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codeName="ThisWorkbook" defaultThemeVersion="124226"/>
  <mc:AlternateContent xmlns:mc="http://schemas.openxmlformats.org/markup-compatibility/2006">
    <mc:Choice Requires="x15">
      <x15ac:absPath xmlns:x15ac="http://schemas.microsoft.com/office/spreadsheetml/2010/11/ac" url="https://kbcgroup.sharepoint.com/sites/239685-KBCPillar3riskreport/Shared Documents/KBC Pillar 3 risk report/2025 (EOY 2024)/08. Resubmission/Checks_16102025/"/>
    </mc:Choice>
  </mc:AlternateContent>
  <xr:revisionPtr revIDLastSave="8288" documentId="8_{B341E17D-87B4-417F-81F9-09A769CB7FD9}" xr6:coauthVersionLast="47" xr6:coauthVersionMax="47" xr10:uidLastSave="{677EA904-1238-4D62-8C37-C92B770E085C}"/>
  <bookViews>
    <workbookView xWindow="-108" yWindow="-108" windowWidth="23256" windowHeight="12456" tabRatio="910" xr2:uid="{00000000-000D-0000-FFFF-FFFF00000000}"/>
  </bookViews>
  <sheets>
    <sheet name="CONTENTS" sheetId="107" r:id="rId1"/>
    <sheet name="OV1" sheetId="113" r:id="rId2"/>
    <sheet name="KM1" sheetId="111" r:id="rId3"/>
    <sheet name="INS1" sheetId="179" r:id="rId4"/>
    <sheet name="INS2" sheetId="178" r:id="rId5"/>
    <sheet name="LI1" sheetId="184" r:id="rId6"/>
    <sheet name="LI3" sheetId="183" r:id="rId7"/>
    <sheet name="LIA" sheetId="182" r:id="rId8"/>
    <sheet name="LIB" sheetId="181" r:id="rId9"/>
    <sheet name="PV1" sheetId="180" r:id="rId10"/>
    <sheet name="CC2" sheetId="115" r:id="rId11"/>
    <sheet name="CC1" sheetId="110" r:id="rId12"/>
    <sheet name="CCA" sheetId="185" r:id="rId13"/>
    <sheet name="CCyB1" sheetId="114" r:id="rId14"/>
    <sheet name="CCyB2" sheetId="98" r:id="rId15"/>
    <sheet name="LR1" sheetId="99" r:id="rId16"/>
    <sheet name="LR2" sheetId="100" r:id="rId17"/>
    <sheet name="LR3" sheetId="101" r:id="rId18"/>
    <sheet name="LIQ1" sheetId="102" r:id="rId19"/>
    <sheet name="LIQB" sheetId="103" r:id="rId20"/>
    <sheet name="LIQ2" sheetId="104" r:id="rId21"/>
    <sheet name="CR1" sheetId="105" r:id="rId22"/>
    <sheet name="CR1-A" sheetId="95" r:id="rId23"/>
    <sheet name="CR2" sheetId="116" r:id="rId24"/>
    <sheet name="CQ1" sheetId="117" r:id="rId25"/>
    <sheet name="CQ3" sheetId="186" r:id="rId26"/>
    <sheet name="CQ4" sheetId="118" r:id="rId27"/>
    <sheet name="CQ5" sheetId="119" r:id="rId28"/>
    <sheet name="CQ7" sheetId="120" r:id="rId29"/>
    <sheet name="CR3" sheetId="121" r:id="rId30"/>
    <sheet name="CR4" sheetId="122" r:id="rId31"/>
    <sheet name="CR5" sheetId="123" r:id="rId32"/>
    <sheet name="CR6-A" sheetId="187" r:id="rId33"/>
    <sheet name="CR6_IRBA" sheetId="124" r:id="rId34"/>
    <sheet name="CR6_IRBF" sheetId="158" r:id="rId35"/>
    <sheet name="CR7" sheetId="125" r:id="rId36"/>
    <sheet name="CR7-A" sheetId="126" r:id="rId37"/>
    <sheet name="CR8" sheetId="127" r:id="rId38"/>
    <sheet name="CR9_IRBA" sheetId="189" r:id="rId39"/>
    <sheet name="CR9_IRBF" sheetId="188" r:id="rId40"/>
    <sheet name="CR10" sheetId="128" r:id="rId41"/>
    <sheet name="CCR1" sheetId="129" r:id="rId42"/>
    <sheet name="CCR2" sheetId="130" r:id="rId43"/>
    <sheet name="CCR3" sheetId="131" r:id="rId44"/>
    <sheet name="CCR4_IRBA" sheetId="132" r:id="rId45"/>
    <sheet name="CCR4_IRBF" sheetId="157" r:id="rId46"/>
    <sheet name="CCR5" sheetId="133" r:id="rId47"/>
    <sheet name="CCR7" sheetId="135" r:id="rId48"/>
    <sheet name="CCR8" sheetId="136" r:id="rId49"/>
    <sheet name="IRRBBA" sheetId="228" r:id="rId50"/>
    <sheet name="IRRBB1" sheetId="155" r:id="rId51"/>
    <sheet name="SEC1" sheetId="137" r:id="rId52"/>
    <sheet name="SEC4" sheetId="140" r:id="rId53"/>
    <sheet name="MR1" sheetId="142" r:id="rId54"/>
    <sheet name="MR2-A" sheetId="143" r:id="rId55"/>
    <sheet name="MR2-B" sheetId="144" r:id="rId56"/>
    <sheet name="MR3" sheetId="145" r:id="rId57"/>
    <sheet name="MR4" sheetId="146" r:id="rId58"/>
    <sheet name="OR1" sheetId="195" r:id="rId59"/>
    <sheet name="AE1" sheetId="196" r:id="rId60"/>
    <sheet name="AE2" sheetId="200" r:id="rId61"/>
    <sheet name="AE3" sheetId="199" r:id="rId62"/>
    <sheet name="ESG table 1" sheetId="210" r:id="rId63"/>
    <sheet name="ESG table 2" sheetId="211" r:id="rId64"/>
    <sheet name="ESG table 3" sheetId="212" r:id="rId65"/>
    <sheet name="Quantitative ESG Disclosures" sheetId="213" r:id="rId66"/>
    <sheet name="ESG1" sheetId="214" r:id="rId67"/>
    <sheet name="ESG2" sheetId="215" r:id="rId68"/>
    <sheet name="ESG3" sheetId="222" r:id="rId69"/>
    <sheet name="ESG4" sheetId="216" r:id="rId70"/>
    <sheet name="ESG5" sheetId="217" r:id="rId71"/>
    <sheet name="ESG6" sheetId="218" r:id="rId72"/>
    <sheet name="ESG7" sheetId="219" r:id="rId73"/>
    <sheet name="ESG8" sheetId="220" r:id="rId74"/>
    <sheet name="ESG10" sheetId="221" r:id="rId75"/>
    <sheet name="KM2" sheetId="223" r:id="rId76"/>
    <sheet name="TLAC1" sheetId="225" r:id="rId77"/>
    <sheet name="TLAC3b" sheetId="226" r:id="rId78"/>
    <sheet name="iLAC" sheetId="224" r:id="rId79"/>
    <sheet name="TLAC2b" sheetId="227" r:id="rId80"/>
  </sheets>
  <externalReferences>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_C01_00_r0010_c0010">'[1]Report Values'!$B$208</definedName>
    <definedName name="_C01_00_r0015_c0010">'[1]Report Values'!$B$203</definedName>
    <definedName name="_C01_00_r0020_c0010">'[1]Report Values'!$B$43</definedName>
    <definedName name="_C01_00_r0040_c0010">'[2]Report Values'!$B$2</definedName>
    <definedName name="_C01_00_r0060_c0010">'[2]Report Values'!$B$3</definedName>
    <definedName name="_C01_00_r0070_c0010">'[2]Report Values'!$B$21</definedName>
    <definedName name="_C01_00_r0092_c0010">'[2]Report Values'!$B$22</definedName>
    <definedName name="_C01_00_r0140_c0010">'[2]Report Values'!$B$4</definedName>
    <definedName name="_C01_00_r0150_c0010">'[2]Report Values'!$B$11</definedName>
    <definedName name="_C01_00_r0180_c0010">'[2]Report Values'!$B$5</definedName>
    <definedName name="_C01_00_r0200_c0010">'[2]Report Values'!$B$6</definedName>
    <definedName name="_C01_00_r0210_c0010">'[2]Report Values'!$B$7</definedName>
    <definedName name="_C01_00_r0220_c0010">'[2]Report Values'!$B$8</definedName>
    <definedName name="_C01_00_r0230_c0010">'[2]Report Values'!$B$10</definedName>
    <definedName name="_C01_00_r0240_c0010">'[2]Report Values'!$B$9</definedName>
    <definedName name="_C01_00_r0260_c0010">'[2]Report Values'!$B$18</definedName>
    <definedName name="_C01_00_r0270_c0010">'[2]Report Values'!$B$16</definedName>
    <definedName name="_C01_00_r0280_c0010">'[2]Report Values'!$B$19</definedName>
    <definedName name="_C01_00_r0285_c0010">'[2]Report Values'!$B$40</definedName>
    <definedName name="_C01_00_r0290_c0010">'[2]Report Values'!$B$12</definedName>
    <definedName name="_C01_00_r0300_c0010">'[2]Report Values'!$B$13</definedName>
    <definedName name="_C01_00_r0340_c0010">'[2]Report Values'!$B$14</definedName>
    <definedName name="_C01_00_r0370_c0010">'[2]Report Values'!$B$15</definedName>
    <definedName name="_C01_00_r0380_c0010">'[2]Report Values'!$B$17</definedName>
    <definedName name="_C01_00_r0390_c0010">'[2]Report Values'!$B$20</definedName>
    <definedName name="_C01_00_r0430_c0010">'[2]Report Values'!$B$23</definedName>
    <definedName name="_C01_00_r0440_c0010">'[2]Report Values'!$B$36</definedName>
    <definedName name="_C01_00_r0450_c0010">'[2]Report Values'!$B$26</definedName>
    <definedName name="_C01_00_r0460_c0010">'[2]Report Values'!$B$27</definedName>
    <definedName name="_C01_00_r0470_c0010">'[2]Report Values'!$B$28</definedName>
    <definedName name="_C01_00_r0471_c0010">'[2]Report Values'!$B$29</definedName>
    <definedName name="_C01_00_r0472_c0010">'[2]Report Values'!$B$30</definedName>
    <definedName name="_C01_00_r0480_c0010">'[2]Report Values'!$B$24</definedName>
    <definedName name="_C01_00_r0490_c0010">'[2]Report Values'!$B$31</definedName>
    <definedName name="_C01_00_r0500_c0010">'[2]Report Values'!$B$25</definedName>
    <definedName name="_C01_00_r0510_c0010">'[2]Report Values'!$B$32</definedName>
    <definedName name="_C01_00_r0511_c0010">'[2]Report Values'!$B$33</definedName>
    <definedName name="_C01_00_r0512_c0010">'[2]Report Values'!$B$34</definedName>
    <definedName name="_C01_00_r0513_c0010">'[2]Report Values'!$B$41</definedName>
    <definedName name="_C01_00_r0514_c0010">'[2]Report Values'!$B$42</definedName>
    <definedName name="_C01_00_r0515_c0010">'[2]Report Values'!$B$35</definedName>
    <definedName name="_C01_00_r0520_c0010">'[2]Report Values'!$B$37</definedName>
    <definedName name="_C01_00_r0524_c0010">'[2]Report Values'!$B$38</definedName>
    <definedName name="_C01_00_r0529_c0010">'[2]Report Values'!$B$39</definedName>
    <definedName name="_C01_00_r0551_c0010">'[2]Report Values'!$B$44</definedName>
    <definedName name="_C01_00_r0571_c0010">'[2]Report Values'!$B$45</definedName>
    <definedName name="_C01_00_r0580_c0010">'[2]Report Values'!$B$53</definedName>
    <definedName name="_C01_00_r0622_c0010">'[2]Report Values'!$B$54</definedName>
    <definedName name="_C01_00_r0660_c0010">'[2]Report Values'!$B$48</definedName>
    <definedName name="_C01_00_r0670_c0010">'[2]Report Values'!$B$51</definedName>
    <definedName name="_C01_00_r0680_c0010">'[2]Report Values'!$B$52</definedName>
    <definedName name="_C01_00_r0690_c0010">'[2]Report Values'!$B$55</definedName>
    <definedName name="_C01_00_r0700_c0010">'[2]Report Values'!$B$56</definedName>
    <definedName name="_C01_00_r0710_c0010">'[2]Report Values'!$B$57</definedName>
    <definedName name="_C01_00_r0720_c0010">'[2]Report Values'!$B$58</definedName>
    <definedName name="_C01_00_r0730_c0010">'[2]Report Values'!$B$59</definedName>
    <definedName name="_C01_00_r0744_c0010">'[2]Report Values'!$B$60</definedName>
    <definedName name="_C01_00_r0748_c0010">'[2]Report Values'!$B$61</definedName>
    <definedName name="_C01_00_r0771_c0010">'[2]Report Values'!$B$62</definedName>
    <definedName name="_C01_00_r0791_c0010">'[2]Report Values'!$B$63</definedName>
    <definedName name="_C01_00_r0800_c0010">'[2]Report Values'!$B$71</definedName>
    <definedName name="_C01_00_r0842_c0010">'[2]Report Values'!$B$72</definedName>
    <definedName name="_C01_00_r0880_c0010">'[2]Report Values'!$B$64</definedName>
    <definedName name="_C01_00_r0890_c0010">'[2]Report Values'!$B$67</definedName>
    <definedName name="_C01_00_r0900_c0010">'[2]Report Values'!$B$68</definedName>
    <definedName name="_C01_00_r0910_c0010">'[2]Report Values'!$B$69</definedName>
    <definedName name="_C01_00_r0920_c0010">'[2]Report Values'!$B$70</definedName>
    <definedName name="_C01_00_r0930_c0010">'[2]Report Values'!$B$73</definedName>
    <definedName name="_C01_00_r0940_c0010">'[2]Report Values'!$B$74</definedName>
    <definedName name="_C01_00_r0950_c0010">'[2]Report Values'!$B$75</definedName>
    <definedName name="_C01_00_r0955_c0010">'[2]Report Values'!$B$76</definedName>
    <definedName name="_C01_00_r0960_c0010">'[2]Report Values'!$B$77</definedName>
    <definedName name="_C01_00_r0974_c0010">'[2]Report Values'!$B$78</definedName>
    <definedName name="_C01_00_r0978_c0010">'[2]Report Values'!$B$79</definedName>
    <definedName name="_C01_00T1_r0010_c0010">'[1]Report Values'!$B$209</definedName>
    <definedName name="_C01_00T1_r0015_c0010">'[1]Report Values'!$B$204</definedName>
    <definedName name="_C01_00T1_r0020_c0010">'[1]Report Values'!$B$199</definedName>
    <definedName name="_C01_00T2_r0010_c0010">'[1]Report Values'!$B$210</definedName>
    <definedName name="_C01_00T2_r0015_c0010">'[1]Report Values'!$B$205</definedName>
    <definedName name="_C01_00T2_r0020_c0010">'[1]Report Values'!$B$200</definedName>
    <definedName name="_C01_00T3_r0010_c0010">'[1]Report Values'!$B$211</definedName>
    <definedName name="_C01_00T3_r0015_c0010">'[1]Report Values'!$B$206</definedName>
    <definedName name="_C01_00T3_r0020_c0010">'[1]Report Values'!$B$201</definedName>
    <definedName name="_C01_00T4_r0010_c0010">'[1]Report Values'!$B$212</definedName>
    <definedName name="_C01_00T4_r0015_c0010">'[1]Report Values'!$B$207</definedName>
    <definedName name="_C01_00T4_r0020_c0010">'[1]Report Values'!$B$202</definedName>
    <definedName name="_C02_00_r0010_c0010">'[1]Report Values'!$B$80</definedName>
    <definedName name="_C02_00_r0040_c0010">'[1]Report Values'!$B$108</definedName>
    <definedName name="_C02_00_r0060_c0010">'[1]Report Values'!$B$136</definedName>
    <definedName name="_C02_00_r0250_c0010">'[1]Report Values'!$B$138</definedName>
    <definedName name="_C02_00_r0310_c0010">'[1]Report Values'!$B$146</definedName>
    <definedName name="_C02_00_r0450_c0010">'[1]Report Values'!$B$147</definedName>
    <definedName name="_C02_00_r0460_c0010">'[1]Report Values'!$B$118</definedName>
    <definedName name="_C02_00_r0470_c0010">'[1]Report Values'!$B$119</definedName>
    <definedName name="_C02_00_r0490_c0010">'[1]Report Values'!$B$160</definedName>
    <definedName name="_C02_00_r0520_c0010">'[1]Report Values'!$B$174</definedName>
    <definedName name="_C02_00_r0530_c0010">'[1]Report Values'!$B$176</definedName>
    <definedName name="_C02_00_r0556_c0010">'[3]Report Values'!$B$10150</definedName>
    <definedName name="_C02_00_r0557_c0010">'[3]Report Values'!$B$10153</definedName>
    <definedName name="_C02_00_r0580_c0010">'[1]Report Values'!$B$178</definedName>
    <definedName name="_C02_00_r0590_c0010">'[1]Report Values'!$B$182</definedName>
    <definedName name="_C02_00_r0600_c0010">'[1]Report Values'!$B$184</definedName>
    <definedName name="_C02_00_r0610_c0010">'[1]Report Values'!$B$186</definedName>
    <definedName name="_C02_00_r0620_c0010">'[1]Report Values'!$B$188</definedName>
    <definedName name="_C02_00_r0630_c0010">'[1]Report Values'!$B$120</definedName>
    <definedName name="_C02_00_r0640_c0010">'[1]Report Values'!$B$150</definedName>
    <definedName name="_C02_00_r0680_c0010">'[1]Report Values'!$B$180</definedName>
    <definedName name="_C02_00_r0690_c0010">'[1]Report Values'!$B$121</definedName>
    <definedName name="_C02_00_r0730_c0010">'[1]Report Values'!$B$195</definedName>
    <definedName name="_C02_00_r0760_c0010">'[1]Report Values'!$B$197</definedName>
    <definedName name="_C02_00T1_r0010_c0010">'[1]Report Values'!$B$213</definedName>
    <definedName name="_C02_00T1_r0040_c0010">'[1]Report Values'!$B$122</definedName>
    <definedName name="_C02_00T1_r0060_c0010">'[1]Report Values'!$B$137</definedName>
    <definedName name="_C02_00T1_r0250_c0010">'[1]Report Values'!$B$140</definedName>
    <definedName name="_C02_00T1_r0310_c0010">'[1]Report Values'!$B$148</definedName>
    <definedName name="_C02_00T1_r0450_c0010">'[1]Report Values'!$B$149</definedName>
    <definedName name="_C02_00T1_r0460_c0010">'[1]Report Values'!$B$132</definedName>
    <definedName name="_C02_00T1_r0470_c0010">'[1]Report Values'!$B$133</definedName>
    <definedName name="_C02_00T1_r0490_c0010">'[1]Report Values'!$B$161</definedName>
    <definedName name="_C02_00T1_r0520_c0010">'[1]Report Values'!$B$175</definedName>
    <definedName name="_C02_00T1_r0530_c0010">'[1]Report Values'!$B$177</definedName>
    <definedName name="_C02_00T1_r0580_c0010">'[1]Report Values'!$B$179</definedName>
    <definedName name="_C02_00T1_r0590_c0010">'[1]Report Values'!$B$183</definedName>
    <definedName name="_C02_00T1_r0600_c0010">'[1]Report Values'!$B$185</definedName>
    <definedName name="_C02_00T1_r0610_c0010">'[1]Report Values'!$B$187</definedName>
    <definedName name="_C02_00T1_r0620_c0010">'[1]Report Values'!$B$189</definedName>
    <definedName name="_C02_00T1_r0630_c0010">'[1]Report Values'!$B$134</definedName>
    <definedName name="_C02_00T1_r0640_c0010">'[1]Report Values'!$B$151</definedName>
    <definedName name="_C02_00T1_r0680_c0010">'[1]Report Values'!$B$181</definedName>
    <definedName name="_C02_00T1_r0690_c0010">'[1]Report Values'!$B$135</definedName>
    <definedName name="_C02_00T1_r0730_c0010">'[1]Report Values'!$B$196</definedName>
    <definedName name="_C02_00T1_r0760_c0010">'[1]Report Values'!$B$198</definedName>
    <definedName name="_C02_00T2_r0010_c0010">'[1]Report Values'!$B$214</definedName>
    <definedName name="_C02_00T3_r0010_c0010">'[1]Report Values'!$B$215</definedName>
    <definedName name="_C02_00T4_r0010_c0010">'[1]Report Values'!$B$216</definedName>
    <definedName name="_C03_00_r0010_c0010">'[1]Report Values'!$B$81</definedName>
    <definedName name="_C03_00_r0030_c0010">'[1]Report Values'!$B$82</definedName>
    <definedName name="_C03_00_r0050_c0010">'[1]Report Values'!$B$83</definedName>
    <definedName name="_C03_00_r0130_c0010">'[1]Report Values'!$B$229</definedName>
    <definedName name="_C03_00_r0140_c0010">'[1]Report Values'!$B$90</definedName>
    <definedName name="_C03_00_r0150_c0010">'[1]Report Values'!$B$238</definedName>
    <definedName name="_C03_00_r0160_c0010">'[1]Report Values'!$B$260</definedName>
    <definedName name="_C03_00_r0220_c0010">'[1]Report Values'!$B$91</definedName>
    <definedName name="_C03_00T1_r0010_c0010">'[1]Report Values'!$B$217</definedName>
    <definedName name="_C03_00T1_r0030_c0010">'[1]Report Values'!$B$221</definedName>
    <definedName name="_C03_00T1_r0050_c0010">'[1]Report Values'!$B$225</definedName>
    <definedName name="_C03_00T1_r0130_c0010">'[1]Report Values'!$B$230</definedName>
    <definedName name="_C03_00T1_r0140_c0010">'[1]Report Values'!$B$234</definedName>
    <definedName name="_C03_00T1_r0150_c0010">'[1]Report Values'!$B$239</definedName>
    <definedName name="_C03_00T1_r0160_c0010">'[1]Report Values'!$B$261</definedName>
    <definedName name="_C03_00T1_r0220_c0010">'[1]Report Values'!$B$265</definedName>
    <definedName name="_C03_00T2_r0010_c0010">'[1]Report Values'!$B$218</definedName>
    <definedName name="_C03_00T2_r0030_c0010">'[1]Report Values'!$B$222</definedName>
    <definedName name="_C03_00T2_r0050_c0010">'[1]Report Values'!$B$226</definedName>
    <definedName name="_C03_00T2_r0130_c0010">'[1]Report Values'!$B$231</definedName>
    <definedName name="_C03_00T2_r0140_c0010">'[1]Report Values'!$B$235</definedName>
    <definedName name="_C03_00T2_r0150_c0010">'[1]Report Values'!$B$240</definedName>
    <definedName name="_C03_00T2_r0160_c0010">'[1]Report Values'!$B$262</definedName>
    <definedName name="_C03_00T2_r0220_c0010">'[1]Report Values'!$B$266</definedName>
    <definedName name="_C03_00T3_r0010_c0010">'[1]Report Values'!$B$219</definedName>
    <definedName name="_C03_00T3_r0030_c0010">'[1]Report Values'!$B$223</definedName>
    <definedName name="_C03_00T3_r0050_c0010">'[1]Report Values'!$B$227</definedName>
    <definedName name="_C03_00T3_r0130_c0010">'[1]Report Values'!$B$232</definedName>
    <definedName name="_C03_00T3_r0140_c0010">'[1]Report Values'!$B$236</definedName>
    <definedName name="_C03_00T3_r0150_c0010">'[1]Report Values'!$B$241</definedName>
    <definedName name="_C03_00T3_r0160_c0010">'[1]Report Values'!$B$263</definedName>
    <definedName name="_C03_00T3_r0220_c0010">'[1]Report Values'!$B$267</definedName>
    <definedName name="_C03_00T4_r0010_c0010">'[1]Report Values'!$B$220</definedName>
    <definedName name="_C03_00T4_r0030_c0010">'[1]Report Values'!$B$224</definedName>
    <definedName name="_C03_00T4_r0050_c0010">'[1]Report Values'!$B$228</definedName>
    <definedName name="_C03_00T4_r0130_c0010">'[1]Report Values'!$B$233</definedName>
    <definedName name="_C03_00T4_r0140_c0010">'[1]Report Values'!$B$237</definedName>
    <definedName name="_C03_00T4_r0150_c0010">'[1]Report Values'!$B$242</definedName>
    <definedName name="_C03_00T4_r0160_c0010">'[1]Report Values'!$B$264</definedName>
    <definedName name="_C03_00T4_r0220_c0010">'[1]Report Values'!$B$268</definedName>
    <definedName name="_C04_00_r0096_c0010">'[1]Report Values'!$B$96</definedName>
    <definedName name="_C04_00_r0100_c0010">'[2]Report Values'!$B$99</definedName>
    <definedName name="_C04_00_r0145_c0010">'[2]Report Values'!$B$100</definedName>
    <definedName name="_C04_00_r0160_c0010">'[2]Report Values'!$B$101</definedName>
    <definedName name="_C04_00_r0170_c0010">'[2]Report Values'!$B$97</definedName>
    <definedName name="_C04_00_r0180_c0010">'[2]Report Values'!$B$98</definedName>
    <definedName name="_C04_00_r0230_c0010">'[2]Report Values'!$B$92</definedName>
    <definedName name="_C04_00_r0300_c0010">'[2]Report Values'!$B$93</definedName>
    <definedName name="_C04_00_r0370_c0010">'[2]Report Values'!$B$94</definedName>
    <definedName name="_C04_00_r0440_c0010">'[2]Report Values'!$B$95</definedName>
    <definedName name="_C04_00_r0504_c0010">'[1]Report Values'!$B$190</definedName>
    <definedName name="_C04_00_r0740_c0010">'[1]Report Values'!$B$255</definedName>
    <definedName name="_C04_00_r0750_c0010">'[1]Report Values'!$B$84</definedName>
    <definedName name="_C04_00_r0760_c0010">'[2]Report Values'!$B$85</definedName>
    <definedName name="_C04_00_r0770_c0010">'[1]Report Values'!$B$86</definedName>
    <definedName name="_C04_00_r0780_c0010">'[2]Report Values'!$B$87</definedName>
    <definedName name="_C04_00_r0800_c0010">'[2]Report Values'!$B$88</definedName>
    <definedName name="_C04_00_r0810_c0010">'[1]Report Values'!$B$89</definedName>
    <definedName name="_C04_00_r0905_c0010">'[2]Report Values'!$B$46</definedName>
    <definedName name="_C04_00_r0906_c0010">'[2]Report Values'!$B$47</definedName>
    <definedName name="_C04_00T1_r0096_c0010">'[1]Report Values'!$B$191</definedName>
    <definedName name="_C04_00T1_r0504_c0010">'[1]Report Values'!$B$192</definedName>
    <definedName name="_C04_00T1_r0740_c0010">'[1]Report Values'!$B$256</definedName>
    <definedName name="_C04_00T1_r0750_c0010">'[1]Report Values'!$B$243</definedName>
    <definedName name="_C04_00T1_r0770_c0010">'[1]Report Values'!$B$247</definedName>
    <definedName name="_C04_00T1_r0810_c0010">'[1]Report Values'!$B$251</definedName>
    <definedName name="_C04_00T2_r0740_c0010">'[1]Report Values'!$B$257</definedName>
    <definedName name="_C04_00T2_r0750_c0010">'[1]Report Values'!$B$244</definedName>
    <definedName name="_C04_00T2_r0770_c0010">'[1]Report Values'!$B$248</definedName>
    <definedName name="_C04_00T2_r0810_c0010">'[1]Report Values'!$B$252</definedName>
    <definedName name="_C04_00T3_r0740_c0010">'[1]Report Values'!$B$258</definedName>
    <definedName name="_C04_00T3_r0750_c0010">'[1]Report Values'!$B$245</definedName>
    <definedName name="_C04_00T3_r0770_c0010">'[1]Report Values'!$B$249</definedName>
    <definedName name="_C04_00T3_r0810_c0010">'[1]Report Values'!$B$253</definedName>
    <definedName name="_C04_00T4_r0740_c0010">'[1]Report Values'!$B$259</definedName>
    <definedName name="_C04_00T4_r0750_c0010">'[1]Report Values'!$B$246</definedName>
    <definedName name="_C04_00T4_r0770_c0010">'[1]Report Values'!$B$250</definedName>
    <definedName name="_C04_00T4_r0810_c0010">'[1]Report Values'!$B$254</definedName>
    <definedName name="_C05_01_r0061_c0020">'[2]Report Values'!$B$49</definedName>
    <definedName name="_C05_01_r0061_c0030">'[2]Report Values'!$B$65</definedName>
    <definedName name="_C05_01_r0062_c0020">'[2]Report Values'!$B$50</definedName>
    <definedName name="_C05_01_r0062_c0030">'[2]Report Values'!$B$66</definedName>
    <definedName name="_C05_02_r0010_c0040">'[2]Report Values'!$B$102</definedName>
    <definedName name="_C05_02_r0010_c0050">'[2]Report Values'!$B$103</definedName>
    <definedName name="_C05_02_r0020_c0040">'[2]Report Values'!$B$104</definedName>
    <definedName name="_C05_02_r0020_c0050">'[2]Report Values'!$B$105</definedName>
    <definedName name="_C05_02_r0090_c0040">'[2]Report Values'!$B$106</definedName>
    <definedName name="_C05_02_r0090_c0050">'[2]Report Values'!$B$107</definedName>
    <definedName name="_C07_00_r0090_c0220_s0001">'[1]Report Values'!$B$109</definedName>
    <definedName name="_C07_00_r0110_c0220_s0001">'[1]Report Values'!$B$110</definedName>
    <definedName name="_C07_00_r0130_c0220_s0001">'[1]Report Values'!$B$111</definedName>
    <definedName name="_C07_00_r0140_c0210_s00002">'[2]Report Values'!$B$418</definedName>
    <definedName name="_C07_00_r0140_c0210_s00003">'[2]Report Values'!$B$434</definedName>
    <definedName name="_C07_00_r0140_c0210_s0002">'[2]Report Values'!$B$433</definedName>
    <definedName name="_C07_00_r0140_c0210_s0003">'[2]Report Values'!$B$449</definedName>
    <definedName name="_C07_00_r0140_c0210_s0004">'[2]Report Values'!$B$450</definedName>
    <definedName name="_C07_00_r0140_c0210_s0005">'[2]Report Values'!$B$465</definedName>
    <definedName name="_C07_00_r0140_c0210_s0006">'[2]Report Values'!$B$480</definedName>
    <definedName name="_C07_00_r0140_c0210_s0007">'[2]Report Values'!$B$495</definedName>
    <definedName name="_C07_00_r0140_c0210_s0008">'[2]Report Values'!$B$510</definedName>
    <definedName name="_C07_00_r0140_c0210_s0009">'[2]Report Values'!$B$525</definedName>
    <definedName name="_C07_00_r0140_c0210_s0010">'[2]Report Values'!$B$556</definedName>
    <definedName name="_C07_00_r0140_c0210_s0011">'[2]Report Values'!$B$557</definedName>
    <definedName name="_C07_00_r0140_c0210_s0012">'[2]Report Values'!$B$558</definedName>
    <definedName name="_C07_00_r0140_c0210_s0013">'[2]Report Values'!$B$559</definedName>
    <definedName name="_C07_00_r0140_c0210_s0014">'[2]Report Values'!$B$540</definedName>
    <definedName name="_C07_00_r0140_c0210_s0015">'[2]Report Values'!$B$560</definedName>
    <definedName name="_C07_00_r0140_c0210_s0016">'[2]Report Values'!$B$561</definedName>
    <definedName name="_C07_00_r0140_c0210_s0017">'[2]Report Values'!$B$562</definedName>
    <definedName name="_C07_00_r0150_c0210_s0002">'[2]Report Values'!$B$419</definedName>
    <definedName name="_C07_00_r0150_c0210_s0003">'[2]Report Values'!$B$435</definedName>
    <definedName name="_C07_00_r0150_c0210_s0004">'[2]Report Values'!$B$451</definedName>
    <definedName name="_C07_00_r0150_c0210_s0005">'[2]Report Values'!$B$466</definedName>
    <definedName name="_C07_00_r0150_c0210_s0006">'[2]Report Values'!$B$481</definedName>
    <definedName name="_C07_00_r0150_c0210_s0007">'[2]Report Values'!$B$496</definedName>
    <definedName name="_C07_00_r0150_c0210_s0008">'[2]Report Values'!$B$511</definedName>
    <definedName name="_C07_00_r0150_c0210_s0009">'[2]Report Values'!$B$526</definedName>
    <definedName name="_C07_00_r0150_c0210_s0010">'[2]Report Values'!$B$563</definedName>
    <definedName name="_C07_00_r0150_c0210_s0011">'[2]Report Values'!$B$564</definedName>
    <definedName name="_C07_00_r0150_c0210_s0012">'[2]Report Values'!$B$565</definedName>
    <definedName name="_C07_00_r0150_c0210_s0013">'[2]Report Values'!$B$566</definedName>
    <definedName name="_C07_00_r0150_c0210_s0014">'[2]Report Values'!$B$541</definedName>
    <definedName name="_C07_00_r0150_c0210_s0015">'[2]Report Values'!$B$567</definedName>
    <definedName name="_C07_00_r0150_c0210_s0016">'[2]Report Values'!$B$568</definedName>
    <definedName name="_C07_00_r0150_c0210_s0017">'[2]Report Values'!$B$569</definedName>
    <definedName name="_C07_00_r0160_c0210_s0002">'[2]Report Values'!$B$420</definedName>
    <definedName name="_C07_00_r0160_c0210_s0003">'[2]Report Values'!$B$436</definedName>
    <definedName name="_C07_00_r0160_c0210_s0004">'[2]Report Values'!$B$452</definedName>
    <definedName name="_C07_00_r0160_c0210_s0005">'[2]Report Values'!$B$467</definedName>
    <definedName name="_C07_00_r0160_c0210_s0006">'[2]Report Values'!$B$482</definedName>
    <definedName name="_C07_00_r0160_c0210_s0007">'[2]Report Values'!$B$497</definedName>
    <definedName name="_C07_00_r0160_c0210_s0008">'[2]Report Values'!$B$512</definedName>
    <definedName name="_C07_00_r0160_c0210_s0009">'[2]Report Values'!$B$527</definedName>
    <definedName name="_C07_00_r0160_c0210_s0010">'[2]Report Values'!$B$570</definedName>
    <definedName name="_C07_00_r0160_c0210_s0011">'[2]Report Values'!$B$571</definedName>
    <definedName name="_C07_00_r0160_c0210_s0012">'[2]Report Values'!$B$572</definedName>
    <definedName name="_C07_00_r0160_c0210_s0013">'[2]Report Values'!$B$573</definedName>
    <definedName name="_C07_00_r0160_c0210_s0014">'[2]Report Values'!$B$542</definedName>
    <definedName name="_C07_00_r0160_c0210_s0015">'[2]Report Values'!$B$574</definedName>
    <definedName name="_C07_00_r0160_c0210_s0016">'[2]Report Values'!$B$575</definedName>
    <definedName name="_C07_00_r0160_c0210_s0017">'[2]Report Values'!$B$576</definedName>
    <definedName name="_C07_00_r0170_c0210_s0002">'[2]Report Values'!$B$421</definedName>
    <definedName name="_C07_00_r0170_c0210_s0003">'[2]Report Values'!$B$437</definedName>
    <definedName name="_C07_00_r0170_c0210_s0004">'[2]Report Values'!$B$453</definedName>
    <definedName name="_C07_00_r0170_c0210_s0005">'[2]Report Values'!$B$468</definedName>
    <definedName name="_C07_00_r0170_c0210_s0006">'[2]Report Values'!$B$483</definedName>
    <definedName name="_C07_00_r0170_c0210_s0007">'[2]Report Values'!$B$498</definedName>
    <definedName name="_C07_00_r0170_c0210_s0008">'[2]Report Values'!$B$513</definedName>
    <definedName name="_C07_00_r0170_c0210_s0009">'[2]Report Values'!$B$528</definedName>
    <definedName name="_C07_00_r0170_c0210_s0010">'[2]Report Values'!$B$577</definedName>
    <definedName name="_C07_00_r0170_c0210_s0011">'[2]Report Values'!$B$578</definedName>
    <definedName name="_C07_00_r0170_c0210_s0012">'[2]Report Values'!$B$579</definedName>
    <definedName name="_C07_00_r0170_c0210_s0013">'[2]Report Values'!$B$580</definedName>
    <definedName name="_C07_00_r0170_c0210_s0014">'[2]Report Values'!$B$543</definedName>
    <definedName name="_C07_00_r0170_c0210_s0015">'[2]Report Values'!$B$581</definedName>
    <definedName name="_C07_00_r0170_c0210_s0016">'[2]Report Values'!$B$582</definedName>
    <definedName name="_C07_00_r0170_c0210_s0017">'[2]Report Values'!$B$583</definedName>
    <definedName name="_C07_00_r0180_c0210_s0002">'[2]Report Values'!$B$422</definedName>
    <definedName name="_C07_00_r0180_c0210_s0003">'[2]Report Values'!$B$438</definedName>
    <definedName name="_C07_00_r0180_c0210_s0004">'[2]Report Values'!$B$454</definedName>
    <definedName name="_C07_00_r0180_c0210_s0005">'[2]Report Values'!$B$469</definedName>
    <definedName name="_C07_00_r0180_c0210_s0006">'[2]Report Values'!$B$484</definedName>
    <definedName name="_C07_00_r0180_c0210_s0007">'[2]Report Values'!$B$499</definedName>
    <definedName name="_C07_00_r0180_c0210_s0008">'[2]Report Values'!$B$514</definedName>
    <definedName name="_C07_00_r0180_c0210_s0009">'[2]Report Values'!$B$529</definedName>
    <definedName name="_C07_00_r0180_c0210_s0010">'[2]Report Values'!$B$584</definedName>
    <definedName name="_C07_00_r0180_c0210_s0011">'[2]Report Values'!$B$585</definedName>
    <definedName name="_C07_00_r0180_c0210_s0012">'[2]Report Values'!$B$586</definedName>
    <definedName name="_C07_00_r0180_c0210_s0013">'[2]Report Values'!$B$587</definedName>
    <definedName name="_C07_00_r0180_c0210_s0014">'[2]Report Values'!$B$544</definedName>
    <definedName name="_C07_00_r0180_c0210_s0015">'[2]Report Values'!$B$588</definedName>
    <definedName name="_C07_00_r0180_c0210_s0016">'[2]Report Values'!$B$589</definedName>
    <definedName name="_C07_00_r0180_c0210_s0017">'[2]Report Values'!$B$590</definedName>
    <definedName name="_C07_00_r0190_c0210_s0002">'[2]Report Values'!$B$428</definedName>
    <definedName name="_C07_00_r0190_c0210_s0003">'[2]Report Values'!$B$444</definedName>
    <definedName name="_C07_00_r0190_c0210_s0004">'[2]Report Values'!$B$460</definedName>
    <definedName name="_C07_00_r0190_c0210_s0005">'[2]Report Values'!$B$475</definedName>
    <definedName name="_C07_00_r0190_c0210_s0006">'[2]Report Values'!$B$490</definedName>
    <definedName name="_C07_00_r0190_c0210_s0007">'[2]Report Values'!$B$505</definedName>
    <definedName name="_C07_00_r0190_c0210_s0008">'[2]Report Values'!$B$520</definedName>
    <definedName name="_C07_00_r0190_c0210_s0009">'[2]Report Values'!$B$535</definedName>
    <definedName name="_C07_00_r0190_c0210_s0010">'[2]Report Values'!$B$626</definedName>
    <definedName name="_C07_00_r0190_c0210_s0011">'[2]Report Values'!$B$627</definedName>
    <definedName name="_C07_00_r0190_c0210_s0012">'[2]Report Values'!$B$628</definedName>
    <definedName name="_C07_00_r0190_c0210_s0013">'[2]Report Values'!$B$629</definedName>
    <definedName name="_C07_00_r0190_c0210_s0014">'[2]Report Values'!$B$550</definedName>
    <definedName name="_C07_00_r0190_c0210_s0015">'[2]Report Values'!$B$630</definedName>
    <definedName name="_C07_00_r0190_c0210_s0016">'[2]Report Values'!$B$631</definedName>
    <definedName name="_C07_00_r0190_c0210_s0017">'[2]Report Values'!$B$632</definedName>
    <definedName name="_C07_00_r0200_c0210_s0002">'[2]Report Values'!$B$423</definedName>
    <definedName name="_C07_00_r0200_c0210_s0003">'[2]Report Values'!$B$439</definedName>
    <definedName name="_C07_00_r0200_c0210_s0004">'[2]Report Values'!$B$455</definedName>
    <definedName name="_C07_00_r0200_c0210_s0005">'[2]Report Values'!$B$470</definedName>
    <definedName name="_C07_00_r0200_c0210_s0006">'[2]Report Values'!$B$485</definedName>
    <definedName name="_C07_00_r0200_c0210_s0007">'[2]Report Values'!$B$500</definedName>
    <definedName name="_C07_00_r0200_c0210_s0008">'[2]Report Values'!$B$515</definedName>
    <definedName name="_C07_00_r0200_c0210_s0009">'[2]Report Values'!$B$530</definedName>
    <definedName name="_C07_00_r0200_c0210_s0010">'[2]Report Values'!$B$591</definedName>
    <definedName name="_C07_00_r0200_c0210_s0011">'[2]Report Values'!$B$592</definedName>
    <definedName name="_C07_00_r0200_c0210_s0012">'[2]Report Values'!$B$593</definedName>
    <definedName name="_C07_00_r0200_c0210_s0013">'[2]Report Values'!$B$594</definedName>
    <definedName name="_C07_00_r0200_c0210_s0014">'[2]Report Values'!$B$545</definedName>
    <definedName name="_C07_00_r0200_c0210_s0015">'[2]Report Values'!$B$595</definedName>
    <definedName name="_C07_00_r0200_c0210_s0016">'[2]Report Values'!$B$596</definedName>
    <definedName name="_C07_00_r0200_c0210_s0017">'[2]Report Values'!$B$597</definedName>
    <definedName name="_C07_00_r0210_c0210_s0002">'[2]Report Values'!$B$424</definedName>
    <definedName name="_C07_00_r0210_c0210_s0003">'[2]Report Values'!$B$440</definedName>
    <definedName name="_C07_00_r0210_c0210_s0004">'[2]Report Values'!$B$456</definedName>
    <definedName name="_C07_00_r0210_c0210_s0005">'[2]Report Values'!$B$471</definedName>
    <definedName name="_C07_00_r0210_c0210_s0006">'[2]Report Values'!$B$486</definedName>
    <definedName name="_C07_00_r0210_c0210_s0007">'[2]Report Values'!$B$501</definedName>
    <definedName name="_C07_00_r0210_c0210_s0008">'[2]Report Values'!$B$516</definedName>
    <definedName name="_C07_00_r0210_c0210_s0009">'[2]Report Values'!$B$531</definedName>
    <definedName name="_C07_00_r0210_c0210_s0010">'[2]Report Values'!$B$598</definedName>
    <definedName name="_C07_00_r0210_c0210_s0011">'[2]Report Values'!$B$599</definedName>
    <definedName name="_C07_00_r0210_c0210_s0012">'[2]Report Values'!$B$600</definedName>
    <definedName name="_C07_00_r0210_c0210_s0013">'[2]Report Values'!$B$601</definedName>
    <definedName name="_C07_00_r0210_c0210_s0014">'[2]Report Values'!$B$546</definedName>
    <definedName name="_C07_00_r0210_c0210_s0015">'[2]Report Values'!$B$602</definedName>
    <definedName name="_C07_00_r0210_c0210_s0016">'[2]Report Values'!$B$603</definedName>
    <definedName name="_C07_00_r0210_c0210_s0017">'[2]Report Values'!$B$604</definedName>
    <definedName name="_C07_00_r0220_c0210_s0002">'[2]Report Values'!$B$425</definedName>
    <definedName name="_C07_00_r0220_c0210_s0003">'[2]Report Values'!$B$441</definedName>
    <definedName name="_C07_00_r0220_c0210_s0004">'[2]Report Values'!$B$457</definedName>
    <definedName name="_C07_00_r0220_c0210_s0005">'[2]Report Values'!$B$472</definedName>
    <definedName name="_C07_00_r0220_c0210_s0006">'[2]Report Values'!$B$487</definedName>
    <definedName name="_C07_00_r0220_c0210_s0007">'[2]Report Values'!$B$502</definedName>
    <definedName name="_C07_00_r0220_c0210_s0008">'[2]Report Values'!$B$517</definedName>
    <definedName name="_C07_00_r0220_c0210_s0009">'[2]Report Values'!$B$532</definedName>
    <definedName name="_C07_00_r0220_c0210_s0010">'[2]Report Values'!$B$605</definedName>
    <definedName name="_C07_00_r0220_c0210_s0011">'[2]Report Values'!$B$606</definedName>
    <definedName name="_C07_00_r0220_c0210_s0012">'[2]Report Values'!$B$607</definedName>
    <definedName name="_C07_00_r0220_c0210_s0013">'[2]Report Values'!$B$608</definedName>
    <definedName name="_C07_00_r0220_c0210_s0014">'[2]Report Values'!$B$547</definedName>
    <definedName name="_C07_00_r0220_c0210_s0015">'[2]Report Values'!$B$609</definedName>
    <definedName name="_C07_00_r0220_c0210_s0016">'[2]Report Values'!$B$610</definedName>
    <definedName name="_C07_00_r0220_c0210_s0017">'[2]Report Values'!$B$611</definedName>
    <definedName name="_C07_00_r0230_c0210_s0002">'[2]Report Values'!$B$426</definedName>
    <definedName name="_C07_00_r0230_c0210_s0003">'[2]Report Values'!$B$442</definedName>
    <definedName name="_C07_00_r0230_c0210_s0004">'[2]Report Values'!$B$458</definedName>
    <definedName name="_C07_00_r0230_c0210_s0005">'[2]Report Values'!$B$473</definedName>
    <definedName name="_C07_00_r0230_c0210_s0006">'[2]Report Values'!$B$488</definedName>
    <definedName name="_C07_00_r0230_c0210_s0007">'[2]Report Values'!$B$503</definedName>
    <definedName name="_C07_00_r0230_c0210_s0008">'[2]Report Values'!$B$518</definedName>
    <definedName name="_C07_00_r0230_c0210_s0009">'[2]Report Values'!$B$533</definedName>
    <definedName name="_C07_00_r0230_c0210_s0010">'[2]Report Values'!$B$612</definedName>
    <definedName name="_C07_00_r0230_c0210_s0011">'[2]Report Values'!$B$613</definedName>
    <definedName name="_C07_00_r0230_c0210_s0012">'[2]Report Values'!$B$614</definedName>
    <definedName name="_C07_00_r0230_c0210_s0013">'[2]Report Values'!$B$615</definedName>
    <definedName name="_C07_00_r0230_c0210_s0014">'[2]Report Values'!$B$548</definedName>
    <definedName name="_C07_00_r0230_c0210_s0015">'[2]Report Values'!$B$616</definedName>
    <definedName name="_C07_00_r0230_c0210_s0016">'[2]Report Values'!$B$617</definedName>
    <definedName name="_C07_00_r0230_c0210_s0017">'[2]Report Values'!$B$618</definedName>
    <definedName name="_C07_00_r0240_c0210_s00014">'[2]Report Values'!$B$549</definedName>
    <definedName name="_C07_00_r0240_c0210_s0002">'[2]Report Values'!$B$427</definedName>
    <definedName name="_C07_00_r0240_c0210_s0003">'[2]Report Values'!$B$443</definedName>
    <definedName name="_C07_00_r0240_c0210_s0004">'[2]Report Values'!$B$459</definedName>
    <definedName name="_C07_00_r0240_c0210_s0005">'[2]Report Values'!$B$474</definedName>
    <definedName name="_C07_00_r0240_c0210_s0006">'[2]Report Values'!$B$489</definedName>
    <definedName name="_C07_00_r0240_c0210_s0007">'[2]Report Values'!$B$504</definedName>
    <definedName name="_C07_00_r0240_c0210_s0008">'[2]Report Values'!$B$519</definedName>
    <definedName name="_C07_00_r0240_c0210_s0009">'[2]Report Values'!$B$534</definedName>
    <definedName name="_C07_00_r0240_c0210_s0010">'[2]Report Values'!$B$619</definedName>
    <definedName name="_C07_00_r0240_c0210_s0011">'[2]Report Values'!$B$620</definedName>
    <definedName name="_C07_00_r0240_c0210_s0012">'[2]Report Values'!$B$621</definedName>
    <definedName name="_C07_00_r0240_c0210_s0013">'[2]Report Values'!$B$622</definedName>
    <definedName name="_C07_00_r0240_c0210_s0014">'[2]Report Values'!$B$555</definedName>
    <definedName name="_C07_00_r0240_c0210_s0015">'[2]Report Values'!$B$623</definedName>
    <definedName name="_C07_00_r0240_c0210_s0016">'[2]Report Values'!$B$624</definedName>
    <definedName name="_C07_00_r0240_c0210_s0017">'[2]Report Values'!$B$625</definedName>
    <definedName name="_C07_00_r0250_c0210_s0002">'[2]Report Values'!$B$429</definedName>
    <definedName name="_C07_00_r0250_c0210_s0003">'[2]Report Values'!$B$445</definedName>
    <definedName name="_C07_00_r0250_c0210_s0004">'[2]Report Values'!$B$461</definedName>
    <definedName name="_C07_00_r0250_c0210_s0005">'[2]Report Values'!$B$476</definedName>
    <definedName name="_C07_00_r0250_c0210_s0006">'[2]Report Values'!$B$491</definedName>
    <definedName name="_C07_00_r0250_c0210_s0007">'[2]Report Values'!$B$506</definedName>
    <definedName name="_C07_00_r0250_c0210_s0008">'[2]Report Values'!$B$521</definedName>
    <definedName name="_C07_00_r0250_c0210_s0009">'[2]Report Values'!$B$536</definedName>
    <definedName name="_C07_00_r0250_c0210_s0010">'[2]Report Values'!$B$633</definedName>
    <definedName name="_C07_00_r0250_c0210_s0011">'[2]Report Values'!$B$634</definedName>
    <definedName name="_C07_00_r0250_c0210_s0012">'[2]Report Values'!$B$635</definedName>
    <definedName name="_C07_00_r0250_c0210_s0013">'[2]Report Values'!$B$636</definedName>
    <definedName name="_C07_00_r0250_c0210_s0014">'[2]Report Values'!$B$551</definedName>
    <definedName name="_C07_00_r0250_c0210_s0015">'[2]Report Values'!$B$637</definedName>
    <definedName name="_C07_00_r0250_c0210_s0016">'[2]Report Values'!$B$638</definedName>
    <definedName name="_C07_00_r0250_c0210_s0017">'[2]Report Values'!$B$639</definedName>
    <definedName name="_C07_00_r0260_c0210_s0002">'[2]Report Values'!$B$430</definedName>
    <definedName name="_C07_00_r0260_c0210_s0003">'[2]Report Values'!$B$446</definedName>
    <definedName name="_C07_00_r0260_c0210_s0004">'[2]Report Values'!$B$462</definedName>
    <definedName name="_C07_00_r0260_c0210_s0005">'[2]Report Values'!$B$477</definedName>
    <definedName name="_C07_00_r0260_c0210_s0006">'[2]Report Values'!$B$492</definedName>
    <definedName name="_C07_00_r0260_c0210_s0007">'[2]Report Values'!$B$507</definedName>
    <definedName name="_C07_00_r0260_c0210_s0008">'[2]Report Values'!$B$522</definedName>
    <definedName name="_C07_00_r0260_c0210_s0009">'[2]Report Values'!$B$537</definedName>
    <definedName name="_C07_00_r0260_c0210_s0010">'[2]Report Values'!$B$640</definedName>
    <definedName name="_C07_00_r0260_c0210_s0011">'[2]Report Values'!$B$641</definedName>
    <definedName name="_C07_00_r0260_c0210_s0012">'[2]Report Values'!$B$642</definedName>
    <definedName name="_C07_00_r0260_c0210_s0013">'[2]Report Values'!$B$643</definedName>
    <definedName name="_C07_00_r0260_c0210_s0014">'[2]Report Values'!$B$552</definedName>
    <definedName name="_C07_00_r0260_c0210_s0015">'[2]Report Values'!$B$644</definedName>
    <definedName name="_C07_00_r0260_c0210_s0016">'[2]Report Values'!$B$645</definedName>
    <definedName name="_C07_00_r0260_c0210_s0017">'[2]Report Values'!$B$646</definedName>
    <definedName name="_C07_00_r0270_c0210_s0002">'[2]Report Values'!$B$431</definedName>
    <definedName name="_C07_00_r0270_c0210_s0003">'[2]Report Values'!$B$447</definedName>
    <definedName name="_C07_00_r0270_c0210_s0004">'[2]Report Values'!$B$463</definedName>
    <definedName name="_C07_00_r0270_c0210_s0005">'[2]Report Values'!$B$478</definedName>
    <definedName name="_C07_00_r0270_c0210_s0006">'[2]Report Values'!$B$493</definedName>
    <definedName name="_C07_00_r0270_c0210_s0007">'[2]Report Values'!$B$508</definedName>
    <definedName name="_C07_00_r0270_c0210_s0008">'[2]Report Values'!$B$523</definedName>
    <definedName name="_C07_00_r0270_c0210_s0009">'[2]Report Values'!$B$538</definedName>
    <definedName name="_C07_00_r0270_c0210_s0010">'[2]Report Values'!$B$647</definedName>
    <definedName name="_C07_00_r0270_c0210_s0011">'[2]Report Values'!$B$648</definedName>
    <definedName name="_C07_00_r0270_c0210_s0012">'[2]Report Values'!$B$649</definedName>
    <definedName name="_C07_00_r0270_c0210_s0013">'[2]Report Values'!$B$650</definedName>
    <definedName name="_C07_00_r0270_c0210_s0014">'[2]Report Values'!$B$553</definedName>
    <definedName name="_C07_00_r0270_c0210_s0015">'[2]Report Values'!$B$651</definedName>
    <definedName name="_C07_00_r0270_c0210_s0016">'[2]Report Values'!$B$652</definedName>
    <definedName name="_C07_00_r0270_c0210_s0017">'[2]Report Values'!$B$653</definedName>
    <definedName name="_C07_00_r0280_c0210_s0002">'[2]Report Values'!$B$432</definedName>
    <definedName name="_C07_00_r0280_c0210_s0003">'[2]Report Values'!$B$448</definedName>
    <definedName name="_C07_00_r0280_c0210_s0004">'[2]Report Values'!$B$464</definedName>
    <definedName name="_C07_00_r0280_c0210_s0005">'[2]Report Values'!$B$479</definedName>
    <definedName name="_C07_00_r0280_c0210_s0006">'[2]Report Values'!$B$494</definedName>
    <definedName name="_C07_00_r0280_c0210_s0007">'[2]Report Values'!$B$509</definedName>
    <definedName name="_C07_00_r0280_c0210_s0008">'[2]Report Values'!$B$524</definedName>
    <definedName name="_C07_00_r0280_c0210_s0009">'[2]Report Values'!$B$539</definedName>
    <definedName name="_C07_00_r0280_c0210_s0010">'[2]Report Values'!$B$654</definedName>
    <definedName name="_C07_00_r0280_c0210_s0011">'[2]Report Values'!$B$655</definedName>
    <definedName name="_C07_00_r0280_c0210_s0012">'[2]Report Values'!$B$656</definedName>
    <definedName name="_C07_00_r0280_c0210_s0013">'[2]Report Values'!$B$657</definedName>
    <definedName name="_C07_00_r0280_c0210_s0014">'[2]Report Values'!$B$554</definedName>
    <definedName name="_C07_00_r0280_c0210_s0015">'[2]Report Values'!$B$658</definedName>
    <definedName name="_C07_00_r0280_c0210_s0016">'[2]Report Values'!$B$659</definedName>
    <definedName name="_C07_00_r0280_c0210_s0017">'[2]Report Values'!$B$660</definedName>
    <definedName name="_C07_00T1_r0090_c0220_s0001">'[1]Report Values'!$B$123</definedName>
    <definedName name="_C07_00T1_r0110_c0220_s0001">'[1]Report Values'!$B$124</definedName>
    <definedName name="_C07_00T1_r0130_c0220_s0001">'[1]Report Values'!$B$125</definedName>
    <definedName name="_C08_01_r0010_c0010_s0008">'[4]Report Values'!$B$7284</definedName>
    <definedName name="_C08_01_r0010_c0230_s0008">'[4]Report Values'!$B$7286</definedName>
    <definedName name="_C08_01_r0010_c0250_s0008">'[4]Report Values'!$B$7287</definedName>
    <definedName name="_C08_01_r0010_c0300_s0008">'[4]Report Values'!$B$7285</definedName>
    <definedName name="_C08_01_r0040_c0260_s0001">'[1]Report Values'!$B$112</definedName>
    <definedName name="_C08_01_r0040_c0260_s0002">'[1]Report Values'!$B$115</definedName>
    <definedName name="_C08_01_r0050_c0260_s0001">'[1]Report Values'!$B$113</definedName>
    <definedName name="_C08_01_r0050_c0260_s0002">'[1]Report Values'!$B$116</definedName>
    <definedName name="_C08_01_r0060_c0260_s0001">'[1]Report Values'!$B$114</definedName>
    <definedName name="_C08_01_r0060_c0260_s0002">'[1]Report Values'!$B$117</definedName>
    <definedName name="_C08_01_r0080_c0260_s0001">'[1]Report Values'!$B$142</definedName>
    <definedName name="_C08_01_r0080_c0260_s0002">'[1]Report Values'!$B$139</definedName>
    <definedName name="_C08_01T1_r0040_c0260_s0001">'[1]Report Values'!$B$126</definedName>
    <definedName name="_C08_01T1_r0040_c0260_s0002">'[1]Report Values'!$B$129</definedName>
    <definedName name="_C08_01T1_r0050_c0260_s0001">'[1]Report Values'!$B$127</definedName>
    <definedName name="_C08_01T1_r0050_c0260_s0002">'[1]Report Values'!$B$130</definedName>
    <definedName name="_C08_01T1_r0060_c0260_s0001">'[1]Report Values'!$B$128</definedName>
    <definedName name="_C08_01T1_r0060_c0260_s0002">'[1]Report Values'!$B$131</definedName>
    <definedName name="_C08_01T1_r0080_c0260_s0001">'[1]Report Values'!$B$143</definedName>
    <definedName name="_C08_01T1_r0080_c0260_s0002">'[1]Report Values'!$B$141</definedName>
    <definedName name="_C08_03_r0170_c0010_s0008">'[4]Report Values'!$B$7274</definedName>
    <definedName name="_C08_03_r0170_c0020_s0008">'[4]Report Values'!$B$7275</definedName>
    <definedName name="_C08_03_r0170_c0040_s0008">'[4]Report Values'!$B$7276</definedName>
    <definedName name="_C08_03_r0170_c0050_s0008">'[4]Report Values'!$B$7277</definedName>
    <definedName name="_C08_03_r0170_c0060_s0008">'[4]Report Values'!$B$7278</definedName>
    <definedName name="_C08_03_r0170_c0070_s0008">'[4]Report Values'!$B$7279</definedName>
    <definedName name="_C08_03_r0170_c0080_s0008">'[4]Report Values'!$B$7280</definedName>
    <definedName name="_C08_03_r0170_c0090_s0008">'[4]Report Values'!$B$7281</definedName>
    <definedName name="_C08_03_r0170_c0100_s0008">'[4]Report Values'!$B$7282</definedName>
    <definedName name="_C08_03_r0170_c0110_s0008">'[4]Report Values'!$B$7283</definedName>
    <definedName name="_C10_01_r0050_c0080">'[1]Report Values'!$B$144</definedName>
    <definedName name="_C10_01_r0110_c0080">'[1]Report Values'!$B$193</definedName>
    <definedName name="_C10_01T1_r0050_c0080">'[1]Report Values'!$B$145</definedName>
    <definedName name="_C10_01T1_r0110_c0080">'[1]Report Values'!$B$194</definedName>
    <definedName name="_C13_01_r0010_c0190">'[1]Report Values'!$B$162</definedName>
    <definedName name="_C13_01_r0010_c0720">'[1]Report Values'!$B$164</definedName>
    <definedName name="_C13_01_r0010_c0740">'[1]Report Values'!$B$170</definedName>
    <definedName name="_C13_01_r0010_c0760">'[1]Report Values'!$B$166</definedName>
    <definedName name="_C13_01_r0010_c0830">'[1]Report Values'!$B$167</definedName>
    <definedName name="_C13_01_r0010_c0850">'[1]Report Values'!$B$172</definedName>
    <definedName name="_C13_01T1_r0010_c0190">'[1]Report Values'!$B$163</definedName>
    <definedName name="_C13_01T1_r0010_c0720">'[1]Report Values'!$B$165</definedName>
    <definedName name="_C13_01T1_r0010_c0740">'[1]Report Values'!$B$171</definedName>
    <definedName name="_C13_01T1_r0010_c0760">'[1]Report Values'!$B$168</definedName>
    <definedName name="_C13_01T1_r0010_c0830">'[1]Report Values'!$B$169</definedName>
    <definedName name="_C13_01T1_r0010_c0850">'[1]Report Values'!$B$173</definedName>
    <definedName name="_C18_00_r0010_c0060_s0001">'[3]Report Values'!$B$10146</definedName>
    <definedName name="_C18_00_r0325_c0060_s0001">'[3]Report Values'!$B$10147</definedName>
    <definedName name="_C18_00_r0330_c0060_s0001">'[3]Report Values'!$B$10148</definedName>
    <definedName name="_C18_00_r0350_c0060_s0001">'[3]Report Values'!$B$10149</definedName>
    <definedName name="_C18_00_r0360_c0060_s0001">'[3]Report Values'!$B$10158</definedName>
    <definedName name="_C18_00_r0370_c0060_s0001">'[3]Report Values'!$B$10162</definedName>
    <definedName name="_C18_00_r0380_c0060_s0001">'[3]Report Values'!$B$10163</definedName>
    <definedName name="_C18_00_r0385_c0060_s0001">'[3]Report Values'!$B$10164</definedName>
    <definedName name="_C18_00_r0390_c0060_s0001">'[3]Report Values'!$B$10174</definedName>
    <definedName name="_C21_00_r0010_c0060_s0001">'[3]Report Values'!$B$10151</definedName>
    <definedName name="_C21_00_r0090_c0060_s0001">'[3]Report Values'!$B$10152</definedName>
    <definedName name="_C21_00_r0100_c0060_s0001">'[3]Report Values'!$B$10159</definedName>
    <definedName name="_C21_00_r0110_c0060_s0001">'[3]Report Values'!$B$10165</definedName>
    <definedName name="_C21_00_r0120_c0060_s0001">'[3]Report Values'!$B$10166</definedName>
    <definedName name="_C21_00_r0125_c0060_s0001">'[3]Report Values'!$B$10167</definedName>
    <definedName name="_C21_00_r0130_c0060_s0001">'[3]Report Values'!$B$10175</definedName>
    <definedName name="_C22_00_r0010_c0090">'[3]Report Values'!$B$10154</definedName>
    <definedName name="_C22_00_r0050_c0090">'[3]Report Values'!$B$10155</definedName>
    <definedName name="_C22_00_r0060_c0090">'[3]Report Values'!$B$10160</definedName>
    <definedName name="_C22_00_r0070_c0090">'[3]Report Values'!$B$10168</definedName>
    <definedName name="_C22_00_r0080_c0090">'[3]Report Values'!$B$10169</definedName>
    <definedName name="_C22_00_r0085_c0090">'[3]Report Values'!$B$10170</definedName>
    <definedName name="_C22_00_r0090_c0090">'[3]Report Values'!$B$10176</definedName>
    <definedName name="_C23_00_r0010_c0060">'[3]Report Values'!$B$10156</definedName>
    <definedName name="_C23_00_r0100_c0060">'[3]Report Values'!$B$10157</definedName>
    <definedName name="_C23_00_r0110_c0060">'[3]Report Values'!$B$10161</definedName>
    <definedName name="_C23_00_r0120_c0060">'[3]Report Values'!$B$10171</definedName>
    <definedName name="_C23_00_r0130_c0060">'[3]Report Values'!$B$10172</definedName>
    <definedName name="_C23_00_r0135_c0060">'[3]Report Values'!$B$10173</definedName>
    <definedName name="_C23_00_r0140_c0060">'[3]Report Values'!$B$10177</definedName>
    <definedName name="_C24_00_r0010_c0030">'[2]Report Values'!$B$10120</definedName>
    <definedName name="_C24_00_r0010_c0040">'[2]Report Values'!$B$10119</definedName>
    <definedName name="_C24_00_r0010_c0050">'[2]Report Values'!$B$10122</definedName>
    <definedName name="_C24_00_r0010_c0060">'[2]Report Values'!$B$10121</definedName>
    <definedName name="_C24_00T1_r0010_c0030">'[2]Report Values'!$B$10126</definedName>
    <definedName name="_C24_00T1_r0010_c0040">'[2]Report Values'!$B$10125</definedName>
    <definedName name="_C24_00T1_r0010_c0050">'[2]Report Values'!$B$10128</definedName>
    <definedName name="_C24_00T1_r0010_c0060">'[2]Report Values'!$B$10127</definedName>
    <definedName name="_C25_00_r0010_c0010">'[2]Report Values'!$B$416</definedName>
    <definedName name="_C25_00_r0010_c0090">'[2]Report Values'!$B$417</definedName>
    <definedName name="_C25_00_r0020_c0010">'[2]Report Values'!$B$406</definedName>
    <definedName name="_C25_00_r0020_c0040">'[2]Report Values'!$B$408</definedName>
    <definedName name="_C25_00_r0020_c0050">'[2]Report Values'!$B$409</definedName>
    <definedName name="_C25_00_r0020_c0060">'[2]Report Values'!$B$410</definedName>
    <definedName name="_C25_00_r0020_c0070">'[2]Report Values'!$B$411</definedName>
    <definedName name="_C25_00_r0020_c0090">'[2]Report Values'!$B$407</definedName>
    <definedName name="_C25_00_r0030_c0010">'[2]Report Values'!$B$412</definedName>
    <definedName name="_C25_00_r0030_c0090">'[2]Report Values'!$B$413</definedName>
    <definedName name="_C25_00_r0040_c0010">'[2]Report Values'!$B$414</definedName>
    <definedName name="_C25_00_r0040_c0090">'[2]Report Values'!$B$415</definedName>
    <definedName name="_C34_02_r0010_c0100_s0002">'[2]Report Values'!$B$353</definedName>
    <definedName name="_C34_02_r0010_c0110_s0002">'[2]Report Values'!$B$354</definedName>
    <definedName name="_C34_02_r0010_c0150_s0002">'[2]Report Values'!$B$355</definedName>
    <definedName name="_C34_02_r0010_c0160_s0002">'[2]Report Values'!$B$356</definedName>
    <definedName name="_C34_02_r0010_c0170_s0002">'[2]Report Values'!$B$357</definedName>
    <definedName name="_C34_02_r0010_c0200_s0002">'[2]Report Values'!$B$358</definedName>
    <definedName name="_C34_02_r0020_c0100_s0002">'[2]Report Values'!$B$359</definedName>
    <definedName name="_C34_02_r0020_c0110_s0002">'[2]Report Values'!$B$360</definedName>
    <definedName name="_C34_02_r0020_c0150_s0002">'[2]Report Values'!$B$361</definedName>
    <definedName name="_C34_02_r0020_c0160_s0002">'[2]Report Values'!$B$362</definedName>
    <definedName name="_C34_02_r0020_c0170_s0002">'[2]Report Values'!$B$363</definedName>
    <definedName name="_C34_02_r0020_c0200_s0002">'[2]Report Values'!$B$364</definedName>
    <definedName name="_C34_02_r0030_c0100_s0002">'[2]Report Values'!$B$365</definedName>
    <definedName name="_C34_02_r0030_c0110_s0002">'[2]Report Values'!$B$366</definedName>
    <definedName name="_C34_02_r0030_c0150_s0002">'[2]Report Values'!$B$367</definedName>
    <definedName name="_C34_02_r0030_c0160_s0002">'[2]Report Values'!$B$368</definedName>
    <definedName name="_C34_02_r0030_c0170_s0002">'[2]Report Values'!$B$369</definedName>
    <definedName name="_C34_02_r0030_c0200_s0002">'[1]Report Values'!$B$152</definedName>
    <definedName name="_C34_02_r0040_c0130_s0002">'[2]Report Values'!$B$370</definedName>
    <definedName name="_C34_02_r0040_c0150_s0002">'[2]Report Values'!$B$372</definedName>
    <definedName name="_C34_02_r0040_c0160_s0002">'[2]Report Values'!$B$373</definedName>
    <definedName name="_C34_02_r0040_c0170_s0002">'[2]Report Values'!$B$374</definedName>
    <definedName name="_C34_02_r0040_c0200_s0002">'[1]Report Values'!$B$154</definedName>
    <definedName name="_C34_02_r0050_c0130_s0002">'[2]Report Values'!$B$375</definedName>
    <definedName name="_C34_02_r0050_c0150_s0002">'[2]Report Values'!$B$376</definedName>
    <definedName name="_C34_02_r0050_c0160_s0002">'[2]Report Values'!$B$377</definedName>
    <definedName name="_C34_02_r0050_c0170_s0002">'[2]Report Values'!$B$378</definedName>
    <definedName name="_C34_02_r0050_c0200_s0002">'[2]Report Values'!$B$379</definedName>
    <definedName name="_C34_02_r0060_c0130_s0002">'[2]Report Values'!$B$380</definedName>
    <definedName name="_C34_02_r0060_c0150_s0002">'[2]Report Values'!$B$381</definedName>
    <definedName name="_C34_02_r0060_c0160_s0002">'[2]Report Values'!$B$382</definedName>
    <definedName name="_C34_02_r0060_c0170_s0002">'[2]Report Values'!$B$383</definedName>
    <definedName name="_C34_02_r0060_c0200_s0002">'[2]Report Values'!$B$384</definedName>
    <definedName name="_C34_02_r0070_c0130_s0002">'[2]Report Values'!$B$385</definedName>
    <definedName name="_C34_02_r0070_c0150_s0002">'[2]Report Values'!$B$386</definedName>
    <definedName name="_C34_02_r0070_c0160_s0002">'[2]Report Values'!$B$387</definedName>
    <definedName name="_C34_02_r0070_c0170_s0002">'[2]Report Values'!$B$388</definedName>
    <definedName name="_C34_02_r0070_c0200_s0002">'[2]Report Values'!$B$389</definedName>
    <definedName name="_C34_02_r0080_c0150_s0002">'[2]Report Values'!$B$390</definedName>
    <definedName name="_C34_02_r0080_c0160_s0002">'[2]Report Values'!$B$391</definedName>
    <definedName name="_C34_02_r0080_c0170_s0002">'[2]Report Values'!$B$392</definedName>
    <definedName name="_C34_02_r0080_c0200_s0002">'[2]Report Values'!$B$393</definedName>
    <definedName name="_C34_02_r0090_c0150_s0002">'[2]Report Values'!$B$394</definedName>
    <definedName name="_C34_02_r0090_c0160_s0002">'[2]Report Values'!$B$395</definedName>
    <definedName name="_C34_02_r0090_c0170_s0002">'[2]Report Values'!$B$396</definedName>
    <definedName name="_C34_02_r0090_c0200_s0002">'[2]Report Values'!$B$397</definedName>
    <definedName name="_C34_02_r0100_c0150_s0002">'[2]Report Values'!$B$398</definedName>
    <definedName name="_C34_02_r0100_c0160_s0002">'[2]Report Values'!$B$399</definedName>
    <definedName name="_C34_02_r0100_c0170_s0002">'[2]Report Values'!$B$400</definedName>
    <definedName name="_C34_02_r0100_c0200_s0002">'[2]Report Values'!$B$401</definedName>
    <definedName name="_C34_02_r0110_c0150_s0002">'[2]Report Values'!$B$402</definedName>
    <definedName name="_C34_02_r0110_c0160_s0002">'[2]Report Values'!$B$403</definedName>
    <definedName name="_C34_02_r0110_c0170_s0002">'[2]Report Values'!$B$404</definedName>
    <definedName name="_C34_02_r0110_c0200_s0002">'[2]Report Values'!$B$405</definedName>
    <definedName name="_C34_02T1_r0030_c0200_s0002">'[1]Report Values'!$B$153</definedName>
    <definedName name="_C34_02T1_r0040_c0200_s0002">'[1]Report Values'!$B$155</definedName>
    <definedName name="_C34_07_r0010_c0010_s0003">'[5]Report Values'!$B$665</definedName>
    <definedName name="_C34_07_r0010_c0020_s0003">'[5]Report Values'!$B$666</definedName>
    <definedName name="_C34_07_r0010_c0030_s0003">'[5]Report Values'!$B$667</definedName>
    <definedName name="_C34_07_r0010_c0040_s0003">'[5]Report Values'!$B$668</definedName>
    <definedName name="_C34_07_r0010_c0050_s0003">'[5]Report Values'!$B$669</definedName>
    <definedName name="_C34_07_r0010_c0060_s0003">'[5]Report Values'!$B$670</definedName>
    <definedName name="_C34_07_r0010_c0070_s0003">'[5]Report Values'!$B$671</definedName>
    <definedName name="_C34_07_r0040_c0010_s0003">'[5]Report Values'!$B$672</definedName>
    <definedName name="_C34_07_r0040_c0020_s0003">'[5]Report Values'!$B$673</definedName>
    <definedName name="_C34_07_r0040_c0030_s0003">'[5]Report Values'!$B$674</definedName>
    <definedName name="_C34_07_r0040_c0040_s0003">'[5]Report Values'!$B$675</definedName>
    <definedName name="_C34_07_r0040_c0050_s0003">'[5]Report Values'!$B$676</definedName>
    <definedName name="_C34_07_r0040_c0060_s0003">'[5]Report Values'!$B$677</definedName>
    <definedName name="_C34_07_r0040_c0070_s0003">'[5]Report Values'!$B$678</definedName>
    <definedName name="_C34_07_r0050_c0010_s0003">'[5]Report Values'!$B$679</definedName>
    <definedName name="_C34_07_r0050_c0020_s0003">'[5]Report Values'!$B$680</definedName>
    <definedName name="_C34_07_r0050_c0030_s0003">'[5]Report Values'!$B$681</definedName>
    <definedName name="_C34_07_r0050_c0040_s0003">'[5]Report Values'!$B$682</definedName>
    <definedName name="_C34_07_r0050_c0050_s0003">'[5]Report Values'!$B$683</definedName>
    <definedName name="_C34_07_r0050_c0060_s0003">'[5]Report Values'!$B$684</definedName>
    <definedName name="_C34_07_r0050_c0070_s0003">'[5]Report Values'!$B$685</definedName>
    <definedName name="_C34_07_r0060_c0010_s0003">'[5]Report Values'!$B$686</definedName>
    <definedName name="_C34_07_r0060_c0020_s0003">'[5]Report Values'!$B$687</definedName>
    <definedName name="_C34_07_r0060_c0030_s0003">'[5]Report Values'!$B$688</definedName>
    <definedName name="_C34_07_r0060_c0040_s0003">'[5]Report Values'!$B$689</definedName>
    <definedName name="_C34_07_r0060_c0050_s0003">'[5]Report Values'!$B$690</definedName>
    <definedName name="_C34_07_r0060_c0060_s0003">'[5]Report Values'!$B$691</definedName>
    <definedName name="_C34_07_r0060_c0070_s0003">'[5]Report Values'!$B$692</definedName>
    <definedName name="_C34_07_r0070_c0010_s0003">'[5]Report Values'!$B$693</definedName>
    <definedName name="_C34_07_r0070_c0020_s0003">'[5]Report Values'!$B$694</definedName>
    <definedName name="_C34_07_r0070_c0030_s0003">'[5]Report Values'!$B$695</definedName>
    <definedName name="_C34_07_r0070_c0040_s0003">'[5]Report Values'!$B$696</definedName>
    <definedName name="_C34_07_r0070_c0050_s0003">'[5]Report Values'!$B$697</definedName>
    <definedName name="_C34_07_r0070_c0060_s0003">'[5]Report Values'!$B$698</definedName>
    <definedName name="_C34_07_r0070_c0070_s0003">'[5]Report Values'!$B$699</definedName>
    <definedName name="_C34_07_r0100_c0010_s0003">'[5]Report Values'!$B$700</definedName>
    <definedName name="_C34_07_r0100_c0020_s0003">'[5]Report Values'!$B$701</definedName>
    <definedName name="_C34_07_r0100_c0030_s0003">'[5]Report Values'!$B$702</definedName>
    <definedName name="_C34_07_r0100_c0040_s0003">'[5]Report Values'!$B$703</definedName>
    <definedName name="_C34_07_r0100_c0050_s0003">'[5]Report Values'!$B$704</definedName>
    <definedName name="_C34_07_r0100_c0060_s0003">'[5]Report Values'!$B$705</definedName>
    <definedName name="_C34_07_r0100_c0070_s0003">'[5]Report Values'!$B$706</definedName>
    <definedName name="_C34_07_r0130_c0010_s0003">'[5]Report Values'!$B$707</definedName>
    <definedName name="_C34_07_r0130_c0020_s0003">'[5]Report Values'!$B$708</definedName>
    <definedName name="_C34_07_r0130_c0030_s0003">'[5]Report Values'!$B$709</definedName>
    <definedName name="_C34_07_r0130_c0040_s0003">'[5]Report Values'!$B$710</definedName>
    <definedName name="_C34_07_r0130_c0050_s0003">'[5]Report Values'!$B$711</definedName>
    <definedName name="_C34_07_r0130_c0060_s0003">'[5]Report Values'!$B$712</definedName>
    <definedName name="_C34_07_r0130_c0070_s0003">'[5]Report Values'!$B$713</definedName>
    <definedName name="_C34_07_r0170_c0010_s0003">'[5]Report Values'!$B$714</definedName>
    <definedName name="_C34_07_r0170_c0020_s0003">'[5]Report Values'!$B$715</definedName>
    <definedName name="_C34_07_r0170_c0030_s0003">'[5]Report Values'!$B$716</definedName>
    <definedName name="_C34_07_r0170_c0040_s0003">'[5]Report Values'!$B$717</definedName>
    <definedName name="_C34_07_r0170_c0050_s0003">'[5]Report Values'!$B$718</definedName>
    <definedName name="_C34_07_r0170_c0060_s0003">'[5]Report Values'!$B$719</definedName>
    <definedName name="_C34_07_r0170_c0070_s0003">'[5]Report Values'!$B$720</definedName>
    <definedName name="_C34_07_r0180_c0010_s0003">'[5]Report Values'!$B$721</definedName>
    <definedName name="_C34_07_r0180_c0020_s0003">'[5]Report Values'!$B$722</definedName>
    <definedName name="_C34_07_r0180_c0030_s0003">'[5]Report Values'!$B$723</definedName>
    <definedName name="_C34_07_r0180_c0040_s0003">'[5]Report Values'!$B$724</definedName>
    <definedName name="_C34_07_r0180_c0050_s0003">'[5]Report Values'!$B$725</definedName>
    <definedName name="_C34_07_r0180_c0060_s0003">'[5]Report Values'!$B$726</definedName>
    <definedName name="_C34_07_r0180_c0070_s0003">'[5]Report Values'!$B$727</definedName>
    <definedName name="_C34_08_r0010_c0010">'[2]Report Values'!$B$1620</definedName>
    <definedName name="_C34_08_r0010_c0020">'[2]Report Values'!$B$1621</definedName>
    <definedName name="_C34_08_r0010_c0030">'[2]Report Values'!$B$1622</definedName>
    <definedName name="_C34_08_r0010_c0040">'[2]Report Values'!$B$1623</definedName>
    <definedName name="_C34_08_r0010_c0050">'[2]Report Values'!$B$1624</definedName>
    <definedName name="_C34_08_r0010_c0060">'[2]Report Values'!$B$1625</definedName>
    <definedName name="_C34_08_r0010_c0070">'[2]Report Values'!$B$1626</definedName>
    <definedName name="_C34_08_r0010_c0080">'[2]Report Values'!$B$1627</definedName>
    <definedName name="_C34_08_r0010_c0090">'[2]Report Values'!$B$1628</definedName>
    <definedName name="_C34_08_r0010_c0100">'[2]Report Values'!$B$1629</definedName>
    <definedName name="_C34_08_r0010_c0110">'[2]Report Values'!$B$1630</definedName>
    <definedName name="_C34_08_r0010_c0120">'[2]Report Values'!$B$1631</definedName>
    <definedName name="_C34_08_r0010_c0130">'[2]Report Values'!$B$1632</definedName>
    <definedName name="_C34_08_r0010_c0140">'[2]Report Values'!$B$1633</definedName>
    <definedName name="_C34_08_r0010_c0150">'[2]Report Values'!$B$1634</definedName>
    <definedName name="_C34_08_r0010_c0160">'[2]Report Values'!$B$1635</definedName>
    <definedName name="_C34_08_r0010_c0170">'[2]Report Values'!$B$1636</definedName>
    <definedName name="_C34_08_r0010_c0180">'[2]Report Values'!$B$1637</definedName>
    <definedName name="_C34_08_r0020_c0010">'[2]Report Values'!$B$1638</definedName>
    <definedName name="_C34_08_r0020_c0020">'[2]Report Values'!$B$1639</definedName>
    <definedName name="_C34_08_r0020_c0030">'[2]Report Values'!$B$1640</definedName>
    <definedName name="_C34_08_r0020_c0040">'[2]Report Values'!$B$1641</definedName>
    <definedName name="_C34_08_r0020_c0050">'[2]Report Values'!$B$1642</definedName>
    <definedName name="_C34_08_r0020_c0060">'[2]Report Values'!$B$1643</definedName>
    <definedName name="_C34_08_r0020_c0070">'[2]Report Values'!$B$1644</definedName>
    <definedName name="_C34_08_r0020_c0080">'[2]Report Values'!$B$1645</definedName>
    <definedName name="_C34_08_r0020_c0090">'[2]Report Values'!$B$1646</definedName>
    <definedName name="_C34_08_r0020_c0100">'[2]Report Values'!$B$1647</definedName>
    <definedName name="_C34_08_r0020_c0110">'[2]Report Values'!$B$1648</definedName>
    <definedName name="_C34_08_r0020_c0120">'[2]Report Values'!$B$1649</definedName>
    <definedName name="_C34_08_r0020_c0130">'[2]Report Values'!$B$1650</definedName>
    <definedName name="_C34_08_r0020_c0140">'[2]Report Values'!$B$1651</definedName>
    <definedName name="_C34_08_r0020_c0150">'[2]Report Values'!$B$1652</definedName>
    <definedName name="_C34_08_r0020_c0160">'[2]Report Values'!$B$1653</definedName>
    <definedName name="_C34_08_r0020_c0170">'[2]Report Values'!$B$1654</definedName>
    <definedName name="_C34_08_r0020_c0180">'[2]Report Values'!$B$1655</definedName>
    <definedName name="_C34_08_r0030_c0010">'[2]Report Values'!$B$1656</definedName>
    <definedName name="_C34_08_r0030_c0020">'[2]Report Values'!$B$1657</definedName>
    <definedName name="_C34_08_r0030_c0030">'[2]Report Values'!$B$1658</definedName>
    <definedName name="_C34_08_r0030_c0040">'[2]Report Values'!$B$1659</definedName>
    <definedName name="_C34_08_r0030_c0050">'[2]Report Values'!$B$1660</definedName>
    <definedName name="_C34_08_r0030_c0060">'[2]Report Values'!$B$1661</definedName>
    <definedName name="_C34_08_r0030_c0070">'[2]Report Values'!$B$1662</definedName>
    <definedName name="_C34_08_r0030_c0080">'[2]Report Values'!$B$1663</definedName>
    <definedName name="_C34_08_r0030_c0090">'[2]Report Values'!$B$1664</definedName>
    <definedName name="_C34_08_r0030_c0100">'[2]Report Values'!$B$1665</definedName>
    <definedName name="_C34_08_r0030_c0110">'[2]Report Values'!$B$1666</definedName>
    <definedName name="_C34_08_r0030_c0120">'[2]Report Values'!$B$1667</definedName>
    <definedName name="_C34_08_r0030_c0130">'[2]Report Values'!$B$1668</definedName>
    <definedName name="_C34_08_r0030_c0140">'[2]Report Values'!$B$1669</definedName>
    <definedName name="_C34_08_r0030_c0150">'[2]Report Values'!$B$1670</definedName>
    <definedName name="_C34_08_r0030_c0160">'[2]Report Values'!$B$1671</definedName>
    <definedName name="_C34_08_r0030_c0170">'[2]Report Values'!$B$1672</definedName>
    <definedName name="_C34_08_r0030_c0180">'[2]Report Values'!$B$1673</definedName>
    <definedName name="_C34_08_r0040_c0010">'[2]Report Values'!$B$1674</definedName>
    <definedName name="_C34_08_r0040_c0020">'[2]Report Values'!$B$1675</definedName>
    <definedName name="_C34_08_r0040_c0030">'[2]Report Values'!$B$1676</definedName>
    <definedName name="_C34_08_r0040_c0040">'[2]Report Values'!$B$1677</definedName>
    <definedName name="_C34_08_r0040_c0050">'[2]Report Values'!$B$1678</definedName>
    <definedName name="_C34_08_r0040_c0060">'[2]Report Values'!$B$1679</definedName>
    <definedName name="_C34_08_r0040_c0070">'[2]Report Values'!$B$1680</definedName>
    <definedName name="_C34_08_r0040_c0080">'[2]Report Values'!$B$1681</definedName>
    <definedName name="_C34_08_r0040_c0090">'[2]Report Values'!$B$1682</definedName>
    <definedName name="_C34_08_r0040_c0100">'[2]Report Values'!$B$1683</definedName>
    <definedName name="_C34_08_r0040_c0110">'[2]Report Values'!$B$1684</definedName>
    <definedName name="_C34_08_r0040_c0120">'[2]Report Values'!$B$1685</definedName>
    <definedName name="_C34_08_r0040_c0130">'[2]Report Values'!$B$1686</definedName>
    <definedName name="_C34_08_r0040_c0140">'[2]Report Values'!$B$1687</definedName>
    <definedName name="_C34_08_r0040_c0150">'[2]Report Values'!$B$1688</definedName>
    <definedName name="_C34_08_r0040_c0160">'[2]Report Values'!$B$1689</definedName>
    <definedName name="_C34_08_r0040_c0170">'[2]Report Values'!$B$1690</definedName>
    <definedName name="_C34_08_r0040_c0180">'[2]Report Values'!$B$1691</definedName>
    <definedName name="_C34_08_r0050_c0010">'[2]Report Values'!$B$1692</definedName>
    <definedName name="_C34_08_r0050_c0020">'[2]Report Values'!$B$1693</definedName>
    <definedName name="_C34_08_r0050_c0030">'[2]Report Values'!$B$1694</definedName>
    <definedName name="_C34_08_r0050_c0040">'[2]Report Values'!$B$1695</definedName>
    <definedName name="_C34_08_r0050_c0050">'[2]Report Values'!$B$1696</definedName>
    <definedName name="_C34_08_r0050_c0060">'[2]Report Values'!$B$1697</definedName>
    <definedName name="_C34_08_r0050_c0070">'[2]Report Values'!$B$1698</definedName>
    <definedName name="_C34_08_r0050_c0080">'[2]Report Values'!$B$1699</definedName>
    <definedName name="_C34_08_r0050_c0090">'[2]Report Values'!$B$1700</definedName>
    <definedName name="_C34_08_r0050_c0100">'[2]Report Values'!$B$1701</definedName>
    <definedName name="_C34_08_r0050_c0110">'[2]Report Values'!$B$1702</definedName>
    <definedName name="_C34_08_r0050_c0120">'[2]Report Values'!$B$1703</definedName>
    <definedName name="_C34_08_r0050_c0130">'[2]Report Values'!$B$1704</definedName>
    <definedName name="_C34_08_r0050_c0140">'[2]Report Values'!$B$1705</definedName>
    <definedName name="_C34_08_r0050_c0150">'[2]Report Values'!$B$1706</definedName>
    <definedName name="_C34_08_r0050_c0160">'[2]Report Values'!$B$1707</definedName>
    <definedName name="_C34_08_r0050_c0170">'[2]Report Values'!$B$1708</definedName>
    <definedName name="_C34_08_r0050_c0180">'[2]Report Values'!$B$1709</definedName>
    <definedName name="_C34_08_r0060_c0010">'[2]Report Values'!$B$1710</definedName>
    <definedName name="_C34_08_r0060_c0020">'[2]Report Values'!$B$1711</definedName>
    <definedName name="_C34_08_r0060_c0030">'[2]Report Values'!$B$1712</definedName>
    <definedName name="_C34_08_r0060_c0040">'[2]Report Values'!$B$1713</definedName>
    <definedName name="_C34_08_r0060_c0050">'[2]Report Values'!$B$1714</definedName>
    <definedName name="_C34_08_r0060_c0060">'[2]Report Values'!$B$1715</definedName>
    <definedName name="_C34_08_r0060_c0070">'[2]Report Values'!$B$1716</definedName>
    <definedName name="_C34_08_r0060_c0080">'[2]Report Values'!$B$1717</definedName>
    <definedName name="_C34_08_r0060_c0090">'[2]Report Values'!$B$1718</definedName>
    <definedName name="_C34_08_r0060_c0100">'[2]Report Values'!$B$1719</definedName>
    <definedName name="_C34_08_r0060_c0110">'[2]Report Values'!$B$1720</definedName>
    <definedName name="_C34_08_r0060_c0120">'[2]Report Values'!$B$1721</definedName>
    <definedName name="_C34_08_r0060_c0130">'[2]Report Values'!$B$1722</definedName>
    <definedName name="_C34_08_r0060_c0140">'[2]Report Values'!$B$1723</definedName>
    <definedName name="_C34_08_r0060_c0150">'[2]Report Values'!$B$1724</definedName>
    <definedName name="_C34_08_r0060_c0160">'[2]Report Values'!$B$1725</definedName>
    <definedName name="_C34_08_r0060_c0170">'[2]Report Values'!$B$1726</definedName>
    <definedName name="_C34_08_r0060_c0180">'[2]Report Values'!$B$1727</definedName>
    <definedName name="_C34_08_r0070_c0010">'[2]Report Values'!$B$1728</definedName>
    <definedName name="_C34_08_r0070_c0020">'[2]Report Values'!$B$1729</definedName>
    <definedName name="_C34_08_r0070_c0030">'[2]Report Values'!$B$1730</definedName>
    <definedName name="_C34_08_r0070_c0040">'[2]Report Values'!$B$1731</definedName>
    <definedName name="_C34_08_r0070_c0050">'[2]Report Values'!$B$1732</definedName>
    <definedName name="_C34_08_r0070_c0060">'[2]Report Values'!$B$1733</definedName>
    <definedName name="_C34_08_r0070_c0070">'[2]Report Values'!$B$1734</definedName>
    <definedName name="_C34_08_r0070_c0080">'[2]Report Values'!$B$1735</definedName>
    <definedName name="_C34_08_r0070_c0090">'[2]Report Values'!$B$1736</definedName>
    <definedName name="_C34_08_r0070_c0100">'[2]Report Values'!$B$1737</definedName>
    <definedName name="_C34_08_r0070_c0110">'[2]Report Values'!$B$1738</definedName>
    <definedName name="_C34_08_r0070_c0120">'[2]Report Values'!$B$1739</definedName>
    <definedName name="_C34_08_r0070_c0130">'[2]Report Values'!$B$1740</definedName>
    <definedName name="_C34_08_r0070_c0140">'[2]Report Values'!$B$1741</definedName>
    <definedName name="_C34_08_r0070_c0150">'[2]Report Values'!$B$1742</definedName>
    <definedName name="_C34_08_r0070_c0160">'[2]Report Values'!$B$1743</definedName>
    <definedName name="_C34_08_r0070_c0170">'[2]Report Values'!$B$1744</definedName>
    <definedName name="_C34_08_r0070_c0180">'[2]Report Values'!$B$1745</definedName>
    <definedName name="_C34_08_r0080_c0010">'[2]Report Values'!$B$1746</definedName>
    <definedName name="_C34_08_r0080_c0020">'[2]Report Values'!$B$1747</definedName>
    <definedName name="_C34_08_r0080_c0030">'[2]Report Values'!$B$1748</definedName>
    <definedName name="_C34_08_r0080_c0040">'[2]Report Values'!$B$1749</definedName>
    <definedName name="_C34_08_r0080_c0050">'[2]Report Values'!$B$1750</definedName>
    <definedName name="_C34_08_r0080_c0060">'[2]Report Values'!$B$1751</definedName>
    <definedName name="_C34_08_r0080_c0070">'[2]Report Values'!$B$1752</definedName>
    <definedName name="_C34_08_r0080_c0080">'[2]Report Values'!$B$1753</definedName>
    <definedName name="_C34_08_r0080_c0090">'[2]Report Values'!$B$1754</definedName>
    <definedName name="_C34_08_r0080_c0100">'[2]Report Values'!$B$1755</definedName>
    <definedName name="_C34_08_r0080_c0110">'[2]Report Values'!$B$1756</definedName>
    <definedName name="_C34_08_r0080_c0120">'[2]Report Values'!$B$1757</definedName>
    <definedName name="_C34_08_r0080_c0130">'[2]Report Values'!$B$1758</definedName>
    <definedName name="_C34_08_r0080_c0140">'[2]Report Values'!$B$1759</definedName>
    <definedName name="_C34_08_r0080_c0150">'[2]Report Values'!$B$1760</definedName>
    <definedName name="_C34_08_r0080_c0160">'[2]Report Values'!$B$1761</definedName>
    <definedName name="_C34_08_r0080_c0170">'[2]Report Values'!$B$1762</definedName>
    <definedName name="_C34_08_r0080_c0180">'[2]Report Values'!$B$1763</definedName>
    <definedName name="_C34_08_r0090_c0010">'[2]Report Values'!$B$1764</definedName>
    <definedName name="_C34_08_r0090_c0020">'[2]Report Values'!$B$1765</definedName>
    <definedName name="_C34_08_r0090_c0030">'[2]Report Values'!$B$1766</definedName>
    <definedName name="_C34_08_r0090_c0040">'[2]Report Values'!$B$1767</definedName>
    <definedName name="_C34_08_r0090_c0050">'[2]Report Values'!$B$1768</definedName>
    <definedName name="_C34_08_r0090_c0060">'[2]Report Values'!$B$1769</definedName>
    <definedName name="_C34_08_r0090_c0070">'[2]Report Values'!$B$1770</definedName>
    <definedName name="_C34_08_r0090_c0080">'[2]Report Values'!$B$1771</definedName>
    <definedName name="_C34_08_r0090_c0090">'[2]Report Values'!$B$1772</definedName>
    <definedName name="_C34_08_r0090_c0100">'[2]Report Values'!$B$1773</definedName>
    <definedName name="_C34_08_r0090_c0110">'[2]Report Values'!$B$1774</definedName>
    <definedName name="_C34_08_r0090_c0120">'[2]Report Values'!$B$1775</definedName>
    <definedName name="_C34_08_r0090_c0130">'[2]Report Values'!$B$1776</definedName>
    <definedName name="_C34_08_r0090_c0140">'[2]Report Values'!$B$1777</definedName>
    <definedName name="_C34_08_r0090_c0150">'[2]Report Values'!$B$1778</definedName>
    <definedName name="_C34_08_r0090_c0160">'[2]Report Values'!$B$1779</definedName>
    <definedName name="_C34_08_r0090_c0170">'[2]Report Values'!$B$1780</definedName>
    <definedName name="_C34_08_r0090_c0180">'[2]Report Values'!$B$1781</definedName>
    <definedName name="_C34_10_r0010_c0020">'[1]Report Values'!$B$156</definedName>
    <definedName name="_C34_10_r0020_c0010">'[2]Report Values'!$B$1807</definedName>
    <definedName name="_C34_10_r0020_c0020">'[2]Report Values'!$B$1808</definedName>
    <definedName name="_C34_10_r0030_c0010">'[2]Report Values'!$B$1809</definedName>
    <definedName name="_C34_10_r0030_c0020">'[2]Report Values'!$B$1810</definedName>
    <definedName name="_C34_10_r0040_c0010">'[2]Report Values'!$B$1811</definedName>
    <definedName name="_C34_10_r0040_c0020">'[2]Report Values'!$B$1812</definedName>
    <definedName name="_C34_10_r0050_c0010">'[2]Report Values'!$B$1813</definedName>
    <definedName name="_C34_10_r0050_c0020">'[2]Report Values'!$B$1814</definedName>
    <definedName name="_C34_10_r0060_c0010">'[2]Report Values'!$B$1815</definedName>
    <definedName name="_C34_10_r0060_c0020">'[2]Report Values'!$B$1816</definedName>
    <definedName name="_C34_10_r0070_c0010">'[2]Report Values'!$B$1817</definedName>
    <definedName name="_C34_10_r0080_c0010">'[2]Report Values'!$B$1818</definedName>
    <definedName name="_C34_10_r0080_c0020">'[2]Report Values'!$B$1819</definedName>
    <definedName name="_C34_10_r0090_c0010">'[2]Report Values'!$B$1820</definedName>
    <definedName name="_C34_10_r0090_c0020">'[2]Report Values'!$B$1821</definedName>
    <definedName name="_C34_10_r0100_c0010">'[2]Report Values'!$B$1822</definedName>
    <definedName name="_C34_10_r0100_c0020">'[2]Report Values'!$B$1823</definedName>
    <definedName name="_C34_10_r0110_c0020">'[1]Report Values'!$B$157</definedName>
    <definedName name="_C34_10_r0120_c0010">'[2]Report Values'!$B$1824</definedName>
    <definedName name="_C34_10_r0120_c0020">'[2]Report Values'!$B$1825</definedName>
    <definedName name="_C34_10_r0130_c0010">'[2]Report Values'!$B$1826</definedName>
    <definedName name="_C34_10_r0130_c0020">'[2]Report Values'!$B$1827</definedName>
    <definedName name="_C34_10_r0140_c0010">'[2]Report Values'!$B$1828</definedName>
    <definedName name="_C34_10_r0140_c0020">'[2]Report Values'!$B$1829</definedName>
    <definedName name="_C34_10_r0150_c0010">'[2]Report Values'!$B$1830</definedName>
    <definedName name="_C34_10_r0150_c0020">'[2]Report Values'!$B$1831</definedName>
    <definedName name="_C34_10_r0160_c0010">'[2]Report Values'!$B$1832</definedName>
    <definedName name="_C34_10_r0160_c0020">'[2]Report Values'!$B$1833</definedName>
    <definedName name="_C34_10_r0170_c0010">'[2]Report Values'!$B$1834</definedName>
    <definedName name="_C34_10_r0180_c0010">'[2]Report Values'!$B$1835</definedName>
    <definedName name="_C34_10_r0180_c0020">'[2]Report Values'!$B$1836</definedName>
    <definedName name="_C34_10_r0190_c0010">'[2]Report Values'!$B$1837</definedName>
    <definedName name="_C34_10_r0190_c0020">'[2]Report Values'!$B$1838</definedName>
    <definedName name="_C34_10_r0200_c0010">'[2]Report Values'!$B$1839</definedName>
    <definedName name="_C34_10_r0200_c0020">'[2]Report Values'!$B$1840</definedName>
    <definedName name="_C34_10T1_r0010_c0020">'[1]Report Values'!$B$158</definedName>
    <definedName name="_C34_10T1_r0110_c0020">'[1]Report Values'!$B$159</definedName>
    <definedName name="_C34_11_r0010_c0010">'[2]Report Values'!$B$1798</definedName>
    <definedName name="_C34_11_r0020_c0010">'[2]Report Values'!$B$1799</definedName>
    <definedName name="_C34_11_r0030_c0010">'[2]Report Values'!$B$1800</definedName>
    <definedName name="_C34_11_r0040_c0010">'[2]Report Values'!$B$1801</definedName>
    <definedName name="_C34_11_r0050_c0010">'[2]Report Values'!$B$1802</definedName>
    <definedName name="_C34_11_r0060_c0010">'[2]Report Values'!$B$1803</definedName>
    <definedName name="_C34_11_r0070_c0010">'[2]Report Values'!$B$1804</definedName>
    <definedName name="_C34_11_r0080_c0010">'[2]Report Values'!$B$1805</definedName>
    <definedName name="_C34_11_r0090_c0010">'[2]Report Values'!$B$1806</definedName>
    <definedName name="_C40_00_r0010_c0010">'[1]Report Values'!$B$10198</definedName>
    <definedName name="_C40_00_r0071_c0010">'[1]Report Values'!$B$10214</definedName>
    <definedName name="_C40_00_r0071_c0020">'[6]Report Values'!$B$10253</definedName>
    <definedName name="_C40_00_r0095_c0070">'[6]Report Values'!$B$10254</definedName>
    <definedName name="_C40_00_r0410_c0010">'[1]Report Values'!$B$10187</definedName>
    <definedName name="_C47_00_r0010_c0010">'[1]Report Values'!$B$10215</definedName>
    <definedName name="_C47_00_r0020_c0010">'[1]Report Values'!$B$10216</definedName>
    <definedName name="_C47_00_r0030_c0010">'[1]Report Values'!$B$10217</definedName>
    <definedName name="_C47_00_r0040_c0010">'[1]Report Values'!$B$10218</definedName>
    <definedName name="_C47_00_r0050_c0010">'[1]Report Values'!$B$10219</definedName>
    <definedName name="_C47_00_r0061_c0010">'[1]Report Values'!$B$10199</definedName>
    <definedName name="_C47_00_r0065_c0010">'[1]Report Values'!$B$10200</definedName>
    <definedName name="_C47_00_r0071_c0010">'[1]Report Values'!$B$10201</definedName>
    <definedName name="_C47_00_r0081_c0010">'[1]Report Values'!$B$10202</definedName>
    <definedName name="_C47_00_r0091_c0010">'[1]Report Values'!$B$10203</definedName>
    <definedName name="_C47_00_r0092_c0010">'[1]Report Values'!$B$10204</definedName>
    <definedName name="_C47_00_r0093_c0010">'[1]Report Values'!$B$10205</definedName>
    <definedName name="_C47_00_r0101_c0010">'[1]Report Values'!$B$10206</definedName>
    <definedName name="_C47_00_r0102_c0010">'[1]Report Values'!$B$10207</definedName>
    <definedName name="_C47_00_r0103_c0010">'[1]Report Values'!$B$10208</definedName>
    <definedName name="_C47_00_r0104_c0010">'[1]Report Values'!$B$10209</definedName>
    <definedName name="_C47_00_r0110_c0010">'[1]Report Values'!$B$10210</definedName>
    <definedName name="_C47_00_r0120_c0010">'[1]Report Values'!$B$10211</definedName>
    <definedName name="_C47_00_r0130_c0010">'[1]Report Values'!$B$10212</definedName>
    <definedName name="_C47_00_r0140_c0010">'[1]Report Values'!$B$10213</definedName>
    <definedName name="_C47_00_r0150_c0010">'[1]Report Values'!$B$10220</definedName>
    <definedName name="_C47_00_r0160_c0010">'[1]Report Values'!$B$10221</definedName>
    <definedName name="_C47_00_r0170_c0010">'[1]Report Values'!$B$10222</definedName>
    <definedName name="_C47_00_r0180_c0010">'[1]Report Values'!$B$10223</definedName>
    <definedName name="_C47_00_r0181_c0010">'[1]Report Values'!$B$10226</definedName>
    <definedName name="_C47_00_r0185_c0010">'[6]Report Values'!$B$10245</definedName>
    <definedName name="_C47_00_r0186_c0010">'[1]Report Values'!$B$10192</definedName>
    <definedName name="_C47_00_r0187_c0010">'[1]Report Values'!$B$10193</definedName>
    <definedName name="_C47_00_r0188_c0010">'[1]Report Values'!$B$10224</definedName>
    <definedName name="_C47_00_r0189_c0010">'[1]Report Values'!$B$10225</definedName>
    <definedName name="_C47_00_r0190_c0010">'[6]Report Values'!$B$10244</definedName>
    <definedName name="_C47_00_r0191_c0010">'[1]Report Values'!$B$10227</definedName>
    <definedName name="_C47_00_r0193_c0010">'[6]Report Values'!$B$10246</definedName>
    <definedName name="_C47_00_r0194_c0010">'[1]Report Values'!$B$10194</definedName>
    <definedName name="_C47_00_r0195_c0010">'[6]Report Values'!$B$10247</definedName>
    <definedName name="_C47_00_r0196_c0010">'[1]Report Values'!$B$10195</definedName>
    <definedName name="_C47_00_r0197_c0010">'[1]Report Values'!$B$10196</definedName>
    <definedName name="_C47_00_r0198_c0010">'[1]Report Values'!$B$10197</definedName>
    <definedName name="_C47_00_r0200_c0010">'[6]Report Values'!$B$10249</definedName>
    <definedName name="_C47_00_r0210_c0010">'[6]Report Values'!$B$10250</definedName>
    <definedName name="_C47_00_r0220_c0010">'[6]Report Values'!$B$10248</definedName>
    <definedName name="_C47_00_r0230_c0010">'[6]Report Values'!$B$10251</definedName>
    <definedName name="_C47_00_r0235_c0010">'[6]Report Values'!$B$10268</definedName>
    <definedName name="_C47_00_r0240_c0010">'[1]Report Values'!$B$10191</definedName>
    <definedName name="_C47_00_r0250_c0010">'[1]Report Values'!$B$10228</definedName>
    <definedName name="_C47_00_r0250_c010">'[6]Report Values'!$B$10255</definedName>
    <definedName name="_C47_00_r0251_c010">'[6]Report Values'!$B$10256</definedName>
    <definedName name="_C47_00_r0252_c0010">'[6]Report Values'!$B$10264</definedName>
    <definedName name="_C47_00_r0253_c0010">'[6]Report Values'!$B$10265</definedName>
    <definedName name="_C47_00_r0254_c0010">'[1]Report Values'!$B$10189</definedName>
    <definedName name="_C47_00_r0255_c0010">'[1]Report Values'!$B$10190</definedName>
    <definedName name="_C47_00_r0256_c0010">'[6]Report Values'!$B$10266</definedName>
    <definedName name="_C47_00_r0257_c0010">'[6]Report Values'!$B$10267</definedName>
    <definedName name="_C47_00_r0260_c0010">'[1]Report Values'!$B$10229</definedName>
    <definedName name="_C47_00_r0261_c0010">'[6]Report Values'!$B$10257</definedName>
    <definedName name="_C47_00_r0262_c0010">'[6]Report Values'!$B$10258</definedName>
    <definedName name="_C47_00_r0263_c0010">'[6]Report Values'!$B$10259</definedName>
    <definedName name="_C47_00_r0264_c0010">'[6]Report Values'!$B$10260</definedName>
    <definedName name="_C47_00_r0265_c0010">'[6]Report Values'!$B$10261</definedName>
    <definedName name="_C47_00_r0266_c0010">'[6]Report Values'!$B$10262</definedName>
    <definedName name="_C47_00_r0267_c0010">'[6]Report Values'!$B$10263</definedName>
    <definedName name="_C47_00_r0280_c0010">'[6]Report Values'!$B$10252</definedName>
    <definedName name="_C47_00_r0300_c0010">'[1]Report Values'!$B$269</definedName>
    <definedName name="_C47_00_r0320_c0010">'[6]Report Values'!$B$10269</definedName>
    <definedName name="_C47_00_r0340_c0010">'[1]Report Values'!$B$274</definedName>
    <definedName name="_C47_00_r0350_c0010">'[6]Report Values'!$B$10271</definedName>
    <definedName name="_C47_00_r0360_c0010">'[6]Report Values'!$B$10272</definedName>
    <definedName name="_C47_00_r0410_c0010">'[6]Report Values'!$B$10270</definedName>
    <definedName name="_C47_00_r0420_c0010">'[1]Report Values'!$B$279</definedName>
    <definedName name="_C47_00_r0440_c0010">'[1]Report Values'!$B$284</definedName>
    <definedName name="_C47_00T1_r0300_c0010">'[1]Report Values'!$B$270</definedName>
    <definedName name="_C47_00T1_r0340_c0010">'[1]Report Values'!$B$275</definedName>
    <definedName name="_C47_00T1_r0420_c0010">'[1]Report Values'!$B$280</definedName>
    <definedName name="_C47_00T1_r0440_c0010">'[1]Report Values'!$B$285</definedName>
    <definedName name="_C47_00T2_r0300_c0010">'[1]Report Values'!$B$271</definedName>
    <definedName name="_C47_00T2_r0340_c0010">'[1]Report Values'!$B$276</definedName>
    <definedName name="_C47_00T2_r0420_c0010">'[1]Report Values'!$B$281</definedName>
    <definedName name="_C47_00T2_r0440_c0010">'[1]Report Values'!$B$286</definedName>
    <definedName name="_C47_00T3_r0300_c0010">'[1]Report Values'!$B$272</definedName>
    <definedName name="_C47_00T3_r0340_c0010">'[1]Report Values'!$B$277</definedName>
    <definedName name="_C47_00T3_r0420_c0010">'[1]Report Values'!$B$282</definedName>
    <definedName name="_C47_00T3_r0440_c0010">'[1]Report Values'!$B$287</definedName>
    <definedName name="_C47_00T4_r0300_c0010">'[1]Report Values'!$B$273</definedName>
    <definedName name="_C47_00T4_r0340_c0010">'[1]Report Values'!$B$278</definedName>
    <definedName name="_C47_00T4_r0420_c0010">'[1]Report Values'!$B$283</definedName>
    <definedName name="_C47_00T4_r0440_c0010">'[1]Report Values'!$B$288</definedName>
    <definedName name="_C48_01_r0010_c0010">'[6]Report Values'!$B$10273</definedName>
    <definedName name="_C48_01_r0010_c0020">'[6]Report Values'!$B$10274</definedName>
    <definedName name="_C72_00_r0010_c0040">'[1]Report Values'!$B$289</definedName>
    <definedName name="_C72_00T1_r0010_c0040">'[1]Report Values'!$B$290</definedName>
    <definedName name="_C72_00T2_r0010_c0040">'[1]Report Values'!$B$291</definedName>
    <definedName name="_C72_00T3_r0010_c0040">'[1]Report Values'!$B$292</definedName>
    <definedName name="_C72_00T4_r0010_c0040">'[1]Report Values'!$B$293</definedName>
    <definedName name="_C73_00_r0010_c060">'[1]Report Values'!$B$294</definedName>
    <definedName name="_C73_00T1_r0010_c060">'[1]Report Values'!$B$295</definedName>
    <definedName name="_C73_00T2_r0010_c060">'[1]Report Values'!$B$296</definedName>
    <definedName name="_C73_00T3_r0010_c060">'[1]Report Values'!$B$297</definedName>
    <definedName name="_C73_00T4_r0010_c060">'[1]Report Values'!$B$298</definedName>
    <definedName name="_C73_M00_0_c0010">'[7]Report Values'!$B$10584</definedName>
    <definedName name="_C73_M00_r0030_c0010">'[7]Report Values'!$B$10301</definedName>
    <definedName name="_C73_M00_r0040_c0010">'[7]Report Values'!$B$10427</definedName>
    <definedName name="_C73_M00_r0050_c0010">'[7]Report Values'!$B$10428</definedName>
    <definedName name="_C73_M00_r0080_c0010">'[7]Report Values'!$B$10343</definedName>
    <definedName name="_C73_M00_r0090_c0010">'[7]Report Values'!$B$10344</definedName>
    <definedName name="_C73_M00_r0100_c0010">'[7]Report Values'!$B$10429</definedName>
    <definedName name="_C73_M00_r0110_c0010">'[7]Report Values'!$B$10430</definedName>
    <definedName name="_C73_M00_r0120_c0010">'[7]Report Values'!$B$10583</definedName>
    <definedName name="_C73_M00_r0203_c0010">'[7]Report Values'!$B$10667</definedName>
    <definedName name="_C73_M00_r0210_c0010">'[7]Report Values'!$B$10668</definedName>
    <definedName name="_C73_M00_r0280_c0010">'[7]Report Values'!$B$10835</definedName>
    <definedName name="_C73_M00_r0290_c0010">'[7]Report Values'!$B$10836</definedName>
    <definedName name="_C73_M00_r0300_c0010">'[7]Report Values'!$B$10837</definedName>
    <definedName name="_C73_M00_r0310_c0010">'[7]Report Values'!$B$10838</definedName>
    <definedName name="_C73_M00_r0340_c0010">'[7]Report Values'!$B$10839</definedName>
    <definedName name="_C73_M00_r0350_c0010">'[7]Report Values'!$B$11255</definedName>
    <definedName name="_C73_M00_r0380_c0010">'[7]Report Values'!$B$10840</definedName>
    <definedName name="_C73_M00_r0390_c0010">'[7]Report Values'!$B$10841</definedName>
    <definedName name="_C73_M00_r0400_c0010">'[7]Report Values'!$B$10842</definedName>
    <definedName name="_C73_M00_r0410_c0010">'[7]Report Values'!$B$11171</definedName>
    <definedName name="_C73_M00_r0440_c0010">'[7]Report Values'!$B$11256</definedName>
    <definedName name="_C73_M00_r0450_c0010">'[7]Report Values'!$B$11549</definedName>
    <definedName name="_C73_M00_r0460_c0010">'[7]Report Values'!$B$11213</definedName>
    <definedName name="_C73_M00_r0720_c0010">'[7]Report Values'!$B$11550</definedName>
    <definedName name="_C73_M00_r0890_c0010">'[7]Report Values'!$B$11257</definedName>
    <definedName name="_C73_M00_r0900_c0010">'[7]Report Values'!$B$10751</definedName>
    <definedName name="_C73_M00_r0910_c0010">'[7]Report Values'!$B$11258</definedName>
    <definedName name="_C73_M00_r0912_c0010">'[7]Report Values'!$B$11259</definedName>
    <definedName name="_C73_M00_r0917_c0010">'[7]Report Values'!$B$11260</definedName>
    <definedName name="_C73_M00_r0918_c0010">'[7]Report Values'!$B$11261</definedName>
    <definedName name="_C73_M01_0_c0010">'[7]Report Values'!$B$10586</definedName>
    <definedName name="_C73_M01_r0030_c0010">'[7]Report Values'!$B$10302</definedName>
    <definedName name="_C73_M01_r0040_c0010">'[7]Report Values'!$B$10431</definedName>
    <definedName name="_C73_M01_r0050_c0010">'[7]Report Values'!$B$10432</definedName>
    <definedName name="_C73_M01_r0080_c0010">'[7]Report Values'!$B$10345</definedName>
    <definedName name="_C73_M01_r0090_c0010">'[7]Report Values'!$B$10346</definedName>
    <definedName name="_C73_M01_r0100_c0010">'[7]Report Values'!$B$10433</definedName>
    <definedName name="_C73_M01_r0110_c0010">'[7]Report Values'!$B$10434</definedName>
    <definedName name="_C73_M01_r0120_c0010">'[7]Report Values'!$B$10585</definedName>
    <definedName name="_C73_M01_r0203_c0010">'[7]Report Values'!$B$10669</definedName>
    <definedName name="_C73_M01_r0210_c0010">'[7]Report Values'!$B$10670</definedName>
    <definedName name="_C73_M01_r0280_c0010">'[7]Report Values'!$B$10843</definedName>
    <definedName name="_C73_M01_r0290_c0010">'[7]Report Values'!$B$10844</definedName>
    <definedName name="_C73_M01_r0300_c0010">'[7]Report Values'!$B$10845</definedName>
    <definedName name="_C73_M01_r0310_c0010">'[7]Report Values'!$B$10846</definedName>
    <definedName name="_C73_M01_r0340_c0010">'[7]Report Values'!$B$10847</definedName>
    <definedName name="_C73_M01_r0350_c0010">'[7]Report Values'!$B$11262</definedName>
    <definedName name="_C73_M01_r0380_c0010">'[7]Report Values'!$B$10848</definedName>
    <definedName name="_C73_M01_r0390_c0010">'[7]Report Values'!$B$10849</definedName>
    <definedName name="_C73_M01_r0400_c0010">'[7]Report Values'!$B$10850</definedName>
    <definedName name="_C73_M01_r0410_c0010">'[7]Report Values'!$B$11172</definedName>
    <definedName name="_C73_M01_r0440_c0010">'[7]Report Values'!$B$11263</definedName>
    <definedName name="_C73_M01_r0450_c0010">'[7]Report Values'!$B$11551</definedName>
    <definedName name="_C73_M01_r0460_c0010">'[7]Report Values'!$B$11214</definedName>
    <definedName name="_C73_M01_r0720_c0010">'[7]Report Values'!$B$11552</definedName>
    <definedName name="_C73_M01_r0890_c0010">'[7]Report Values'!$B$11264</definedName>
    <definedName name="_C73_M01_r0900_c0010">'[7]Report Values'!$B$10752</definedName>
    <definedName name="_C73_M01_r0910_c0010">'[7]Report Values'!$B$11265</definedName>
    <definedName name="_C73_M01_r0912_c0010">'[7]Report Values'!$B$11266</definedName>
    <definedName name="_C73_M01_r0917_c0010">'[7]Report Values'!$B$11267</definedName>
    <definedName name="_C73_M01_r0918_c0010">'[7]Report Values'!$B$11268</definedName>
    <definedName name="_C73_M02_0_c0010">'[7]Report Values'!$B$10588</definedName>
    <definedName name="_C73_M02_r0030_c0010">'[7]Report Values'!$B$10303</definedName>
    <definedName name="_C73_M02_r0040_c0010">'[7]Report Values'!$B$10435</definedName>
    <definedName name="_C73_M02_r0050_c0010">'[7]Report Values'!$B$10436</definedName>
    <definedName name="_C73_M02_r0080_c0010">'[7]Report Values'!$B$10347</definedName>
    <definedName name="_C73_M02_r0090_c0010">'[7]Report Values'!$B$10348</definedName>
    <definedName name="_C73_M02_r0100_c0010">'[7]Report Values'!$B$10437</definedName>
    <definedName name="_C73_M02_r0110_c0010">'[7]Report Values'!$B$10438</definedName>
    <definedName name="_C73_M02_r0120_c0010">'[7]Report Values'!$B$10587</definedName>
    <definedName name="_C73_M02_r0203_c0010">'[7]Report Values'!$B$10671</definedName>
    <definedName name="_C73_M02_r0210_c0010">'[7]Report Values'!$B$10672</definedName>
    <definedName name="_C73_M02_r0280_c0010">'[7]Report Values'!$B$10851</definedName>
    <definedName name="_C73_M02_r0290_c0010">'[7]Report Values'!$B$10852</definedName>
    <definedName name="_C73_M02_r0300_c0010">'[7]Report Values'!$B$10853</definedName>
    <definedName name="_C73_M02_r0310_c0010">'[7]Report Values'!$B$10854</definedName>
    <definedName name="_C73_M02_r0340_c0010">'[7]Report Values'!$B$10855</definedName>
    <definedName name="_C73_M02_r0350_c0010">'[7]Report Values'!$B$11269</definedName>
    <definedName name="_C73_M02_r0380_c0010">'[7]Report Values'!$B$10856</definedName>
    <definedName name="_C73_M02_r0390_c0010">'[7]Report Values'!$B$10857</definedName>
    <definedName name="_C73_M02_r0400_c0010">'[7]Report Values'!$B$10858</definedName>
    <definedName name="_C73_M02_r0410_c0010">'[7]Report Values'!$B$11173</definedName>
    <definedName name="_C73_M02_r0440_c0010">'[7]Report Values'!$B$11270</definedName>
    <definedName name="_C73_M02_r0450_c0010">'[7]Report Values'!$B$11553</definedName>
    <definedName name="_C73_M02_r0460_c0010">'[7]Report Values'!$B$11215</definedName>
    <definedName name="_C73_M02_r0720_c0010">'[7]Report Values'!$B$11554</definedName>
    <definedName name="_C73_M02_r0890_c0010">'[7]Report Values'!$B$11271</definedName>
    <definedName name="_C73_M02_r0900_c0010">'[7]Report Values'!$B$10753</definedName>
    <definedName name="_C73_M02_r0910_c0010">'[7]Report Values'!$B$11272</definedName>
    <definedName name="_C73_M02_r0912_c0010">'[7]Report Values'!$B$11273</definedName>
    <definedName name="_C73_M02_r0917_c0010">'[7]Report Values'!$B$11274</definedName>
    <definedName name="_C73_M02_r0918_c0010">'[7]Report Values'!$B$11275</definedName>
    <definedName name="_C73_M03_0_c0010">'[7]Report Values'!$B$10590</definedName>
    <definedName name="_C73_M03_r0030_c0010">'[7]Report Values'!$B$10304</definedName>
    <definedName name="_C73_M03_r0040_c0010">'[7]Report Values'!$B$10439</definedName>
    <definedName name="_C73_M03_r0050_c0010">'[7]Report Values'!$B$10440</definedName>
    <definedName name="_C73_M03_r0080_c0010">'[7]Report Values'!$B$10349</definedName>
    <definedName name="_C73_M03_r0090_c0010">'[7]Report Values'!$B$10350</definedName>
    <definedName name="_C73_M03_r0100_c0010">'[7]Report Values'!$B$10441</definedName>
    <definedName name="_C73_M03_r0110_c0010">'[7]Report Values'!$B$10442</definedName>
    <definedName name="_C73_M03_r0120_c0010">'[7]Report Values'!$B$10589</definedName>
    <definedName name="_C73_M03_r0203_c0010">'[7]Report Values'!$B$10673</definedName>
    <definedName name="_C73_M03_r0210_c0010">'[7]Report Values'!$B$10674</definedName>
    <definedName name="_C73_M03_r0280_c0010">'[7]Report Values'!$B$10859</definedName>
    <definedName name="_C73_M03_r0290_c0010">'[7]Report Values'!$B$10860</definedName>
    <definedName name="_C73_M03_r0300_c0010">'[7]Report Values'!$B$10861</definedName>
    <definedName name="_C73_M03_r0310_c0010">'[7]Report Values'!$B$10862</definedName>
    <definedName name="_C73_M03_r0340_c0010">'[7]Report Values'!$B$10863</definedName>
    <definedName name="_C73_M03_r0350_c0010">'[7]Report Values'!$B$11276</definedName>
    <definedName name="_C73_M03_r0380_c0010">'[7]Report Values'!$B$10864</definedName>
    <definedName name="_C73_M03_r0390_c0010">'[7]Report Values'!$B$10865</definedName>
    <definedName name="_C73_M03_r0400_c0010">'[7]Report Values'!$B$10866</definedName>
    <definedName name="_C73_M03_r0410_c0010">'[7]Report Values'!$B$11174</definedName>
    <definedName name="_C73_M03_r0440_c0010">'[7]Report Values'!$B$11277</definedName>
    <definedName name="_C73_M03_r0450_c0010">'[7]Report Values'!$B$11555</definedName>
    <definedName name="_C73_M03_r0460_c0010">'[7]Report Values'!$B$11216</definedName>
    <definedName name="_C73_M03_r0720_c0010">'[7]Report Values'!$B$11556</definedName>
    <definedName name="_C73_M03_r0890_c0010">'[7]Report Values'!$B$11278</definedName>
    <definedName name="_C73_M03_r0900_c0010">'[7]Report Values'!$B$10754</definedName>
    <definedName name="_C73_M03_r0910_c0010">'[7]Report Values'!$B$11279</definedName>
    <definedName name="_C73_M03_r0912_c0010">'[7]Report Values'!$B$11280</definedName>
    <definedName name="_C73_M03_r0917_c0010">'[7]Report Values'!$B$11281</definedName>
    <definedName name="_C73_M03_r0918_c0010">'[7]Report Values'!$B$11282</definedName>
    <definedName name="_C73_M04_0_c0010">'[7]Report Values'!$B$10592</definedName>
    <definedName name="_C73_M04_r0030_c0010">'[7]Report Values'!$B$10305</definedName>
    <definedName name="_C73_M04_r0040_c0010">'[7]Report Values'!$B$10443</definedName>
    <definedName name="_C73_M04_r0050_c0010">'[7]Report Values'!$B$10444</definedName>
    <definedName name="_C73_M04_r0080_c0010">'[7]Report Values'!$B$10351</definedName>
    <definedName name="_C73_M04_r0090_c0010">'[7]Report Values'!$B$10352</definedName>
    <definedName name="_C73_M04_r0100_c0010">'[7]Report Values'!$B$10445</definedName>
    <definedName name="_C73_M04_r0110_c0010">'[7]Report Values'!$B$10446</definedName>
    <definedName name="_C73_M04_r0120_c0010">'[7]Report Values'!$B$10591</definedName>
    <definedName name="_C73_M04_r0203_c0010">'[7]Report Values'!$B$10675</definedName>
    <definedName name="_C73_M04_r0210_c0010">'[7]Report Values'!$B$10676</definedName>
    <definedName name="_C73_M04_r0280_c0010">'[7]Report Values'!$B$10867</definedName>
    <definedName name="_C73_M04_r0290_c0010">'[7]Report Values'!$B$10868</definedName>
    <definedName name="_C73_M04_r0300_c0010">'[7]Report Values'!$B$10869</definedName>
    <definedName name="_C73_M04_r0310_c0010">'[7]Report Values'!$B$10870</definedName>
    <definedName name="_C73_M04_r0340_c0010">'[7]Report Values'!$B$10871</definedName>
    <definedName name="_C73_M04_r0350_c0010">'[7]Report Values'!$B$11283</definedName>
    <definedName name="_C73_M04_r0380_c0010">'[7]Report Values'!$B$10872</definedName>
    <definedName name="_C73_M04_r0390_c0010">'[7]Report Values'!$B$10873</definedName>
    <definedName name="_C73_M04_r0400_c0010">'[7]Report Values'!$B$10874</definedName>
    <definedName name="_C73_M04_r0410_c0010">'[7]Report Values'!$B$11175</definedName>
    <definedName name="_C73_M04_r0440_c0010">'[7]Report Values'!$B$11284</definedName>
    <definedName name="_C73_M04_r0450_c0010">'[7]Report Values'!$B$11557</definedName>
    <definedName name="_C73_M04_r0460_c0010">'[7]Report Values'!$B$11217</definedName>
    <definedName name="_C73_M04_r0720_c0010">'[7]Report Values'!$B$11558</definedName>
    <definedName name="_C73_M04_r0890_c0010">'[7]Report Values'!$B$11285</definedName>
    <definedName name="_C73_M04_r0900_c0010">'[7]Report Values'!$B$10755</definedName>
    <definedName name="_C73_M04_r0910_c0010">'[7]Report Values'!$B$11286</definedName>
    <definedName name="_C73_M04_r0912_c0010">'[7]Report Values'!$B$11287</definedName>
    <definedName name="_C73_M04_r0917_c0010">'[7]Report Values'!$B$11288</definedName>
    <definedName name="_C73_M04_r0918_c0010">'[7]Report Values'!$B$11289</definedName>
    <definedName name="_C73_M05_0_c0010">'[7]Report Values'!$B$10594</definedName>
    <definedName name="_C73_M05_r0030_c0010">'[7]Report Values'!$B$10306</definedName>
    <definedName name="_C73_M05_r0040_c0010">'[7]Report Values'!$B$10447</definedName>
    <definedName name="_C73_M05_r0050_c0010">'[7]Report Values'!$B$10448</definedName>
    <definedName name="_C73_M05_r0080_c0010">'[7]Report Values'!$B$10353</definedName>
    <definedName name="_C73_M05_r0090_c0010">'[7]Report Values'!$B$10354</definedName>
    <definedName name="_C73_M05_r0100_c0010">'[7]Report Values'!$B$10449</definedName>
    <definedName name="_C73_M05_r0110_c0010">'[7]Report Values'!$B$10450</definedName>
    <definedName name="_C73_M05_r0120_c0010">'[7]Report Values'!$B$10593</definedName>
    <definedName name="_C73_M05_r0203_c0010">'[7]Report Values'!$B$10677</definedName>
    <definedName name="_C73_M05_r0210_c0010">'[7]Report Values'!$B$10678</definedName>
    <definedName name="_C73_M05_r0280_c0010">'[7]Report Values'!$B$10875</definedName>
    <definedName name="_C73_M05_r0290_c0010">'[7]Report Values'!$B$10876</definedName>
    <definedName name="_C73_M05_r0300_c0010">'[7]Report Values'!$B$10877</definedName>
    <definedName name="_C73_M05_r0310_c0010">'[7]Report Values'!$B$10878</definedName>
    <definedName name="_C73_M05_r0340_c0010">'[7]Report Values'!$B$10879</definedName>
    <definedName name="_C73_M05_r0350_c0010">'[7]Report Values'!$B$11290</definedName>
    <definedName name="_C73_M05_r0380_c0010">'[7]Report Values'!$B$10880</definedName>
    <definedName name="_C73_M05_r0390_c0010">'[7]Report Values'!$B$10881</definedName>
    <definedName name="_C73_M05_r0400_c0010">'[7]Report Values'!$B$10882</definedName>
    <definedName name="_C73_M05_r0410_c0010">'[7]Report Values'!$B$11176</definedName>
    <definedName name="_C73_M05_r0440_c0010">'[7]Report Values'!$B$11291</definedName>
    <definedName name="_C73_M05_r0450_c0010">'[7]Report Values'!$B$11559</definedName>
    <definedName name="_C73_M05_r0460_c0010">'[7]Report Values'!$B$11218</definedName>
    <definedName name="_C73_M05_r0720_c0010">'[7]Report Values'!$B$11560</definedName>
    <definedName name="_C73_M05_r0890_c0010">'[7]Report Values'!$B$11292</definedName>
    <definedName name="_C73_M05_r0900_c0010">'[7]Report Values'!$B$10756</definedName>
    <definedName name="_C73_M05_r0910_c0010">'[7]Report Values'!$B$11293</definedName>
    <definedName name="_C73_M05_r0912_c0010">'[7]Report Values'!$B$11294</definedName>
    <definedName name="_C73_M05_r0917_c0010">'[7]Report Values'!$B$11295</definedName>
    <definedName name="_C73_M05_r0918_c0010">'[7]Report Values'!$B$11296</definedName>
    <definedName name="_C73_M06_0_c0010">'[7]Report Values'!$B$10596</definedName>
    <definedName name="_C73_M06_r0030_c0010">'[7]Report Values'!$B$10307</definedName>
    <definedName name="_C73_M06_r0040_c0010">'[7]Report Values'!$B$10451</definedName>
    <definedName name="_C73_M06_r0050_c0010">'[7]Report Values'!$B$10452</definedName>
    <definedName name="_C73_M06_r0080_c0010">'[7]Report Values'!$B$10355</definedName>
    <definedName name="_C73_M06_r0090_c0010">'[7]Report Values'!$B$10356</definedName>
    <definedName name="_C73_M06_r0100_c0010">'[7]Report Values'!$B$10453</definedName>
    <definedName name="_C73_M06_r0110_c0010">'[7]Report Values'!$B$10454</definedName>
    <definedName name="_C73_M06_r0120_c0010">'[7]Report Values'!$B$10595</definedName>
    <definedName name="_C73_M06_r0203_c0010">'[7]Report Values'!$B$10679</definedName>
    <definedName name="_C73_M06_r0210_c0010">'[7]Report Values'!$B$10680</definedName>
    <definedName name="_C73_M06_r0280_c0010">'[7]Report Values'!$B$10883</definedName>
    <definedName name="_C73_M06_r0290_c0010">'[7]Report Values'!$B$10884</definedName>
    <definedName name="_C73_M06_r0300_c0010">'[7]Report Values'!$B$10885</definedName>
    <definedName name="_C73_M06_r0310_c0010">'[7]Report Values'!$B$10886</definedName>
    <definedName name="_C73_M06_r0340_c0010">'[7]Report Values'!$B$10887</definedName>
    <definedName name="_C73_M06_r0350_c0010">'[7]Report Values'!$B$11297</definedName>
    <definedName name="_C73_M06_r0380_c0010">'[7]Report Values'!$B$10888</definedName>
    <definedName name="_C73_M06_r0390_c0010">'[7]Report Values'!$B$10889</definedName>
    <definedName name="_C73_M06_r0400_c0010">'[7]Report Values'!$B$10890</definedName>
    <definedName name="_C73_M06_r0410_c0010">'[7]Report Values'!$B$11177</definedName>
    <definedName name="_C73_M06_r0440_c0010">'[7]Report Values'!$B$11298</definedName>
    <definedName name="_C73_M06_r0450_c0010">'[7]Report Values'!$B$11561</definedName>
    <definedName name="_C73_M06_r0460_c0010">'[7]Report Values'!$B$11219</definedName>
    <definedName name="_C73_M06_r0720_c0010">'[7]Report Values'!$B$11562</definedName>
    <definedName name="_C73_M06_r0890_c0010">'[7]Report Values'!$B$11299</definedName>
    <definedName name="_C73_M06_r0900_c0010">'[7]Report Values'!$B$10757</definedName>
    <definedName name="_C73_M06_r0910_c0010">'[7]Report Values'!$B$11300</definedName>
    <definedName name="_C73_M06_r0912_c0010">'[7]Report Values'!$B$11301</definedName>
    <definedName name="_C73_M06_r0917_c0010">'[7]Report Values'!$B$11302</definedName>
    <definedName name="_C73_M06_r0918_c0010">'[7]Report Values'!$B$11303</definedName>
    <definedName name="_C73_M07_0_c0010">'[7]Report Values'!$B$10598</definedName>
    <definedName name="_C73_M07_r0030_c0010">'[7]Report Values'!$B$10308</definedName>
    <definedName name="_C73_M07_r0040_c0010">'[7]Report Values'!$B$10455</definedName>
    <definedName name="_C73_M07_r0050_c0010">'[7]Report Values'!$B$10456</definedName>
    <definedName name="_C73_M07_r0080_c0010">'[7]Report Values'!$B$10357</definedName>
    <definedName name="_C73_M07_r0090_c0010">'[7]Report Values'!$B$10358</definedName>
    <definedName name="_C73_M07_r0100_c0010">'[7]Report Values'!$B$10457</definedName>
    <definedName name="_C73_M07_r0110_c0010">'[7]Report Values'!$B$10458</definedName>
    <definedName name="_C73_M07_r0120_c0010">'[7]Report Values'!$B$10597</definedName>
    <definedName name="_C73_M07_r0203_c0010">'[7]Report Values'!$B$10681</definedName>
    <definedName name="_C73_M07_r0210_c0010">'[7]Report Values'!$B$10682</definedName>
    <definedName name="_C73_M07_r0280_c0010">'[7]Report Values'!$B$10891</definedName>
    <definedName name="_C73_M07_r0290_c0010">'[7]Report Values'!$B$10892</definedName>
    <definedName name="_C73_M07_r0300_c0010">'[7]Report Values'!$B$10893</definedName>
    <definedName name="_C73_M07_r0310_c0010">'[7]Report Values'!$B$10894</definedName>
    <definedName name="_C73_M07_r0340_c0010">'[7]Report Values'!$B$10895</definedName>
    <definedName name="_C73_M07_r0350_c0010">'[7]Report Values'!$B$11304</definedName>
    <definedName name="_C73_M07_r0380_c0010">'[7]Report Values'!$B$10896</definedName>
    <definedName name="_C73_M07_r0390_c0010">'[7]Report Values'!$B$10897</definedName>
    <definedName name="_C73_M07_r0400_c0010">'[7]Report Values'!$B$10898</definedName>
    <definedName name="_C73_M07_r0410_c0010">'[7]Report Values'!$B$11178</definedName>
    <definedName name="_C73_M07_r0440_c0010">'[7]Report Values'!$B$11305</definedName>
    <definedName name="_C73_M07_r0450_c0010">'[7]Report Values'!$B$11563</definedName>
    <definedName name="_C73_M07_r0460_c0010">'[7]Report Values'!$B$11220</definedName>
    <definedName name="_C73_M07_r0720_c0010">'[7]Report Values'!$B$11564</definedName>
    <definedName name="_C73_M07_r0890_c0010">'[7]Report Values'!$B$11306</definedName>
    <definedName name="_C73_M07_r0900_c0010">'[7]Report Values'!$B$10758</definedName>
    <definedName name="_C73_M07_r0910_c0010">'[7]Report Values'!$B$11307</definedName>
    <definedName name="_C73_M07_r0912_c0010">'[7]Report Values'!$B$11308</definedName>
    <definedName name="_C73_M07_r0917_c0010">'[7]Report Values'!$B$11309</definedName>
    <definedName name="_C73_M07_r0918_c0010">'[7]Report Values'!$B$11310</definedName>
    <definedName name="_C73_M08_0_c0010">'[7]Report Values'!$B$10600</definedName>
    <definedName name="_C73_M08_r0030_c0010">'[7]Report Values'!$B$10309</definedName>
    <definedName name="_C73_M08_r0040_c0010">'[7]Report Values'!$B$10459</definedName>
    <definedName name="_C73_M08_r0050_c0010">'[7]Report Values'!$B$10460</definedName>
    <definedName name="_C73_M08_r0080_c0010">'[7]Report Values'!$B$10359</definedName>
    <definedName name="_C73_M08_r0090_c0010">'[7]Report Values'!$B$10360</definedName>
    <definedName name="_C73_M08_r0100_c0010">'[7]Report Values'!$B$10461</definedName>
    <definedName name="_C73_M08_r0110_c0010">'[7]Report Values'!$B$10462</definedName>
    <definedName name="_C73_M08_r0120_c0010">'[7]Report Values'!$B$10599</definedName>
    <definedName name="_C73_M08_r0203_c0010">'[7]Report Values'!$B$10683</definedName>
    <definedName name="_C73_M08_r0210_c0010">'[7]Report Values'!$B$10684</definedName>
    <definedName name="_C73_M08_r0280_c0010">'[7]Report Values'!$B$10899</definedName>
    <definedName name="_C73_M08_r0290_c0010">'[7]Report Values'!$B$10900</definedName>
    <definedName name="_C73_M08_r0300_c0010">'[7]Report Values'!$B$10901</definedName>
    <definedName name="_C73_M08_r0310_c0010">'[7]Report Values'!$B$10902</definedName>
    <definedName name="_C73_M08_r0340_c0010">'[7]Report Values'!$B$10903</definedName>
    <definedName name="_C73_M08_r0350_c0010">'[7]Report Values'!$B$11311</definedName>
    <definedName name="_C73_M08_r0380_c0010">'[7]Report Values'!$B$10904</definedName>
    <definedName name="_C73_M08_r0390_c0010">'[7]Report Values'!$B$10905</definedName>
    <definedName name="_C73_M08_r0400_c0010">'[7]Report Values'!$B$10906</definedName>
    <definedName name="_C73_M08_r0410_c0010">'[7]Report Values'!$B$11179</definedName>
    <definedName name="_C73_M08_r0440_c0010">'[7]Report Values'!$B$11312</definedName>
    <definedName name="_C73_M08_r0450_c0010">'[7]Report Values'!$B$11565</definedName>
    <definedName name="_C73_M08_r0460_c0010">'[7]Report Values'!$B$11221</definedName>
    <definedName name="_C73_M08_r0720_c0010">'[7]Report Values'!$B$11566</definedName>
    <definedName name="_C73_M08_r0890_c0010">'[7]Report Values'!$B$11313</definedName>
    <definedName name="_C73_M08_r0900_c0010">'[7]Report Values'!$B$10759</definedName>
    <definedName name="_C73_M08_r0910_c0010">'[7]Report Values'!$B$11314</definedName>
    <definedName name="_C73_M08_r0912_c0010">'[7]Report Values'!$B$11315</definedName>
    <definedName name="_C73_M08_r0917_c0010">'[7]Report Values'!$B$11316</definedName>
    <definedName name="_C73_M08_r0918_c0010">'[7]Report Values'!$B$11317</definedName>
    <definedName name="_C73_M09_0_c0010">'[7]Report Values'!$B$10602</definedName>
    <definedName name="_C73_M09_r0030_c0010">'[7]Report Values'!$B$10310</definedName>
    <definedName name="_C73_M09_r0040_c0010">'[7]Report Values'!$B$10463</definedName>
    <definedName name="_C73_M09_r0050_c0010">'[7]Report Values'!$B$10464</definedName>
    <definedName name="_C73_M09_r0080_c0010">'[7]Report Values'!$B$10361</definedName>
    <definedName name="_C73_M09_r0090_c0010">'[7]Report Values'!$B$10362</definedName>
    <definedName name="_C73_M09_r0100_c0010">'[7]Report Values'!$B$10465</definedName>
    <definedName name="_C73_M09_r0110_c0010">'[7]Report Values'!$B$10466</definedName>
    <definedName name="_C73_M09_r0120_c0010">'[7]Report Values'!$B$10601</definedName>
    <definedName name="_C73_M09_r0203_c0010">'[7]Report Values'!$B$10685</definedName>
    <definedName name="_C73_M09_r0210_c0010">'[7]Report Values'!$B$10686</definedName>
    <definedName name="_C73_M09_r0280_c0010">'[7]Report Values'!$B$10907</definedName>
    <definedName name="_C73_M09_r0290_c0010">'[7]Report Values'!$B$10908</definedName>
    <definedName name="_C73_M09_r0300_c0010">'[7]Report Values'!$B$10909</definedName>
    <definedName name="_C73_M09_r0310_c0010">'[7]Report Values'!$B$10910</definedName>
    <definedName name="_C73_M09_r0340_c0010">'[7]Report Values'!$B$10911</definedName>
    <definedName name="_C73_M09_r0350_c0010">'[7]Report Values'!$B$11318</definedName>
    <definedName name="_C73_M09_r0380_c0010">'[7]Report Values'!$B$10912</definedName>
    <definedName name="_C73_M09_r0390_c0010">'[7]Report Values'!$B$10913</definedName>
    <definedName name="_C73_M09_r0400_c0010">'[7]Report Values'!$B$10914</definedName>
    <definedName name="_C73_M09_r0410_c0010">'[7]Report Values'!$B$11180</definedName>
    <definedName name="_C73_M09_r0440_c0010">'[7]Report Values'!$B$11319</definedName>
    <definedName name="_C73_M09_r0450_c0010">'[7]Report Values'!$B$11567</definedName>
    <definedName name="_C73_M09_r0460_c0010">'[7]Report Values'!$B$11222</definedName>
    <definedName name="_C73_M09_r0720_c0010">'[7]Report Values'!$B$11568</definedName>
    <definedName name="_C73_M09_r0890_c0010">'[7]Report Values'!$B$11320</definedName>
    <definedName name="_C73_M09_r0900_c0010">'[7]Report Values'!$B$10760</definedName>
    <definedName name="_C73_M09_r0910_c0010">'[7]Report Values'!$B$11321</definedName>
    <definedName name="_C73_M09_r0912_c0010">'[7]Report Values'!$B$11322</definedName>
    <definedName name="_C73_M09_r0917_c0010">'[7]Report Values'!$B$11323</definedName>
    <definedName name="_C73_M09_r0918_c0010">'[7]Report Values'!$B$11324</definedName>
    <definedName name="_C73_M10_0_c0010">'[7]Report Values'!$B$10604</definedName>
    <definedName name="_C73_M10_r0030_c0010">'[7]Report Values'!$B$10311</definedName>
    <definedName name="_C73_M10_r0040_c0010">'[7]Report Values'!$B$10467</definedName>
    <definedName name="_C73_M10_r0050_c0010">'[7]Report Values'!$B$10468</definedName>
    <definedName name="_C73_M10_r0080_c0010">'[7]Report Values'!$B$10363</definedName>
    <definedName name="_C73_M10_r0090_c0010">'[7]Report Values'!$B$10364</definedName>
    <definedName name="_C73_M10_r0100_c0010">'[7]Report Values'!$B$10469</definedName>
    <definedName name="_C73_M10_r0110_c0010">'[7]Report Values'!$B$10470</definedName>
    <definedName name="_C73_M10_r0120_c0010">'[7]Report Values'!$B$10603</definedName>
    <definedName name="_C73_M10_r0203_c0010">'[7]Report Values'!$B$10687</definedName>
    <definedName name="_C73_M10_r0210_c0010">'[7]Report Values'!$B$10688</definedName>
    <definedName name="_C73_M10_r0280_c0010">'[7]Report Values'!$B$10915</definedName>
    <definedName name="_C73_M10_r0290_c0010">'[7]Report Values'!$B$10916</definedName>
    <definedName name="_C73_M10_r0300_c0010">'[7]Report Values'!$B$10917</definedName>
    <definedName name="_C73_M10_r0310_c0010">'[7]Report Values'!$B$10918</definedName>
    <definedName name="_C73_M10_r0340_c0010">'[7]Report Values'!$B$10919</definedName>
    <definedName name="_C73_M10_r0350_c0010">'[7]Report Values'!$B$11325</definedName>
    <definedName name="_C73_M10_r0380_c0010">'[7]Report Values'!$B$10920</definedName>
    <definedName name="_C73_M10_r0390_c0010">'[7]Report Values'!$B$10921</definedName>
    <definedName name="_C73_M10_r0400_c0010">'[7]Report Values'!$B$10922</definedName>
    <definedName name="_C73_M10_r0410_c0010">'[7]Report Values'!$B$11181</definedName>
    <definedName name="_C73_M10_r0440_c0010">'[7]Report Values'!$B$11326</definedName>
    <definedName name="_C73_M10_r0450_c0010">'[7]Report Values'!$B$11569</definedName>
    <definedName name="_C73_M10_r0460_c0010">'[7]Report Values'!$B$11223</definedName>
    <definedName name="_C73_M10_r0720_c0010">'[7]Report Values'!$B$11570</definedName>
    <definedName name="_C73_M10_r0890_c0010">'[7]Report Values'!$B$11327</definedName>
    <definedName name="_C73_M10_r0900_c0010">'[7]Report Values'!$B$10761</definedName>
    <definedName name="_C73_M10_r0910_c0010">'[7]Report Values'!$B$11328</definedName>
    <definedName name="_C73_M10_r0912_c0010">'[7]Report Values'!$B$11329</definedName>
    <definedName name="_C73_M10_r0917_c0010">'[7]Report Values'!$B$11330</definedName>
    <definedName name="_C73_M10_r0918_c0010">'[7]Report Values'!$B$11331</definedName>
    <definedName name="_C73_M11_0_c0010">'[7]Report Values'!$B$10606</definedName>
    <definedName name="_C73_M11_r0030_c0010">'[7]Report Values'!$B$10312</definedName>
    <definedName name="_C73_M11_r0040_c0010">'[7]Report Values'!$B$10471</definedName>
    <definedName name="_C73_M11_r0050_c0010">'[7]Report Values'!$B$10472</definedName>
    <definedName name="_C73_M11_r0080_c0010">'[7]Report Values'!$B$10365</definedName>
    <definedName name="_C73_M11_r0090_c0010">'[7]Report Values'!$B$10366</definedName>
    <definedName name="_C73_M11_r0100_c0010">'[7]Report Values'!$B$10473</definedName>
    <definedName name="_C73_M11_r0110_c0010">'[7]Report Values'!$B$10474</definedName>
    <definedName name="_C73_M11_r0120_c0010">'[7]Report Values'!$B$10605</definedName>
    <definedName name="_C73_M11_r0203_c0010">'[7]Report Values'!$B$10689</definedName>
    <definedName name="_C73_M11_r0210_c0010">'[7]Report Values'!$B$10690</definedName>
    <definedName name="_C73_M11_r0280_c0010">'[7]Report Values'!$B$10923</definedName>
    <definedName name="_C73_M11_r0290_c0010">'[7]Report Values'!$B$10924</definedName>
    <definedName name="_C73_M11_r0300_c0010">'[7]Report Values'!$B$10925</definedName>
    <definedName name="_C73_M11_r0310_c0010">'[7]Report Values'!$B$10926</definedName>
    <definedName name="_C73_M11_r0340_c0010">'[7]Report Values'!$B$10927</definedName>
    <definedName name="_C73_M11_r0350_c0010">'[7]Report Values'!$B$11332</definedName>
    <definedName name="_C73_M11_r0380_c0010">'[7]Report Values'!$B$10928</definedName>
    <definedName name="_C73_M11_r0390_c0010">'[7]Report Values'!$B$10929</definedName>
    <definedName name="_C73_M11_r0400_c0010">'[7]Report Values'!$B$10930</definedName>
    <definedName name="_C73_M11_r0410_c0010">'[7]Report Values'!$B$11182</definedName>
    <definedName name="_C73_M11_r0440_c0010">'[7]Report Values'!$B$11333</definedName>
    <definedName name="_C73_M11_r0450_c0010">'[7]Report Values'!$B$11571</definedName>
    <definedName name="_C73_M11_r0460_c0010">'[7]Report Values'!$B$11224</definedName>
    <definedName name="_C73_M11_r0720_c0010">'[7]Report Values'!$B$11572</definedName>
    <definedName name="_C73_M11_r0890_c0010">'[7]Report Values'!$B$11334</definedName>
    <definedName name="_C73_M11_r0900_c0010">'[7]Report Values'!$B$10762</definedName>
    <definedName name="_C73_M11_r0910_c0010">'[7]Report Values'!$B$11335</definedName>
    <definedName name="_C73_M11_r0912_c0010">'[7]Report Values'!$B$11336</definedName>
    <definedName name="_C73_M11_r0917_c0010">'[7]Report Values'!$B$11337</definedName>
    <definedName name="_C73_M11_r0918_c0010">'[7]Report Values'!$B$11338</definedName>
    <definedName name="_C74_00_r0010_c0140">'[1]Report Values'!$B$299</definedName>
    <definedName name="_C74_00_r0010_c0150">'[1]Report Values'!$B$300</definedName>
    <definedName name="_C74_00_r0010_c0160">'[1]Report Values'!$B$301</definedName>
    <definedName name="_C74_00T1_r0010_c0140">'[1]Report Values'!$B$302</definedName>
    <definedName name="_C74_00T1_r0010_c0150">'[1]Report Values'!$B$303</definedName>
    <definedName name="_C74_00T1_r0010_c0160">'[1]Report Values'!$B$304</definedName>
    <definedName name="_C74_00T2_r0010_c0140">'[1]Report Values'!$B$305</definedName>
    <definedName name="_C74_00T2_r0010_c0150">'[1]Report Values'!$B$306</definedName>
    <definedName name="_C74_00T2_r0010_c0160">'[1]Report Values'!$B$307</definedName>
    <definedName name="_C74_00T3_r0010_c0140">'[1]Report Values'!$B$308</definedName>
    <definedName name="_C74_00T3_r0010_c0150">'[1]Report Values'!$B$309</definedName>
    <definedName name="_C74_00T3_r0010_c0160">'[1]Report Values'!$B$310</definedName>
    <definedName name="_C74_00T4_r0010_c0140">'[1]Report Values'!$B$311</definedName>
    <definedName name="_C74_00T4_r0010_c0150">'[1]Report Values'!$B$312</definedName>
    <definedName name="_C74_00T4_r0010_c0160">'[1]Report Values'!$B$313</definedName>
    <definedName name="_C74_M00_r0010_c0010">'[7]Report Values'!$B$12437</definedName>
    <definedName name="_C74_M00_r0030_c0010">'[7]Report Values'!$B$11771</definedName>
    <definedName name="_C74_M00_r0100_c0010">'[7]Report Values'!$B$11772</definedName>
    <definedName name="_C74_M00_r0170_c0010">'[7]Report Values'!$B$11773</definedName>
    <definedName name="_C74_M00_r0180_c0010">'[7]Report Values'!$B$11774</definedName>
    <definedName name="_C74_M00_r0190_c0010">'[7]Report Values'!$B$11939</definedName>
    <definedName name="_C74_M00_r0200_c0010">'[7]Report Values'!$B$11941</definedName>
    <definedName name="_C74_M00_r0201_c0010">'[7]Report Values'!$B$11940</definedName>
    <definedName name="_C74_M00_r0210_c0010">'[7]Report Values'!$B$11942</definedName>
    <definedName name="_C74_M00_r0230_c0010">'[7]Report Values'!$B$11943</definedName>
    <definedName name="_C74_M00_r0240_c0010">'[7]Report Values'!$B$11944</definedName>
    <definedName name="_C74_M00_r0250_c0010">'[7]Report Values'!$B$11945</definedName>
    <definedName name="_C74_M00_r0260_c0010">'[7]Report Values'!$B$11946</definedName>
    <definedName name="_C74_M00_r0263_c0010">'[7]Report Values'!$B$11633</definedName>
    <definedName name="_C74_M01_r0010_c0010">'[7]Report Values'!$B$12438</definedName>
    <definedName name="_C74_M01_r0030_c0010">'[7]Report Values'!$B$11775</definedName>
    <definedName name="_C74_M01_r0100_c0010">'[7]Report Values'!$B$11776</definedName>
    <definedName name="_C74_M01_r0170_c0010">'[7]Report Values'!$B$11777</definedName>
    <definedName name="_C74_M01_r0180_c0010">'[7]Report Values'!$B$11778</definedName>
    <definedName name="_C74_M01_r0190_c0010">'[7]Report Values'!$B$11947</definedName>
    <definedName name="_C74_M01_r0200_c0010">'[7]Report Values'!$B$11949</definedName>
    <definedName name="_C74_M01_r0201_c0010">'[7]Report Values'!$B$11948</definedName>
    <definedName name="_C74_M01_r0210_c0010">'[7]Report Values'!$B$11950</definedName>
    <definedName name="_C74_M01_r0230_c0010">'[7]Report Values'!$B$11951</definedName>
    <definedName name="_C74_M01_r0240_c0010">'[7]Report Values'!$B$11952</definedName>
    <definedName name="_C74_M01_r0250_c0010">'[7]Report Values'!$B$11953</definedName>
    <definedName name="_C74_M01_r0260_c0010">'[7]Report Values'!$B$11954</definedName>
    <definedName name="_C74_M01_r0263_c0010">'[7]Report Values'!$B$11636</definedName>
    <definedName name="_C74_M02_r0010_c0010">'[7]Report Values'!$B$12439</definedName>
    <definedName name="_C74_M02_r0030_c0010">'[7]Report Values'!$B$11779</definedName>
    <definedName name="_C74_M02_r0100_c0010">'[7]Report Values'!$B$11780</definedName>
    <definedName name="_C74_M02_r0170_c0010">'[7]Report Values'!$B$11781</definedName>
    <definedName name="_C74_M02_r0180_c0010">'[7]Report Values'!$B$11782</definedName>
    <definedName name="_C74_M02_r0190_c0010">'[7]Report Values'!$B$11955</definedName>
    <definedName name="_C74_M02_r0200_c0010">'[7]Report Values'!$B$11957</definedName>
    <definedName name="_C74_M02_r0201_c0010">'[7]Report Values'!$B$11956</definedName>
    <definedName name="_C74_M02_r0210_c0010">'[7]Report Values'!$B$11958</definedName>
    <definedName name="_C74_M02_r0230_c0010">'[7]Report Values'!$B$11959</definedName>
    <definedName name="_C74_M02_r0240_c0010">'[7]Report Values'!$B$11960</definedName>
    <definedName name="_C74_M02_r0250_c0010">'[7]Report Values'!$B$11961</definedName>
    <definedName name="_C74_M02_r0260_c0010">'[7]Report Values'!$B$11962</definedName>
    <definedName name="_C74_M02_r0263_c0010">'[7]Report Values'!$B$11639</definedName>
    <definedName name="_C74_M03_r0010_c0010">'[7]Report Values'!$B$12440</definedName>
    <definedName name="_C74_M03_r0030_c0010">'[7]Report Values'!$B$11783</definedName>
    <definedName name="_C74_M03_r0100_c0010">'[7]Report Values'!$B$11784</definedName>
    <definedName name="_C74_M03_r0170_c0010">'[7]Report Values'!$B$11785</definedName>
    <definedName name="_C74_M03_r0180_c0010">'[7]Report Values'!$B$11786</definedName>
    <definedName name="_C74_M03_r0190_c0010">'[7]Report Values'!$B$11963</definedName>
    <definedName name="_C74_M03_r0200_c0010">'[7]Report Values'!$B$11965</definedName>
    <definedName name="_C74_M03_r0201_c0010">'[7]Report Values'!$B$11964</definedName>
    <definedName name="_C74_M03_r0210_c0010">'[7]Report Values'!$B$11966</definedName>
    <definedName name="_C74_M03_r0230_c0010">'[7]Report Values'!$B$11967</definedName>
    <definedName name="_C74_M03_r0240_c0010">'[7]Report Values'!$B$11968</definedName>
    <definedName name="_C74_M03_r0250_c0010">'[7]Report Values'!$B$11969</definedName>
    <definedName name="_C74_M03_r0260_c0010">'[7]Report Values'!$B$11970</definedName>
    <definedName name="_C74_M03_r0263_c0010">'[7]Report Values'!$B$11642</definedName>
    <definedName name="_C74_M04_r0010_c0010">'[7]Report Values'!$B$12441</definedName>
    <definedName name="_C74_M04_r0030_c0010">'[7]Report Values'!$B$11787</definedName>
    <definedName name="_C74_M04_r0100_c0010">'[7]Report Values'!$B$11788</definedName>
    <definedName name="_C74_M04_r0170_c0010">'[7]Report Values'!$B$11789</definedName>
    <definedName name="_C74_M04_r0180_c0010">'[7]Report Values'!$B$11790</definedName>
    <definedName name="_C74_M04_r0190_c0010">'[7]Report Values'!$B$11971</definedName>
    <definedName name="_C74_M04_r0200_c0010">'[7]Report Values'!$B$11973</definedName>
    <definedName name="_C74_M04_r0201_c0010">'[7]Report Values'!$B$11972</definedName>
    <definedName name="_C74_M04_r0210_c0010">'[7]Report Values'!$B$11974</definedName>
    <definedName name="_C74_M04_r0230_c0010">'[7]Report Values'!$B$11975</definedName>
    <definedName name="_C74_M04_r0240_c0010">'[7]Report Values'!$B$11976</definedName>
    <definedName name="_C74_M04_r0250_c0010">'[7]Report Values'!$B$11977</definedName>
    <definedName name="_C74_M04_r0260_c0010">'[7]Report Values'!$B$11978</definedName>
    <definedName name="_C74_M04_r0263_c0010">'[7]Report Values'!$B$11645</definedName>
    <definedName name="_C74_M05_r0010_c0010">'[7]Report Values'!$B$12442</definedName>
    <definedName name="_C74_M05_r0030_c0010">'[7]Report Values'!$B$11791</definedName>
    <definedName name="_C74_M05_r0100_c0010">'[7]Report Values'!$B$11792</definedName>
    <definedName name="_C74_M05_r0170_c0010">'[7]Report Values'!$B$11793</definedName>
    <definedName name="_C74_M05_r0180_c0010">'[7]Report Values'!$B$11794</definedName>
    <definedName name="_C74_M05_r0190_c0010">'[7]Report Values'!$B$11979</definedName>
    <definedName name="_C74_M05_r0200_c0010">'[7]Report Values'!$B$11981</definedName>
    <definedName name="_C74_M05_r0201_c0010">'[7]Report Values'!$B$11980</definedName>
    <definedName name="_C74_M05_r0210_c0010">'[7]Report Values'!$B$11982</definedName>
    <definedName name="_C74_M05_r0230_c0010">'[7]Report Values'!$B$11983</definedName>
    <definedName name="_C74_M05_r0240_c0010">'[7]Report Values'!$B$11984</definedName>
    <definedName name="_C74_M05_r0250_c0010">'[7]Report Values'!$B$11985</definedName>
    <definedName name="_C74_M05_r0260_c0010">'[7]Report Values'!$B$11986</definedName>
    <definedName name="_C74_M05_r0263_c0010">'[7]Report Values'!$B$11648</definedName>
    <definedName name="_C74_M06_r0010_c0010">'[7]Report Values'!$B$12443</definedName>
    <definedName name="_C74_M06_r0030_c0010">'[7]Report Values'!$B$11795</definedName>
    <definedName name="_C74_M06_r0100_c0010">'[7]Report Values'!$B$11796</definedName>
    <definedName name="_C74_M06_r0170_c0010">'[7]Report Values'!$B$11797</definedName>
    <definedName name="_C74_M06_r0180_c0010">'[7]Report Values'!$B$11798</definedName>
    <definedName name="_C74_M06_r0190_c0010">'[7]Report Values'!$B$11987</definedName>
    <definedName name="_C74_M06_r0200_c0010">'[7]Report Values'!$B$11989</definedName>
    <definedName name="_C74_M06_r0201_c0010">'[7]Report Values'!$B$11988</definedName>
    <definedName name="_C74_M06_r0210_c0010">'[7]Report Values'!$B$11990</definedName>
    <definedName name="_C74_M06_r0230_c0010">'[7]Report Values'!$B$11991</definedName>
    <definedName name="_C74_M06_r0240_c0010">'[7]Report Values'!$B$11992</definedName>
    <definedName name="_C74_M06_r0250_c0010">'[7]Report Values'!$B$11993</definedName>
    <definedName name="_C74_M06_r0260_c0010">'[7]Report Values'!$B$11994</definedName>
    <definedName name="_C74_M06_r0263_c0010">'[7]Report Values'!$B$11651</definedName>
    <definedName name="_C74_M07_r0010_c0010">'[7]Report Values'!$B$12444</definedName>
    <definedName name="_C74_M07_r0030_c0010">'[7]Report Values'!$B$11799</definedName>
    <definedName name="_C74_M07_r0100_c0010">'[7]Report Values'!$B$11800</definedName>
    <definedName name="_C74_M07_r0170_c0010">'[7]Report Values'!$B$11801</definedName>
    <definedName name="_C74_M07_r0180_c0010">'[7]Report Values'!$B$11802</definedName>
    <definedName name="_C74_M07_r0190_c0010">'[7]Report Values'!$B$11995</definedName>
    <definedName name="_C74_M07_r0200_c0010">'[7]Report Values'!$B$11997</definedName>
    <definedName name="_C74_M07_r0201_c0010">'[7]Report Values'!$B$11996</definedName>
    <definedName name="_C74_M07_r0210_c0010">'[7]Report Values'!$B$11998</definedName>
    <definedName name="_C74_M07_r0230_c0010">'[7]Report Values'!$B$11999</definedName>
    <definedName name="_C74_M07_r0240_c0010">'[7]Report Values'!$B$12000</definedName>
    <definedName name="_C74_M07_r0250_c0010">'[7]Report Values'!$B$12001</definedName>
    <definedName name="_C74_M07_r0260_c0010">'[7]Report Values'!$B$12002</definedName>
    <definedName name="_C74_M07_r0263_c0010">'[7]Report Values'!$B$11654</definedName>
    <definedName name="_C74_M08_r0010_c0010">'[7]Report Values'!$B$12445</definedName>
    <definedName name="_C74_M08_r0030_c0010">'[7]Report Values'!$B$11803</definedName>
    <definedName name="_C74_M08_r0100_c0010">'[7]Report Values'!$B$11804</definedName>
    <definedName name="_C74_M08_r0170_c0010">'[7]Report Values'!$B$11805</definedName>
    <definedName name="_C74_M08_r0180_c0010">'[7]Report Values'!$B$11806</definedName>
    <definedName name="_C74_M08_r0190_c0010">'[7]Report Values'!$B$12003</definedName>
    <definedName name="_C74_M08_r0200_c0010">'[7]Report Values'!$B$12005</definedName>
    <definedName name="_C74_M08_r0201_c0010">'[7]Report Values'!$B$12004</definedName>
    <definedName name="_C74_M08_r0210_c0010">'[7]Report Values'!$B$12006</definedName>
    <definedName name="_C74_M08_r0230_c0010">'[7]Report Values'!$B$12007</definedName>
    <definedName name="_C74_M08_r0240_c0010">'[7]Report Values'!$B$12008</definedName>
    <definedName name="_C74_M08_r0250_c0010">'[7]Report Values'!$B$12009</definedName>
    <definedName name="_C74_M08_r0260_c0010">'[7]Report Values'!$B$12010</definedName>
    <definedName name="_C74_M08_r0263_c0010">'[7]Report Values'!$B$11657</definedName>
    <definedName name="_C74_M09_r0010_c0010">'[7]Report Values'!$B$12446</definedName>
    <definedName name="_C74_M09_r0030_c0010">'[7]Report Values'!$B$11807</definedName>
    <definedName name="_C74_M09_r0100_c0010">'[7]Report Values'!$B$11808</definedName>
    <definedName name="_C74_M09_r0170_c0010">'[7]Report Values'!$B$11809</definedName>
    <definedName name="_C74_M09_r0180_c0010">'[7]Report Values'!$B$11810</definedName>
    <definedName name="_C74_M09_r0190_c0010">'[7]Report Values'!$B$12011</definedName>
    <definedName name="_C74_M09_r0200_c0010">'[7]Report Values'!$B$12013</definedName>
    <definedName name="_C74_M09_r0201_c0010">'[7]Report Values'!$B$12012</definedName>
    <definedName name="_C74_M09_r0210_c0010">'[7]Report Values'!$B$12014</definedName>
    <definedName name="_C74_M09_r0230_c0010">'[7]Report Values'!$B$12015</definedName>
    <definedName name="_C74_M09_r0240_c0010">'[7]Report Values'!$B$12016</definedName>
    <definedName name="_C74_M09_r0250_c0010">'[7]Report Values'!$B$12017</definedName>
    <definedName name="_C74_M09_r0260_c0010">'[7]Report Values'!$B$12018</definedName>
    <definedName name="_C74_M09_r0263_c0010">'[7]Report Values'!$B$11660</definedName>
    <definedName name="_C74_M10_r0010_c0010">'[7]Report Values'!$B$12447</definedName>
    <definedName name="_C74_M10_r0030_c0010">'[7]Report Values'!$B$11811</definedName>
    <definedName name="_C74_M10_r0100_c0010">'[7]Report Values'!$B$11812</definedName>
    <definedName name="_C74_M10_r0170_c0010">'[7]Report Values'!$B$11813</definedName>
    <definedName name="_C74_M10_r0180_c0010">'[7]Report Values'!$B$11814</definedName>
    <definedName name="_C74_M10_r0190_c0010">'[7]Report Values'!$B$12019</definedName>
    <definedName name="_C74_M10_r0200_c0010">'[7]Report Values'!$B$12021</definedName>
    <definedName name="_C74_M10_r0201_c0010">'[7]Report Values'!$B$12020</definedName>
    <definedName name="_C74_M10_r0210_c0010">'[7]Report Values'!$B$12022</definedName>
    <definedName name="_C74_M10_r0230_c0010">'[7]Report Values'!$B$12023</definedName>
    <definedName name="_C74_M10_r0240_c0010">'[7]Report Values'!$B$12024</definedName>
    <definedName name="_C74_M10_r0250_c0010">'[7]Report Values'!$B$12025</definedName>
    <definedName name="_C74_M10_r0260_c0010">'[7]Report Values'!$B$12026</definedName>
    <definedName name="_C74_M10_r0263_c0010">'[7]Report Values'!$B$11663</definedName>
    <definedName name="_C74_M11_r0010_c0010">'[7]Report Values'!$B$12448</definedName>
    <definedName name="_C74_M11_r0030_c0010">'[7]Report Values'!$B$11815</definedName>
    <definedName name="_C74_M11_r0100_c0010">'[7]Report Values'!$B$11816</definedName>
    <definedName name="_C74_M11_r0170_c0010">'[7]Report Values'!$B$11817</definedName>
    <definedName name="_C74_M11_r0180_c0010">'[7]Report Values'!$B$11818</definedName>
    <definedName name="_C74_M11_r0190_c0010">'[7]Report Values'!$B$12027</definedName>
    <definedName name="_C74_M11_r0200_c0010">'[7]Report Values'!$B$12029</definedName>
    <definedName name="_C74_M11_r0201_c0010">'[7]Report Values'!$B$12028</definedName>
    <definedName name="_C74_M11_r0210_c0010">'[7]Report Values'!$B$12030</definedName>
    <definedName name="_C74_M11_r0230_c0010">'[7]Report Values'!$B$12031</definedName>
    <definedName name="_C74_M11_r0240_c0010">'[7]Report Values'!$B$12032</definedName>
    <definedName name="_C74_M11_r0250_c0010">'[7]Report Values'!$B$12033</definedName>
    <definedName name="_C74_M11_r0260_c0010">'[7]Report Values'!$B$12034</definedName>
    <definedName name="_C74_M11_r0263_c0010">'[7]Report Values'!$B$11666</definedName>
    <definedName name="_C75_M00_r0010_c0010">'[7]Report Values'!$B$11634</definedName>
    <definedName name="_C75_M00_r1370_c0010">'[7]Report Values'!$B$11635</definedName>
    <definedName name="_C75_M01_r0010_c0010">'[7]Report Values'!$B$11637</definedName>
    <definedName name="_C75_M01_r1370_c0010">'[7]Report Values'!$B$11638</definedName>
    <definedName name="_C75_M02_r0010_c0010">'[7]Report Values'!$B$11640</definedName>
    <definedName name="_C75_M02_r1370_c0010">'[7]Report Values'!$B$11641</definedName>
    <definedName name="_C75_M03_r0010_c0010">'[7]Report Values'!$B$11643</definedName>
    <definedName name="_C75_M03_r1370_c0010">'[7]Report Values'!$B$11644</definedName>
    <definedName name="_C75_M04_r0010_c0010">'[7]Report Values'!$B$11646</definedName>
    <definedName name="_C75_M04_r1370_c0010">'[7]Report Values'!$B$11647</definedName>
    <definedName name="_C75_M05_r0010_c0010">'[7]Report Values'!$B$11649</definedName>
    <definedName name="_C75_M05_r1370_c0010">'[7]Report Values'!$B$11650</definedName>
    <definedName name="_C75_M06_r0010_c0010">'[7]Report Values'!$B$11652</definedName>
    <definedName name="_C75_M06_r1370_c0010">'[7]Report Values'!$B$11653</definedName>
    <definedName name="_C75_M07_r0010_c0010">'[7]Report Values'!$B$11655</definedName>
    <definedName name="_C75_M07_r1370_c0010">'[7]Report Values'!$B$11656</definedName>
    <definedName name="_C75_M08_r0010_c0010">'[7]Report Values'!$B$11658</definedName>
    <definedName name="_C75_M08_r1370_c0010">'[7]Report Values'!$B$11659</definedName>
    <definedName name="_C75_M09_r0010_c0010">'[7]Report Values'!$B$11661</definedName>
    <definedName name="_C75_M09_r1370_c0010">'[7]Report Values'!$B$11662</definedName>
    <definedName name="_C75_M10_r0010_c0010">'[7]Report Values'!$B$11664</definedName>
    <definedName name="_C75_M10_r1370_c0010">'[7]Report Values'!$B$11665</definedName>
    <definedName name="_C75_M11_r0010_c0010">'[7]Report Values'!$B$11667</definedName>
    <definedName name="_C75_M11_r1370_c0010">'[7]Report Values'!$B$11668</definedName>
    <definedName name="_C76_00_r0020_c0010">'[1]Report Values'!$B$314</definedName>
    <definedName name="_C76_00_r0030_c0010">'[1]Report Values'!$B$319</definedName>
    <definedName name="_C76_00T1_r0020_c0010">'[1]Report Values'!$B$315</definedName>
    <definedName name="_C76_00T1_r0030_c0010">'[1]Report Values'!$B$320</definedName>
    <definedName name="_C76_00T2_r0020_c0010">'[1]Report Values'!$B$316</definedName>
    <definedName name="_C76_00T2_r0030_c0010">'[1]Report Values'!$B$321</definedName>
    <definedName name="_C76_00T3_r0020_c0010">'[1]Report Values'!$B$317</definedName>
    <definedName name="_C76_00T3_r0030_c0010">'[1]Report Values'!$B$322</definedName>
    <definedName name="_C76_00T4_r0020_c0010">'[1]Report Values'!$B$318</definedName>
    <definedName name="_C76_00T4_r0030_c0010">'[1]Report Values'!$B$323</definedName>
    <definedName name="_C84_00_r0010_c0020">'[1]Report Values'!$B$327</definedName>
    <definedName name="_C84_00_r0120_c0030">'[1]Report Values'!$B$324</definedName>
    <definedName name="_C84_00_r0220_c0040">'[1]Report Values'!$B$330</definedName>
    <definedName name="_C84_00T1_r0010_c0020">'[1]Report Values'!$B$328</definedName>
    <definedName name="_C84_00T1_r0120_c0030">'[1]Report Values'!$B$325</definedName>
    <definedName name="_C84_00T1_r0220_c0040">'[1]Report Values'!$B$331</definedName>
    <definedName name="_C84_00T2_r0010_c0020">'[1]Report Values'!$B$329</definedName>
    <definedName name="_C84_00T2_r0120_c0030">'[1]Report Values'!$B$326</definedName>
    <definedName name="_C84_00T2_r0220_c0040">'[1]Report Values'!$B$332</definedName>
    <definedName name="_F01_01_r0380_c0010">'[1]Report Values'!$B$10188</definedName>
    <definedName name="Account_I">#REF!</definedName>
    <definedName name="Account_P">#REF!</definedName>
    <definedName name="Account_T">#REF!</definedName>
    <definedName name="AccountExt_V">#REF!</definedName>
    <definedName name="Actualities_LocalList">OFFSET(#REF!,1,0,COUNTA(#REF!)-1,1)</definedName>
    <definedName name="Actuality_APC_P">#REF!</definedName>
    <definedName name="Actuality_I">#REF!</definedName>
    <definedName name="Actuality_P">#REF!</definedName>
    <definedName name="Actuality_T">#REF!</definedName>
    <definedName name="ActualityExt_V">#REF!</definedName>
    <definedName name="ActualityPrev_P">#REF!</definedName>
    <definedName name="APC_Cube_P">#REF!</definedName>
    <definedName name="APC_IT_Actual_P">[8]Parameters!$F$70</definedName>
    <definedName name="APC_Server_P">#REF!</definedName>
    <definedName name="attribname_p">#REF!</definedName>
    <definedName name="BalansEntity">#REF!</definedName>
    <definedName name="BaseCube_I">#REF!</definedName>
    <definedName name="BaseCube_P">#REF!</definedName>
    <definedName name="BaseCube_T">#REF!</definedName>
    <definedName name="BaseCubeExt_P">#REF!</definedName>
    <definedName name="BuSelection">#REF!</definedName>
    <definedName name="Choice_P">#REF!</definedName>
    <definedName name="ClosingVersion_I">#REF!</definedName>
    <definedName name="ClosingVersion_P">#REF!</definedName>
    <definedName name="ClosingVersion_T">#REF!</definedName>
    <definedName name="ClosingVersionExt_V">#REF!</definedName>
    <definedName name="ClosingVersions_LocalList">OFFSET(#REF!,1,0,COUNTA(#REF!)-1,1)</definedName>
    <definedName name="CompaniesC1_LocalList">OFFSET(#REF!,1,0,COUNTA(#REF!)-1,1)</definedName>
    <definedName name="CompaniesC2_LocalList">OFFSET(#REF!,1,0,COUNTA(#REF!)-1,1)</definedName>
    <definedName name="CompaniesCB_LocalList">OFFSET(#REF!,1,0,COUNTA(#REF!)-1,1)</definedName>
    <definedName name="CompaniesCL_LocalList">OFFSET(#REF!,1,0,COUNTA(#REF!)-1,1)</definedName>
    <definedName name="CompaniesPeriodDependent_LocalList">OFFSET(#REF!,1,0,COUNTA(#REF!)-1,1)</definedName>
    <definedName name="Company_I">#REF!</definedName>
    <definedName name="Company_P">#REF!</definedName>
    <definedName name="Company_T">#REF!</definedName>
    <definedName name="CompanyExt_V">#REF!</definedName>
    <definedName name="CompanyGrouping_I">#REF!</definedName>
    <definedName name="CompanyGrouping_P">#REF!</definedName>
    <definedName name="CompanyGrouping_T">#REF!</definedName>
    <definedName name="CompanyGroupingExt_V">#REF!</definedName>
    <definedName name="CompanyGroupingsPeriodDependent_LocalList">OFFSET(#REF!,1,0,COUNTA(#REF!)-1,1)</definedName>
    <definedName name="CompanyName_P">#REF!</definedName>
    <definedName name="CompanyName_T">#REF!</definedName>
    <definedName name="CompanySelection">#REF!</definedName>
    <definedName name="CompGroup_GRS">#REF!</definedName>
    <definedName name="ConsolidationPerspective_I">#REF!</definedName>
    <definedName name="ConsolidationPerspective_P">#REF!</definedName>
    <definedName name="ConsolidationPerspective_T">#REF!</definedName>
    <definedName name="ConsolidationPerspectiveExt_V">#REF!</definedName>
    <definedName name="ConsoPerspectives_LocalList">OFFSET(#REF!,1,0,COUNTA(#REF!)-1,0)</definedName>
    <definedName name="ContributionVersion_I">#REF!</definedName>
    <definedName name="ContributionVersion_P">#REF!</definedName>
    <definedName name="ContributionVersion_T">#REF!</definedName>
    <definedName name="ContributionVersionExt_V">#REF!</definedName>
    <definedName name="CounterCompany_I">#REF!</definedName>
    <definedName name="CounterCompany_P">#REF!</definedName>
    <definedName name="CounterCompany_T">#REF!</definedName>
    <definedName name="CounterCompanyExt_V">#REF!</definedName>
    <definedName name="CounterDimension_I">#REF!</definedName>
    <definedName name="CounterDimension_P">#REF!</definedName>
    <definedName name="CounterDimension_T">#REF!</definedName>
    <definedName name="CounterDimensionExt_V">#REF!</definedName>
    <definedName name="CP">OFFSET(#REF!,1,0,COUNTA(#REF!)-1,1)</definedName>
    <definedName name="Cube_P">#REF!</definedName>
    <definedName name="CubeAct_P">#REF!</definedName>
    <definedName name="CubePrev_P">#REF!</definedName>
    <definedName name="Currencies_UserForm_List">#REF!</definedName>
    <definedName name="Currency_I">#REF!</definedName>
    <definedName name="Currency_P">#REF!</definedName>
    <definedName name="Currency_T">#REF!</definedName>
    <definedName name="CurrencyAndUnit_I">#REF!</definedName>
    <definedName name="CurrencyAndUnit_P">#REF!</definedName>
    <definedName name="CurrencyAndUnit_T">#REF!</definedName>
    <definedName name="CurrencyExt_V">#REF!</definedName>
    <definedName name="CurrencyInput_P">#REF!</definedName>
    <definedName name="Dim1_I">#REF!</definedName>
    <definedName name="Dim1_P">#REF!</definedName>
    <definedName name="Dim1_T">#REF!</definedName>
    <definedName name="Dim1Ext_V">#REF!</definedName>
    <definedName name="Dim2_I">#REF!</definedName>
    <definedName name="Dim2_P">#REF!</definedName>
    <definedName name="Dim2_T">#REF!</definedName>
    <definedName name="Dim2Ext_V">#REF!</definedName>
    <definedName name="Dim3_GEO_LocalList">OFFSET(#REF!,1,0,COUNTA(#REF!)-1,1)</definedName>
    <definedName name="Dim3_I">#REF!</definedName>
    <definedName name="Dim3_P">#REF!</definedName>
    <definedName name="Dim3_T">#REF!</definedName>
    <definedName name="Dim3Ext_V">#REF!</definedName>
    <definedName name="Dim4_I">#REF!</definedName>
    <definedName name="Dim4_P">#REF!</definedName>
    <definedName name="Dim4_T">#REF!</definedName>
    <definedName name="Dim4Ext_V">#REF!</definedName>
    <definedName name="EntitySelection">#REF!</definedName>
    <definedName name="Filler1_I">#REF!</definedName>
    <definedName name="Filler1_P">#REF!</definedName>
    <definedName name="Filler1_T">#REF!</definedName>
    <definedName name="Filler1Ext_V">#REF!</definedName>
    <definedName name="Filler2_I">#REF!</definedName>
    <definedName name="Filler2_P">#REF!</definedName>
    <definedName name="Filler2_T">#REF!</definedName>
    <definedName name="Filler2Ext_V">#REF!</definedName>
    <definedName name="Filler3_I">#REF!</definedName>
    <definedName name="Filler3_P">#REF!</definedName>
    <definedName name="Filler3_T">#REF!</definedName>
    <definedName name="Filler3Ext_V">#REF!</definedName>
    <definedName name="Forms_List">OFFSET(#REF!,1,0,COUNTA(#REF!)-1,1)</definedName>
    <definedName name="FrozenCubeInd_I">#REF!</definedName>
    <definedName name="FrozenCubeInd_P">#REF!</definedName>
    <definedName name="FrozenCubeInd_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ournalNumber_I">#REF!</definedName>
    <definedName name="JournalNumber_P">#REF!</definedName>
    <definedName name="JournalNumber_T">#REF!</definedName>
    <definedName name="JournalNumberExt_V">#REF!</definedName>
    <definedName name="LijstUnderlying">#REF!</definedName>
    <definedName name="LocalCurrency_P">#REF!</definedName>
    <definedName name="LocalCurrency_T">#REF!</definedName>
    <definedName name="LRCom_1">'LR2'!$C$9</definedName>
    <definedName name="LRCom_10">'LR2'!$C$22</definedName>
    <definedName name="LRCom_10a">'LR2'!$C$23</definedName>
    <definedName name="LRCom_10b">'LR2'!$C$24</definedName>
    <definedName name="LRCom_11">'LR2'!$C$25</definedName>
    <definedName name="LRCom_12">'LR2'!$C$26</definedName>
    <definedName name="LRCom_13">'LR2'!$C$27</definedName>
    <definedName name="LRCom_14">'LR2'!$C$29</definedName>
    <definedName name="LRCom_15">'LR2'!$C$30</definedName>
    <definedName name="LRCom_16">'LR2'!$C$31</definedName>
    <definedName name="LRCom_16a">'LR2'!$C$32</definedName>
    <definedName name="LRCom_17">'LR2'!$C$33</definedName>
    <definedName name="LRCom_17a">'LR2'!$C$34</definedName>
    <definedName name="LRCom_18">'LR2'!$C$35</definedName>
    <definedName name="LRCom_19">'LR2'!$C$37</definedName>
    <definedName name="LRCom_2">'LR2'!$C$10</definedName>
    <definedName name="LRCom_21">'LR2'!$C$39</definedName>
    <definedName name="LRCom_22">'LR2'!$C$40</definedName>
    <definedName name="LRCom_22a">'LR2'!$C$42</definedName>
    <definedName name="LRCom_22b">'LR2'!$C$43</definedName>
    <definedName name="LRCom_22c">'LR2'!$C$44</definedName>
    <definedName name="LRCom_22d">'LR2'!$C$45</definedName>
    <definedName name="LRCom_22e">'LR2'!$C$46</definedName>
    <definedName name="LRCom_22f">'LR2'!$C$47</definedName>
    <definedName name="LRCom_22g">'LR2'!$C$48</definedName>
    <definedName name="LRCom_22h">'LR2'!$C$49</definedName>
    <definedName name="LRCom_22i">'LR2'!$C$50</definedName>
    <definedName name="LRCom_22j">'LR2'!$C$51</definedName>
    <definedName name="LRCom_22k">'LR2'!$C$52</definedName>
    <definedName name="LRCom_23">'LR2'!$C$54</definedName>
    <definedName name="LRCom_24">'[1]Template LR2'!$C$55</definedName>
    <definedName name="LRCom_26">'LR2'!$C$60</definedName>
    <definedName name="LRCom_26a">'LR2'!$C$61</definedName>
    <definedName name="LRCom_27">'LR2'!$C$63</definedName>
    <definedName name="LRCom_28">'LR2'!$C$68</definedName>
    <definedName name="LRCom_29">'LR2'!$C$69</definedName>
    <definedName name="LRCom_3">'LR2'!$C$11</definedName>
    <definedName name="LRCom_30">'LR2'!$C$70</definedName>
    <definedName name="LRCom_30a">'LR2'!$C$71</definedName>
    <definedName name="LRCom_4">'LR2'!$C$12</definedName>
    <definedName name="LRCom_5">'LR2'!$C$13</definedName>
    <definedName name="LRCom_6">'LR2'!$C$14</definedName>
    <definedName name="LRCom_7">'LR2'!$C$15</definedName>
    <definedName name="LRCom_8">'LR2'!$C$17</definedName>
    <definedName name="LRCom_8a">'LR2'!$C$18</definedName>
    <definedName name="LRCom_9">'LR2'!$C$19</definedName>
    <definedName name="LRCom_9a">'LR2'!$C$20</definedName>
    <definedName name="LRCom_9b">'LR2'!$C$21</definedName>
    <definedName name="LRSum_1">'LR1'!$C$7</definedName>
    <definedName name="LRSum_10">'LR1'!$C$16</definedName>
    <definedName name="LRSum_11">'LR1'!$C$17</definedName>
    <definedName name="LRSum_11a">'LR1'!$C$18</definedName>
    <definedName name="LRSum_11b">'LR1'!$C$19</definedName>
    <definedName name="LRSum_13">'LR1'!$C$21</definedName>
    <definedName name="LRSum_2">'LR1'!$C$8</definedName>
    <definedName name="LRSum_3">'LR1'!$C$9</definedName>
    <definedName name="LRSum_4">'LR1'!$C$10</definedName>
    <definedName name="LRSum_5">'LR1'!$C$11</definedName>
    <definedName name="LRSum_6">'LR1'!$C$12</definedName>
    <definedName name="LRSum_7">'LR1'!$C$13</definedName>
    <definedName name="LRSum_8">'LR1'!$C$14</definedName>
    <definedName name="LRSum_9">'LR1'!$C$15</definedName>
    <definedName name="Measure_I" localSheetId="65">#REF!</definedName>
    <definedName name="Measure_I">#REF!</definedName>
    <definedName name="Measure_P" localSheetId="65">#REF!</definedName>
    <definedName name="Measure_P">#REF!</definedName>
    <definedName name="Measure_T" localSheetId="65">#REF!</definedName>
    <definedName name="Measure_T">#REF!</definedName>
    <definedName name="MeasureExt_V">#REF!</definedName>
    <definedName name="Measures_List">OFFSET(#REF!,1,0,COUNTA(#REF!)-1,1)</definedName>
    <definedName name="OriginCompany_I">#REF!</definedName>
    <definedName name="OriginCompany_P">#REF!</definedName>
    <definedName name="OriginCompany_T">#REF!</definedName>
    <definedName name="OriginCompanyExt_V">#REF!</definedName>
    <definedName name="Period_P">#REF!</definedName>
    <definedName name="PeriodDD_I">#REF!</definedName>
    <definedName name="PeriodDD_P">#REF!</definedName>
    <definedName name="Periods_LocalList">OFFSET(#REF!,1,0,COUNTA(#REF!)-1,1)</definedName>
    <definedName name="PeriodScope_I">#REF!</definedName>
    <definedName name="PeriodScope_P">#REF!</definedName>
    <definedName name="PeriodScope_T">#REF!</definedName>
    <definedName name="PeriodScopes_List">OFFSET(#REF!,1,0,COUNTA(#REF!)-1,1)</definedName>
    <definedName name="_xlnm.Print_Area" localSheetId="59">'AE1'!$A$4:$J$17</definedName>
    <definedName name="_xlnm.Print_Area" localSheetId="60">'AE2'!$A$4:$F$21</definedName>
    <definedName name="_xlnm.Print_Area" localSheetId="61">'AE3'!$A$4:$D$7</definedName>
    <definedName name="_xlnm.Print_Area" localSheetId="11">'CC1'!$A$4:$F$137</definedName>
    <definedName name="_xlnm.Print_Area" localSheetId="10">'CC2'!$A$4:$E$48</definedName>
    <definedName name="_xlnm.Print_Area" localSheetId="12">CCA!$A$4:$K$53</definedName>
    <definedName name="_xlnm.Print_Area" localSheetId="41">'CCR1'!$A$4:$J$17</definedName>
    <definedName name="_xlnm.Print_Area" localSheetId="42">'CCR2'!$A$4:$D$12</definedName>
    <definedName name="_xlnm.Print_Area" localSheetId="43">'CCR3'!$A$4:$O$19</definedName>
    <definedName name="_xlnm.Print_Area" localSheetId="44">CCR4_IRBA!$A$4:$J$93</definedName>
    <definedName name="_xlnm.Print_Area" localSheetId="45">CCR4_IRBF!$A$4:$J$80</definedName>
    <definedName name="_xlnm.Print_Area" localSheetId="46">'CCR5'!$A$4:$J$17</definedName>
    <definedName name="_xlnm.Print_Area" localSheetId="47">'CCR7'!$A$4:$C$15</definedName>
    <definedName name="_xlnm.Print_Area" localSheetId="48">'CCR8'!$A$4:$D$26</definedName>
    <definedName name="_xlnm.Print_Area" localSheetId="13">CCyB1!$A$4:$O$37</definedName>
    <definedName name="_xlnm.Print_Area" localSheetId="14">CCyB2!$A$4:$C$9</definedName>
    <definedName name="_xlnm.Print_Area" localSheetId="0">CONTENTS!$A$1:$K$57</definedName>
    <definedName name="_xlnm.Print_Area" localSheetId="24">'CQ1'!$A$4:$J$21</definedName>
    <definedName name="_xlnm.Print_Area" localSheetId="25">'CQ3'!$A$4:$N$34</definedName>
    <definedName name="_xlnm.Print_Area" localSheetId="26">'CQ4'!$A$4:$I$26</definedName>
    <definedName name="_xlnm.Print_Area" localSheetId="27">'CQ5'!$A$4:$H$29</definedName>
    <definedName name="_xlnm.Print_Area" localSheetId="28">'CQ7'!$A$5:$E$15</definedName>
    <definedName name="_xlnm.Print_Area" localSheetId="21">'CR1'!$A$4:$Q$38</definedName>
    <definedName name="_xlnm.Print_Area" localSheetId="40">'CR10'!$A$4:$H$79</definedName>
    <definedName name="_xlnm.Print_Area" localSheetId="22">'CR1-A'!$A$4:$H$10</definedName>
    <definedName name="_xlnm.Print_Area" localSheetId="23">'CR2'!$A$4:$C$15</definedName>
    <definedName name="_xlnm.Print_Area" localSheetId="29">'CR3'!$A$4:$G$14</definedName>
    <definedName name="_xlnm.Print_Area" localSheetId="30">'CR4'!$A$4:$H$24</definedName>
    <definedName name="_xlnm.Print_Area" localSheetId="31">'CR5'!$A$4:$S$24</definedName>
    <definedName name="_xlnm.Print_Area" localSheetId="33">CR6_IRBA!$A$4:$N$207</definedName>
    <definedName name="_xlnm.Print_Area" localSheetId="34">CR6_IRBF!$A$4:$N$107</definedName>
    <definedName name="_xlnm.Print_Area" localSheetId="32">'CR6-A'!$A$4:$G$23</definedName>
    <definedName name="_xlnm.Print_Area" localSheetId="35">'CR7'!$A$4:$D$26</definedName>
    <definedName name="_xlnm.Print_Area" localSheetId="36">'CR7-A'!$A$4:$P$36</definedName>
    <definedName name="_xlnm.Print_Area" localSheetId="37">'CR8'!$A$4:$C$19</definedName>
    <definedName name="_xlnm.Print_Area" localSheetId="38">CR9_IRBA!$A$4:$H$189</definedName>
    <definedName name="_xlnm.Print_Area" localSheetId="39">CR9_IRBF!$A$4:$H$99</definedName>
    <definedName name="_xlnm.Print_Area" localSheetId="3">'INS1'!$A$5:$D$8</definedName>
    <definedName name="_xlnm.Print_Area" localSheetId="4">'INS2'!$A$5:$C$11</definedName>
    <definedName name="_xlnm.Print_Area" localSheetId="50">IRRBB1!$A$4:$I$16</definedName>
    <definedName name="_xlnm.Print_Area" localSheetId="2">'KM1'!$A$5:$G$51</definedName>
    <definedName name="_xlnm.Print_Area" localSheetId="5">'LI1'!$A$5:$E$43</definedName>
    <definedName name="_xlnm.Print_Area" localSheetId="6">'LI3'!$A$4:$H$174</definedName>
    <definedName name="_xlnm.Print_Area" localSheetId="7">LIA!$A$5:$A$6</definedName>
    <definedName name="_xlnm.Print_Area" localSheetId="8">LIB!$A$5:$B$41</definedName>
    <definedName name="_xlnm.Print_Area" localSheetId="18">'LIQ1'!$A$4:$J$41</definedName>
    <definedName name="_xlnm.Print_Area" localSheetId="20">'LIQ2'!$A$4:$G$44</definedName>
    <definedName name="_xlnm.Print_Area" localSheetId="19">LIQB!$A$5:$C$12</definedName>
    <definedName name="_xlnm.Print_Area" localSheetId="15">'LR1'!$A$4:$C$21</definedName>
    <definedName name="_xlnm.Print_Area" localSheetId="16">'LR2'!$A$4:$D$73</definedName>
    <definedName name="_xlnm.Print_Area" localSheetId="17">'LR3'!$A$5:$C$18</definedName>
    <definedName name="_xlnm.Print_Area" localSheetId="53">'MR1'!$A$4:$D$17</definedName>
    <definedName name="_xlnm.Print_Area" localSheetId="54">'MR2-A'!$A$4:$D$21</definedName>
    <definedName name="_xlnm.Print_Area" localSheetId="55">'MR2-B'!$A$4:$I$18</definedName>
    <definedName name="_xlnm.Print_Area" localSheetId="56">'MR3'!$A$4:$C$26</definedName>
    <definedName name="_xlnm.Print_Area" localSheetId="57">'MR4'!$A$5:$M$33</definedName>
    <definedName name="_xlnm.Print_Area" localSheetId="58">'OR1'!$A$4:$J$12</definedName>
    <definedName name="_xlnm.Print_Area" localSheetId="1">'OV1'!$A$5:$E$42</definedName>
    <definedName name="_xlnm.Print_Area" localSheetId="9">'PV1'!$A$4:$L$20</definedName>
    <definedName name="_xlnm.Print_Area" localSheetId="51">'SEC1'!$A$4:$Q$21</definedName>
    <definedName name="_xlnm.Print_Area" localSheetId="52">'SEC4'!$A$4:$S$20</definedName>
    <definedName name="QESRun_P" localSheetId="65">#REF!</definedName>
    <definedName name="QESRun_P">#REF!</definedName>
    <definedName name="QESRunInput_P" localSheetId="65">#REF!</definedName>
    <definedName name="QESRunInput_P">#REF!</definedName>
    <definedName name="QESRunPrev_P" localSheetId="65">#REF!</definedName>
    <definedName name="QESRunPrev_P">#REF!</definedName>
    <definedName name="QESRunPrevInput_P">#REF!</definedName>
    <definedName name="Quarter_P">#REF!</definedName>
    <definedName name="QuarterPrev_P">#REF!</definedName>
    <definedName name="ReportVersion_P">#REF!</definedName>
    <definedName name="ReportVersion_V">"A1"</definedName>
    <definedName name="ROFactuality_P">[9]Parameters!$F$68</definedName>
    <definedName name="scenario" localSheetId="65">#REF!</definedName>
    <definedName name="scenario">#REF!</definedName>
    <definedName name="Server_I" localSheetId="65">#REF!</definedName>
    <definedName name="Server_I">#REF!</definedName>
    <definedName name="Server_P" localSheetId="65">#REF!</definedName>
    <definedName name="Server_P">#REF!</definedName>
    <definedName name="Server_T">#REF!</definedName>
    <definedName name="ServerCube">#REF!</definedName>
    <definedName name="SheetsWithHiddenAnchor_List">OFFSET(#REF!,1,0,COUNTA(#REF!)-1,1)</definedName>
    <definedName name="SubgroupSelection">#REF!</definedName>
    <definedName name="TM1User_P">#REF!</definedName>
    <definedName name="TobecopiedSheets_List">OFFSET(#REF!,1,0,COUNTA(#REF!)-1,1)</definedName>
    <definedName name="TobecopiedSheets_LocalList">OFFSET([10]LocalLists!$N$1,1,0,COUNTA([10]LocalLists!$N:$N)-1,1)</definedName>
    <definedName name="TransactionCurrency_I" localSheetId="65">#REF!</definedName>
    <definedName name="TransactionCurrency_I">#REF!</definedName>
    <definedName name="TransactionCurrency_P">#REF!</definedName>
    <definedName name="TransactionCurrency_T">#REF!</definedName>
    <definedName name="TransactionCurrencyExt_V">#REF!</definedName>
    <definedName name="TrueFalse_List">#REF!</definedName>
    <definedName name="UnitNumber_I">#REF!</definedName>
    <definedName name="UnitNumber_P">#REF!</definedName>
    <definedName name="UnitNumber_T">#REF!</definedName>
    <definedName name="UnitsNumber_List">OFFSET(#REF!,1,0,COUNTA(#REF!)-1,1)</definedName>
    <definedName name="UnitsNumber_LocalList">OFFSET([10]LocalLists!$D$1,1,0,COUNTA([10]LocalLists!$D:$D)-1,1)</definedName>
    <definedName name="UnitsText_List" localSheetId="65">OFFSET(#REF!,1,0,COUNTA(#REF!)-1,1)</definedName>
    <definedName name="UnitsText_List">OFFSET(#REF!,1,0,COUNTA(#REF!)-1,1)</definedName>
    <definedName name="UnitsText_LocalList">OFFSET([10]LocalLists!$C$1,1,0,COUNTA([10]LocalLists!$C:$C)-1,1)</definedName>
    <definedName name="UnitText_I" localSheetId="65">#REF!</definedName>
    <definedName name="UnitText_I">#REF!</definedName>
    <definedName name="UnitText_P">#REF!</definedName>
    <definedName name="UnitText_T">#REF!</definedName>
    <definedName name="Version_P">#REF!</definedName>
    <definedName name="VersionPrev_P">#REF!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226" l="1"/>
  <c r="H12" i="226"/>
  <c r="H13" i="226"/>
  <c r="H14" i="226"/>
  <c r="H15" i="226"/>
  <c r="H10" i="226"/>
  <c r="C31" i="225"/>
  <c r="C30" i="225"/>
  <c r="C12" i="225"/>
  <c r="C21" i="225"/>
  <c r="C24" i="225" s="1"/>
  <c r="C27" i="225" s="1"/>
  <c r="C28" i="225" l="1"/>
  <c r="C33" i="225"/>
  <c r="C22" i="225"/>
  <c r="C35" i="225"/>
  <c r="C36" i="225" l="1"/>
  <c r="C34" i="225"/>
</calcChain>
</file>

<file path=xl/sharedStrings.xml><?xml version="1.0" encoding="utf-8"?>
<sst xmlns="http://schemas.openxmlformats.org/spreadsheetml/2006/main" count="6018" uniqueCount="2389">
  <si>
    <t>Pillar 3 disclosures</t>
  </si>
  <si>
    <t>4Q 2024</t>
  </si>
  <si>
    <t>1. Key metrics and overview of risk-weighted exposure amounts</t>
  </si>
  <si>
    <t>2. Scope of application</t>
  </si>
  <si>
    <t>3. Own funds</t>
  </si>
  <si>
    <t>4. Countercyclical capital buffers</t>
  </si>
  <si>
    <t>EU OV1 - Overview of risk weighted exposure amounts</t>
  </si>
  <si>
    <t xml:space="preserve">EU LI1 - Differences between accounting and regulatory scopes of consolidation and mapping of financial statement categories with regulatory risk categories </t>
  </si>
  <si>
    <t>EU CC1 - Composition of regulatory own funds</t>
  </si>
  <si>
    <t>EU CCyB1 - Geographical distribution of credit exposures relevant for the calculation of the countercyclical buffer</t>
  </si>
  <si>
    <t>EU KM1 - Key metrics template</t>
  </si>
  <si>
    <t xml:space="preserve">EU LI3 - Outline of the differences in the scopes of consolidation (entity by entity) </t>
  </si>
  <si>
    <t>EU CC2 - reconciliation of regulatory own funds to balance sheet in the audited financial statements</t>
  </si>
  <si>
    <t>EU CCyB2 - Amount of institution-specific countercyclical capital buffer</t>
  </si>
  <si>
    <t>EU INS1 - Insurance participations</t>
  </si>
  <si>
    <t>EU LIA - Explanations of differences between accounting and regulatory exposure amounts</t>
  </si>
  <si>
    <t>EU CCA - Main features of regulatory own funds instruments and eligible liabilities instruments</t>
  </si>
  <si>
    <t>EU INS2 - Financial conglomerates information on own funds and capital adequacy ratio</t>
  </si>
  <si>
    <t>EU LIB - Other qualitative information on the scope of application</t>
  </si>
  <si>
    <t>EU PV1 - Prudent valuation adjustments</t>
  </si>
  <si>
    <t>Remark: EU LI2 is not reported.</t>
  </si>
  <si>
    <t>5. Leverage ratio</t>
  </si>
  <si>
    <t>6. Liquidity requirements</t>
  </si>
  <si>
    <t>7. Credit risk quality</t>
  </si>
  <si>
    <t>8. Use of credit risk mitigation techniques</t>
  </si>
  <si>
    <t>EU LR1 - LRSum: Summary reconciliation of accounting assets and leverage ratio exposures</t>
  </si>
  <si>
    <t>EU LIQ1 - Quantitative information of LCR</t>
  </si>
  <si>
    <t>EU CR1 - Performing and non-performing exposures and related provisions</t>
  </si>
  <si>
    <t>EU CR3 - CRM techniques overview:  Disclosure of the use of credit risk mitigation techniques</t>
  </si>
  <si>
    <t>EU LR2 - LRCom: Leverage ratio common disclosure</t>
  </si>
  <si>
    <t>EU LIQB - Qualitative information on LCR, which complements template EU LIQ1</t>
  </si>
  <si>
    <t>EU CR1-A - Maturity of exposures</t>
  </si>
  <si>
    <t>EU LR3 - LRSpl: Split-up of on balance sheet exposures (excluding derivatives, SFTs and exempted exposures)</t>
  </si>
  <si>
    <t xml:space="preserve">EU LIQ2 - Net Stable Funding Ratio </t>
  </si>
  <si>
    <t>EU CR2 - Changes in the stock of non-performing loans and advances</t>
  </si>
  <si>
    <t>EU CQ1 - Credit quality of forborne exposures</t>
  </si>
  <si>
    <t>EU CQ3 - Credit quality of performing and non-performing exposures by past due days</t>
  </si>
  <si>
    <t>EU CQ4 - Quality of non-performing exposures by geography </t>
  </si>
  <si>
    <t>EU CQ5 - Credit quality of loans and advances by industry</t>
  </si>
  <si>
    <t xml:space="preserve">EU CQ7 - Collateral obtained by taking possession and execution processes </t>
  </si>
  <si>
    <t xml:space="preserve">Remark: EU CQ2, EU CQ6, EU CQ8 and EU CR2-A are only required for high NPL (non-performing loans) entities with a threshold ratio on NPL of 5% or above. 
The NPL of KBC is below this 5% threshold and therefore these 4 templates are not applicable. </t>
  </si>
  <si>
    <t>9. Use of standardized approach</t>
  </si>
  <si>
    <t>10. Use of the IRB approach to credit risk</t>
  </si>
  <si>
    <t>11. Specialised lending</t>
  </si>
  <si>
    <t>12. Exposures to counterparty credit risk</t>
  </si>
  <si>
    <t>EU CR4 - Standardised approach – Credit risk exposure and CRM effects</t>
  </si>
  <si>
    <t>EU CR6-A - Scope of the use of IRB and SA approaches</t>
  </si>
  <si>
    <t>EU CR10 - Specialised lending and equity exposures under the simple riskweighted approach</t>
  </si>
  <si>
    <t>EU CCR1 - Analysis of CCR exposure by approach</t>
  </si>
  <si>
    <t>EU CR5 - Standardised approach</t>
  </si>
  <si>
    <t>EU CR6 - IRB approach – Credit risk exposures by exposure class and PD range</t>
  </si>
  <si>
    <t>EU CCR2 - Transactions subject to own funds requirements for CVA risk</t>
  </si>
  <si>
    <t>EU CR7 - IRB approach – Effect on the RWEAs of credit derivatives used as CRM techniques</t>
  </si>
  <si>
    <t>EU CCR3 - Standardised approach – CCR exposures by regulatory exposure class and risk weights</t>
  </si>
  <si>
    <t>EU CR7-A - IRB approach – Disclosure of the extent of the use of CRM techniques</t>
  </si>
  <si>
    <t>EU CCR4 - IRB approach – CCR exposures by exposure class and PD scale</t>
  </si>
  <si>
    <t xml:space="preserve">EU CR8 - RWEA flow statements of credit risk exposures under the IRB approach </t>
  </si>
  <si>
    <t>EU CCR5 - Composition of collateral for CCR exposures</t>
  </si>
  <si>
    <t>EU CR9 - IRB approach – Back-testing of PD per exposure class (fixed PD scale)</t>
  </si>
  <si>
    <t>EU CCR7 - RWEA flow statements of CCR exposures under the IMM</t>
  </si>
  <si>
    <t>Remark: EU CR9.1 is not reported.</t>
  </si>
  <si>
    <t>EU CCR8 - Exposures to CCPs</t>
  </si>
  <si>
    <t>Remark: EU CCR6 is not reported as the exposures are non-material.</t>
  </si>
  <si>
    <t>13. Exposures to securitisation positions</t>
  </si>
  <si>
    <t>14. Use of standardised approach and internal model for market risk</t>
  </si>
  <si>
    <t>15. Operational risk</t>
  </si>
  <si>
    <t>16. Encumbered and unencumbered assets</t>
  </si>
  <si>
    <t>EU-SEC1 - Securitisation exposures in the non-trading book</t>
  </si>
  <si>
    <t>EU MR1 - Market risk under the standardised approach</t>
  </si>
  <si>
    <t>EU OR1 - Operational risk own funds requirements and risk-weighted exposure amounts</t>
  </si>
  <si>
    <t>EU AE1 - Encumbered and unencumbered assets</t>
  </si>
  <si>
    <t>EU-SEC4 - Securitisation exposures in the non-trading book and associated regulatory capital requirements - institution acting as investor</t>
  </si>
  <si>
    <t>EU MR2-A - Market risk under the internal Model Approach (IMA)</t>
  </si>
  <si>
    <t>EU AE2 - Collateral received and own debt securities issued</t>
  </si>
  <si>
    <t>Remark: EU SEC2, EU SEC3 and EU SEC5 are not reported as the exposure are non-material.</t>
  </si>
  <si>
    <t>EU MR2-B - RWA flow statements of market risk exposures under the IMA</t>
  </si>
  <si>
    <t>EU AE3 - Sources of encumbrance</t>
  </si>
  <si>
    <t>EU MR3 - IMA values for trading portfolios</t>
  </si>
  <si>
    <t>EU MR4 - Comparison of VaR estimates with gains/losses</t>
  </si>
  <si>
    <t>17. IRRBB</t>
  </si>
  <si>
    <t>18. Environmental, social and governance risks (ESG risks) - Qualitative information</t>
  </si>
  <si>
    <t>19. Environmental, social and governance risks (ESG risks) - Quantitative information</t>
  </si>
  <si>
    <t>20. MREL and TLAC</t>
  </si>
  <si>
    <t>EU IRRBBA - Qualitative information on interest rate rsisk of non-trading book activities</t>
  </si>
  <si>
    <t>ESG table 1 - Environmental risk</t>
  </si>
  <si>
    <t>ESG1 - Banking book - Climate change transition risk: credit quality of exposures by sector, emissions and residual maturity</t>
  </si>
  <si>
    <t>EU KM2: Key metrics - MREL and, where applicable, G-SII requirement for own funds and eligible liablities</t>
  </si>
  <si>
    <t>EU IRRBB1 - Interest rate risks of non-trading book activities</t>
  </si>
  <si>
    <t>ESG table 2 - Social risk</t>
  </si>
  <si>
    <t>ESG2 - Banking book - Climate change transition risk: loans collateralised by immovable property - energy efficiency of the collateral</t>
  </si>
  <si>
    <t>EU TLAC1: Composition - MREL and, where applicable, G-SII Requirement for own funds and eligible liabilities</t>
  </si>
  <si>
    <t>ESG table 3 - Governance risk</t>
  </si>
  <si>
    <t>ESG3 - Banking book - Climate change transition risk: Alignment metrics</t>
  </si>
  <si>
    <t>EU TLAC3b: Creditor ranking - resolution entity</t>
  </si>
  <si>
    <t>ESG4 - Banking book - Climate change transition risk: exposures to top 20 carbon-intensive firms</t>
  </si>
  <si>
    <t>EU iLAC - Internal loss absorbing capacity: internal MREL and, where applicable, requirement for own funds and eligble liablities for non-EU G-SIIs</t>
  </si>
  <si>
    <t>ESG5 - Banking book - Climate change physical risk: exposures subject to physical risk</t>
  </si>
  <si>
    <t>EU TLAC2b: Creditor ranking - entity that is not a resolution entity</t>
  </si>
  <si>
    <t>ESG6 - Summary of GAR KPIs</t>
  </si>
  <si>
    <t>ESG7 - Mitigating actions: Assets for the calculation of GAR</t>
  </si>
  <si>
    <t>Remark: EU iLAC and EU TLAC2b are reported for the scope of KBC Bank Consolidated and CBC Banque</t>
  </si>
  <si>
    <t>ESG8 - GAR (%)</t>
  </si>
  <si>
    <t>ESG10 - Other climate change mitigating actions not covered in Regulation (EU) 2020/852</t>
  </si>
  <si>
    <t>a</t>
  </si>
  <si>
    <t>b</t>
  </si>
  <si>
    <t>c</t>
  </si>
  <si>
    <t>EU OV1 - Overview of total risk exposure amounts</t>
  </si>
  <si>
    <t>Total risk exposure amounts (TREA)</t>
  </si>
  <si>
    <t>Total own funds requirements</t>
  </si>
  <si>
    <t>In millions of EUR</t>
  </si>
  <si>
    <t>Credit risk (excluding CCR)</t>
  </si>
  <si>
    <t xml:space="preserve">Of which the standardised approach </t>
  </si>
  <si>
    <t xml:space="preserve">Of which the Foundation IRB (F-IRB) approach </t>
  </si>
  <si>
    <t>Of which slotting approach</t>
  </si>
  <si>
    <t>EU 4a</t>
  </si>
  <si>
    <t>Of which equities under the simple riskweighted approach</t>
  </si>
  <si>
    <t xml:space="preserve">Of which the Advanced IRB (A-IRB) approach </t>
  </si>
  <si>
    <t xml:space="preserve">Counterparty credit risk - CCR </t>
  </si>
  <si>
    <t>Of which internal model method (IMM)</t>
  </si>
  <si>
    <t>EU 8a</t>
  </si>
  <si>
    <t>Of which exposures to a CCP</t>
  </si>
  <si>
    <t>EU 8b</t>
  </si>
  <si>
    <t>Of which credit valuation adjustment - CVA</t>
  </si>
  <si>
    <t>Of which other CCR</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</si>
  <si>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</si>
  <si>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</si>
  <si>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</si>
  <si>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</si>
  <si>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</si>
  <si>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</si>
  <si>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</si>
  <si>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t>
  </si>
  <si>
    <t>Position, foreign exchange and commodities risks (Market risk)</t>
  </si>
  <si>
    <t xml:space="preserve">Of which IMA </t>
  </si>
  <si>
    <t>EU 22a</t>
  </si>
  <si>
    <t>Large exposures</t>
  </si>
  <si>
    <t xml:space="preserve">Operational risk </t>
  </si>
  <si>
    <t>EU 23a</t>
  </si>
  <si>
    <t xml:space="preserve">Of which basic indicator approach </t>
  </si>
  <si>
    <t>EU 23b</t>
  </si>
  <si>
    <t xml:space="preserve">Of which standardised approach </t>
  </si>
  <si>
    <t>EU 23c</t>
  </si>
  <si>
    <t xml:space="preserve">Of which advanced measurement approach </t>
  </si>
  <si>
    <t>Amounts below the thresholds for deduction (subject to 250% risk weight)</t>
  </si>
  <si>
    <t>Other non credit-obligation assets excl. DTA (For information, included in row 5)</t>
  </si>
  <si>
    <t>Participation in KBC Insurance weighed at 370%, according to the Danish compromise (For information, included in row 1 only)</t>
  </si>
  <si>
    <t>Total</t>
  </si>
  <si>
    <t>d</t>
  </si>
  <si>
    <t>e</t>
  </si>
  <si>
    <t>Available own funds (amounts)</t>
  </si>
  <si>
    <t xml:space="preserve">Common Equity Tier 1 (CET1) capital </t>
  </si>
  <si>
    <t xml:space="preserve">Tier 1 capital </t>
  </si>
  <si>
    <t xml:space="preserve">Total capital </t>
  </si>
  <si>
    <t>Risk-weighted exposure amounts</t>
  </si>
  <si>
    <t>Total risk exposure amount</t>
  </si>
  <si>
    <t>Capital ratios (as a percentage of risk-weighted exposure amount)</t>
  </si>
  <si>
    <t>Common Equity Tier 1 ratio (%)</t>
  </si>
  <si>
    <t>Tier 1 ratio (%)</t>
  </si>
  <si>
    <t>Total capital ratio (%)</t>
  </si>
  <si>
    <t>Additional own funds requirements to address risks other than the risk of excessive leverage (as a percentage of risk-weighted exposure amount)</t>
  </si>
  <si>
    <t>EU 7a</t>
  </si>
  <si>
    <t xml:space="preserve">Additional own funds requirements to address risks other than the risk of excessive leverage (%) </t>
  </si>
  <si>
    <t>EU 7b</t>
  </si>
  <si>
    <t>of which: to be made up of CET1 capital (percentage points)</t>
  </si>
  <si>
    <t>EU 7c</t>
  </si>
  <si>
    <t>of which: to be made up of Tier 1 capital (percentage points)</t>
  </si>
  <si>
    <t>EU 7d</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</si>
  <si>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</si>
  <si>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</si>
  <si>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</si>
  <si>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</si>
  <si>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</si>
  <si>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</si>
  <si>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</si>
  <si>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</si>
  <si>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EU 10a</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</si>
  <si>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</si>
  <si>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</si>
  <si>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</si>
  <si>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</si>
  <si>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</si>
  <si>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</si>
  <si>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</si>
  <si>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</si>
  <si>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</si>
  <si>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</si>
  <si>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</si>
  <si>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</si>
  <si>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</si>
  <si>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</si>
  <si>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</si>
  <si>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</si>
  <si>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</si>
  <si>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</si>
  <si>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</si>
  <si>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</si>
  <si>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</si>
  <si>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 -average)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</si>
  <si>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</si>
  <si>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</si>
  <si>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</si>
  <si>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</si>
  <si>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</si>
  <si>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</si>
  <si>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</si>
  <si>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</si>
  <si>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</si>
  <si>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</si>
  <si>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At 31 December 2024 (in millions of EUR)</t>
  </si>
  <si>
    <t>Exposure value</t>
  </si>
  <si>
    <t>Risk exposure amount</t>
  </si>
  <si>
    <t>Own fund instruments held in insurance or re-insurance undertakings or insurance holding company not deducted from own funds</t>
  </si>
  <si>
    <t xml:space="preserve">  </t>
  </si>
  <si>
    <r>
      <t xml:space="preserve">Supplementary own fund requirements of the financial conglomerate (amount) </t>
    </r>
    <r>
      <rPr>
        <vertAlign val="superscript"/>
        <sz val="10"/>
        <color rgb="FF000000"/>
        <rFont val="Arial"/>
        <family val="2"/>
      </rPr>
      <t>1</t>
    </r>
  </si>
  <si>
    <r>
      <t xml:space="preserve">Capital adequacy ratio of the financial conglomerate (%) </t>
    </r>
    <r>
      <rPr>
        <vertAlign val="superscript"/>
        <sz val="10"/>
        <color rgb="FF000000"/>
        <rFont val="Arial"/>
        <family val="2"/>
      </rPr>
      <t>2</t>
    </r>
  </si>
  <si>
    <t>Footnote 1</t>
  </si>
  <si>
    <t xml:space="preserve">Risk weighted asset amount: the capital requirements for the insurance business (based on Solvency II) are multiplied by 12.5 to obtain a risk weighted asset equivalent (instead of the 370% risk weighting applied to the equity value in the insurance company under the Danish compromise). </t>
  </si>
  <si>
    <t>Footnote 2</t>
  </si>
  <si>
    <t>Total own funds as a percentage of Risk Weighted Assets. In line with the FICOD directive, available capital is calculated on the basis of the consolidated position of the group and the eligible items recognised as such under the prevailing sectoral rules, which are CRD for the banking business and Solvency II for the insurance business.</t>
  </si>
  <si>
    <t xml:space="preserve">EU LI1 - Differences between the accounting scope and the scope of prudential consolidation and mapping of financial statement categories with regulatory risk categories </t>
  </si>
  <si>
    <t>Carrying values as reported in published financial statements</t>
  </si>
  <si>
    <t>Carrying values under scope of prudential consolidation</t>
  </si>
  <si>
    <t>Reference</t>
  </si>
  <si>
    <t>Cash, cash balances at central banks and other demand deposits from credit institutions</t>
  </si>
  <si>
    <t>Financial assets</t>
  </si>
  <si>
    <t>12, 16, 27a, 50, EU-56b, 72, 73, 78</t>
  </si>
  <si>
    <t>Amortised cost</t>
  </si>
  <si>
    <t>Fair value through OCI</t>
  </si>
  <si>
    <t>Fair value through profit or loss</t>
  </si>
  <si>
    <t>Of which held for trading</t>
  </si>
  <si>
    <t>Hedging derivatives</t>
  </si>
  <si>
    <t>Reinsurers' share in technical provisions, insurance</t>
  </si>
  <si>
    <t>Profit/loss on positions in portfolios hedged for interest rate risk</t>
  </si>
  <si>
    <t>Tax assets</t>
  </si>
  <si>
    <t>Current tax assets</t>
  </si>
  <si>
    <t>Deferred tax assets</t>
  </si>
  <si>
    <t>10, 75</t>
  </si>
  <si>
    <t>Non-current assets held for sale and assets associated with disposal groups</t>
  </si>
  <si>
    <t>Investments in associated companies and joint ventures</t>
  </si>
  <si>
    <t>Property, equipment and investment property</t>
  </si>
  <si>
    <t>Goodwill and other intangible assets</t>
  </si>
  <si>
    <t>Other assets</t>
  </si>
  <si>
    <t>Total Assets</t>
  </si>
  <si>
    <t>Financial liabilities</t>
  </si>
  <si>
    <t>27a</t>
  </si>
  <si>
    <t>of which subordinated liabilities</t>
  </si>
  <si>
    <t>46, EU-47a, EU-47b, 48</t>
  </si>
  <si>
    <t>Technical provisions, before reinsurance</t>
  </si>
  <si>
    <r>
      <t xml:space="preserve">Profit/loss on positions in portfolios hedged </t>
    </r>
    <r>
      <rPr>
        <strike/>
        <sz val="10"/>
        <rFont val="Arial"/>
        <family val="2"/>
      </rPr>
      <t>o</t>
    </r>
    <r>
      <rPr>
        <sz val="10"/>
        <rFont val="Arial"/>
        <family val="2"/>
      </rPr>
      <t>for interest rate risk</t>
    </r>
  </si>
  <si>
    <t>Tax liabilities</t>
  </si>
  <si>
    <t>Current tax liabilities</t>
  </si>
  <si>
    <t>Deferred tax liabilities</t>
  </si>
  <si>
    <t>Provisions for risks and charges</t>
  </si>
  <si>
    <t>Other liabilities</t>
  </si>
  <si>
    <t>Total Liabilities</t>
  </si>
  <si>
    <t>Parent shareholders' equity</t>
  </si>
  <si>
    <t>1, 2, 3, EU-5a, 11, 14, 16, 30, 31</t>
  </si>
  <si>
    <t>Additional Tier-1 instruments included in equity</t>
  </si>
  <si>
    <t>Minority interests</t>
  </si>
  <si>
    <t>Total Equity</t>
  </si>
  <si>
    <t>f</t>
  </si>
  <si>
    <t>g</t>
  </si>
  <si>
    <t>h</t>
  </si>
  <si>
    <t>Name of the entity</t>
  </si>
  <si>
    <t>Method of accounting consolidation</t>
  </si>
  <si>
    <t>Method of prudential consolidation</t>
  </si>
  <si>
    <t>Description of the entity</t>
  </si>
  <si>
    <t>Full consolidation</t>
  </si>
  <si>
    <t>Proportional consolidation</t>
  </si>
  <si>
    <t>Equity method</t>
  </si>
  <si>
    <t>Neither consolidated nor deducted</t>
  </si>
  <si>
    <t>Deducted</t>
  </si>
  <si>
    <t>KBC Groep NV</t>
  </si>
  <si>
    <t>x</t>
  </si>
  <si>
    <t/>
  </si>
  <si>
    <t>bank-insurance holding company</t>
  </si>
  <si>
    <t xml:space="preserve">     DISCAI NV</t>
  </si>
  <si>
    <t>ICT</t>
  </si>
  <si>
    <t xml:space="preserve">     Experience@work CV</t>
  </si>
  <si>
    <t>Non consolidated (Equity method)</t>
  </si>
  <si>
    <t>immaterial-consultancy</t>
  </si>
  <si>
    <t xml:space="preserve">     KBC Bank NV</t>
  </si>
  <si>
    <t>credit institution</t>
  </si>
  <si>
    <t xml:space="preserve">          Almafin Real Estate NV</t>
  </si>
  <si>
    <t>real estate</t>
  </si>
  <si>
    <t xml:space="preserve">               Apicinq NV</t>
  </si>
  <si>
    <t xml:space="preserve">               Immo Arenberg NV</t>
  </si>
  <si>
    <t xml:space="preserve">               Immolease-Trust NV</t>
  </si>
  <si>
    <t>Non consolidated (Full consolidation)</t>
  </si>
  <si>
    <t>immaterial-real estate</t>
  </si>
  <si>
    <t xml:space="preserve">               RHVG DK NV</t>
  </si>
  <si>
    <t>immaterial-issuance of real estate certificates</t>
  </si>
  <si>
    <t xml:space="preserve">               RHVG QT NV</t>
  </si>
  <si>
    <t xml:space="preserve">               RHVG RB NV</t>
  </si>
  <si>
    <t xml:space="preserve">               RHVG SB NV</t>
  </si>
  <si>
    <t xml:space="preserve">               RHVG TB NV</t>
  </si>
  <si>
    <t xml:space="preserve">          Bancontact Payconiq Company NV</t>
  </si>
  <si>
    <t>payment services</t>
  </si>
  <si>
    <t xml:space="preserve">          Batopar</t>
  </si>
  <si>
    <t>immaterial-payment services</t>
  </si>
  <si>
    <t xml:space="preserve">          Batopin NV</t>
  </si>
  <si>
    <t>exploitation of ATM's</t>
  </si>
  <si>
    <t xml:space="preserve">          Bel Rom Sapte S.R.L.</t>
  </si>
  <si>
    <t xml:space="preserve">          BRS Microfinance Coop CV</t>
  </si>
  <si>
    <t>immaterial-investment fund</t>
  </si>
  <si>
    <t xml:space="preserve">          Brussels North Distribution NV</t>
  </si>
  <si>
    <t xml:space="preserve">          C Plus SAS</t>
  </si>
  <si>
    <t xml:space="preserve">               TBI SAS</t>
  </si>
  <si>
    <t xml:space="preserve">                    Francilia Immobilier SARL</t>
  </si>
  <si>
    <t xml:space="preserve">          CBC BANQUE SA</t>
  </si>
  <si>
    <t xml:space="preserve">          Československá Obchodná Banka a.s.</t>
  </si>
  <si>
    <t xml:space="preserve">               ČSOB Advisory, s.r.o.</t>
  </si>
  <si>
    <t>immaterial-strategic advice for companies</t>
  </si>
  <si>
    <t xml:space="preserve">                    ČSOB Leasing Poist'ovaci Maklér, s.r.o.</t>
  </si>
  <si>
    <t>leasing support</t>
  </si>
  <si>
    <t xml:space="preserve">               ČSOB Leasing, a.s.</t>
  </si>
  <si>
    <t>leasing</t>
  </si>
  <si>
    <t xml:space="preserve">               ČSOB nadácia</t>
  </si>
  <si>
    <t xml:space="preserve">               ČSOB Real, s.r.o.</t>
  </si>
  <si>
    <t>facilities management and support services</t>
  </si>
  <si>
    <t xml:space="preserve">               Monilogi s.r.o.</t>
  </si>
  <si>
    <t xml:space="preserve">          Československá Obchodní Banka a.s.</t>
  </si>
  <si>
    <t xml:space="preserve">               Bankovní Informační Technologie, s.r.o.</t>
  </si>
  <si>
    <t>automatic data processing</t>
  </si>
  <si>
    <t xml:space="preserve">               CBCB - Czech Banking Credit Bureau, a.s.</t>
  </si>
  <si>
    <t>immaterial-ICT</t>
  </si>
  <si>
    <t xml:space="preserve">               ČSOB Advisory, a.s.</t>
  </si>
  <si>
    <t>investment administration</t>
  </si>
  <si>
    <t xml:space="preserve">               ČSOB Factoring, a.s.</t>
  </si>
  <si>
    <t>factoring</t>
  </si>
  <si>
    <t xml:space="preserve">               ČSOB Hypoteční banka a.s.</t>
  </si>
  <si>
    <t>mortgage credit institution</t>
  </si>
  <si>
    <t xml:space="preserve">                    ČSOB Pojišťovací Makléř, s.r.o.</t>
  </si>
  <si>
    <t xml:space="preserve">               ČSOB Nemovitostní, OPF Patria investiční společnosti, a.s.</t>
  </si>
  <si>
    <t xml:space="preserve">                    Patria Park Chomutov s.r.o.</t>
  </si>
  <si>
    <t xml:space="preserve">                    Patria Park Piešťany, s.r.o.</t>
  </si>
  <si>
    <t xml:space="preserve">                    Patria RP Bytča, s.r.o.</t>
  </si>
  <si>
    <t xml:space="preserve">                    Patria RP Humpolec, s.r.o.</t>
  </si>
  <si>
    <t xml:space="preserve">                    Patria RP Lipník, s.r.o.</t>
  </si>
  <si>
    <t xml:space="preserve">                    Patria RP Zvolen I, s.r.o.</t>
  </si>
  <si>
    <t xml:space="preserve">                    Patria RP Zvolen II, a.s.</t>
  </si>
  <si>
    <t xml:space="preserve">               ČSOB Penzijní společnost, a.s.</t>
  </si>
  <si>
    <t>pension insurance fund</t>
  </si>
  <si>
    <t xml:space="preserve">               ČSOB Stavební spořitelna, a.s.</t>
  </si>
  <si>
    <t xml:space="preserve">               EQUANS REN s.r.o.</t>
  </si>
  <si>
    <t>immaterial-rental services</t>
  </si>
  <si>
    <t xml:space="preserve">               IGLUU, s.r.o.</t>
  </si>
  <si>
    <t xml:space="preserve">               K&amp;H Pénzforgalmi Szolgáltató Kft.</t>
  </si>
  <si>
    <t xml:space="preserve">               Ownest s.r.o.</t>
  </si>
  <si>
    <t>online sale or renting of real estate</t>
  </si>
  <si>
    <t xml:space="preserve">               Patria Corporate Finance, a.s.</t>
  </si>
  <si>
    <t>agent and consulting services</t>
  </si>
  <si>
    <t xml:space="preserve">               Patria Finance, a.s.</t>
  </si>
  <si>
    <t>online securities trading</t>
  </si>
  <si>
    <t xml:space="preserve">               Patria investiční společnost, a.s.</t>
  </si>
  <si>
    <t>immaterial-asset management</t>
  </si>
  <si>
    <t xml:space="preserve">               První Certifikačni Autorita, a.s.</t>
  </si>
  <si>
    <t>immaterial-certification services</t>
  </si>
  <si>
    <t xml:space="preserve">               Radlice Rozvojová, a.s.</t>
  </si>
  <si>
    <t xml:space="preserve">               Skip Pay, s.r.o.</t>
  </si>
  <si>
    <t xml:space="preserve">               Ušetřeno.cz, s.r.o.</t>
  </si>
  <si>
    <t>portal for price comparison</t>
  </si>
  <si>
    <t xml:space="preserve">                    Ušetřeno, s.r.o.</t>
  </si>
  <si>
    <t>immaterial-insurance broker</t>
  </si>
  <si>
    <t xml:space="preserve">          Danube Holdings Limited</t>
  </si>
  <si>
    <t xml:space="preserve">          Exicon DAC</t>
  </si>
  <si>
    <t>(not active)</t>
  </si>
  <si>
    <t xml:space="preserve">          Gemma Frisius-Fonds K.U. Leuven NV</t>
  </si>
  <si>
    <t>immaterial-venture capital</t>
  </si>
  <si>
    <t xml:space="preserve">          Glare Nominee Limited</t>
  </si>
  <si>
    <t>immaterial-(not active)</t>
  </si>
  <si>
    <t xml:space="preserve">          Greenometer s.r.o.</t>
  </si>
  <si>
    <t xml:space="preserve">          Hello Shopping Park S.R.L.</t>
  </si>
  <si>
    <t xml:space="preserve">          IIB Homeloans and Finance Limited</t>
  </si>
  <si>
    <t>immaterial-holding company</t>
  </si>
  <si>
    <t xml:space="preserve">          Immo Mechelen City Center NV</t>
  </si>
  <si>
    <t xml:space="preserve">          Immo NamOtt NV</t>
  </si>
  <si>
    <t xml:space="preserve">               Immo NamOtt Tréfonds NV</t>
  </si>
  <si>
    <t xml:space="preserve">          Immo-Basilix NV</t>
  </si>
  <si>
    <t xml:space="preserve">          Immobilière Distri-Land NV</t>
  </si>
  <si>
    <t xml:space="preserve">          Immo-Quinto NV</t>
  </si>
  <si>
    <t xml:space="preserve">          Immoscoop 2.0 BV</t>
  </si>
  <si>
    <t>online sale of real estate</t>
  </si>
  <si>
    <t xml:space="preserve">          Immo-Zénobe Gramme NV</t>
  </si>
  <si>
    <t xml:space="preserve">          Isabel NV</t>
  </si>
  <si>
    <t xml:space="preserve">          Joyn International NV</t>
  </si>
  <si>
    <t>immaterial-digital loyalty card</t>
  </si>
  <si>
    <t xml:space="preserve">               Joyn NV</t>
  </si>
  <si>
    <t xml:space="preserve">                    Joyn Urban Services BV</t>
  </si>
  <si>
    <t xml:space="preserve">                    Joyn4Local NV</t>
  </si>
  <si>
    <t xml:space="preserve">          Juliette FH BV</t>
  </si>
  <si>
    <t xml:space="preserve">          Justinvest NV</t>
  </si>
  <si>
    <t xml:space="preserve">          K&amp;H Bank Zrt.</t>
  </si>
  <si>
    <t xml:space="preserve">               K&amp;H Autópark Kft.</t>
  </si>
  <si>
    <t>fleet management</t>
  </si>
  <si>
    <t xml:space="preserve">               K&amp;H Csoportszolgáltató Kft.</t>
  </si>
  <si>
    <t>accounting and tax collection</t>
  </si>
  <si>
    <t xml:space="preserve">               K&amp;H Equities Zrt.</t>
  </si>
  <si>
    <t>business and management advice</t>
  </si>
  <si>
    <t xml:space="preserve">               K&amp;H Faktor Pénzügyi Szolgáltató Zrt.</t>
  </si>
  <si>
    <t xml:space="preserve">               K&amp;H Ingatlanlizing Zrt.</t>
  </si>
  <si>
    <t xml:space="preserve">               K&amp;H Jelzálogbank Zrt.</t>
  </si>
  <si>
    <t>lending</t>
  </si>
  <si>
    <t xml:space="preserve">          KBC Asset Management NV</t>
  </si>
  <si>
    <t>asset management</t>
  </si>
  <si>
    <t xml:space="preserve">               ČSOB Asset Management, a.s., Investiční Společnost</t>
  </si>
  <si>
    <t xml:space="preserve">               EveryoneINVESTED BV</t>
  </si>
  <si>
    <t>supporting asset management services</t>
  </si>
  <si>
    <t xml:space="preserve">               KBC AM Luxembourg SA</t>
  </si>
  <si>
    <t xml:space="preserve">               KBC Fund Management Limited</t>
  </si>
  <si>
    <t xml:space="preserve">          KBC Autolease NV</t>
  </si>
  <si>
    <t xml:space="preserve">               KBC Lease (Luxembourg) SA</t>
  </si>
  <si>
    <t xml:space="preserve">          KBC Bail Immobilier France sas</t>
  </si>
  <si>
    <t xml:space="preserve">          KBC Commercial Finance NV</t>
  </si>
  <si>
    <t xml:space="preserve">          KBC Focus Fund NV</t>
  </si>
  <si>
    <t xml:space="preserve">               Aito B.V.</t>
  </si>
  <si>
    <t xml:space="preserve">               Pozyx NV</t>
  </si>
  <si>
    <t>immaterial-industrial Internet of Things</t>
  </si>
  <si>
    <t xml:space="preserve">               Sympl NV</t>
  </si>
  <si>
    <t>immaterial-recruiting</t>
  </si>
  <si>
    <t xml:space="preserve">          KBC Ifima S.A.</t>
  </si>
  <si>
    <t>financing</t>
  </si>
  <si>
    <t xml:space="preserve">          KBC Immolease NV</t>
  </si>
  <si>
    <t xml:space="preserve">          KBC Investments Limited</t>
  </si>
  <si>
    <t>stockbroker</t>
  </si>
  <si>
    <t xml:space="preserve">               KBC Financial Products (Cayman Islands) Limited "Cayman I"</t>
  </si>
  <si>
    <t>immaterial-stockbroker</t>
  </si>
  <si>
    <t xml:space="preserve">          KBC Lease Belgium NV</t>
  </si>
  <si>
    <t xml:space="preserve">          KBC Mortgage Finance</t>
  </si>
  <si>
    <t>immaterial-mortgage financing</t>
  </si>
  <si>
    <t xml:space="preserve">          KBC Net Lease Investments LLC</t>
  </si>
  <si>
    <t xml:space="preserve">          KBC Real Estate Luxembourg SA</t>
  </si>
  <si>
    <t xml:space="preserve">          KBC Securities NV</t>
  </si>
  <si>
    <t xml:space="preserve">          KBC Sustainability Services BV</t>
  </si>
  <si>
    <t>immaterial-energy renovations coordinator</t>
  </si>
  <si>
    <t xml:space="preserve">          KBC Vastgoedportefeuille België NV</t>
  </si>
  <si>
    <t xml:space="preserve">          Loan Invest NV</t>
  </si>
  <si>
    <t>securitisation</t>
  </si>
  <si>
    <t xml:space="preserve">          Luxembourg North Distribution SA</t>
  </si>
  <si>
    <t xml:space="preserve">          Poelaert Invest NV</t>
  </si>
  <si>
    <t xml:space="preserve">          Rabot Invest NV</t>
  </si>
  <si>
    <t xml:space="preserve">          Reverse Mortgage Loan Trust 2008-1</t>
  </si>
  <si>
    <t>reverse mortgages</t>
  </si>
  <si>
    <t xml:space="preserve">          Setle BV</t>
  </si>
  <si>
    <t>immaterial-portal for housing services</t>
  </si>
  <si>
    <t xml:space="preserve">          Soluz.io NV</t>
  </si>
  <si>
    <t>immaterial-support for e-invoicing</t>
  </si>
  <si>
    <t xml:space="preserve">          Start it X NV</t>
  </si>
  <si>
    <t>immaterial-support for startups</t>
  </si>
  <si>
    <t xml:space="preserve">          Sustainable Impact BV</t>
  </si>
  <si>
    <t xml:space="preserve">          UBB Interlease EAD</t>
  </si>
  <si>
    <t xml:space="preserve">               KBC Leasing Bulgaria EOOD</t>
  </si>
  <si>
    <t xml:space="preserve">               UBB Insurance Broker EOOD</t>
  </si>
  <si>
    <t>insurance broker</t>
  </si>
  <si>
    <t xml:space="preserve">          United Bulgarian Bank AD</t>
  </si>
  <si>
    <t xml:space="preserve">               Cash Service Company AD</t>
  </si>
  <si>
    <t>cash cycle servicing</t>
  </si>
  <si>
    <t xml:space="preserve">               East Golf Properties EOOD</t>
  </si>
  <si>
    <t xml:space="preserve">               UBB Center Management EOOD</t>
  </si>
  <si>
    <t xml:space="preserve">          World Alliance Financial LLC</t>
  </si>
  <si>
    <t xml:space="preserve">     KBC Global Services NV</t>
  </si>
  <si>
    <t>cost sharing structure</t>
  </si>
  <si>
    <t xml:space="preserve">     KBC Verzekeringen NV</t>
  </si>
  <si>
    <t>insurance company</t>
  </si>
  <si>
    <t xml:space="preserve">          ADD NV</t>
  </si>
  <si>
    <t xml:space="preserve">               Life Plan BV</t>
  </si>
  <si>
    <t xml:space="preserve">          Agentuur voor Brandherverzekering CV</t>
  </si>
  <si>
    <t xml:space="preserve">          Aia-Pool BV</t>
  </si>
  <si>
    <t xml:space="preserve">          AssurCard NV</t>
  </si>
  <si>
    <t>immaterial-automated third-party payment system</t>
  </si>
  <si>
    <t xml:space="preserve">          ČSOB Poisťovňa, a.s.</t>
  </si>
  <si>
    <t xml:space="preserve">          ČSOB Pojišťovna, a.s.</t>
  </si>
  <si>
    <t xml:space="preserve">               ČSOB Pojišťovací servis, s.r.o.</t>
  </si>
  <si>
    <t xml:space="preserve">               Pardubická Rozvojová, a.s.</t>
  </si>
  <si>
    <t xml:space="preserve">          Double U Building BV</t>
  </si>
  <si>
    <t xml:space="preserve">          DZI Life Insurance Jsc</t>
  </si>
  <si>
    <t>life insurance</t>
  </si>
  <si>
    <t xml:space="preserve">               DZI - General Insurance EAD</t>
  </si>
  <si>
    <t>non-life insurance</t>
  </si>
  <si>
    <t xml:space="preserve">               UBB Pension Insurance Company EAD</t>
  </si>
  <si>
    <t>pension insurance</t>
  </si>
  <si>
    <t xml:space="preserve">          Groep VAB NV</t>
  </si>
  <si>
    <t>holding company</t>
  </si>
  <si>
    <t xml:space="preserve">               24+ NV</t>
  </si>
  <si>
    <t>immaterial-customer care center</t>
  </si>
  <si>
    <t xml:space="preserve">               Optimobil Belgium NV</t>
  </si>
  <si>
    <t>immaterial-vehicles</t>
  </si>
  <si>
    <t xml:space="preserve">               Traject NV</t>
  </si>
  <si>
    <t>immaterial-mobility</t>
  </si>
  <si>
    <t xml:space="preserve">               VAB Automotive Solutions NV</t>
  </si>
  <si>
    <t xml:space="preserve">               VAB Banden NV</t>
  </si>
  <si>
    <t xml:space="preserve">                    Lubaco BV</t>
  </si>
  <si>
    <t xml:space="preserve">               VAB NV</t>
  </si>
  <si>
    <t>roadside assistance</t>
  </si>
  <si>
    <t xml:space="preserve">                    Depannage 2000 NV</t>
  </si>
  <si>
    <t xml:space="preserve">                    Olympus Mobility NV</t>
  </si>
  <si>
    <t>immaterial-computer programming</t>
  </si>
  <si>
    <t xml:space="preserve">               VAB Rijschool NV</t>
  </si>
  <si>
    <t>immaterial-driving school</t>
  </si>
  <si>
    <t xml:space="preserve">                    VAB Training &amp; Consult NV</t>
  </si>
  <si>
    <t xml:space="preserve">               VAB vzw</t>
  </si>
  <si>
    <t>immaterial-non-profit organization</t>
  </si>
  <si>
    <t xml:space="preserve">          Immo IRB NV</t>
  </si>
  <si>
    <t xml:space="preserve">          Immo Nightingale NV</t>
  </si>
  <si>
    <t xml:space="preserve">          K&amp;H Biztosító Zrt.</t>
  </si>
  <si>
    <t xml:space="preserve">          KBC Group Re SA</t>
  </si>
  <si>
    <t>reinsurance</t>
  </si>
  <si>
    <t xml:space="preserve">          Keypoint BV</t>
  </si>
  <si>
    <t>immaterial-facilities management and support services</t>
  </si>
  <si>
    <t xml:space="preserve">          Omnia Travel NV</t>
  </si>
  <si>
    <t>immaterial-travel agency</t>
  </si>
  <si>
    <t xml:space="preserve">          Renaissance Magister Invest NV</t>
  </si>
  <si>
    <t xml:space="preserve">          Sportcomplex Aalst NV</t>
  </si>
  <si>
    <t xml:space="preserve">          Sportcomplex Heist-op-den-Berg NV</t>
  </si>
  <si>
    <t xml:space="preserve">EU LIA - Explanations of differences between accounting and regulatory exposures amounts </t>
  </si>
  <si>
    <t>The general rule under CRR/CRD for insurance participations is that an insurance participation is deducted from common equity at group level, unless the competent authority grants permission to apply a risk weighting instead (Danish compromise). As of the fourth quarter of 2020, the revised CRR/CRD requires the use of the equity method, unless the competent authority allows institutions to apply a different method. KBC Group has received ECB approval to continue to use the historical carrying value (a historical carrying value of 2 469 million euros) for risk weighting (370%), after having deconsolidated KBC Insurance from the group figures. For KBC Group, this implies that the carrying values presented based on the scope of regulatory consolidation will follow the same approach as under the CRD/CRR, whereby KBC Insurance is deconsolidated from the Group figures.</t>
  </si>
  <si>
    <r>
      <t>EU LIB - Subsidiaries not included in the consolidation scope (CRR art 436(g))</t>
    </r>
    <r>
      <rPr>
        <b/>
        <vertAlign val="superscript"/>
        <sz val="12"/>
        <color rgb="FFFFFFFF"/>
        <rFont val="Arial"/>
        <family val="2"/>
      </rPr>
      <t>1</t>
    </r>
    <r>
      <rPr>
        <b/>
        <sz val="12"/>
        <color rgb="FFFFFFFF"/>
        <rFont val="Arial"/>
        <family val="2"/>
      </rPr>
      <t xml:space="preserve">
31-12-24</t>
    </r>
  </si>
  <si>
    <t>KBC Sustainability Services BV</t>
  </si>
  <si>
    <t>Joyn NV</t>
  </si>
  <si>
    <t>Setle BV</t>
  </si>
  <si>
    <t>Batopar</t>
  </si>
  <si>
    <t>Sustainable Impact BV</t>
  </si>
  <si>
    <t>CBCB - Czech Banking Credit Bureau, a.s.</t>
  </si>
  <si>
    <t>Francilia Immobilier SARL</t>
  </si>
  <si>
    <t>První Certifikačni Autorita, a.s.</t>
  </si>
  <si>
    <t>Patria investiční společnost, a.s.</t>
  </si>
  <si>
    <t>EQUANS REN s.r.o.</t>
  </si>
  <si>
    <t>Ušetřeno, s.r.o.</t>
  </si>
  <si>
    <t>Justinvest NV</t>
  </si>
  <si>
    <t>ČSOB nadácia</t>
  </si>
  <si>
    <t>Gemma Frisius-Fonds K.U. Leuven NV</t>
  </si>
  <si>
    <t>ČSOB Advisory, s.r.o.</t>
  </si>
  <si>
    <t>Rabot Invest NV</t>
  </si>
  <si>
    <t>Luxembourg North Distribution SA</t>
  </si>
  <si>
    <t>BRS Microfinance Coop CV</t>
  </si>
  <si>
    <t>IIB Homeloans and Finance Limited</t>
  </si>
  <si>
    <t>Sympl NV</t>
  </si>
  <si>
    <t>KBC Mortgage Finance</t>
  </si>
  <si>
    <t>Aito B.V.</t>
  </si>
  <si>
    <t>Danube Holdings Limited</t>
  </si>
  <si>
    <t>Pozyx NV</t>
  </si>
  <si>
    <t>Glare Nominee Limited</t>
  </si>
  <si>
    <t>Life Plan BV</t>
  </si>
  <si>
    <t>KBC Financial Products (Cayman Islands) Limited "Cayman I"</t>
  </si>
  <si>
    <t>Keypoint BV</t>
  </si>
  <si>
    <t>Immolease-Trust NV</t>
  </si>
  <si>
    <t>VAB vzw</t>
  </si>
  <si>
    <t>Immobilière Distri-Land NV</t>
  </si>
  <si>
    <t>Pardubická Rozvojová, a.s.</t>
  </si>
  <si>
    <t>Immo-Basilix NV</t>
  </si>
  <si>
    <t>ČSOB Pojišťovací servis, s.r.o.</t>
  </si>
  <si>
    <t>Immo-Zénobe Gramme NV</t>
  </si>
  <si>
    <t>Agentuur voor Brandherverzekering CV</t>
  </si>
  <si>
    <t>Brussels North Distribution NV</t>
  </si>
  <si>
    <t>Depannage 2000 NV</t>
  </si>
  <si>
    <t>RHVG QT NV</t>
  </si>
  <si>
    <t>Omnia Travel NV</t>
  </si>
  <si>
    <t>RHVG TB NV</t>
  </si>
  <si>
    <t>Lubaco BV</t>
  </si>
  <si>
    <t>RHVG SB NV</t>
  </si>
  <si>
    <t>VAB Training &amp; Consult NV</t>
  </si>
  <si>
    <t>RHVG RB NV</t>
  </si>
  <si>
    <t>VAB Rijschool NV</t>
  </si>
  <si>
    <t>RHVG DK NV</t>
  </si>
  <si>
    <t>Traject NV</t>
  </si>
  <si>
    <t>Immo Mechelen City Center NV</t>
  </si>
  <si>
    <t>VAB Banden NV</t>
  </si>
  <si>
    <t>KBC Focus Fund NV</t>
  </si>
  <si>
    <t>Sportcomplex Aalst NV</t>
  </si>
  <si>
    <t>Soluz.io NV</t>
  </si>
  <si>
    <t>Olympus Mobility NV</t>
  </si>
  <si>
    <t>Start it X NV</t>
  </si>
  <si>
    <t>Sportcomplex Heist-op-den-Berg NV</t>
  </si>
  <si>
    <t>Immo NamOtt NV</t>
  </si>
  <si>
    <t>VAB Automotive Solutions NV</t>
  </si>
  <si>
    <t>Immo NamOtt Tréfonds NV</t>
  </si>
  <si>
    <t>24+ NV</t>
  </si>
  <si>
    <t>Juliette FH BV</t>
  </si>
  <si>
    <t>Aia-Pool BV</t>
  </si>
  <si>
    <t>Greenometer s.r.o.</t>
  </si>
  <si>
    <t>Optimobil Belgium NV</t>
  </si>
  <si>
    <t>Joyn International NV</t>
  </si>
  <si>
    <t>AssurCard NV</t>
  </si>
  <si>
    <t>Joyn4Local NV</t>
  </si>
  <si>
    <t>Experience@work CV</t>
  </si>
  <si>
    <t>Joyn Urban Services BV</t>
  </si>
  <si>
    <t>Footnote 1    CRR art 436(f) - 436(h) - 436(g) part d) are not applicable</t>
  </si>
  <si>
    <t>EU e1</t>
  </si>
  <si>
    <t>EU e2</t>
  </si>
  <si>
    <t>EU PV1 - Prudent valuation adjustments (PVA)</t>
  </si>
  <si>
    <t>Risk category</t>
  </si>
  <si>
    <t>Category level AVA - Valuation uncertainty</t>
  </si>
  <si>
    <t>Total category level post-diversification</t>
  </si>
  <si>
    <t>Category level AVA</t>
  </si>
  <si>
    <t>Equity</t>
  </si>
  <si>
    <t>Interest Rates</t>
  </si>
  <si>
    <t>Foreign exchange</t>
  </si>
  <si>
    <t>Credit</t>
  </si>
  <si>
    <t>Commodities</t>
  </si>
  <si>
    <t>Unearned credit spreads AVA</t>
  </si>
  <si>
    <t>Investment and funding costs AVA</t>
  </si>
  <si>
    <t>Of which: Total core approach in the trading book</t>
  </si>
  <si>
    <t>Of which: Total core approach in the banking book</t>
  </si>
  <si>
    <t>Market price uncertainty</t>
  </si>
  <si>
    <t>Close-out cost</t>
  </si>
  <si>
    <t>Concentrated positions</t>
  </si>
  <si>
    <t>Early termination</t>
  </si>
  <si>
    <t>Model risk</t>
  </si>
  <si>
    <t>Operational risk</t>
  </si>
  <si>
    <t>Future administrative costs</t>
  </si>
  <si>
    <t>Total Additional Valuation Adjustments (AVAs)</t>
  </si>
  <si>
    <t xml:space="preserve">a </t>
  </si>
  <si>
    <t>Narrative</t>
  </si>
  <si>
    <t>In million EUR</t>
  </si>
  <si>
    <t>Source based on reference numbers/letters of the balance sheet under the regulatory scope of consolidation </t>
  </si>
  <si>
    <t>Legal reference to the CRR 
Article in REGULATION (EU) No 575/2013</t>
  </si>
  <si>
    <t>Additional comment in footnote</t>
  </si>
  <si>
    <t xml:space="preserve">Common Equity Tier 1 (CET1) capital:  instruments and reserves                                             </t>
  </si>
  <si>
    <t xml:space="preserve">Capital instruments and the related share premium accounts </t>
  </si>
  <si>
    <t>Shareholders equity, row 1</t>
  </si>
  <si>
    <t>26 (1), 27, 28, 29</t>
  </si>
  <si>
    <t xml:space="preserve">     of which: Instrument type 1</t>
  </si>
  <si>
    <t xml:space="preserve">     of which: Instrument type 2</t>
  </si>
  <si>
    <t xml:space="preserve">     of which: Instrument type 3</t>
  </si>
  <si>
    <t xml:space="preserve">Retained earnings </t>
  </si>
  <si>
    <t>26 (1) (c)</t>
  </si>
  <si>
    <t>Accumulated other comprehensive income (and other reserves)</t>
  </si>
  <si>
    <t>26 (1)</t>
  </si>
  <si>
    <t>EU-3a</t>
  </si>
  <si>
    <t>Funds for general banking risk</t>
  </si>
  <si>
    <t>26 (1) (f)</t>
  </si>
  <si>
    <t xml:space="preserve">Amount of qualifying items referred to in Article 484 (3) CRR and the related share premium accounts subject to phase out from CET1 </t>
  </si>
  <si>
    <t>486 (2)</t>
  </si>
  <si>
    <t>Minority interests (amount allowed in consolidated CET1)</t>
  </si>
  <si>
    <t>EU-5a</t>
  </si>
  <si>
    <t xml:space="preserve">Independently reviewed interim profits net of any foreseeable charge or dividend </t>
  </si>
  <si>
    <t>26 (2)</t>
  </si>
  <si>
    <t>Common Equity Tier 1 (CET1) capital before regulatory adjustments</t>
  </si>
  <si>
    <t>Sum row 1, 2, 3, 3a, 4, 5 and 5a</t>
  </si>
  <si>
    <t>Common Equity Tier 1 (CET1) capital: regulatory adjustments </t>
  </si>
  <si>
    <t>Additional value adjustments (negative amount)</t>
  </si>
  <si>
    <t>34, 105</t>
  </si>
  <si>
    <t>Intangible assets (net of related tax liability) (negative amount)</t>
  </si>
  <si>
    <t>Assets, row 16</t>
  </si>
  <si>
    <t>36 (1) (b), 37</t>
  </si>
  <si>
    <t>Deferred tax assets that rely on future profitability excluding those arising from temporary differences (net of related tax liability where the conditions in Article 38 (3) CRR are met) (negative amount)</t>
  </si>
  <si>
    <t>Assets, row 12</t>
  </si>
  <si>
    <t>36 (1) (c), 38</t>
  </si>
  <si>
    <t>Fair value reserves related to gains or losses on cash flow hedges of financial instruments that are not valued at fair value</t>
  </si>
  <si>
    <t>33 (1) (a)</t>
  </si>
  <si>
    <t xml:space="preserve">Negative amounts resulting from the calculation of expected loss amounts </t>
  </si>
  <si>
    <t>Assets, row 2</t>
  </si>
  <si>
    <t>36 (1) (d), 40, 159</t>
  </si>
  <si>
    <t>Any increase in equity that results from securitised assets (negative amount)</t>
  </si>
  <si>
    <t>32 (1)</t>
  </si>
  <si>
    <t>Gains or losses on liabilities valued at fair value resulting from changes in own credit standing</t>
  </si>
  <si>
    <t>33 (1) (b)</t>
  </si>
  <si>
    <t>Defined-benefit pension fund assets (negative amount)</t>
  </si>
  <si>
    <t>36 (1) (e), 41</t>
  </si>
  <si>
    <t>Direct, indirect and synthetic holdings by an institution of own CET1 instruments (negative amount)</t>
  </si>
  <si>
    <t>Assets, row 2; Shareholders equity, row 1</t>
  </si>
  <si>
    <t>36 (1) (f), 42</t>
  </si>
  <si>
    <t>Footnote 3</t>
  </si>
  <si>
    <t>Direct, indirect and synthetic holdings of the CET 1 instruments of financial sector entities where those entities have reciprocal cross holdings with the institution designed to inflate artificially the own funds of the institution (negative amount)</t>
  </si>
  <si>
    <t>36 (1) (g), 44</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</si>
  <si>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</si>
  <si>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36 (1) (h), 43, 45, 46, 49 (2) (3), 79</t>
  </si>
  <si>
    <t>Direct, indirect and synthetic holdings by the institution of the CET1 instruments of financial sector entities where the institution has a significant investment in those entities (amount above 10% threshold and net of eligible short positions) (negative amount)</t>
  </si>
  <si>
    <t>36 (1) (i), 43, 45, 47, 48 (1) (b), 49 (1) to (3), 79</t>
  </si>
  <si>
    <t>EU-20a</t>
  </si>
  <si>
    <t>Exposure amount of the following items which qualify for a RW of 1250%, where the institution opts for the deduction alternative</t>
  </si>
  <si>
    <t>36 (1) (k)</t>
  </si>
  <si>
    <t>EU-20b</t>
  </si>
  <si>
    <t xml:space="preserve">     of which: qualifying holdings outside the financial sector (negative amount)</t>
  </si>
  <si>
    <t>36 (1) (k) (i), 89 to 91</t>
  </si>
  <si>
    <t>EU-20c</t>
  </si>
  <si>
    <t xml:space="preserve">     of which: securitisation positions (negative amount)</t>
  </si>
  <si>
    <t>36 (1) (k) (ii), 243 (1) (b), 244 (1) (b), 258</t>
  </si>
  <si>
    <t>EU-20d</t>
  </si>
  <si>
    <t xml:space="preserve">     of which: free deliveries (negative amount)</t>
  </si>
  <si>
    <t>36 (1) (k) (iii), 379 (3)</t>
  </si>
  <si>
    <t>Deferred tax assets arising from temporary differences (amount above 10% threshold, net of related tax liability where the conditions in Article 38 (3) CRR are met) (negative amount)</t>
  </si>
  <si>
    <t>36 (1) (c), 38, 48 (1) (a)</t>
  </si>
  <si>
    <t>Amount exceeding the 17,65% threshold (negative amount)</t>
  </si>
  <si>
    <t>48 (1)</t>
  </si>
  <si>
    <t xml:space="preserve">     of which: direct, indirect and synthetic holdings by the institution of the CET1 instruments of financial sector entities where the institution has a significant investment in those entities</t>
  </si>
  <si>
    <t>36 (1) (i), 48 (1) (b)</t>
  </si>
  <si>
    <t xml:space="preserve">     of which: deferred tax assets arising from temporary differences</t>
  </si>
  <si>
    <t>EU-25a</t>
  </si>
  <si>
    <t>Losses for the current financial year (negative amount)</t>
  </si>
  <si>
    <t>36 (1) (a)</t>
  </si>
  <si>
    <t>EU-25b</t>
  </si>
  <si>
    <t>Foreseeable tax charges relating to CET1 items except where the institution suitably adjusts the amount of CET1 items insofar as such tax charges reduce the amount up to which those items may be used to cover risks or losses (negative amount)</t>
  </si>
  <si>
    <t>36 (1) (l)</t>
  </si>
  <si>
    <t>36 (1) (j)</t>
  </si>
  <si>
    <t>Qualifying AT1 deductions that exceed the AT1 items of the institution (negative amount)</t>
  </si>
  <si>
    <t>Other regulatory adjustments</t>
  </si>
  <si>
    <t>Footnote 4</t>
  </si>
  <si>
    <t>Total regulatory adjustments to Common Equity Tier 1 (CET1)</t>
  </si>
  <si>
    <t>Sum row 7 to 20a, 21, 22, 25a, 25b, 27 and 27a</t>
  </si>
  <si>
    <t xml:space="preserve">Common Equity Tier 1 (CET1) capital </t>
  </si>
  <si>
    <t>Additional Tier 1 (AT1) capital: instruments</t>
  </si>
  <si>
    <t>Capital instruments and the related share premium accounts</t>
  </si>
  <si>
    <t>Shareholders equity, row 2</t>
  </si>
  <si>
    <t xml:space="preserve">     of which: classified as equity under applicable accounting standards</t>
  </si>
  <si>
    <t>51, 52</t>
  </si>
  <si>
    <t>Footnote 5</t>
  </si>
  <si>
    <t xml:space="preserve">     of which: classified as liabilities under applicable accounting standards</t>
  </si>
  <si>
    <t>Amount of qualifying items referred to in Article 484 (4) CRR and the related share premium accounts subject to phase out from AT1</t>
  </si>
  <si>
    <t>484(4)</t>
  </si>
  <si>
    <t>EU-33a</t>
  </si>
  <si>
    <t>Amount of qualifying items referred to in Article 494a(1) CRR subject to phase out from AT1</t>
  </si>
  <si>
    <t>494a(1)</t>
  </si>
  <si>
    <t>EU-33b</t>
  </si>
  <si>
    <t>Amount of qualifying items referred to in Article 494b(1) CRR subject to phase out from AT1</t>
  </si>
  <si>
    <t>494b(1)</t>
  </si>
  <si>
    <t xml:space="preserve">Qualifying Tier 1 capital included in consolidated AT1 capital (including minority interests not included in row 5) issued by subsidiaries and held by third parties </t>
  </si>
  <si>
    <t>85, 86</t>
  </si>
  <si>
    <t xml:space="preserve">    of which: instruments issued by subsidiaries subject to phase out </t>
  </si>
  <si>
    <t>486 (3)</t>
  </si>
  <si>
    <t xml:space="preserve">   Additional Tier 1 (AT1) capital before regulatory adjustments</t>
  </si>
  <si>
    <t>Sum of rows 30,33, 33a, 33b and 34</t>
  </si>
  <si>
    <t>Additional Tier 1 (AT1) capital: regulatory adjustments</t>
  </si>
  <si>
    <t>Direct, indirect and synthetic holdings by an institution of own AT1 instruments (negative amount)</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</si>
  <si>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</si>
  <si>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</si>
  <si>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</si>
  <si>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Direct, indirect and synthetic holdings of the AT1 instruments of financial sector entities where the institution does not have a significant investment in those entities (amount above 10% threshold and net of eligible short positions) (negative amount)</t>
  </si>
  <si>
    <t>56 (c), 59, 60, 79</t>
  </si>
  <si>
    <t>Direct, indirect and synthetic holdings by the institution of the AT1 instruments of financial sector entities where the institution has a significant investment in those entities (net of eligible short positions) (negative amount)</t>
  </si>
  <si>
    <t>56 (d), 59, 79</t>
  </si>
  <si>
    <t>Qualifying T2 deductions that exceed the T2 items of the institution (negative amount)</t>
  </si>
  <si>
    <t>56 (e)</t>
  </si>
  <si>
    <t xml:space="preserve">42a </t>
  </si>
  <si>
    <t>Other regulatory adjustments to AT1 capital</t>
  </si>
  <si>
    <t>Total regulatory adjustments to Additional Tier 1 (AT1) capital</t>
  </si>
  <si>
    <t>sum of rows 37 to 42a</t>
  </si>
  <si>
    <t xml:space="preserve">Additional Tier 1 (AT1) capital </t>
  </si>
  <si>
    <t>Row 36 minus row 43</t>
  </si>
  <si>
    <t>Tier 1 capital (T1 = CET1 + AT1)</t>
  </si>
  <si>
    <t>Sum of row 29 and row 44</t>
  </si>
  <si>
    <t>Tier 2 (T2) capital: instruments</t>
  </si>
  <si>
    <t>Liabilities, row 2</t>
  </si>
  <si>
    <t>62, 63</t>
  </si>
  <si>
    <t>Amount of qualifying  items referred to in Article 484(5) CRR and the related share premium accounts subject to phase out from T2 as described in Article 486(4) CRR</t>
  </si>
  <si>
    <t>486 (4)</t>
  </si>
  <si>
    <t>EU-47a</t>
  </si>
  <si>
    <t>Amount of qualifying  items referred to in Article 494a(2) CRR subject to phase out from T2</t>
  </si>
  <si>
    <t>EU-47b</t>
  </si>
  <si>
    <t>Amount of qualifying  items referred to in Article 494b(2) CRR subject to phase out from T2</t>
  </si>
  <si>
    <t>Footnote 6</t>
  </si>
  <si>
    <t xml:space="preserve">Qualifying own funds instruments included in consolidated T2 capital (including minority interests and AT1 instruments not included in rows 5 or 34) issued by subsidiaries and held by third parties </t>
  </si>
  <si>
    <t>87, 88</t>
  </si>
  <si>
    <t xml:space="preserve">   of which: instruments issued by subsidiaries subject to phase out</t>
  </si>
  <si>
    <t>Credit risk adjustments</t>
  </si>
  <si>
    <t>62 (c) &amp; (d)</t>
  </si>
  <si>
    <t>Footnote 7</t>
  </si>
  <si>
    <t>Tier 2 (T2) capital before regulatory adjustments</t>
  </si>
  <si>
    <t>Sum of row 46, 47, 47a, 47b, 48 and 50</t>
  </si>
  <si>
    <t>Tier 2 (T2) capital: regulatory adjustments </t>
  </si>
  <si>
    <t>Direct, indirect and synthetic holdings by an institution of own T2 instruments and subordinated loans (negative amount)</t>
  </si>
  <si>
    <t>63 (b) (i), 66 (a), 67</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</si>
  <si>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</si>
  <si>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66 (b), 68</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</si>
  <si>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</si>
  <si>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66 (c), 69, 70, 79</t>
  </si>
  <si>
    <t>54a</t>
  </si>
  <si>
    <t>Direct, indirect and synthetic holdings by the institution of the T2 instruments and subordinated loans of financial sector entities where the institution has a significant investment in those entities (net of eligible short positions) (negative amount)</t>
  </si>
  <si>
    <t>66 (d), 69, 79</t>
  </si>
  <si>
    <t>EU-56a </t>
  </si>
  <si>
    <t>Qualifying eligible liabilities deductions that exceed the eligible liabilities items of the institution (negative amount)</t>
  </si>
  <si>
    <t>EU-56b</t>
  </si>
  <si>
    <t>Other regulatory adjustments to T2 capital</t>
  </si>
  <si>
    <t>Footnote 8</t>
  </si>
  <si>
    <t>Total regulatory adjustments to Tier 2 (T2) capital</t>
  </si>
  <si>
    <t>Sum of rows 52 to 56b</t>
  </si>
  <si>
    <t xml:space="preserve">Tier 2 (T2) capital </t>
  </si>
  <si>
    <t>Row 51 minus row 57</t>
  </si>
  <si>
    <t>Total capital (TC = T1 + T2)</t>
  </si>
  <si>
    <t>Sum of row 45 and row 58</t>
  </si>
  <si>
    <t>Total Risk exposure amount</t>
  </si>
  <si>
    <t>Capital ratios and requirements including buffers </t>
  </si>
  <si>
    <t>Common Equity Tier 1 capital</t>
  </si>
  <si>
    <t>92 (2) (a)</t>
  </si>
  <si>
    <t>Tier 1 capital</t>
  </si>
  <si>
    <t>92 (2) (b)</t>
  </si>
  <si>
    <t>Total capital</t>
  </si>
  <si>
    <t>92 (2) (c)</t>
  </si>
  <si>
    <t>Institution CET1 overall capital requirements</t>
  </si>
  <si>
    <t>Footnote 9</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</si>
  <si>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</si>
  <si>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</si>
  <si>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</si>
  <si>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</si>
  <si>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</si>
  <si>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</si>
  <si>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</si>
  <si>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Article 104(1) of Directive 2013/36/EU</t>
  </si>
  <si>
    <t>Footnote 10</t>
  </si>
  <si>
    <t>Common Equity Tier 1 capital (as a percentage of risk exposure amount) available after meeting the minimum capital requirements</t>
  </si>
  <si>
    <t>Footnote 11</t>
  </si>
  <si>
    <t>National minima (if different from Basel III)</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</si>
  <si>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</si>
  <si>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</si>
  <si>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36 (1) (h), 45, 46, 
56 (c), 59, 60, 66 (c), 69, 70</t>
  </si>
  <si>
    <t xml:space="preserve">Direct and indirect holdings by the institution of the CET1 instruments of financial sector entities where the institution has a significant investment in those entities (amount below 17.65% thresholds and net of eligible short positions) </t>
  </si>
  <si>
    <t>36 (1) (i), 45, 48</t>
  </si>
  <si>
    <t>Deferred tax assets arising from temporary differences (amount below 17,65% threshold, net of related tax liability where the conditions in Article 38 (3) CRR are met)</t>
  </si>
  <si>
    <t>36 (1) (c), 38, 48</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</si>
  <si>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</si>
  <si>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</si>
  <si>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</si>
  <si>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</si>
  <si>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</si>
  <si>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</si>
  <si>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</si>
  <si>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484 (3), 486 (2) &amp; (5)</t>
  </si>
  <si>
    <t>Amount excluded from CET1 due to cap (excess over cap after redemptions and maturities)</t>
  </si>
  <si>
    <t>Current cap on AT1 instruments subject to phase out arrangements</t>
  </si>
  <si>
    <t>484 (4), 486 (3) &amp; (5)</t>
  </si>
  <si>
    <t>Amount excluded from AT1 due to cap (excess over cap after redemptions and maturities)</t>
  </si>
  <si>
    <t>Current cap on T2 instruments subject to phase out arrangements</t>
  </si>
  <si>
    <t>484 (5), 486 (4) &amp; (5)</t>
  </si>
  <si>
    <t>Amount excluded from T2 due to cap (excess over cap after redemptions and maturities)</t>
  </si>
  <si>
    <t>No interim profit is included; amount reported relates the accrual for the coupon on AT1 instruments (foreseeable charge).</t>
  </si>
  <si>
    <t>An amount of 425 773 905 EUR is considered as 'prudently valued' and therefore risk weighted (at 100%) instead of deducted from CET1 (Commission Delegated Regulation (EU) 2020/2176).</t>
  </si>
  <si>
    <t>Loans to shareholders (Cera and KBC Ancora).</t>
  </si>
  <si>
    <t>Other regulatory adjustments: IFRS 9 transitional measures under CRR Art. 473a (6 525 317 EUR), deduction for NPL backstop (-205 296 404 EUR), deduction Irrevocable Payment Committments (-90 134 187 EUR) and fair value gains and losses arising from the institution's own credit risk related to derivative liabilities (-28 639 701 EUR).</t>
  </si>
  <si>
    <t>Going concern write-down trigger excludes €0.01/note; the corresponding €93.2 and is excluded from AT1.</t>
  </si>
  <si>
    <t>Subordinated securities issued by KBC Group (before 01-01-2016) under third country law (UK) without a contractual bail-in recognition clause.</t>
  </si>
  <si>
    <t>IRB Excess of provisions over expected losses eligible</t>
  </si>
  <si>
    <t xml:space="preserve">Other regulatory adjustments: IFRS 9 transitional measures under CRR Art. 473a </t>
  </si>
  <si>
    <t>This row shows the part of the P2R to be met with CET1, as referred to in point (a) of Article 104(1) of Directive 2013/36/EU</t>
  </si>
  <si>
    <t>This row shows the CET1 available after meeting the minimum capital requirements: 13.86% CET1 - 4.50% pillar 1 CET1 - 0.29% shortfall vs. 1.85% AT1 pillar 1 &amp; P2R - 0.33% shortfall vs. 2.47% T2 pillar 1 &amp; P2R - 1.05% P2R</t>
  </si>
  <si>
    <t>EU CC2 - Reconciliation of regulatory own funds to balance sheet in the audited financial statements</t>
  </si>
  <si>
    <t>Balance sheet as in published financial statements</t>
  </si>
  <si>
    <t>Under regulatory scope of consolidation</t>
  </si>
  <si>
    <t>At 31 December 2024 (in million EUR)</t>
  </si>
  <si>
    <t>Assets - Breakdown by asset classes according to the balance sheet in the published financial statements</t>
  </si>
  <si>
    <t>Cash, cash balances with central banks and other demand deposits with credit institutions</t>
  </si>
  <si>
    <t>of which held for trading</t>
  </si>
  <si>
    <t>Non-current assets held for sale and disposal groups</t>
  </si>
  <si>
    <t>Investment property</t>
  </si>
  <si>
    <t>Property &amp; equipment</t>
  </si>
  <si>
    <t>Total assets</t>
  </si>
  <si>
    <t>Liabilities - Breakdown by liability classes according to the balance sheet in the published financial statements</t>
  </si>
  <si>
    <t>Deferred tax liabilies</t>
  </si>
  <si>
    <t>Total liabilities</t>
  </si>
  <si>
    <t>Shareholders' Equity</t>
  </si>
  <si>
    <t>1, 2, 3, EU-5a, 11, 14, 16</t>
  </si>
  <si>
    <t>Additional tier-1 instruments included in equity</t>
  </si>
  <si>
    <t>30, 31</t>
  </si>
  <si>
    <t>Total shareholders' equity</t>
  </si>
  <si>
    <t>Issuer</t>
  </si>
  <si>
    <t>KBC Group NV</t>
  </si>
  <si>
    <t>Unique identifier (eg CUSIP, ISIN or Bloomberg identifier for private placement)</t>
  </si>
  <si>
    <t>BE0003565737</t>
  </si>
  <si>
    <t>BE0002592708</t>
  </si>
  <si>
    <t>BE0002961424</t>
  </si>
  <si>
    <t>BE0390152180</t>
  </si>
  <si>
    <t>BE0002223890</t>
  </si>
  <si>
    <t>BE0002819002</t>
  </si>
  <si>
    <t>BE0002914951</t>
  </si>
  <si>
    <t xml:space="preserve"> BE0002990712</t>
  </si>
  <si>
    <t>BE0390118819</t>
  </si>
  <si>
    <t>2a</t>
  </si>
  <si>
    <t>Public or private placement</t>
  </si>
  <si>
    <t>public</t>
  </si>
  <si>
    <t>Governing law(s) of the instrument</t>
  </si>
  <si>
    <t>Belgian</t>
  </si>
  <si>
    <t>Belgian/ English</t>
  </si>
  <si>
    <t>3a</t>
  </si>
  <si>
    <t>Contractual recognition of write down and conversion powers of resolution authorities</t>
  </si>
  <si>
    <t>n/a</t>
  </si>
  <si>
    <t>yes</t>
  </si>
  <si>
    <t>no</t>
  </si>
  <si>
    <t>Regulatory treatment</t>
  </si>
  <si>
    <t xml:space="preserve">    Current treatment taking into account, where applicable, transitional CRR rules</t>
  </si>
  <si>
    <t>CET1</t>
  </si>
  <si>
    <t>Additional Tier 1</t>
  </si>
  <si>
    <t>Tier 2</t>
  </si>
  <si>
    <t xml:space="preserve">     Post-transitional CRR rules</t>
  </si>
  <si>
    <t xml:space="preserve">     Eligible at solo/(sub-)consolidated/ solo&amp;(sub-)consolidated</t>
  </si>
  <si>
    <t>Solo and Consolidated</t>
  </si>
  <si>
    <t xml:space="preserve">     Instrument type (types to be specified by each jurisdiction)</t>
  </si>
  <si>
    <t>Common Equity Tier 1 instruments
as published in Regulation 
(EU) No 575/2013 article 28</t>
  </si>
  <si>
    <t>Additional Tier 1 
as published in Regulation 
(EU) No 575/2013 article 52</t>
  </si>
  <si>
    <t>Additional Tier 1 
as published in Regulation 
(EU) No 575/2013 article 53</t>
  </si>
  <si>
    <t>Tier 2 as published in Regulation 
(EU) No 575/2013 article 63</t>
  </si>
  <si>
    <t>Amount recognised in regulatory capital or eligible liabilities  (Currency in million, as of most recent reporting date)</t>
  </si>
  <si>
    <t>EUR 7 026m</t>
  </si>
  <si>
    <t xml:space="preserve">EUR 364m </t>
  </si>
  <si>
    <t>EUR 750m</t>
  </si>
  <si>
    <t>EUR 4m</t>
  </si>
  <si>
    <t>EUR 749,8m</t>
  </si>
  <si>
    <t>EUR 500m</t>
  </si>
  <si>
    <t>EUR 1000m</t>
  </si>
  <si>
    <t>GBP 500m</t>
  </si>
  <si>
    <t xml:space="preserve">Nominal amount of instrument </t>
  </si>
  <si>
    <t>EUR 364m</t>
  </si>
  <si>
    <t>EUR 10m</t>
  </si>
  <si>
    <t>EU-9a</t>
  </si>
  <si>
    <t>Issue price</t>
  </si>
  <si>
    <t>Various</t>
  </si>
  <si>
    <t>100.00 per cent</t>
  </si>
  <si>
    <t>99.975 per cent</t>
  </si>
  <si>
    <t>99.453 per cent</t>
  </si>
  <si>
    <t>99.624 per cent</t>
  </si>
  <si>
    <t>EU-9b</t>
  </si>
  <si>
    <t>Redemption price</t>
  </si>
  <si>
    <t>At their prevailing principal amount</t>
  </si>
  <si>
    <t>100 per cent of their nominal amount</t>
  </si>
  <si>
    <t>Accounting classification</t>
  </si>
  <si>
    <t>Liability</t>
  </si>
  <si>
    <t>Original date of issuance</t>
  </si>
  <si>
    <t xml:space="preserve"> 24 April 2018</t>
  </si>
  <si>
    <t>5 September 2023</t>
  </si>
  <si>
    <t>17 September 2024</t>
  </si>
  <si>
    <t>6 March 2015</t>
  </si>
  <si>
    <t>07 September 2021</t>
  </si>
  <si>
    <t>24 January 2023</t>
  </si>
  <si>
    <t>17 January 2024</t>
  </si>
  <si>
    <t>19  March 2024</t>
  </si>
  <si>
    <t>Perpetual or dated</t>
  </si>
  <si>
    <t>Perpetual</t>
  </si>
  <si>
    <t>dated</t>
  </si>
  <si>
    <t xml:space="preserve">     Original maturity date </t>
  </si>
  <si>
    <t>No maturity</t>
  </si>
  <si>
    <t>6 March 2025</t>
  </si>
  <si>
    <t>07 December 2031</t>
  </si>
  <si>
    <t>25 April 2033</t>
  </si>
  <si>
    <t>17 April 2035</t>
  </si>
  <si>
    <t>19  March 2034</t>
  </si>
  <si>
    <t>Issuer call subject to prior supervisory approval</t>
  </si>
  <si>
    <t>No</t>
  </si>
  <si>
    <t>Yes</t>
  </si>
  <si>
    <t xml:space="preserve">     Optional call date, contingent call dates and redemption amount </t>
  </si>
  <si>
    <t>24 October 2025
Tax Gross-up call and Tax Deductibility Call
At the Prevailing Principal Amount together with accrued interest</t>
  </si>
  <si>
    <t>5 September 2028
Tax Gross-up call and Tax Deductibility Call
At the Prevailing Principal Amount together with accrued interest</t>
  </si>
  <si>
    <t>17 September 2031
Tax Gross-up call and Tax Deductibility Call
At the Prevailing Principal Amount together with accrued interest</t>
  </si>
  <si>
    <t>between 07 September 2026 and 
07 December 2026
Tax Gross-up events and Tax Deductibility events
Following a Capital Disqualification event
EUR 100,000 per Calculation Amount</t>
  </si>
  <si>
    <t>between 25 January and 25 April 2028
Tax Gross-up events and Tax Deductibility events
Following a Capital Disqualification event
EUR 100,000 per Calculation Amount</t>
  </si>
  <si>
    <t>between 17 January and 17 April 2030
Tax Gross-up events and Tax Deductibility events
Following a Capital Disqualification event
EUR 100,000 per Calculation Amount</t>
  </si>
  <si>
    <t>19 March 2029
Tax Gross-up events and Tax Deductibility events
Following a Capital Disqualification event
GBP 100,000 per Calculation Amount</t>
  </si>
  <si>
    <t xml:space="preserve">     Subsequent call dates, if applicable</t>
  </si>
  <si>
    <t xml:space="preserve">
on every Interest Payment Date starting with 24 October 2018 (24 April, 24 October)</t>
  </si>
  <si>
    <t xml:space="preserve">
on every Interest Payment Date starting with 5 March 2024 (5 September, 5 March)</t>
  </si>
  <si>
    <t xml:space="preserve">
on every Interest Payment Date starting with 17 March 2025 (17 September, 17 March)</t>
  </si>
  <si>
    <t>Coupons / dividends</t>
  </si>
  <si>
    <t xml:space="preserve">Fixed or floating dividend/coupon </t>
  </si>
  <si>
    <t>floating</t>
  </si>
  <si>
    <t>fixed
and from (and including) the First Call Date and thereafter, at a fixed rate per annum reset on each Reset Date based on the prevailing Euro 5-year Mid-Swap Rate plus 3.594 per cent</t>
  </si>
  <si>
    <t>fixed
and from (and including) the First Call Date and thereafter, at a fixed rate per annum reset on each Reset Date based on the prevailing Euro 5-year Mid-Swap Rate plus 4.928 per cent</t>
  </si>
  <si>
    <t>fixed
and from (and including) the First Call Date and thereafter, at a fixed rate per annum reset on each Reset Date based on the prevailing Euro 5-year Mid-Swap Rate plus 3.989 per cent</t>
  </si>
  <si>
    <t>fixed</t>
  </si>
  <si>
    <t>fixed
and from (and including) the 07 December 2026 and thereafter, at a fixed rate per annum based on the prevailing Mid swap plus 0.95 per cent</t>
  </si>
  <si>
    <t>fixed
and from (and including) the 25 April 2028 and thereafter, at a fixed rate per annum based on the prevailing Mid swap plus 2.25 per cent</t>
  </si>
  <si>
    <t>fixed
and from (and including) the 17 April 2030 and thereafter, at a fixed rate per annum based on the prevailing Mid swap plus 2.25 per cent</t>
  </si>
  <si>
    <t>fixed
and from (and including) the 19 March 2029 and thereafter, at a fixed rate per annum based the sterling reference bond rate plus 2.25 per cent</t>
  </si>
  <si>
    <t xml:space="preserve">Coupon rate and any related index </t>
  </si>
  <si>
    <t>4.250% per annum
To be reset on every Reset Date</t>
  </si>
  <si>
    <t>8% per annum
To be reset on every Reset Date</t>
  </si>
  <si>
    <t>6.25% per annum
To be reset on every Reset Date</t>
  </si>
  <si>
    <t>EUR 20.00 per Calculation amount</t>
  </si>
  <si>
    <t>0.625% to be reset on 07 December 2026</t>
  </si>
  <si>
    <t>4.875% to be reset on 25 April 2028</t>
  </si>
  <si>
    <t>4.750% to be reset on 17 April 2030</t>
  </si>
  <si>
    <t>6.151% to be reset on 19 March 2029</t>
  </si>
  <si>
    <t xml:space="preserve">Existence of a dividend stopper </t>
  </si>
  <si>
    <t xml:space="preserve">     Fully discretionary, partially discretionary or mandatory (in terms of timing)</t>
  </si>
  <si>
    <t>Full discretionary</t>
  </si>
  <si>
    <t>Fully discretionary</t>
  </si>
  <si>
    <t>Mandatory</t>
  </si>
  <si>
    <t xml:space="preserve">     Fully discretionary, partially discretionary or mandatory (in terms of amount)</t>
  </si>
  <si>
    <t xml:space="preserve">     Existence of step up or other incentive to redeem</t>
  </si>
  <si>
    <t xml:space="preserve">     Noncumulative or cumulative</t>
  </si>
  <si>
    <t>Non-cumulative</t>
  </si>
  <si>
    <t>Cumulative</t>
  </si>
  <si>
    <t>Convertible or non-convertible</t>
  </si>
  <si>
    <t>Non-convertible</t>
  </si>
  <si>
    <t xml:space="preserve">     If convertible, conversion trigger(s)</t>
  </si>
  <si>
    <t xml:space="preserve">     If convertible, fully or partially</t>
  </si>
  <si>
    <t xml:space="preserve">     If convertible, conversion rate</t>
  </si>
  <si>
    <t xml:space="preserve">     If convertible, mandatory or optional conversion</t>
  </si>
  <si>
    <t xml:space="preserve">     If convertible, specify instrument type convertible into</t>
  </si>
  <si>
    <t xml:space="preserve">     If convertible, specify issuer of instrument it converts into</t>
  </si>
  <si>
    <t>Write-down features</t>
  </si>
  <si>
    <t xml:space="preserve">     If write-down, write-down trigger(s)</t>
  </si>
  <si>
    <t>CET1 ratio &lt; 5.125%</t>
  </si>
  <si>
    <t xml:space="preserve">     If write-down, full or partial</t>
  </si>
  <si>
    <t>partially or fully</t>
  </si>
  <si>
    <t xml:space="preserve">     If write-down, permanent or temporary</t>
  </si>
  <si>
    <t>Temporary</t>
  </si>
  <si>
    <t xml:space="preserve">        If temporary write-down, description of write-up mechanism</t>
  </si>
  <si>
    <t>Upon a Return to Financial Health, the Issuer may, at its discretion and subject to regulatory restrictions, write up the Prevailing Principal Amount of the Securities up to a maximum of the Original Principal Amount.</t>
  </si>
  <si>
    <t>34a</t>
  </si>
  <si>
    <t>Type of subordination (only for eligible liabilities)</t>
  </si>
  <si>
    <t>EU-34b</t>
  </si>
  <si>
    <t>Ranking of the instrument in normal insolvency proceedings</t>
  </si>
  <si>
    <t>Position in subordination hierarchy in liquidation (specify instrument type immediately senior to instrument)</t>
  </si>
  <si>
    <t>The Issuer’s obligations under the Securities are unsecured and deeply subordinated, and will rank junior in priority of payment to unsubordinated creditors of the Issuer and to ordinarily subordinated indebtedness of the Issuer.</t>
  </si>
  <si>
    <t>Senior debt</t>
  </si>
  <si>
    <t>Non-compliant transitioned features</t>
  </si>
  <si>
    <t>If yes, specify non-compliant features</t>
  </si>
  <si>
    <t>37a</t>
  </si>
  <si>
    <t>Link to the full term and conditions of the instrument (signposting)</t>
  </si>
  <si>
    <t>Link</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</si>
  <si>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</si>
  <si>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</si>
  <si>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</si>
  <si>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</si>
  <si>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</si>
  <si>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</si>
  <si>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</si>
  <si>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</si>
  <si>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</si>
  <si>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</si>
  <si>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</si>
  <si>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</si>
  <si>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</si>
  <si>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</si>
  <si>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</si>
  <si>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</si>
  <si>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</si>
  <si>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</si>
  <si>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</si>
  <si>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</si>
  <si>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</si>
  <si>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</si>
  <si>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Norway</t>
  </si>
  <si>
    <t>Denmark</t>
  </si>
  <si>
    <t>Iceland</t>
  </si>
  <si>
    <t>Republic of Bulgaria</t>
  </si>
  <si>
    <t>Netherlands</t>
  </si>
  <si>
    <t>United Kingdom</t>
  </si>
  <si>
    <t>Sweden</t>
  </si>
  <si>
    <t>Slovak Republic</t>
  </si>
  <si>
    <t>Ireland</t>
  </si>
  <si>
    <t>Republic of Croatia</t>
  </si>
  <si>
    <t>Republic of Estonia</t>
  </si>
  <si>
    <t>Republic of Armenia</t>
  </si>
  <si>
    <t>Czech Republic</t>
  </si>
  <si>
    <t>Belgium</t>
  </si>
  <si>
    <t>France</t>
  </si>
  <si>
    <t>Cyprus</t>
  </si>
  <si>
    <t>Romania</t>
  </si>
  <si>
    <t>Australia</t>
  </si>
  <si>
    <t>Republic of Lithuania</t>
  </si>
  <si>
    <t>South Korea</t>
  </si>
  <si>
    <t>Germany</t>
  </si>
  <si>
    <t>Hungary</t>
  </si>
  <si>
    <t>Luxembourg</t>
  </si>
  <si>
    <t>Hong Kong</t>
  </si>
  <si>
    <t>Chile</t>
  </si>
  <si>
    <t>Republic of Slovenia</t>
  </si>
  <si>
    <t>Republic of Latvia</t>
  </si>
  <si>
    <t>Other</t>
  </si>
  <si>
    <t>020</t>
  </si>
  <si>
    <t>RWA amounts</t>
  </si>
  <si>
    <t>Institution specific countercyclical capital buffer rate</t>
  </si>
  <si>
    <t>Institution specific countercyclical capital buffer requirement</t>
  </si>
  <si>
    <t>EU LR1 - LRSum -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</si>
  <si>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</si>
  <si>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</si>
  <si>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</si>
  <si>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</si>
  <si>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</si>
  <si>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</si>
  <si>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</si>
  <si>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</si>
  <si>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</si>
  <si>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</si>
  <si>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</si>
  <si>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</si>
  <si>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</si>
  <si>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of Article 429a(1) CRR)</t>
  </si>
  <si>
    <t>EU-11b</t>
  </si>
  <si>
    <t>(Adjustment for exposures excluded from the total exposure measure in accordance with point (j) of Article 429a(1) CRR)</t>
  </si>
  <si>
    <t>Other adjustments</t>
  </si>
  <si>
    <t>EU LR2 - LRCom -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</si>
  <si>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</si>
  <si>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</si>
  <si>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</si>
  <si>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</si>
  <si>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</si>
  <si>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</si>
  <si>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</si>
  <si>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</si>
  <si>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</si>
  <si>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</si>
  <si>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</si>
  <si>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</si>
  <si>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</si>
  <si>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</si>
  <si>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Derogation for derivatives: Potential future exposure contribution under the simplified standardised approach</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</si>
  <si>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</si>
  <si>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</si>
  <si>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</si>
  <si>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</si>
  <si>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</si>
  <si>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</si>
  <si>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</si>
  <si>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</si>
  <si>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</si>
  <si>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</si>
  <si>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</si>
  <si>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</si>
  <si>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</si>
  <si>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</si>
  <si>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</si>
  <si>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</si>
  <si>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</si>
  <si>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</si>
  <si>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</si>
  <si>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</si>
  <si>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</si>
  <si>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</si>
  <si>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</si>
  <si>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</si>
  <si>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</si>
  <si>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EU-22a</t>
  </si>
  <si>
    <t>(Exposures excluded from the total exposure measure in accordance with point (c) of Article 429a(1) CRR)</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</si>
  <si>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</si>
  <si>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</si>
  <si>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</si>
  <si>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</si>
  <si>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</si>
  <si>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</si>
  <si>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</si>
  <si>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</si>
  <si>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</si>
  <si>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</si>
  <si>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</si>
  <si>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</si>
  <si>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</si>
  <si>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</si>
  <si>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</si>
  <si>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</si>
  <si>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</si>
  <si>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</si>
  <si>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</si>
  <si>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(Total exempted exposures)</t>
  </si>
  <si>
    <t>Capital and total exposure measure</t>
  </si>
  <si>
    <t>EU-25</t>
  </si>
  <si>
    <t>Leverage ratio (excluding the impact of the exemption of public sector investments and promotional loans) (%)</t>
  </si>
  <si>
    <t>25a</t>
  </si>
  <si>
    <t>Leverage ratio (excluding the impact of any applicable temporary exemption of central bank reserves) (%)</t>
  </si>
  <si>
    <t>Regulatory minimum leverage ratio requirement (%)</t>
  </si>
  <si>
    <t>EU-26a</t>
  </si>
  <si>
    <t>EU-26b</t>
  </si>
  <si>
    <t xml:space="preserve">     of which: to be made up of CET1 capital</t>
  </si>
  <si>
    <t>EU-27a</t>
  </si>
  <si>
    <t>Choice on transitional arrangements and relevant exposures</t>
  </si>
  <si>
    <t>EU-27b</t>
  </si>
  <si>
    <t>Choice on transitional arrangements for the definition of the capital measure</t>
  </si>
  <si>
    <t>NA</t>
  </si>
  <si>
    <t>Disclosure of mean values</t>
  </si>
  <si>
    <t>Mean of daily values of gross SFT assets, after adjustment for sale accounting transactions and netted of amounts of associated cash payables and cash receivable</t>
  </si>
  <si>
    <t>Quarter-end value of gross SFT assets, after adjustment for sale accounting transactions and netted of amounts of associated cash payables and cash receivables</t>
  </si>
  <si>
    <t>Total exposure measure (including the impact of any applicable temporary exemption of central bank reserves) incorporating mean values from row 28 of gross SFT assets (after adjustment for sale accounting transactions and netted of amounts of associated cash payables and cash receivables)</t>
  </si>
  <si>
    <t>30a</t>
  </si>
  <si>
    <t>Total exposure measure (excluding the impact of any applicable temporary exemption of central bank reserves) incorporating mean values from row 28 of gross SFT assets (after adjustment for sale accounting transactions and netted of amounts of associated cash payables and cash receivables)</t>
  </si>
  <si>
    <t>Leverage ratio (including the impact of any applicable temporary exemption of central bank reserves) incorporating mean values from row 28 of gross SFT assets (after adjustment for sale accounting transactions and netted of amounts of associated cash payables and cash receivables)</t>
  </si>
  <si>
    <t>31a</t>
  </si>
  <si>
    <t>Leverage ratio (excluding the impact of any applicable temporary exemption of central bank reserves) incorporating mean values from row 28 of gross SFT assets (after adjustment for sale accounting transactions and netted of amounts of associated cash payables and cash receivables)</t>
  </si>
  <si>
    <t>EU LR3 - LRSpl -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</si>
  <si>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</si>
  <si>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</si>
  <si>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</si>
  <si>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</si>
  <si>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</si>
  <si>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</si>
  <si>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</si>
  <si>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</si>
  <si>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</si>
  <si>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</si>
  <si>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</si>
  <si>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</si>
  <si>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</si>
  <si>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Institutions</t>
  </si>
  <si>
    <t>EU-8</t>
  </si>
  <si>
    <t>Secured by mortgages of immovable properties</t>
  </si>
  <si>
    <t>EU-9</t>
  </si>
  <si>
    <t>Retail exposures</t>
  </si>
  <si>
    <t>EU-10</t>
  </si>
  <si>
    <t>Corporates</t>
  </si>
  <si>
    <t>EU-11</t>
  </si>
  <si>
    <t>Exposures in default</t>
  </si>
  <si>
    <t>EU-12</t>
  </si>
  <si>
    <t>Other exposures (eg equity, securitisations, and other non-credit obligation assets)</t>
  </si>
  <si>
    <t>Total unweighted value (average)</t>
  </si>
  <si>
    <t>Total weighted value (average)</t>
  </si>
  <si>
    <t>EU 1a</t>
  </si>
  <si>
    <t>Quarter ending on (DD Month YYY)</t>
  </si>
  <si>
    <t>EU 1b</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</si>
  <si>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</si>
  <si>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</si>
  <si>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</si>
  <si>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</si>
  <si>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</si>
  <si>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</si>
  <si>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</si>
  <si>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</si>
  <si>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</si>
  <si>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</si>
  <si>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</si>
  <si>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</si>
  <si>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</si>
  <si>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</si>
  <si>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</si>
  <si>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</si>
  <si>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</si>
  <si>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</si>
  <si>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</si>
  <si>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</si>
  <si>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</si>
  <si>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</si>
  <si>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</si>
  <si>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</si>
  <si>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</si>
  <si>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</si>
  <si>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</si>
  <si>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</si>
  <si>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</si>
  <si>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</si>
  <si>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</si>
  <si>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 xml:space="preserve">TOTAL ADJUSTED VALUE </t>
  </si>
  <si>
    <t>EU-21</t>
  </si>
  <si>
    <t>Liquidity buffer</t>
  </si>
  <si>
    <t>Total net cash outflows</t>
  </si>
  <si>
    <t>Liquidity coverage ratio</t>
  </si>
  <si>
    <t>(a)</t>
  </si>
  <si>
    <t>Explanations on the main drivers of LCR results and the evolution of the contribution of inputs to the LCR’s calculation over time</t>
  </si>
  <si>
    <t>KBC Group’s consolidated 12-month rolling average LCR slightly decreased to 158.24% between 3Q24 and 4Q24. The evolution in this quarter was primarily driven by the increase in average outflows.</t>
  </si>
  <si>
    <t>(b)</t>
  </si>
  <si>
    <t>Explanations on the changes in the LCR over time</t>
  </si>
  <si>
    <t>There is a slight decrease in KBC Group’s consolidated 12-month rolling average LCR ratio due to increase in average outflows.</t>
  </si>
  <si>
    <t>(c)</t>
  </si>
  <si>
    <t>Explanations on the actual concentration of funding sources</t>
  </si>
  <si>
    <t>KBC has a strong retail/mid-cap deposit base (a large part of deposits is covered under DGS) in its core markets, resulting in a stable funding mix. A significant portion of the funding is attracted from core customer segments and markets.</t>
  </si>
  <si>
    <t>(d)</t>
  </si>
  <si>
    <t>High-level description of the composition of the institution`s liquidity buffer.</t>
  </si>
  <si>
    <t>At the end of December 2024, 98% of the high-quality liquid asset buffer consists of Level 1 assets (these assets are typically of the highest quality and the most liquid, and there is no limit on the extent to which a bank can hold these assets to meet the LCR) which are mainly central government and central bank assets and around 44% withdrawable central bank reserves.</t>
  </si>
  <si>
    <t>(e)</t>
  </si>
  <si>
    <t>Derivative exposures and potential collateral calls</t>
  </si>
  <si>
    <t>KBC uses the historical look-back approach (HLBA) in the LCR calculation, whereby potential collateral calls from unexpected shocks are taken into account in the LCR calculation via a 24 month lookback approach.</t>
  </si>
  <si>
    <t>(f)</t>
  </si>
  <si>
    <t>Currency mismatch in the LCR</t>
  </si>
  <si>
    <t xml:space="preserve">Besides the overall LCR, KBC reports to the regulator on the LCR in EUR, USD and CZK since each of these currencies amount to more than 5% of the bank’s total liabilities. KBC closely monitors the LCR by currency in all significant currencies (including all home currency positions). </t>
  </si>
  <si>
    <t>(g)</t>
  </si>
  <si>
    <t>Other items in the LCR calculation that are not captured in the LCR disclosure template but that the institution considers relevant for its liquidity profile</t>
  </si>
  <si>
    <t>Besides the consolidated LCR, liquidity is managed and reported on a subsidiary basis. 
Some countries where KBC operates have restrictions to free liquidity flows, which have a negative impact on the LCR. This effect is included in the reported LCR.</t>
  </si>
  <si>
    <t>Unweighted value by residual maturity</t>
  </si>
  <si>
    <t>Weighted value</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</si>
  <si>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</si>
  <si>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</si>
  <si>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</si>
  <si>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</si>
  <si>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</si>
  <si>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</si>
  <si>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</si>
  <si>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</si>
  <si>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</si>
  <si>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</si>
  <si>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</si>
  <si>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</si>
  <si>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</si>
  <si>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</si>
  <si>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</si>
  <si>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</si>
  <si>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</si>
  <si>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</si>
  <si>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</si>
  <si>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</si>
  <si>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</si>
  <si>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</si>
  <si>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</si>
  <si>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</si>
  <si>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</si>
  <si>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</si>
  <si>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</si>
  <si>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</si>
  <si>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</si>
  <si>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</si>
  <si>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</si>
  <si>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NSFR derivative assets </t>
  </si>
  <si>
    <t xml:space="preserve">NSFR derivative liabilities before deduction of variation margin posted </t>
  </si>
  <si>
    <t>All other assets not included in the above categories</t>
  </si>
  <si>
    <t>Off-balance sheet items</t>
  </si>
  <si>
    <t>Total RSF</t>
  </si>
  <si>
    <t>Net Stable Funding Ratio (%)</t>
  </si>
  <si>
    <t>The evolution in NSFR is mainly driven by an increase in retail deposits and an increase in lending to customers. At the end of December 2024, KBC does not have interdependent assets or liabilities.</t>
  </si>
  <si>
    <t>n</t>
  </si>
  <si>
    <t>o</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</si>
  <si>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</si>
  <si>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</si>
  <si>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</si>
  <si>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</si>
  <si>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</si>
  <si>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</si>
  <si>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</si>
  <si>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</si>
  <si>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</si>
  <si>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</si>
  <si>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</si>
  <si>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</si>
  <si>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</si>
  <si>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</si>
  <si>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</si>
  <si>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</si>
  <si>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</si>
  <si>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</si>
  <si>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</si>
  <si>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</si>
  <si>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</si>
  <si>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</si>
  <si>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</si>
  <si>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</si>
  <si>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</si>
  <si>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</si>
  <si>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Of which SMEs</t>
  </si>
  <si>
    <t>080</t>
  </si>
  <si>
    <t>Households</t>
  </si>
  <si>
    <t>090</t>
  </si>
  <si>
    <t>Debt securities</t>
  </si>
  <si>
    <t>100</t>
  </si>
  <si>
    <t>110</t>
  </si>
  <si>
    <t>120</t>
  </si>
  <si>
    <t>130</t>
  </si>
  <si>
    <t>140</t>
  </si>
  <si>
    <t>150</t>
  </si>
  <si>
    <t>Off-balance-sheet exposures</t>
  </si>
  <si>
    <t>160</t>
  </si>
  <si>
    <t>170</t>
  </si>
  <si>
    <t>180</t>
  </si>
  <si>
    <t>190</t>
  </si>
  <si>
    <t>200</t>
  </si>
  <si>
    <t>210</t>
  </si>
  <si>
    <t>220</t>
  </si>
  <si>
    <t>Compared to 2023 there is a shift from stage 2 to stage 1 for all entities driven by the replacement of the geopolitical &amp; macroeconomic uncertainties Tier 5 methodology by the ASSA in Life-time PD (LTPD) model.</t>
  </si>
  <si>
    <t>Net exposure value</t>
  </si>
  <si>
    <t>On demand</t>
  </si>
  <si>
    <t>&lt;= 1 year</t>
  </si>
  <si>
    <t>&gt; 1 year &lt;= 5 years</t>
  </si>
  <si>
    <t>&gt; 5 years</t>
  </si>
  <si>
    <t>No stated maturity</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</si>
  <si>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</si>
  <si>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</si>
  <si>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</si>
  <si>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</si>
  <si>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</si>
  <si>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</si>
  <si>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</si>
  <si>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Non-performing inflows and outflows balance each other out.</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</si>
  <si>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</si>
  <si>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</si>
  <si>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</si>
  <si>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</si>
  <si>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</si>
  <si>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</si>
  <si>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</si>
  <si>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</si>
  <si>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</si>
  <si>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</si>
  <si>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</si>
  <si>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Not past due or past due ≤ 30 days</t>
  </si>
  <si>
    <t>Past due &gt; 30 days ≤ 90 days</t>
  </si>
  <si>
    <t>Unlikely to pay that are not past due or are past due ≤ 90 days</t>
  </si>
  <si>
    <t>Past due
&gt; 90 days
≤ 180 days</t>
  </si>
  <si>
    <t>Past due
&gt; 180 days
≤ 1 year</t>
  </si>
  <si>
    <t>Past due
&gt; 1 year ≤ 2 years</t>
  </si>
  <si>
    <t>Past due
&gt; 2 years ≤ 5 years</t>
  </si>
  <si>
    <t>Past due
&gt; 5 years ≤ 7 years</t>
  </si>
  <si>
    <t>Past due &gt; 7 years</t>
  </si>
  <si>
    <t xml:space="preserve">      Of which SMEs</t>
  </si>
  <si>
    <t>f </t>
  </si>
  <si>
    <r>
      <t>EU CQ4 - Quality of non-performing exposures by geography</t>
    </r>
    <r>
      <rPr>
        <b/>
        <vertAlign val="superscript"/>
        <sz val="12"/>
        <color theme="0"/>
        <rFont val="Arial"/>
        <family val="2"/>
      </rPr>
      <t>1</t>
    </r>
  </si>
  <si>
    <t>Gross carrying/nominal amount</t>
  </si>
  <si>
    <t>Accumulated impairment</t>
  </si>
  <si>
    <t>Provisions on off-balance-sheet commitments and financial guarantees given</t>
  </si>
  <si>
    <t>Accumulated negative changes in fair value due to credit risk on non-performing exposures</t>
  </si>
  <si>
    <t>Of which non-performing</t>
  </si>
  <si>
    <t>Of which subject to impairment</t>
  </si>
  <si>
    <t>On-balance-sheet exposures</t>
  </si>
  <si>
    <t>Slovakia</t>
  </si>
  <si>
    <t>061</t>
  </si>
  <si>
    <t>Bulgaria</t>
  </si>
  <si>
    <t>Other countries</t>
  </si>
  <si>
    <t>EU CQ5 - Credit quality of loans and advances to non-financial corporations by industry</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</si>
  <si>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</si>
  <si>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</si>
  <si>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</si>
  <si>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</si>
  <si>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</si>
  <si>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</si>
  <si>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</si>
  <si>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</si>
  <si>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</si>
  <si>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</si>
  <si>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</si>
  <si>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</si>
  <si>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</si>
  <si>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</si>
  <si>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</si>
  <si>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</si>
  <si>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</si>
  <si>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</si>
  <si>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</si>
  <si>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</si>
  <si>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</si>
  <si>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 xml:space="preserve">Collateral obtained by taking possession </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</si>
  <si>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</si>
  <si>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</si>
  <si>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</si>
  <si>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</si>
  <si>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</si>
  <si>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</si>
  <si>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</si>
  <si>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</si>
  <si>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Other collateral</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</si>
  <si>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</si>
  <si>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</si>
  <si>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</si>
  <si>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</si>
  <si>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</si>
  <si>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</si>
  <si>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  </t>
  </si>
  <si>
    <t>Of which non-performing exposures</t>
  </si>
  <si>
    <t xml:space="preserve">Of which defaulted </t>
  </si>
  <si>
    <t xml:space="preserve"> Exposure classes</t>
  </si>
  <si>
    <t>Exposures before CCF and before CRM</t>
  </si>
  <si>
    <t>Exposures post CCF and post CRM</t>
  </si>
  <si>
    <t>RWAs and RWAs density</t>
  </si>
  <si>
    <t>RWAs</t>
  </si>
  <si>
    <t xml:space="preserve">RWAs density (%) </t>
  </si>
  <si>
    <t>Central governments or central banks</t>
  </si>
  <si>
    <t>Regional government or local authorities</t>
  </si>
  <si>
    <t>Public sector entities</t>
  </si>
  <si>
    <t>Multilateral development banks</t>
  </si>
  <si>
    <t>International organisations</t>
  </si>
  <si>
    <t>Retail</t>
  </si>
  <si>
    <t>Secured by mortgages on immovable property</t>
  </si>
  <si>
    <t>Exposures associated with particularly high risk</t>
  </si>
  <si>
    <t>Institutions and corporates with a short-term credit assessment</t>
  </si>
  <si>
    <t>Collective investment undertakings</t>
  </si>
  <si>
    <t>Other items</t>
  </si>
  <si>
    <t>Apart from an overall on-balance exposure increase of around 7 billion euros (7%), this table shows a very similar picture compared to 2023. The conclusion at the level of the use of CRM remains the same, for the Standardised exposure this is very limited. Comparing 2023 and 2024, the RWA density figures have remained stable (see also table, EU CR5).</t>
  </si>
  <si>
    <t>p</t>
  </si>
  <si>
    <t>q</t>
  </si>
  <si>
    <t>Risk weight</t>
  </si>
  <si>
    <t>Of which unrated</t>
  </si>
  <si>
    <t>Others</t>
  </si>
  <si>
    <t>Exposures secured by mortgages on immovable property</t>
  </si>
  <si>
    <t>Exposures to institutions and corporates with a short-term credit assessment</t>
  </si>
  <si>
    <t>Units or shares in collective investment undertakings</t>
  </si>
  <si>
    <t>Equity exposures</t>
  </si>
  <si>
    <t>Compared to last year, there is no change in the distribution by Risk Weight. In terms of exposure, the observed increase is concentrated in the asset classes Central governments or central banks, International organisations, Institutions and Covered Bonds.</t>
  </si>
  <si>
    <t>Exposure value as defined in Article 166 CRR for exposures subject to IRB approach</t>
  </si>
  <si>
    <t>Total exposure value for exposures subject to the Standardised approach and to the IRB approach</t>
  </si>
  <si>
    <t>Percentage of total exposure value subject to the permanent partial use of the SA (%)</t>
  </si>
  <si>
    <t>Percentage of total exposure value subject to a roll-out plan (%)</t>
  </si>
  <si>
    <t>Percentage of total exposure value subject to IRB Approach (%)</t>
  </si>
  <si>
    <t xml:space="preserve">Central governments or central banks </t>
  </si>
  <si>
    <t xml:space="preserve">of which Regional governments or local authorities </t>
  </si>
  <si>
    <t xml:space="preserve">of which Public sector entities </t>
  </si>
  <si>
    <t>of which Corporates - Specialised lending, excluding slotting approach</t>
  </si>
  <si>
    <t>of which Corporates - Specialised lending under slotting approach</t>
  </si>
  <si>
    <t>Of which Corporates -  SMEs</t>
  </si>
  <si>
    <t>of which Retail – Secured by real estate SMEs</t>
  </si>
  <si>
    <t>of which Retail – Secured by real estate non-SMEs</t>
  </si>
  <si>
    <t>of which Retail – Qualifying revolving</t>
  </si>
  <si>
    <t>of which Retail – Other SMEs</t>
  </si>
  <si>
    <t>of which Retail – Other non-SMEs</t>
  </si>
  <si>
    <t>Other non-credit obligation assets</t>
  </si>
  <si>
    <t xml:space="preserve">Total </t>
  </si>
  <si>
    <t>EU CR6 – IRB_A approach - Credit risk exposures by exposure class and PD range</t>
  </si>
  <si>
    <t>Exposure class = 
Central governments and central banks</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</si>
  <si>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</si>
  <si>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</si>
  <si>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</si>
  <si>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</si>
  <si>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</si>
  <si>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</si>
  <si>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</si>
  <si>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</si>
  <si>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</si>
  <si>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</si>
  <si>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</si>
  <si>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Expected loss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</si>
  <si>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</si>
  <si>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</si>
  <si>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</si>
  <si>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</si>
  <si>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</si>
  <si>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</si>
  <si>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</si>
  <si>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</si>
  <si>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</si>
  <si>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</si>
  <si>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</si>
  <si>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</si>
  <si>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</si>
  <si>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</si>
  <si>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</si>
  <si>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</si>
  <si>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</si>
  <si>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</si>
  <si>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t>
  </si>
  <si>
    <t>Exposure class = 
Institutions</t>
  </si>
  <si>
    <t>Exposure class = 
Corporates - SME</t>
  </si>
  <si>
    <t>Exposure class = 
Corporates - Specialized Lending</t>
  </si>
  <si>
    <t>Exposure class = 
Corporates - Other</t>
  </si>
  <si>
    <t>Exposure class = 
Retail - Retail Secured by Immovable Property SME</t>
  </si>
  <si>
    <t>Exposure class = 
Retail - Retail Secured by Immovable Property non-SME</t>
  </si>
  <si>
    <t>Exposure class = 
Retail - Qualifying revolving</t>
  </si>
  <si>
    <t>Exposure class = 
Retail - Other SME</t>
  </si>
  <si>
    <t>Exposure class = 
Retail - Other non-SME</t>
  </si>
  <si>
    <t>Total (all IRB_A exposure classes)</t>
  </si>
  <si>
    <t>EU CR6 – IRB_F approach - Credit risk exposures by exposure class and PD range</t>
  </si>
  <si>
    <t>Total (all IRB_F exposure classes)</t>
  </si>
  <si>
    <t>EU CR7 – IRB approach - Effect on the RWEAs of credit derivatives used as CRM techniques</t>
  </si>
  <si>
    <t>Pre-credit derivatives risk weighted exposure amount</t>
  </si>
  <si>
    <t>Actual risk weighted exposure amount</t>
  </si>
  <si>
    <t>Exposures under F-IRB</t>
  </si>
  <si>
    <t>Central governments and central banks</t>
  </si>
  <si>
    <t xml:space="preserve">Corporates </t>
  </si>
  <si>
    <t>of which Corporates - SMEs</t>
  </si>
  <si>
    <t>of which Corporates - Specialised lending</t>
  </si>
  <si>
    <t>Exposures under A-IRB</t>
  </si>
  <si>
    <t xml:space="preserve">of which Retail – SMEs - Secured by immovable property collateral </t>
  </si>
  <si>
    <t>of which Retail – non-SMEs - Secured by immovable property collateral</t>
  </si>
  <si>
    <t>of which Retail – SMEs - Other</t>
  </si>
  <si>
    <t>of which Retail – Non-SMEs- Other</t>
  </si>
  <si>
    <t>Total (including F-IRB exposures and A-IRB exposures)</t>
  </si>
  <si>
    <t>A-IRB</t>
  </si>
  <si>
    <t xml:space="preserve">Total exposures
</t>
  </si>
  <si>
    <t>Credit risk Mitigation techniques</t>
  </si>
  <si>
    <t>Credit risk Mitigation methods in the calculation of RWEAs</t>
  </si>
  <si>
    <t>Funded credit 
Protection (FCP)</t>
  </si>
  <si>
    <t xml:space="preserve"> Unfunded credit 
Protection (UFCP)</t>
  </si>
  <si>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</si>
  <si>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</si>
  <si>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</si>
  <si>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</si>
  <si>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</si>
  <si>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</si>
  <si>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 xml:space="preserve">
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</si>
  <si>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</si>
  <si>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</si>
  <si>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</si>
  <si>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</si>
  <si>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</si>
  <si>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</si>
  <si>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Of which Corporates – SMEs</t>
  </si>
  <si>
    <t>Of which Corporates – Specialised lending</t>
  </si>
  <si>
    <t>Of which Corporates – Other</t>
  </si>
  <si>
    <t>Of which Retail –  Immovable property SMEs</t>
  </si>
  <si>
    <t>Of which Retail – Immovable property non-SMEs</t>
  </si>
  <si>
    <t>Of which Retail – Qualifying revolving</t>
  </si>
  <si>
    <t>Of which Retail – Other SMEs</t>
  </si>
  <si>
    <t>Of which Retail – Other non-SMEs</t>
  </si>
  <si>
    <t>F-IRB</t>
  </si>
  <si>
    <t xml:space="preserve"> 
Part of exposures covered by Financial Collaterals (%)</t>
  </si>
  <si>
    <t>Part of exposures covered by Credit Derivatives (%)</t>
  </si>
  <si>
    <t>Risk weighted exposure amount</t>
  </si>
  <si>
    <t>Risk weighted exposure amount as at 30 September 2024</t>
  </si>
  <si>
    <t>Asset size (+/-)</t>
  </si>
  <si>
    <t>Asset quality (+/-)</t>
  </si>
  <si>
    <t>Model updates (+/-)</t>
  </si>
  <si>
    <t>Methodology and policy (+/-)</t>
  </si>
  <si>
    <t>Acquisitions and disposals (+/-)</t>
  </si>
  <si>
    <t>Foreign exchange movements (+/-)</t>
  </si>
  <si>
    <t>Other (+/-)</t>
  </si>
  <si>
    <t>Risk weighted exposure amount as at 31 December 2024</t>
  </si>
  <si>
    <t>The increase relating to “Model updates” is almost exclusively due to an ECB model add-on that was imposed for predominantly KBC’s Belgian corporate &amp; SME credit portfolio. In 2023, we have already taken sufficient add-ons to cover this RWA increase, as indicated in the Risk Report at the time. Consequently, this element only concerns a shift from a bulk add-on to the transactionally calculated RWA.</t>
  </si>
  <si>
    <t>CR9 - IRBA approach – Back-testing of PD per exposure class (fixed PD scale)</t>
  </si>
  <si>
    <t>Exposure class</t>
  </si>
  <si>
    <t>Number of obligors at the end of the previous year</t>
  </si>
  <si>
    <t>Observed average default rate (%)</t>
  </si>
  <si>
    <t>Exposures weighted average PD (%)</t>
  </si>
  <si>
    <t>Average PD (%)</t>
  </si>
  <si>
    <t>Average
historical
annual
default rate (%)</t>
  </si>
  <si>
    <t xml:space="preserve">    </t>
  </si>
  <si>
    <t>Of which number of
obligors which defaulted in the year</t>
  </si>
  <si>
    <t>average PD</t>
  </si>
  <si>
    <t>Central gov and banks</t>
  </si>
  <si>
    <t>Corporates - SME</t>
  </si>
  <si>
    <t>Corporates - SL</t>
  </si>
  <si>
    <t>Corporates - Other</t>
  </si>
  <si>
    <t>Retail - RE SME</t>
  </si>
  <si>
    <t>Retail - RE non-SME</t>
  </si>
  <si>
    <t>Retail - QR</t>
  </si>
  <si>
    <t>Retail - Other SME</t>
  </si>
  <si>
    <t>Retail - Other non-SME</t>
  </si>
  <si>
    <t>CR9 - IRBF approach – Back-testing of PD per exposure class (fixed PD scale)</t>
  </si>
  <si>
    <r>
      <t>EU CR10 - Specialised lending and equity exposures under the simple riskweighted approach</t>
    </r>
    <r>
      <rPr>
        <b/>
        <vertAlign val="superscript"/>
        <sz val="12"/>
        <color theme="0"/>
        <rFont val="Arial"/>
        <family val="2"/>
      </rPr>
      <t>1</t>
    </r>
  </si>
  <si>
    <t>Template EU CR10.1</t>
  </si>
  <si>
    <t>Specialised lending: Project finance (Slotting approach)</t>
  </si>
  <si>
    <t>Regulatory categories</t>
  </si>
  <si>
    <t>Remaining maturity</t>
  </si>
  <si>
    <t>On-balancesheet exposure</t>
  </si>
  <si>
    <t>Off-balancesheet exposure</t>
  </si>
  <si>
    <t>Category 1</t>
  </si>
  <si>
    <t>Less than 2.5 years</t>
  </si>
  <si>
    <t>Equal to or more than 2.5 years</t>
  </si>
  <si>
    <t>Category 2</t>
  </si>
  <si>
    <t>Category 3</t>
  </si>
  <si>
    <t>Category 4</t>
  </si>
  <si>
    <t>Category 5</t>
  </si>
  <si>
    <t>Template EU CR10.2</t>
  </si>
  <si>
    <t>Specialised lending: Income-producing real estate and  high volatility commercial real estate (Slotting approach)</t>
  </si>
  <si>
    <t>Template EU CR10.3</t>
  </si>
  <si>
    <t>Specialised lending: Object finance (Slotting approach)</t>
  </si>
  <si>
    <t>Template EU CR10.4</t>
  </si>
  <si>
    <t>Specialised lending: Commodities finance (Slotting approach)</t>
  </si>
  <si>
    <t>Template EU CR10.5</t>
  </si>
  <si>
    <t>Equity exposures under the simple risk-weighted approach</t>
  </si>
  <si>
    <t>Categories</t>
  </si>
  <si>
    <t>Private equity exposures</t>
  </si>
  <si>
    <t>Exchange-traded equity exposures</t>
  </si>
  <si>
    <t>Other equity exposures</t>
  </si>
  <si>
    <t xml:space="preserve">Templates EU CR10.1 - EU CR10.4 are for specialised lending calculated based on the slotting approach, which is not applied by KBC. Therefore, these templates are not applicable for KBC. </t>
  </si>
  <si>
    <t>Replacement cost (RC)</t>
  </si>
  <si>
    <t>Potential future exposure  (PFE)</t>
  </si>
  <si>
    <t>EEPE</t>
  </si>
  <si>
    <t>Alpha used for computing regulatory exposure value</t>
  </si>
  <si>
    <t>Exposure value pre-CRM</t>
  </si>
  <si>
    <t>Exposure value post-CRM</t>
  </si>
  <si>
    <t>RWEA</t>
  </si>
  <si>
    <t>EU - Original Exposure Method (for derivatives)</t>
  </si>
  <si>
    <t>1.4</t>
  </si>
  <si>
    <t>EU - Simplified SA-CCR (for derivatives)</t>
  </si>
  <si>
    <t>SA-CCR (for derivatives)</t>
  </si>
  <si>
    <t>IMM (for derivatives and SFTs)</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</si>
  <si>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</si>
  <si>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</si>
  <si>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</si>
  <si>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</si>
  <si>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</si>
  <si>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</si>
  <si>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</si>
  <si>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</si>
  <si>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Total transactions subject to the Advanced method</t>
  </si>
  <si>
    <t xml:space="preserve">   (i) VaR component (including the 3× multiplier)</t>
  </si>
  <si>
    <t xml:space="preserve">   (ii) stressed VaR component (including the 3× multiplier)</t>
  </si>
  <si>
    <t>Transactions subject to the Standardised method</t>
  </si>
  <si>
    <t>Transactions subject to the Alternative approach (Based on the Original Exposure Method)</t>
  </si>
  <si>
    <t xml:space="preserve">Total transactions subject to own funds requirements for CVA risk </t>
  </si>
  <si>
    <t>EU CCR3 - Standardised approach - CCR exposures by regulatory exposure class and risk weights</t>
  </si>
  <si>
    <t>Exposure classes</t>
  </si>
  <si>
    <t xml:space="preserve">Total exposure value </t>
  </si>
  <si>
    <t>of which unrated</t>
  </si>
  <si>
    <t xml:space="preserve">Regional government or local authorities </t>
  </si>
  <si>
    <t>EU CCR4 - IRB_A approach – CCR exposures by exposure class and PD scale</t>
  </si>
  <si>
    <t>At 31 December 2024 (in EUR)</t>
  </si>
  <si>
    <t>Exposure class = Central governments and central banks</t>
  </si>
  <si>
    <t>PD scale</t>
  </si>
  <si>
    <t>Exposure class = Corporates - Other</t>
  </si>
  <si>
    <t>Exposure class = Corporates - SME</t>
  </si>
  <si>
    <t>Exposure class = Corporates - Specialised lending</t>
  </si>
  <si>
    <t>Exposure class = Institutions</t>
  </si>
  <si>
    <t>Exposure class = Retail - Other non-SME</t>
  </si>
  <si>
    <t>Exposure class = Retail - Other SME</t>
  </si>
  <si>
    <t>EU CCR4 - IRB_F approach – CCR exposures by exposure class and PD scale</t>
  </si>
  <si>
    <t>Sub-total</t>
  </si>
  <si>
    <t>Collateral type</t>
  </si>
  <si>
    <t>Collateral used in derivative transactions</t>
  </si>
  <si>
    <t>Collateral used in SFTs</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</si>
  <si>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</si>
  <si>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</si>
  <si>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</si>
  <si>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</si>
  <si>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</si>
  <si>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</si>
  <si>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</si>
  <si>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</si>
  <si>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</si>
  <si>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</si>
  <si>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</si>
  <si>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RWEA as at 30 September 2024</t>
  </si>
  <si>
    <t>Asset size</t>
  </si>
  <si>
    <t>Credit quality of counterparties</t>
  </si>
  <si>
    <t>Model updates (IMM only)</t>
  </si>
  <si>
    <t>Methodology and policy (IMM only)</t>
  </si>
  <si>
    <t>Acquisitions and disposals</t>
  </si>
  <si>
    <t>Foreign exchange movements</t>
  </si>
  <si>
    <t>RWEA as at 31 December 2024</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</si>
  <si>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</si>
  <si>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</si>
  <si>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</si>
  <si>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</si>
  <si>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</si>
  <si>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</si>
  <si>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</si>
  <si>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</si>
  <si>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</si>
  <si>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</si>
  <si>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</si>
  <si>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</si>
  <si>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</si>
  <si>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EU IRRBBA - Qualitative information on interest rate risk of non-trading book activities</t>
  </si>
  <si>
    <t>A description of how the institution defines IRRBB for purposes of risk control and measurement.</t>
  </si>
  <si>
    <t>We define interest rate risk in the banking books as the risk arising from adverse movements or volatility in interest rates.</t>
  </si>
  <si>
    <t>A description of the institution's overall IRRBB management and mitigation strategies.</t>
  </si>
  <si>
    <t>The periodicity of the calculation of the institution's IRRBB measures, and a description of the specific measures that the institution uses to gauge its sensitivity to IRRBB.</t>
  </si>
  <si>
    <r>
      <t xml:space="preserve">It is managed on a daily basis by the treasury function and assessed on a monthly basis by the second LoD, with the possibility to perform an </t>
    </r>
    <r>
      <rPr>
        <i/>
        <sz val="10"/>
        <color rgb="FF000000"/>
        <rFont val="Arial"/>
        <family val="2"/>
      </rPr>
      <t>ad hoc</t>
    </r>
    <r>
      <rPr>
        <sz val="10"/>
        <color rgb="FF000000"/>
        <rFont val="Arial"/>
        <family val="2"/>
      </rPr>
      <t xml:space="preserve"> analysis between two reporting dates. We also use other techniques to manage interest rate risk such as gap analysis, the duration approach or stress testing.</t>
    </r>
  </si>
  <si>
    <t>A description of the interest rate shock and stress scenarios that the institution uses to estimate changes in the economic value and in net interest income (if applicable).</t>
  </si>
  <si>
    <t xml:space="preserve">The main measure used to measure interest rate risk is the 10 Basis Point Value (BPV) method, which measures the extent to which the value of the portfolio would change if interest rates were to go up by ten basis points across the entire swap curve (negative figures indicate a decrease in the value of the portfolio). </t>
  </si>
  <si>
    <t>A description of the key modelling and parametric assumptions different from those used for disclosure of template EU IRRBB1 (if applicable).</t>
  </si>
  <si>
    <t>N/A</t>
  </si>
  <si>
    <t>A high-level description of how the bank hedges its IRRBB, as well as the associated accounting treatment (if applicable)</t>
  </si>
  <si>
    <t>Through sensitivity gap analysis in the banking book, KBC manages the interest rate sensitivity of assets and liabilities across the different maturities. To determine the sensitivity gap, we break down the carrying value of assets (positive amount) and liabilities (negative amount) according to their maturity date for fixed rate instruments, or to their repricing date for floating rate instruments. We include derivative financial instruments, that are mainly to reduce exposure to interest rate movements.</t>
  </si>
  <si>
    <t>A description of key modelling and parametric assumptions used for the IRRBB measures in template EU IRRBB1 (if applicable).</t>
  </si>
  <si>
    <t xml:space="preserve">For the scope of the banking activities, two other methodologies to measure interest rate sensitivity, which are comparable across institutions, are the outlier stress test (SOT) on Economic Value of Equity (EVE) and the outlier stress test (SOT) on Net Interest Income (NII), both calculated according to the guidelines of the European Banking Authority.
• For the SOT EVE, six different scenarios are applied to the banking books (material currencies) every quarter. These scenarios comprise material parallel shifts up and down, steepening or flattening of the swap curves, or shifts in the short-term rates only. For those scenarios, we combine the shift in the yield curves with changes in maturities depending on clients’ behaviour (e.g., interest-rate-driven prepayment behaviour) and use a run-off balance sheet where maturing items are not replaced. The worst-case scenario impact (the most negative impact on the economic value of equity) is set off against tier-1 capital. 
• The SOT EVE is complemented by the SOT NII, which measures the impact of two scenarios (parallel up and down) on NII, assuming a constant balance sheet. The impact of the worst-case scenario on NII is also set off against tier-1 capital. </t>
  </si>
  <si>
    <t>(h)</t>
  </si>
  <si>
    <t>Explanation of the significance of the IRRBB measures and of their significant variations since previous disclosures</t>
  </si>
  <si>
    <t>The main measure used to measure interest rate risk is the 10 Basis Point Value (BPV) method, which measures the extent to which the value of the portfolio would change if interest rates were to go up by ten basis points across the entire swap curve (negative figures indicate a decrease in the value of the portfolio). No significant variation since last year.</t>
  </si>
  <si>
    <t>(i)</t>
  </si>
  <si>
    <t>Any other relevant information regarding the IRRBB measures disclosed in template EU IRRBB1 (optional)</t>
  </si>
  <si>
    <t>(1) (2)</t>
  </si>
  <si>
    <t>Disclosure of the average and longest repricing maturity assigned to non-maturity deposits</t>
  </si>
  <si>
    <t>Supervisory shock scenarios</t>
  </si>
  <si>
    <t>Changes of the economic value of equity</t>
  </si>
  <si>
    <t>Current period</t>
  </si>
  <si>
    <t>Last period</t>
  </si>
  <si>
    <t>requirement</t>
  </si>
  <si>
    <t>Parallel up</t>
  </si>
  <si>
    <t xml:space="preserve">Parallel down </t>
  </si>
  <si>
    <t xml:space="preserve">Steepener </t>
  </si>
  <si>
    <t>Flattener</t>
  </si>
  <si>
    <t>Short rates up</t>
  </si>
  <si>
    <t>Short rates down</t>
  </si>
  <si>
    <t>Institution acts as originator</t>
  </si>
  <si>
    <t>Institution acts as sponsor</t>
  </si>
  <si>
    <t>Institution acts as investor</t>
  </si>
  <si>
    <t>Traditional</t>
  </si>
  <si>
    <t>Synthetic</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</si>
  <si>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</si>
  <si>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</si>
  <si>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</si>
  <si>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</si>
  <si>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</si>
  <si>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</si>
  <si>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</si>
  <si>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</si>
  <si>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</si>
  <si>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</si>
  <si>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</si>
  <si>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</si>
  <si>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</si>
  <si>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</si>
  <si>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EU-p</t>
  </si>
  <si>
    <t>EU-q</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</si>
  <si>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</si>
  <si>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</si>
  <si>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</si>
  <si>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</si>
  <si>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</si>
  <si>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</si>
  <si>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</si>
  <si>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</si>
  <si>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</si>
  <si>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</si>
  <si>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</si>
  <si>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</si>
  <si>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1250% RW</t>
  </si>
  <si>
    <t xml:space="preserve">Traditional securitisation </t>
  </si>
  <si>
    <t xml:space="preserve">   Securitisation</t>
  </si>
  <si>
    <t xml:space="preserve">       Retail underlying</t>
  </si>
  <si>
    <t xml:space="preserve">       Of which STS</t>
  </si>
  <si>
    <t xml:space="preserve">       Wholesale</t>
  </si>
  <si>
    <t xml:space="preserve">   Re-securitisation</t>
  </si>
  <si>
    <t xml:space="preserve">Synthetic securitisation </t>
  </si>
  <si>
    <t>RWEAs</t>
  </si>
  <si>
    <t>Capital requirements</t>
  </si>
  <si>
    <t>Outright products</t>
  </si>
  <si>
    <t>Interest rate risk (general and specific)</t>
  </si>
  <si>
    <t>Equity risk (general and specific)</t>
  </si>
  <si>
    <t>Foreign exchange risk</t>
  </si>
  <si>
    <t xml:space="preserve">Commodity risk </t>
  </si>
  <si>
    <t xml:space="preserve">Options </t>
  </si>
  <si>
    <t>Simplified approach</t>
  </si>
  <si>
    <t>Delta-plus approach</t>
  </si>
  <si>
    <t>Scenario approach</t>
  </si>
  <si>
    <t>Securitisation (specific risk)</t>
  </si>
  <si>
    <t>Own funds requirements</t>
  </si>
  <si>
    <t>VaR (higher of values a and b)</t>
  </si>
  <si>
    <t xml:space="preserve">Previous day’s VaR (VaRt-1) </t>
  </si>
  <si>
    <t>Multiplication factor (mc)  x average of previous 60 working days (VaRavg)</t>
  </si>
  <si>
    <t>SVaR (higher of values a and b)</t>
  </si>
  <si>
    <t>Latest available SVaR (SVaRt-1))</t>
  </si>
  <si>
    <t>Multiplication factor (ms)  x average of previous 60 working days (sVaRavg)</t>
  </si>
  <si>
    <t>IRC (higher of values a and b)</t>
  </si>
  <si>
    <t>Most recent IRC measure</t>
  </si>
  <si>
    <t>12 weeks average IRC measure</t>
  </si>
  <si>
    <t>Comprehensive risk measure (higher of values a, b and c)</t>
  </si>
  <si>
    <t>Most recent risk measure of comprehensive risk measure</t>
  </si>
  <si>
    <t>12 weeks average of comprehensive risk measure</t>
  </si>
  <si>
    <t>Comprehensive risk measure - Floor</t>
  </si>
  <si>
    <t xml:space="preserve">Other </t>
  </si>
  <si>
    <t>EU MR2-B - RWEA flow statements of market risk exposures under the IMA</t>
  </si>
  <si>
    <t>VaR</t>
  </si>
  <si>
    <t>SVaR</t>
  </si>
  <si>
    <t>IRC</t>
  </si>
  <si>
    <t>Comprehensive risk measure</t>
  </si>
  <si>
    <t>Total RWEAs</t>
  </si>
  <si>
    <t>RWEAs as at 31 December 2023</t>
  </si>
  <si>
    <t>1a</t>
  </si>
  <si>
    <t>Regulatory adjustment</t>
  </si>
  <si>
    <t>1b</t>
  </si>
  <si>
    <t xml:space="preserve">RWEAs at the previous quarter-end (end of the day) </t>
  </si>
  <si>
    <t xml:space="preserve">Movement in risk levels </t>
  </si>
  <si>
    <t xml:space="preserve">Model updates/changes </t>
  </si>
  <si>
    <t>Methodology and policy</t>
  </si>
  <si>
    <t xml:space="preserve">Acquisitions and disposals </t>
  </si>
  <si>
    <t xml:space="preserve">Foreign exchange movements </t>
  </si>
  <si>
    <t>8a</t>
  </si>
  <si>
    <t xml:space="preserve">RWEAs at the end of the disclosure period (end of the day) </t>
  </si>
  <si>
    <t>8b</t>
  </si>
  <si>
    <t>RWEAs as at 31 December 2024</t>
  </si>
  <si>
    <t xml:space="preserve">VaR (10 day 99%) </t>
  </si>
  <si>
    <t>Maximum value</t>
  </si>
  <si>
    <t>Average value</t>
  </si>
  <si>
    <t xml:space="preserve">Minimum value </t>
  </si>
  <si>
    <t>Period end</t>
  </si>
  <si>
    <t>SVaR (10 day 99%)</t>
  </si>
  <si>
    <t>IRC (99.9%)</t>
  </si>
  <si>
    <t xml:space="preserve"> </t>
  </si>
  <si>
    <t xml:space="preserve">Comprehensive risk measure (99.9%) </t>
  </si>
  <si>
    <t>KBC Bank AIM</t>
  </si>
  <si>
    <t>Hypothetical back-test</t>
  </si>
  <si>
    <t>Date</t>
  </si>
  <si>
    <t>HVaR
(mln EUR)</t>
  </si>
  <si>
    <t>P&amp;L
(mln EUR)</t>
  </si>
  <si>
    <t>Actual back-test</t>
  </si>
  <si>
    <t>As can be seen in the table above and the graph, the KBC Bank Approved Internal Model (AIM) had only one outlier during 2024. As was the case for the last outlier of 2023, the outlier, which occurred at the end of the third quarter, was caused by valuation adjustments, booked on a quarterly basis in the P&amp;L used for back-testing.
As desribed in the 2023 Pillar 3 report, the KBC Bank AIM had four outliers during 2023. The first one was caused by a significant drop in most interest rates which was triggered by disappointing U.S. economic data. The second and third outliers were driven by the banking turmoil in March 2023 (i.e. the collapse of Silicon Valley Bank and Credit Suisse). The last outlier of 2023 was caused by negative valuation adjustments booked quarterly driven by the severe drop in EUR interest rates over 4Q2023..</t>
  </si>
  <si>
    <t>Relevant indicator</t>
  </si>
  <si>
    <t>Total operational risk-weighted exposure amount</t>
  </si>
  <si>
    <t>Own funds require-ments</t>
  </si>
  <si>
    <t>Banking activities subject to basic indicator approach (BIA)</t>
  </si>
  <si>
    <t>Banking activities subject to standardised (TSA) / alternative standardised (ASA) approaches</t>
  </si>
  <si>
    <t>Subject to TSA:</t>
  </si>
  <si>
    <t>Subject to ASA:</t>
  </si>
  <si>
    <t>Banking activities subject to advanced measurement approaches AMA</t>
  </si>
  <si>
    <t>Carrying amount of encumbered assets</t>
  </si>
  <si>
    <t>Fair value of encumbered assets</t>
  </si>
  <si>
    <t>Carrying amount of unencumbered assets</t>
  </si>
  <si>
    <t>Fair value of unencumbered assets</t>
  </si>
  <si>
    <t>of which notionally eligible EHQLA and HQLA</t>
  </si>
  <si>
    <t>of which EHQLA and HQLA</t>
  </si>
  <si>
    <t>of which EHQLA and HQLA*</t>
  </si>
  <si>
    <t>Assets of the reporting institution</t>
  </si>
  <si>
    <t>Equity instruments</t>
  </si>
  <si>
    <t>of which: covered bonds</t>
  </si>
  <si>
    <t>of which: securitizations</t>
  </si>
  <si>
    <t>of which: issued by general governments</t>
  </si>
  <si>
    <t>of which: issued by financial corporations</t>
  </si>
  <si>
    <t>of which: issued by non-financial corporations</t>
  </si>
  <si>
    <t>Fair value of encumbered collateral received or own debt securities issued</t>
  </si>
  <si>
    <t>Unencumbered Fair value of collateral received or own debt securities issued available for encumbrance</t>
  </si>
  <si>
    <t>Collateral received by the disclosing institution</t>
  </si>
  <si>
    <t>Loans on demand</t>
  </si>
  <si>
    <t>of which: securitisations</t>
  </si>
  <si>
    <t>Loans and advances other than loans on demand</t>
  </si>
  <si>
    <t>Other collateral received</t>
  </si>
  <si>
    <t>Own debt securities issued other than own covered bonds or asset-backed securities</t>
  </si>
  <si>
    <t>Own covered bonds and securitisations issued and not yet pledged</t>
  </si>
  <si>
    <t xml:space="preserve">TOTAL COLLATERAL RECEIVED AND OWN DEBT SECURITIES ISSUED </t>
  </si>
  <si>
    <t>Matching liabilities, contingent liabilities or securities lent</t>
  </si>
  <si>
    <t>Assets, collateral received and own debt securities issued other than covered bonds and securitisations encumbered</t>
  </si>
  <si>
    <t>Carrying amount of selected financial liabilities</t>
  </si>
  <si>
    <t>ESG table 1 - Qualitative information on Environmental risk (in accordance with Article 449a CRR)</t>
  </si>
  <si>
    <t>Disclosed in the KBC Risk Report 2024</t>
  </si>
  <si>
    <r>
      <t>Disclosed in Sustainability Report 2024</t>
    </r>
    <r>
      <rPr>
        <sz val="10"/>
        <color theme="1"/>
        <rFont val="Arial"/>
        <family val="2"/>
      </rPr>
      <t xml:space="preserve">
</t>
    </r>
    <r>
      <rPr>
        <i/>
        <sz val="10"/>
        <color theme="1"/>
        <rFont val="Arial"/>
        <family val="2"/>
      </rPr>
      <t xml:space="preserve">Even though the information disclosed in the Sustainabilty Report is no integral part of the Pillar 3 (Risk) Report, we believe that useful additional insights are provided there. For that reason, references are also made and included here. </t>
    </r>
  </si>
  <si>
    <t>In the chapter "ESG in our risk management"</t>
  </si>
  <si>
    <t>In the risk type specific chapters (outlined throughout the report)</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</si>
  <si>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</si>
  <si>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</si>
  <si>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For more information, please refer to the dedicated ESG sections in the risk type specific chapters:
- Credit risk - ESG in credit risk management
- Counterparty credit risk - ESG in counterparty credit risk management
- Market risk management (non)-trading - ESG in market risk (non-trading) management
- Liquidity risk - ESG in liquidity risk management
- Market risk (trading) - ESG is market risk (trading) management
- Operational risk - ESG in operational risk management 
- Compliance risk - ESG in compliance risk management
- Reputational risk - ESG in reputational risk management</t>
  </si>
  <si>
    <t>- On the section "2024 in a nutshell - 2024 Sustainability highlights" of our Sustainability Report 2024, an overview is provided of KBC's performance in ESG.
- Our Sustainability Strategy is thoroughly discussed in the dedicated chapter. This chapter not only focuses on KBC's sustainability strategy itself, but also on the Sustainability Dashboard which is designed to follow up on its implementation.
- We also refer to the Sustainable Finance chapter for an in-depth overview of our approach to sustainable finance. We specifically refer to the part on "Our commitment to the environment" of this chapter, which includes our TCFD and TNFD reports. This part addresses among others our sustainability policies, strategy, risk management, and metrics &amp; targets.
- For sectors/product lines with significant impact on climate change, strategic assessments were performed. This is referred to as the "White Paper analyses". These are outlined in "Sustainable finance - Our commitment to the environment - Strategy - White paper approach" and "Sustainable finance - Our commitment to the environment - Metrics and targets - White paper sectors"</t>
  </si>
  <si>
    <t>Objectives, targets and limits to assess and address environmental risk in short-, medium-, and long-term, and performance assessment against these objectives, targets and limits, including forward-looking information in the design of business strategy and processes</t>
  </si>
  <si>
    <t xml:space="preserve">- An overview of KBC's Sustainability Targets (and our progress/performance) is provided in "2024 in a nutshell - Sustainability targets".
- More detailed information is available in the chapter on Sustainable Finance. Specific disclosures on KBC's targets are included in the section "Our commitment to the environment - Metrics and targets". In this section we also further elaborate on our progress on these targets.
- KBC's new and updated Sustainability Policies are disclosed in the dedicated chapter, which can be found in "Sustainable finance - Our sustainability policies". Reference is made to the KBC Group Sustainability Policy Framework for a full overview. </t>
  </si>
  <si>
    <t>Current investment activities and (future) investment targets towards environmental objectives and EU Taxonomy-aligned activities</t>
  </si>
  <si>
    <t>In the dedicated ESG section within the chapter on market risk (non-trading), it is described how environmental objectives are taken into account in the current (and future) investment activities (see "Market risk (non-trading) management - ESG in market risk (non-trading) management").</t>
  </si>
  <si>
    <r>
      <t xml:space="preserve">- The </t>
    </r>
    <r>
      <rPr>
        <b/>
        <sz val="10"/>
        <color theme="1"/>
        <rFont val="Arial"/>
        <family val="2"/>
      </rPr>
      <t>EU Taxonomy</t>
    </r>
    <r>
      <rPr>
        <sz val="10"/>
        <color theme="1"/>
        <rFont val="Arial"/>
        <family val="2"/>
      </rPr>
      <t xml:space="preserve"> reporting to KBC Group contains (1) mandatory reporting (about which more information can be found in the Sustainability Statement, published as part of the KBC Annual Report 2024) and (2) voluntary reporting which is available in the chapter on "Sustainable finance".
- </t>
    </r>
    <r>
      <rPr>
        <b/>
        <sz val="10"/>
        <color theme="1"/>
        <rFont val="Arial"/>
        <family val="2"/>
      </rPr>
      <t>KBC's Responsible Investing activities</t>
    </r>
    <r>
      <rPr>
        <sz val="10"/>
        <color theme="1"/>
        <rFont val="Arial"/>
        <family val="2"/>
      </rPr>
      <t xml:space="preserve"> on behalf of our clients are disclosed in "Sustainable finance - Sustainable investing - Responsible investing on behalf of our clients". Not only our approach, but also our relating targets can be found here. 
- Information on sustainability in our own investments is provided in  "Sustainable finance - Sustainable investing - Sustainability in own investments".
- For sectors/product lines with significant impact on climate change, strategic assessments were performed and targets were set. This is referred to as the "</t>
    </r>
    <r>
      <rPr>
        <b/>
        <sz val="10"/>
        <color theme="1"/>
        <rFont val="Arial"/>
        <family val="2"/>
      </rPr>
      <t>White Paper analyses</t>
    </r>
    <r>
      <rPr>
        <sz val="10"/>
        <color theme="1"/>
        <rFont val="Arial"/>
        <family val="2"/>
      </rPr>
      <t xml:space="preserve">". These are outlined in "Sustainable finance - Our commitment to the environment - Strategy - White paper approach" and "Sustainable finance - Our commitment to the environment - Metrics and targets - White paper sectors"
- Further specific information on financing contributing to environmental objectives can be found in "Sustainable facts and figures - Sustainable finance".
- KBC has adopted the </t>
    </r>
    <r>
      <rPr>
        <b/>
        <sz val="10"/>
        <color theme="1"/>
        <rFont val="Arial"/>
        <family val="2"/>
      </rPr>
      <t>UNEP FI PRB</t>
    </r>
    <r>
      <rPr>
        <sz val="10"/>
        <color theme="1"/>
        <rFont val="Arial"/>
        <family val="2"/>
      </rPr>
      <t xml:space="preserve"> (Principles for Responsible Banking) </t>
    </r>
    <r>
      <rPr>
        <b/>
        <sz val="10"/>
        <color theme="1"/>
        <rFont val="Arial"/>
        <family val="2"/>
      </rPr>
      <t>Reporting and Self-Assessment Template</t>
    </r>
    <r>
      <rPr>
        <sz val="10"/>
        <color theme="1"/>
        <rFont val="Arial"/>
        <family val="2"/>
      </rPr>
      <t xml:space="preserve"> to communicate on our progress with the implementation of the Principles. Furthermore, KBC has also adopted the </t>
    </r>
    <r>
      <rPr>
        <b/>
        <sz val="10"/>
        <color theme="1"/>
        <rFont val="Arial"/>
        <family val="2"/>
      </rPr>
      <t>UNEP FI PSI</t>
    </r>
    <r>
      <rPr>
        <sz val="10"/>
        <color theme="1"/>
        <rFont val="Arial"/>
        <family val="2"/>
      </rPr>
      <t xml:space="preserve"> (Principles for Responsible Insurance) and </t>
    </r>
    <r>
      <rPr>
        <b/>
        <sz val="10"/>
        <color theme="1"/>
        <rFont val="Arial"/>
        <family val="2"/>
      </rPr>
      <t>UN PRI</t>
    </r>
    <r>
      <rPr>
        <sz val="10"/>
        <color theme="1"/>
        <rFont val="Arial"/>
        <family val="2"/>
      </rPr>
      <t xml:space="preserve"> (Principles for Responsible Investment). For more information, please refer to "Sustainable facts and figures - Sustainable finance" and the dedicated Annexes.</t>
    </r>
  </si>
  <si>
    <t>Policies and procedures relating to direct and indirect engagement with new or existing counterparties on their strategies to mitigate and reduce environmental risks</t>
  </si>
  <si>
    <r>
      <t xml:space="preserve">- We again refer to the chapter on </t>
    </r>
    <r>
      <rPr>
        <b/>
        <sz val="10"/>
        <color theme="1"/>
        <rFont val="Arial"/>
        <family val="2"/>
      </rPr>
      <t>Sustainable Finance</t>
    </r>
    <r>
      <rPr>
        <sz val="10"/>
        <color theme="1"/>
        <rFont val="Arial"/>
        <family val="2"/>
      </rPr>
      <t xml:space="preserve"> for a full overview of how KBC engages with its counterparties to mitigate and reduce environmental risks. Some examples: 
• KBC's new and updated </t>
    </r>
    <r>
      <rPr>
        <b/>
        <sz val="10"/>
        <color theme="1"/>
        <rFont val="Arial"/>
        <family val="2"/>
      </rPr>
      <t>Sustainability Policies</t>
    </r>
    <r>
      <rPr>
        <sz val="10"/>
        <color theme="1"/>
        <rFont val="Arial"/>
        <family val="2"/>
      </rPr>
      <t xml:space="preserve"> are disclosed in the dedicated chapter. Reference is made to the KBC Group Sustainability Policy Framework for a full overview. 
• With respect to our own investments, we refer to the </t>
    </r>
    <r>
      <rPr>
        <b/>
        <sz val="10"/>
        <color theme="1"/>
        <rFont val="Arial"/>
        <family val="2"/>
      </rPr>
      <t>KBC Group Investment Policy</t>
    </r>
    <r>
      <rPr>
        <sz val="10"/>
        <color theme="1"/>
        <rFont val="Arial"/>
        <family val="2"/>
      </rPr>
      <t xml:space="preserve"> as described in "Sustainable finance - Sustainable investing - Sustainability in own investments".
• Additionally, we also refer to the parts "Working together with all stakeholders"  and "Customer engagement" in "Sustainable finance - Our commitment to the environment.
• Detailed information about KBC's </t>
    </r>
    <r>
      <rPr>
        <b/>
        <sz val="10"/>
        <color theme="1"/>
        <rFont val="Arial"/>
        <family val="2"/>
      </rPr>
      <t>loan and investment portfolio assessments</t>
    </r>
    <r>
      <rPr>
        <sz val="10"/>
        <color theme="1"/>
        <rFont val="Arial"/>
        <family val="2"/>
      </rPr>
      <t xml:space="preserve"> is available in "Sustainable finance - Our commitment to the environment - Metrics and targets - Loan portfolio assessments".</t>
    </r>
  </si>
  <si>
    <t>Governance</t>
  </si>
  <si>
    <t>Responsibilities of the management body for setting the risk framework, supervising and managing the implementation of the objectives, strategy and policies in the context of environmental risk management covering relevant transmission channels</t>
  </si>
  <si>
    <t xml:space="preserve">As the management of ESG is fully embedded in the existing risk management governance, the risk type specific committees are also informed/responsible for ESG-related risk type specific topics. These committees are:
- For (counterparty) credit risk --&gt; the Group Lending Committee (GLC)
- For market risk (non-trading) --&gt; the Group Assets &amp; Liability Committee (GALCO)
- For liquidity risk --&gt; the Group Assets &amp; Liability Committee (GALCO)
- For market risk (trading) --&gt; the Group Markets Committee (GMC)
- For operational risk --&gt; the Group Internal Control Committee (GICC)
- For compliance risk --&gt; the Group Internal Control Committee (GICC)
- For reputational risk --&gt; the Group Executive Committee and relevant business committees. </t>
  </si>
  <si>
    <r>
      <t xml:space="preserve">- In "Our sustainability strategy - The cornerstones of our sustainability strategy - Sustainability governance", </t>
    </r>
    <r>
      <rPr>
        <b/>
        <sz val="10"/>
        <color theme="1"/>
        <rFont val="Arial"/>
        <family val="2"/>
      </rPr>
      <t>KBC's Sustainability Governance</t>
    </r>
    <r>
      <rPr>
        <sz val="10"/>
        <color theme="1"/>
        <rFont val="Arial"/>
        <family val="2"/>
      </rPr>
      <t xml:space="preserve"> (which goes beyond our ESG risk management) is pictured and explained.  
- Via the </t>
    </r>
    <r>
      <rPr>
        <b/>
        <sz val="10"/>
        <color theme="1"/>
        <rFont val="Arial"/>
        <family val="2"/>
      </rPr>
      <t>KBC Sustainability Dashboard</t>
    </r>
    <r>
      <rPr>
        <sz val="10"/>
        <color theme="1"/>
        <rFont val="Arial"/>
        <family val="2"/>
      </rPr>
      <t xml:space="preserve"> we follow up on the implementation of our sustainability strategy (see "Our sustainability strategy - The cornerstones of our sustainability strategy - KBC Sustainability Dashboard". This dashboard is presented twice a year to the Executive Committee and the Board of Directors to evaluate and discuss the progrerss on sustainability. Furthermore, this assessment affects the variable remuneration of the Executive Committee members. 
- More insights into how sustainability is integrated in our </t>
    </r>
    <r>
      <rPr>
        <b/>
        <sz val="10"/>
        <color theme="1"/>
        <rFont val="Arial"/>
        <family val="2"/>
      </rPr>
      <t>remuneration</t>
    </r>
    <r>
      <rPr>
        <sz val="10"/>
        <color theme="1"/>
        <rFont val="Arial"/>
        <family val="2"/>
      </rPr>
      <t xml:space="preserve"> </t>
    </r>
    <r>
      <rPr>
        <b/>
        <sz val="10"/>
        <color theme="1"/>
        <rFont val="Arial"/>
        <family val="2"/>
      </rPr>
      <t>policy</t>
    </r>
    <r>
      <rPr>
        <sz val="10"/>
        <color theme="1"/>
        <rFont val="Arial"/>
        <family val="2"/>
      </rPr>
      <t xml:space="preserve"> is available in "Our sustainability strategy - The cornerstones of our sustainability strategy - Sustainability governance - Supervisory and management board level responsibility" (senior management) and "Our people - Developing the talents of our employees - Reward" (all employees).</t>
    </r>
  </si>
  <si>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</si>
  <si>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</si>
  <si>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Lines of reporting and frequency of reporting relating to environmental risk</t>
  </si>
  <si>
    <t>Alignment of the remuneration policy with institution's environmental risk-related objectives</t>
  </si>
  <si>
    <t>Risk management</t>
  </si>
  <si>
    <t>(j)</t>
  </si>
  <si>
    <t>Integration of short-, medium- and long-term effects of environmental factors and risks in the risk framework</t>
  </si>
  <si>
    <t>The management of ESG risks is firmly embedded in all components of the Risk Management Framework and processes, including the risk type specific frameworks and processes.
For more information, please refer to the dedicated ESG sections in the risk type specific chapters:
- Credit risk - ESG in credit risk management
- Counterparty credit risk - ESG in counterparty credit risk management
- Market risk management (non)-trading - ESG in market risk (non-trading) management
- Liquidity risk - ESG in liquidity risk management
- Market risk (trading) - ESG is market risk (trading) management
- Operational risk - ESG in operational risk management 
- Compliance risk - ESG in compliance risk management
- Reputational risk - ESG in reputational risk management</t>
  </si>
  <si>
    <t>KBC's ESG risk management is explained in summary in the dedicated section within the chapter "Sustainable finance", part "Our commitment to the environment". An in-depth overview and further explanations are available in the KBC Risk Report 2024.</t>
  </si>
  <si>
    <t>(k)</t>
  </si>
  <si>
    <t>Definitions, methodologies and international standards on which the environmental risk management framework is based</t>
  </si>
  <si>
    <r>
      <t xml:space="preserve">- As outlined in "ESG as a cornerstone of KBC's strategy", our ESG risk-related disclosures serve as input for our Taskforce on Climate -and nature-related Financial Disclosures (TCFD and TNFD). 
•  The scenarios used in the Environmental Risk Impact Map are (a selection of) those developed by the </t>
    </r>
    <r>
      <rPr>
        <b/>
        <sz val="10"/>
        <color theme="1"/>
        <rFont val="Arial"/>
        <family val="2"/>
      </rPr>
      <t>Network for Greening the Financial System (NGFS)</t>
    </r>
    <r>
      <rPr>
        <sz val="10"/>
        <color theme="1"/>
        <rFont val="Arial"/>
        <family val="2"/>
      </rPr>
      <t xml:space="preserve">, as described in Annex III ("The Environmental Risk Impact Map (ERIM)".
• Within the NAPP process, the EU Taxonomy and ICMA Green Bond Framework is considered (as described in "Proactively managing ESG risks via the New and Active Products Process (NAPP)").
•  Several  methodological exercises have been performed, both internal as linked to international (measuring) standards, tools and methodologies such as </t>
    </r>
    <r>
      <rPr>
        <b/>
        <sz val="10"/>
        <color theme="1"/>
        <rFont val="Arial"/>
        <family val="2"/>
      </rPr>
      <t xml:space="preserve">PACTA, TRUCOST, PCAF and ENCORE </t>
    </r>
    <r>
      <rPr>
        <sz val="10"/>
        <color theme="1"/>
        <rFont val="Arial"/>
        <family val="2"/>
      </rPr>
      <t xml:space="preserve">(see "Strengthening our ESG risk measurement and stress testing").
• With the sustainability policies, restrictions and targets KBC aims to align with several global principles and agreements. More detailed information can be found in the KBC Sustainability Report. </t>
    </r>
  </si>
  <si>
    <r>
      <t xml:space="preserve">- Some ESG measurement tools that are used in the context of credit risk are based on international standards such as </t>
    </r>
    <r>
      <rPr>
        <b/>
        <sz val="10"/>
        <color theme="1"/>
        <rFont val="Arial"/>
        <family val="2"/>
      </rPr>
      <t>PCAF</t>
    </r>
    <r>
      <rPr>
        <sz val="10"/>
        <color theme="1"/>
        <rFont val="Arial"/>
        <family val="2"/>
      </rPr>
      <t xml:space="preserve"> or </t>
    </r>
    <r>
      <rPr>
        <b/>
        <sz val="10"/>
        <color theme="1"/>
        <rFont val="Arial"/>
        <family val="2"/>
      </rPr>
      <t>PACTA</t>
    </r>
    <r>
      <rPr>
        <sz val="10"/>
        <color theme="1"/>
        <rFont val="Arial"/>
        <family val="2"/>
      </rPr>
      <t xml:space="preserve"> (see "ESG in credit risk management"). The results of these exercises can be found in the KBC Sustainability Report 2024: see page 114 for the results of the PCAF exercises and page 115-120 for the results of the PACTA exercise. 
- </t>
    </r>
    <r>
      <rPr>
        <b/>
        <sz val="10"/>
        <color theme="1"/>
        <rFont val="Arial"/>
        <family val="2"/>
      </rPr>
      <t>TRUCOST</t>
    </r>
    <r>
      <rPr>
        <sz val="10"/>
        <color theme="1"/>
        <rFont val="Arial"/>
        <family val="2"/>
      </rPr>
      <t xml:space="preserve"> is also used in the context op market risk (non-trading), as described in "ESG in market risk (non-trading) management". More information about this can also be found in the Sustainability Statement, published as part of the KBC Annual Report 2024.
- As explained in the section "ESG in reputational risk management", we have signed the </t>
    </r>
    <r>
      <rPr>
        <b/>
        <sz val="10"/>
        <color theme="1"/>
        <rFont val="Arial"/>
        <family val="2"/>
      </rPr>
      <t>Principles for Responsible Banking (PRB)</t>
    </r>
    <r>
      <rPr>
        <sz val="10"/>
        <color theme="1"/>
        <rFont val="Arial"/>
        <family val="2"/>
      </rPr>
      <t xml:space="preserve">, the </t>
    </r>
    <r>
      <rPr>
        <b/>
        <sz val="10"/>
        <color theme="1"/>
        <rFont val="Arial"/>
        <family val="2"/>
      </rPr>
      <t>Principles for Responsible Investment (PRI)</t>
    </r>
    <r>
      <rPr>
        <sz val="10"/>
        <color theme="1"/>
        <rFont val="Arial"/>
        <family val="2"/>
      </rPr>
      <t xml:space="preserve">, the </t>
    </r>
    <r>
      <rPr>
        <b/>
        <sz val="10"/>
        <color theme="1"/>
        <rFont val="Arial"/>
        <family val="2"/>
      </rPr>
      <t>Principles for Sustainable Insurance (PSI)</t>
    </r>
    <r>
      <rPr>
        <sz val="10"/>
        <color theme="1"/>
        <rFont val="Arial"/>
        <family val="2"/>
      </rPr>
      <t xml:space="preserve"> and the </t>
    </r>
    <r>
      <rPr>
        <b/>
        <sz val="10"/>
        <color theme="1"/>
        <rFont val="Arial"/>
        <family val="2"/>
      </rPr>
      <t>UN Global Compact</t>
    </r>
    <r>
      <rPr>
        <sz val="10"/>
        <color theme="1"/>
        <rFont val="Arial"/>
        <family val="2"/>
      </rPr>
      <t xml:space="preserve">. </t>
    </r>
  </si>
  <si>
    <t>(l)</t>
  </si>
  <si>
    <t>Processes to identify, measure and monitor activities and exposures (and collateral where applicable) sensitive to environmental risks, covering relevant transmission channels</t>
  </si>
  <si>
    <r>
      <t xml:space="preserve">- Again, these processes are described through the entire chapter "ESG in our risk management". We refer in particular to the sections on "Strong focus on ESG risk identification and materiality assessment" and "Strenghtening our ESG risk measurement and stress testing". Some examples:
• The </t>
    </r>
    <r>
      <rPr>
        <b/>
        <sz val="10"/>
        <color theme="1"/>
        <rFont val="Arial"/>
        <family val="2"/>
      </rPr>
      <t>Environmental Risk Impact Map</t>
    </r>
    <r>
      <rPr>
        <sz val="10"/>
        <color theme="1"/>
        <rFont val="Arial"/>
        <family val="2"/>
      </rPr>
      <t xml:space="preserve"> (see "Assessing the materiality of ESG risks" and Annex III);
• We perform annual deep-dives to assess the impact of (amongst others) the transition and physical risks related to environmental change on our loan and insurance portfolios. This process is commonly known as the </t>
    </r>
    <r>
      <rPr>
        <b/>
        <sz val="10"/>
        <color theme="1"/>
        <rFont val="Arial"/>
        <family val="2"/>
      </rPr>
      <t>White Papers</t>
    </r>
    <r>
      <rPr>
        <sz val="10"/>
        <color theme="1"/>
        <rFont val="Arial"/>
        <family val="2"/>
      </rPr>
      <t xml:space="preserve">;
• We proactively manage ESG risks via the New and Active Products Process (NAPP), as outlined in the dedicated section;
• Via the </t>
    </r>
    <r>
      <rPr>
        <b/>
        <sz val="10"/>
        <color theme="1"/>
        <rFont val="Arial"/>
        <family val="2"/>
      </rPr>
      <t>sustainability policies</t>
    </r>
    <r>
      <rPr>
        <sz val="10"/>
        <color theme="1"/>
        <rFont val="Arial"/>
        <family val="2"/>
      </rPr>
      <t xml:space="preserve"> (see "Our sustainability policies define the risk playing field for credit, insurance, advisory services and investments"), KBC also aims to identify activities and exposure sensitive to environmental risks;
• Via the </t>
    </r>
    <r>
      <rPr>
        <b/>
        <sz val="10"/>
        <color theme="1"/>
        <rFont val="Arial"/>
        <family val="2"/>
      </rPr>
      <t>climate-related Key Risk Indicators</t>
    </r>
    <r>
      <rPr>
        <sz val="10"/>
        <color theme="1"/>
        <rFont val="Arial"/>
        <family val="2"/>
      </rPr>
      <t xml:space="preserve"> (as described in "We monitor a set of climate-related Key Risk Indicators (as part of our Risk Appetite process)), KBC monitors its activities and exposures sensitive to climate risks; 
• The </t>
    </r>
    <r>
      <rPr>
        <b/>
        <sz val="10"/>
        <color theme="1"/>
        <rFont val="Arial"/>
        <family val="2"/>
      </rPr>
      <t>Climate Risk Dashboard</t>
    </r>
    <r>
      <rPr>
        <sz val="10"/>
        <color theme="1"/>
        <rFont val="Arial"/>
        <family val="2"/>
      </rPr>
      <t xml:space="preserve"> includes an analysis and monitoring of climate-related transition and physical risk metrics for KBC’s most relevant portfolios and business lines (see "ESG in risk analysis, monitoring, reporting, response and follow-up").
- As described in "ESG in risk analysis, monitoring, reporting, response and follow-up - Internal monitoring &amp; reporting", indicators for climate-related risks and opportunities are integrated into the </t>
    </r>
    <r>
      <rPr>
        <b/>
        <sz val="10"/>
        <color theme="1"/>
        <rFont val="Arial"/>
        <family val="2"/>
      </rPr>
      <t>KBC Sustainability Dashboard</t>
    </r>
    <r>
      <rPr>
        <sz val="10"/>
        <color theme="1"/>
        <rFont val="Arial"/>
        <family val="2"/>
      </rPr>
      <t xml:space="preserve">.
- The </t>
    </r>
    <r>
      <rPr>
        <b/>
        <sz val="10"/>
        <color theme="1"/>
        <rFont val="Arial"/>
        <family val="2"/>
      </rPr>
      <t>quantitative ESG templates</t>
    </r>
    <r>
      <rPr>
        <sz val="10"/>
        <color theme="1"/>
        <rFont val="Arial"/>
        <family val="2"/>
      </rPr>
      <t>, which are also part of this disclosure requirement, are also used as a tool to identify, measure and monitor activities and exposures sensitive to environmental risks .</t>
    </r>
  </si>
  <si>
    <t>For risk type specific ESG risk identification/measurement/monitoring activities, please refer to:.
- The section "ESG in credit risk management" for credit risk-related activities. In particular, in the loan origination and review processes of corporates and SMEs, the Environmental &amp; Social (E&amp;S) Heat Map is used as a screening tool to identify hot spots in terms of E&amp;S risks. KBC also performs an ESG assessment for corporates and SMEs operating in high-risk sectors.
- The section "ESG in counterparty credit risk management" for counterparty credit risk-related activities
- The section "ESG in market risk (non-trading) management" for market risk (non-trading)-related activities
- The section "ESG in liquidity risk management" for liquidity risk-related activities
- The section "ESG in market risk (trading) management" for market risk (trading)-related activities
- The section "ESG in operational risk management" for operational risk-related activities
- The section "ESG in compliance risk management" for compliance risk-related activities
- The section "ESG in reputational risk management" for reputational risk-related activities</t>
  </si>
  <si>
    <t>(m)</t>
  </si>
  <si>
    <t>Activities, commitments and exposures contributing to mitigate environmental risks</t>
  </si>
  <si>
    <t>- Several initiatives are taken to mitigate the environmental risk of our business clients, for example via the ESG assessment and/or via client dialogues (see "ESG risk management in practice" in the chapter "ESG in credit risk management").
- Actions and commitments made to mitigate environmental risks in our investment book are outlined in "ESG in market risk (non-trading) management").
- Actions and commitments made to mitigate the impact from environmental risk on KBC's operations are detailed in "ESG in operational risk management").
- Several actions are taken in context of compliance risk management to mitigate our environmental risks (see "ESG in compliance risk management").
- To manage reputational risks stemming from environmental risks, KBC is committed to embed sustainability in the day-to-day business activities (as outlined in "ESG is reputational risk management").</t>
  </si>
  <si>
    <t>(n)</t>
  </si>
  <si>
    <t>Implementation of tools for identification, measurement and management of environmental risks</t>
  </si>
  <si>
    <t>For an outline of the implementation of the tools per risk type, please refer to the ESG sections in the risk type specific chapters:
- The section "ESG in credit risk management" for credit risk-related tools and processes
- The section "ESG in counterparty credit risk management" for counterparty credit risk-related tools and processes
- The section "ESG in market risk (non-trading) management" for market risk (non-trading)-related tools and processes
- The section "ESG in liquidity risk management" for liquidity risk-related tools and processes
- The section "ESG in market risk (trading) management" for market risk (trading)-related tools and processes
- The section "ESG in operational risk management" for operational risk-related tools and processes
- The section "ESG in compliance risk management" for compliance risk-related tools and processes
- The section "ESG in reputational risk management" for reputational risk-related tools and processes</t>
  </si>
  <si>
    <t>(o)</t>
  </si>
  <si>
    <t>Results and outcome of the risk tools implemented and the estimated impact of environmental risk on capital and liquidity risk profile</t>
  </si>
  <si>
    <r>
      <t xml:space="preserve">- The general outcomes of the </t>
    </r>
    <r>
      <rPr>
        <b/>
        <sz val="10"/>
        <color theme="1"/>
        <rFont val="Arial"/>
        <family val="2"/>
      </rPr>
      <t>Environmental Risk Impact Map and the ESG materiality assessments</t>
    </r>
    <r>
      <rPr>
        <sz val="10"/>
        <color theme="1"/>
        <rFont val="Arial"/>
        <family val="2"/>
      </rPr>
      <t xml:space="preserve">, can be found in the section "Assessing the materiality of ESG risks" and Annex III. Please note that these results are a crucial input to ICAAP and ILAAP, as also described in the part "Assessing the materiality of ESG risks". 
- Results from our </t>
    </r>
    <r>
      <rPr>
        <b/>
        <sz val="10"/>
        <color theme="1"/>
        <rFont val="Arial"/>
        <family val="2"/>
      </rPr>
      <t>risk measurement</t>
    </r>
    <r>
      <rPr>
        <sz val="10"/>
        <color theme="1"/>
        <rFont val="Arial"/>
        <family val="2"/>
      </rPr>
      <t xml:space="preserve"> </t>
    </r>
    <r>
      <rPr>
        <b/>
        <sz val="10"/>
        <color theme="1"/>
        <rFont val="Arial"/>
        <family val="2"/>
      </rPr>
      <t>exercises</t>
    </r>
    <r>
      <rPr>
        <sz val="10"/>
        <color theme="1"/>
        <rFont val="Arial"/>
        <family val="2"/>
      </rPr>
      <t xml:space="preserve"> are included in "Strengthening our ESG risk measurement and stress testing". In that section, a dedicated part "Stress testing and sensitivity analyses" includes an general overview of our </t>
    </r>
    <r>
      <rPr>
        <b/>
        <sz val="10"/>
        <color theme="1"/>
        <rFont val="Arial"/>
        <family val="2"/>
      </rPr>
      <t>stress testing results and outcomes of sensitivity analyses</t>
    </r>
    <r>
      <rPr>
        <sz val="10"/>
        <color theme="1"/>
        <rFont val="Arial"/>
        <family val="2"/>
      </rPr>
      <t>. Furthermore, we also refer to Annex III ("ESG scenario analysis and stress testing") for an outline of our ESG stress testing mix and the results. 
- In "Annex III - Physical risk assessments" our physical risk assessments and their outcome are explained. 
- We refer to the KBC Sustainability Report 2024 for more information on the PACTA exercise (see "Methodologies explained") and the nature impact assessment using the ENCORE methodology, as explained in the chapter "Sustainable finance".
- We refer to the Sustainability Statement, published as part of the KBC Annual Report, for more information on the PCAF exercise and the TRUCOST exercise (see "Environmental information").</t>
    </r>
  </si>
  <si>
    <t>- The risk type specific outcomes of the Environmental Risk Impact Map, can be found in the dedicated ESG section in the risk type specific chapters:.
• ESG in credit risk management
• ESG in counterparty credit risk management
• ESG in market risk (non-trading) management
• ESG in liquidity risk management
• ESG in market risk (trading) management
• ESG in operational risk management
• ESG in compliance risk management
• ESG in reputational risk management
- Also the results and outcomes for other risk type specific tools can be found in the dedicated ESG sections in the risk type specific chapters. 
- We refer to the KBC Sustainability Report 2024 for more information on the PACTA exercise (see "Methodologies explained"). 
- We refer to the Sustainability Statement, published as part of the KBC Annual Report, for more information on the PCAF exercise and the TRUCOST exercise (see "Environmental information").</t>
  </si>
  <si>
    <t>(p)</t>
  </si>
  <si>
    <t>Data availability, quality and accuracy, and efforts to improve these aspects</t>
  </si>
  <si>
    <t>(q)</t>
  </si>
  <si>
    <t>Description of limits to environmental risks (as drivers of prudential risks) that are set, and triggering escalation and exclusion in the case of breaching these limits</t>
  </si>
  <si>
    <t>- Strict restrictions and bans are determined via KBC's Sustainability Policies, as also described in the section "Our sustainability policies define the risk playing field for credit, insurance, advisory services and investments" and "Through our exclusions and publicly committed targets, we steer our portfolios and activities". The latter also included information on our target setting initiatives which also suits as a proper way to mitigate any environmental risks and assess KBC's progress in this regard. 
- More information about KBC's climate-related Key Risk Indicators (KRIs) and corresponding early warning levels (for a selection of these KRIs) is also included in "We monitor a set of climate-related Key Risk Indicators (as part of our Risk Appetite process)".</t>
  </si>
  <si>
    <t xml:space="preserve">- In the section "ESG in credit risk management - Cascading down the ESG risks in credit risk appetite", the bans and restrictions in context of our lending business are explained. 
- Climate-related KRIs have been set for several risk types: credit risk, market risk - non-trading, market risk - trading, operational risk and reputational risk. More information on these KRIs is included in the dedicated ESG-related sections per risk type specific chapter. </t>
  </si>
  <si>
    <t>(r)</t>
  </si>
  <si>
    <t>Description of the link (transmission channels) between environmental risks with credit risk, liquidity and funding risk, market risk, operational risk and reputational risk in the risk management framework</t>
  </si>
  <si>
    <t>ESG table 2 - Qualitative information on Social risk (in accordance with Article 449a CRR)</t>
  </si>
  <si>
    <t>Adjustment of the institution's business strategy to integrate social factors and risks taking into account the impact of social risk on the institution's business environment, business model, strategy and financial planning</t>
  </si>
  <si>
    <t xml:space="preserve">- On the section "2024 in a nutshell - 2024 Sustainability highlights" of our Sustainability Report 2024, an overview is provided of KBC's performance in ESG.
- Our Sustainability Strategy is thoroughly discussed in the dedicated chapter. This chapter not only focuses on KBC's sustainability strategy itself, but also on the Sustainability Dashboard which is designed to follow up on its implementation.
- In the chapter "Our people" it is disclosed how KBC aims to treat its employees so that they feel safe, have sufficient opportunities to grow and are treated equally. In this way, we aim to minimize our own social risk.
- The chapter "Our responsibility" further outlines how KBC aims to act in a responsible and ethical manner. Not only do we want our employees to constantly behave in a responsible manner, we also strongly value the protection of our clients' data and information security. </t>
  </si>
  <si>
    <t>Objectives, targets and limits to assess and address social risk in short-term, medium-term and long-term, and performance assessment against these objectives, targets and limits, including forward-looking information in the design of business strategy and processes</t>
  </si>
  <si>
    <t xml:space="preserve">- An overview of KBC's Sustainability Targets (and our progress/performance) is provided in "2024 in a nutshell - Sustainability targets".
- More detailed information is available in the chapter on Sustainable Finance. Targets, policies and restrictions in light of "Responsible Investing on behalf of our clients" are available in the section "Sustainable investing". This includes exclusions for gambling, conventional weapons, fur and special leather, adult entertainment, palm oil and fossil fuels. In addition, we apply a norm-based policy that excludes companies involved in severe controversies relating to environmental, social and governance issues. Also investments of  KBC Group entities for their own account need to comply with these exclusion criteria (see "Sustainable investing - Sustainability in own investments").  
- In the section "Sustainable finance - Our commitment concerning our social impact" it is disclosed how KBC aims to maximise its positive impact on society. </t>
  </si>
  <si>
    <t>Policies and procedures relating to direct and indirect engagement with new or existing counterparties on their strategies to mitigate and reduce socially harmful activities</t>
  </si>
  <si>
    <r>
      <t xml:space="preserve">- Several policies to reduce our social risk, and that of our counterparties, are in place. An overview of these is provided in the section on "Our responsibility - Business ethics". In the remainer of this chapter on "Our responsibility" additional information can also be found on how we deal - e.g. - with </t>
    </r>
    <r>
      <rPr>
        <b/>
        <sz val="10"/>
        <color theme="1"/>
        <rFont val="Arial"/>
        <family val="2"/>
      </rPr>
      <t>responsible artificial intelligence</t>
    </r>
    <r>
      <rPr>
        <sz val="10"/>
        <color theme="1"/>
        <rFont val="Arial"/>
        <family val="2"/>
      </rPr>
      <t xml:space="preserve">,  </t>
    </r>
    <r>
      <rPr>
        <b/>
        <sz val="10"/>
        <color theme="1"/>
        <rFont val="Arial"/>
        <family val="2"/>
      </rPr>
      <t>human rights,</t>
    </r>
    <r>
      <rPr>
        <sz val="10"/>
        <color theme="1"/>
        <rFont val="Arial"/>
        <family val="2"/>
      </rPr>
      <t xml:space="preserve"> </t>
    </r>
    <r>
      <rPr>
        <b/>
        <sz val="10"/>
        <color theme="1"/>
        <rFont val="Arial"/>
        <family val="2"/>
      </rPr>
      <t>information security and cyber risk</t>
    </r>
    <r>
      <rPr>
        <sz val="10"/>
        <color theme="1"/>
        <rFont val="Arial"/>
        <family val="2"/>
      </rPr>
      <t xml:space="preserve"> and </t>
    </r>
    <r>
      <rPr>
        <b/>
        <sz val="10"/>
        <color theme="1"/>
        <rFont val="Arial"/>
        <family val="2"/>
      </rPr>
      <t>privacy and data protection</t>
    </r>
    <r>
      <rPr>
        <sz val="10"/>
        <color theme="1"/>
        <rFont val="Arial"/>
        <family val="2"/>
      </rPr>
      <t xml:space="preserve">.
- We again refer to the chapter on </t>
    </r>
    <r>
      <rPr>
        <b/>
        <sz val="10"/>
        <color theme="1"/>
        <rFont val="Arial"/>
        <family val="2"/>
      </rPr>
      <t xml:space="preserve">Sustainable Finance </t>
    </r>
    <r>
      <rPr>
        <sz val="10"/>
        <color theme="1"/>
        <rFont val="Arial"/>
        <family val="2"/>
      </rPr>
      <t>(p.45-95 for a full overview of how KBC engages with its counterparties to mitigate and reduce social risks.  
- More specifically, KBC's new and updated</t>
    </r>
    <r>
      <rPr>
        <b/>
        <sz val="10"/>
        <color theme="1"/>
        <rFont val="Arial"/>
        <family val="2"/>
      </rPr>
      <t xml:space="preserve"> Sustainability Policies</t>
    </r>
    <r>
      <rPr>
        <sz val="10"/>
        <color theme="1"/>
        <rFont val="Arial"/>
        <family val="2"/>
      </rPr>
      <t xml:space="preserve"> are disclosed in the dedicated chapter, which can be found in "Sustainable finance - Our sustainability policies". Part of KBC's sustainability policies focus specifically on social risks, such as our gambling and human rights policies. Reference is made to the KBC Group Sustainability Policy Framework for a full overview. </t>
    </r>
  </si>
  <si>
    <t>Responsibilities of the management body for setting the risk framework, supervising and managing the implementation of the objectives, strategy and policies in the context of social risk management covering counterparties' approaches to:</t>
  </si>
  <si>
    <t>- KBC's governance relating to the management of ESG risks is described in the dedicated section ("Our ESG risk governance").
- The Board of Directors, the Risk &amp; Compliance Committee and the Executive Committee are also the prime recipients of the various outputs of the main risk management processes (as highlighted in the section "ESG in risk analysis, monitoring, reporting, response and follow-up).
- The roles of the management bodies, their tasks &amp; responsibilities, the feedback loops, lines of reporting and frequency of reporting is described in "Our ESG risk governance".
- Information on the remuneration policy and whether/how sustainability topics are included in this policy is available in Annex III in the section "ESG in remuneration and training initiatives".</t>
  </si>
  <si>
    <t>- In "Our sustainability strategy - The cornerstones of our sustainability strategy - Sustainability governance", KBC's Sustainability Governance (which goes beyond our ESG risk management) is pictured and explained.  
- Via the KBC Sustainability Dashboard we follow up on the implementation of our sustainability strategy (see "Our sustainability strategy - The cornerstones of our sustainability strategy - KBC Sustainability Dashboard". This dashboard is presented twice a year to the Executive Committee and the Board of Directors to evaluate and discuss the progress on sustainability. Furthermore, this assessment affects the variable remuneration of the Executive Committee members. 
- More insights into how sustainability is integrated in our remuneration policy is available in "Our sustainability strategy - The cornerstones of our sustainability strategy - Sustainability governance - Supervisory and management board level responsibility" (senior management) and "Our people - Developing the talents of our employees - Reward" (all employees).</t>
  </si>
  <si>
    <t>Activities towards the community and society</t>
  </si>
  <si>
    <t>(ii)</t>
  </si>
  <si>
    <t>Employee relationships and labour standards</t>
  </si>
  <si>
    <t>(iii)</t>
  </si>
  <si>
    <t>Customer protection and product responsibility</t>
  </si>
  <si>
    <t>(iv)</t>
  </si>
  <si>
    <t>Human rights</t>
  </si>
  <si>
    <t>Integration of measures to manage social factors and risks in internal governance arrangements, including  the role of committees, the allocation of tasks and responsibilities, and the feedback loop from risk management to the management body</t>
  </si>
  <si>
    <t>Lines of reporting and frequency of reporting relating to social risk</t>
  </si>
  <si>
    <t>Alignment of the remuneration policy in line with institution's social risk-related objectives</t>
  </si>
  <si>
    <t>Definitions, methodologies and international standards on which the social risk management framework is based</t>
  </si>
  <si>
    <r>
      <t xml:space="preserve">With the sustainability policies and restrictions KBC aims to align with several global principles and agreements such as the </t>
    </r>
    <r>
      <rPr>
        <b/>
        <sz val="10"/>
        <color theme="1"/>
        <rFont val="Arial"/>
        <family val="2"/>
      </rPr>
      <t>Equator Principles</t>
    </r>
    <r>
      <rPr>
        <sz val="10"/>
        <color theme="1"/>
        <rFont val="Arial"/>
        <family val="2"/>
      </rPr>
      <t xml:space="preserve"> and the </t>
    </r>
    <r>
      <rPr>
        <b/>
        <sz val="10"/>
        <color theme="1"/>
        <rFont val="Arial"/>
        <family val="2"/>
      </rPr>
      <t>UN Global Compact Principles</t>
    </r>
    <r>
      <rPr>
        <sz val="10"/>
        <color theme="1"/>
        <rFont val="Arial"/>
        <family val="2"/>
      </rPr>
      <t xml:space="preserve">. Furthermore, companies involved in controversial weapon systems and </t>
    </r>
    <r>
      <rPr>
        <b/>
        <sz val="10"/>
        <color theme="1"/>
        <rFont val="Arial"/>
        <family val="2"/>
      </rPr>
      <t>UN Global Compact Worst Offenders</t>
    </r>
    <r>
      <rPr>
        <sz val="10"/>
        <color theme="1"/>
        <rFont val="Arial"/>
        <family val="2"/>
      </rPr>
      <t xml:space="preserve"> enter the KBC Blacklist. More information can be found in "ESG is firmly embedded into our risk appetite process". </t>
    </r>
  </si>
  <si>
    <r>
      <t xml:space="preserve">- Regarding data -and consumer protection, we closely follow up on </t>
    </r>
    <r>
      <rPr>
        <b/>
        <sz val="10"/>
        <color theme="1"/>
        <rFont val="Arial"/>
        <family val="2"/>
      </rPr>
      <t>FIDA</t>
    </r>
    <r>
      <rPr>
        <sz val="10"/>
        <color theme="1"/>
        <rFont val="Arial"/>
        <family val="2"/>
      </rPr>
      <t xml:space="preserve">, </t>
    </r>
    <r>
      <rPr>
        <b/>
        <sz val="10"/>
        <color theme="1"/>
        <rFont val="Arial"/>
        <family val="2"/>
      </rPr>
      <t>PSD3/PSR</t>
    </r>
    <r>
      <rPr>
        <sz val="10"/>
        <color theme="1"/>
        <rFont val="Arial"/>
        <family val="2"/>
      </rPr>
      <t xml:space="preserve"> and the </t>
    </r>
    <r>
      <rPr>
        <b/>
        <sz val="10"/>
        <color theme="1"/>
        <rFont val="Arial"/>
        <family val="2"/>
      </rPr>
      <t>Basic Banking Service</t>
    </r>
    <r>
      <rPr>
        <sz val="10"/>
        <color theme="1"/>
        <rFont val="Arial"/>
        <family val="2"/>
      </rPr>
      <t xml:space="preserve">. Additionally, we are also preparing to adhere to the </t>
    </r>
    <r>
      <rPr>
        <b/>
        <sz val="10"/>
        <color theme="1"/>
        <rFont val="Arial"/>
        <family val="2"/>
      </rPr>
      <t>EU AI Act</t>
    </r>
    <r>
      <rPr>
        <sz val="10"/>
        <color theme="1"/>
        <rFont val="Arial"/>
        <family val="2"/>
      </rPr>
      <t xml:space="preserve">. More information on this can be found in the chapter "Compliance risk management". 
- As explained in the section "ESG in reputational risk management", we have signed the </t>
    </r>
    <r>
      <rPr>
        <b/>
        <sz val="10"/>
        <color theme="1"/>
        <rFont val="Arial"/>
        <family val="2"/>
      </rPr>
      <t>Principles for Responsible Banking (PRB)</t>
    </r>
    <r>
      <rPr>
        <sz val="10"/>
        <color theme="1"/>
        <rFont val="Arial"/>
        <family val="2"/>
      </rPr>
      <t xml:space="preserve">, the </t>
    </r>
    <r>
      <rPr>
        <b/>
        <sz val="10"/>
        <color theme="1"/>
        <rFont val="Arial"/>
        <family val="2"/>
      </rPr>
      <t>Principles for Responsible Investment (PRI)</t>
    </r>
    <r>
      <rPr>
        <sz val="10"/>
        <color theme="1"/>
        <rFont val="Arial"/>
        <family val="2"/>
      </rPr>
      <t xml:space="preserve">, the </t>
    </r>
    <r>
      <rPr>
        <b/>
        <sz val="10"/>
        <color theme="1"/>
        <rFont val="Arial"/>
        <family val="2"/>
      </rPr>
      <t>Principles for Sustainable Insurance (PSI)</t>
    </r>
    <r>
      <rPr>
        <sz val="10"/>
        <color theme="1"/>
        <rFont val="Arial"/>
        <family val="2"/>
      </rPr>
      <t xml:space="preserve"> and the </t>
    </r>
    <r>
      <rPr>
        <b/>
        <sz val="10"/>
        <color theme="1"/>
        <rFont val="Arial"/>
        <family val="2"/>
      </rPr>
      <t>UN Global Compact</t>
    </r>
    <r>
      <rPr>
        <sz val="10"/>
        <color theme="1"/>
        <rFont val="Arial"/>
        <family val="2"/>
      </rPr>
      <t xml:space="preserve">. </t>
    </r>
  </si>
  <si>
    <t>Processes to identify, measure and monitor activities and exposures (and collateral wher applicable) sensitive to social risk, covering relevant transmission channels</t>
  </si>
  <si>
    <t>For risk type specific ESG risk identification/measurement/monitoring activities, please refer to:
- The section "ESG in credit risk management" for credit risk-related activities. In particular, in the loan origination and review processes of corporates and SMEs, the Environmental &amp; Social (E&amp;S) Heat Map is used as a screening tool to identify hot spots in terms of E&amp;S risks. KBC also performs an ESG assessment for corporates and SMEs operating in high-risk sectors.
- The section "ESG in operational risk management" for operational risk-related activities
- The section "ESG in compliance risk management" for compliance risk-related activities
- The section "ESG in reputational risk management" for reputational risk-related activities
In each of these sections, the risk type specific outcomes of the materiality assessment of social risks is also included.</t>
  </si>
  <si>
    <t>Activities, commitments and assets contributing to mitigate social risk</t>
  </si>
  <si>
    <t>- Several initiatives are taken to mitigate the social risk of our business clients, for example via the ESG assessment (as explained in the section "Credit risk management - ESG in credit risk management).
- Actions and commitments made to mitigate social risks in our investment book are outlined in "ESG in market risk (non-trading) management.
- Actions and commitments made to mitigate the impact from social risk on KBC's operations are detailed in "Operational risk management - ESG in operational risk management". In particular, we refer to "KBC's Cybersecurity awareness and Protection Initiatives".
- Actions and commitments made to mitigate the impact from social risk on the level of KBC's compliance are detailed on in the chapter "Compliance risk management".
- To manage reputational risks stemming from social risks, KBC promotes a strong corporate culture that encourages responsible behaviour (as outlined in the chapter "Reputational risk management").</t>
  </si>
  <si>
    <t>Implementation of tools for identification and management of social risk</t>
  </si>
  <si>
    <r>
      <t xml:space="preserve">- All risk identification processes re. social risk that are in place are disclosed in the dedicated section on "Strong focus on ESG risk identification and materiality assessment". In particular, we refer to "Assessing the materiality of ESG risks" and "Proactively managing ESG risks via the New and Active Products Process (NAPP)".
- In "Annex III - Identification and materiality assessments for social risks" we detail out how we have performed a first materiality assessment for social (and governance) risks. 
- KBC's risk measurement practices are outlined in the "Strengthening ESG risk measurement and stress testing"-part. In this respect, we also refer to Annex III - ESG scenario analysis and stress testing"
- These practices are then further integrated in our </t>
    </r>
    <r>
      <rPr>
        <b/>
        <sz val="10"/>
        <color theme="1"/>
        <rFont val="Arial"/>
        <family val="2"/>
      </rPr>
      <t>day-to-day risk management</t>
    </r>
    <r>
      <rPr>
        <sz val="10"/>
        <color theme="1"/>
        <rFont val="Arial"/>
        <family val="2"/>
      </rPr>
      <t xml:space="preserve"> through KBC's Risk Appetite, policies and restrictions (as explained in "ESG is firmly embedded into our risk appetite process").</t>
    </r>
  </si>
  <si>
    <t>Description of setting limits to social risk and cases to trigger escalation and exclusion in the case of breaching these limits</t>
  </si>
  <si>
    <t>For more information, please refer to the dedicated ESG sections in the risk type specific chapters:
- Credit risk - ESG in credit risk management
- Market risk management (non)-trading - ESG in market risk (non-trading) management
- Operational risk - ESG in operational risk management 
- Compliance risk - ESG in compliance risk management
- Reputational risk - ESG in reputational risk management</t>
  </si>
  <si>
    <t>ESG table 3 - Qualitative information on Governance risk (in accordance with Article 449a CRR)</t>
  </si>
  <si>
    <t>Institution's integration in their governance arrangements governance performance of the counterparty, including committees of the highest governance body, committees responsible for decision-making on economic, environmental, and social topics</t>
  </si>
  <si>
    <r>
      <t xml:space="preserve">- In the chapter "Our responsibility", it is described how KBC's governance arrangements are established so all employees take into account the governance performance of the counterparties. In particular, several </t>
    </r>
    <r>
      <rPr>
        <b/>
        <sz val="10"/>
        <color theme="1"/>
        <rFont val="Arial"/>
        <family val="2"/>
      </rPr>
      <t>policies</t>
    </r>
    <r>
      <rPr>
        <sz val="10"/>
        <color theme="1"/>
        <rFont val="Arial"/>
        <family val="2"/>
      </rPr>
      <t xml:space="preserve"> to reduce the governance risk of our counterparties, are in place. An overview of these is provided in the section on "Business ethics" and relate to whistleblowing, trustworthy AI, anti-money laundering, responsible taxpayer and public policy engagement.
- Governance performance of the counterparty is also in scope of our </t>
    </r>
    <r>
      <rPr>
        <b/>
        <sz val="10"/>
        <color theme="1"/>
        <rFont val="Arial"/>
        <family val="2"/>
      </rPr>
      <t>Sustainable Finance</t>
    </r>
    <r>
      <rPr>
        <sz val="10"/>
        <color theme="1"/>
        <rFont val="Arial"/>
        <family val="2"/>
      </rPr>
      <t xml:space="preserve">, as thoroughly discussed in the dedicated chapter. Reference is made to the KBC Group Sustainability Policy Framework in which we set out the sustainability policies that apply to our range of business activities. For particular business lines, specific additional exclusions and restrictions are in place, which are based on the ESG screening of our counterparties' activities. </t>
    </r>
  </si>
  <si>
    <t>Institution's accounting of the counterparty's highest governance body’s role in non-financial reporting</t>
  </si>
  <si>
    <t>Institution's integration in governance arrangements of the governance performance of their counterparties including:</t>
  </si>
  <si>
    <t>Ethical considerations</t>
  </si>
  <si>
    <t>Strategy and risk management</t>
  </si>
  <si>
    <t>Inclusiveness</t>
  </si>
  <si>
    <t>Transparency</t>
  </si>
  <si>
    <t>(v)</t>
  </si>
  <si>
    <t>Management of conflict of interest</t>
  </si>
  <si>
    <t>(vi)</t>
  </si>
  <si>
    <t>Internal communication on critical concerns</t>
  </si>
  <si>
    <t>Institution's integration in risk management arrangements the governance performance of their counterparties considering:</t>
  </si>
  <si>
    <t>At 31 December 2024</t>
  </si>
  <si>
    <r>
      <t>Gross carrying amount</t>
    </r>
    <r>
      <rPr>
        <sz val="10"/>
        <color theme="0"/>
        <rFont val="Arial"/>
        <family val="2"/>
      </rPr>
      <t xml:space="preserve"> (in millions of EUR)</t>
    </r>
  </si>
  <si>
    <r>
      <t xml:space="preserve">Accumulated impairment, accumulated negative changes in fair value due to credit risk and provisions </t>
    </r>
    <r>
      <rPr>
        <sz val="10"/>
        <color theme="0"/>
        <rFont val="Arial"/>
        <family val="2"/>
      </rPr>
      <t>(in millions of EUR)</t>
    </r>
  </si>
  <si>
    <r>
      <t xml:space="preserve">GHG financed emissions (Scope 1, Scope 2 and Scope 3 emissions of the counterparty) 
</t>
    </r>
    <r>
      <rPr>
        <sz val="10"/>
        <color theme="0"/>
        <rFont val="Arial"/>
        <family val="2"/>
      </rPr>
      <t>(in tons of CO</t>
    </r>
    <r>
      <rPr>
        <vertAlign val="subscript"/>
        <sz val="10"/>
        <color theme="0"/>
        <rFont val="Arial"/>
        <family val="2"/>
      </rPr>
      <t>2</t>
    </r>
    <r>
      <rPr>
        <sz val="10"/>
        <color theme="0"/>
        <rFont val="Arial"/>
        <family val="2"/>
      </rPr>
      <t xml:space="preserve"> equivalent)</t>
    </r>
  </si>
  <si>
    <t>GHG emissions (column i): gross carrying amount percentage of the portfolio derived from company-specific reporting</t>
  </si>
  <si>
    <t>≤ 5 years</t>
  </si>
  <si>
    <t>˃ 5 year ≤ 10 years</t>
  </si>
  <si>
    <t>˃ 10 year ≤ 20 years</t>
  </si>
  <si>
    <t>˃ 20 years</t>
  </si>
  <si>
    <t>Average weighted maturity</t>
  </si>
  <si>
    <t>Sector/subsector</t>
  </si>
  <si>
    <t>Of which exposures towards companies excluded from EU Paris-aligned Benchmarks in accordance with Article 12(1) points (d) to (g)  and Article 12(2) of Regulation (EU) 2020/1818</t>
  </si>
  <si>
    <t>Of which environmentally sustainable (CCM)</t>
  </si>
  <si>
    <t>Of which Stage 2 exposures</t>
  </si>
  <si>
    <t>Of which Scope 3 financed emissions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</si>
  <si>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</si>
  <si>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</si>
  <si>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</si>
  <si>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</si>
  <si>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</si>
  <si>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</si>
  <si>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</si>
  <si>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</si>
  <si>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</si>
  <si>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</si>
  <si>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</si>
  <si>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</si>
  <si>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</si>
  <si>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</si>
  <si>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t>
  </si>
  <si>
    <t>C.16 - Manufacture of wood and of products of wood and cork, except furniture; manufacture of articles of straw and plaiting materials</t>
  </si>
  <si>
    <t>C.17 - Manufacture of paper and paper products</t>
  </si>
  <si>
    <t>C.18 - Printing and reproduction of recorded media</t>
  </si>
  <si>
    <t>C.19 - Manufacture of coke and refined petroleum products</t>
  </si>
  <si>
    <t xml:space="preserve">C.20 - Manufacture of chemicals and chemical products </t>
  </si>
  <si>
    <t>C.21 - Manufacture of basic pharmaceutical products and pharmaceutical preparations</t>
  </si>
  <si>
    <t>C.22 - Manufacture of rubber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</si>
  <si>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</si>
  <si>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</si>
  <si>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</si>
  <si>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</si>
  <si>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</si>
  <si>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</si>
  <si>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</si>
  <si>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</si>
  <si>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</si>
  <si>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</si>
  <si>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and installation of machinery and equipment</t>
  </si>
  <si>
    <t>D - Electricity, gas, steam and air conditioning supply</t>
  </si>
  <si>
    <t>D35.1 - Electric power generation, transmission and distribution</t>
  </si>
  <si>
    <t>D35.11 - Production of electricity</t>
  </si>
  <si>
    <t>D35.2 - Manufacture of gas; distribution of gaseous fuels through mains</t>
  </si>
  <si>
    <t>D35.3 - Steam and air conditioning supply</t>
  </si>
  <si>
    <t>E - Water supply; sewerage, waste management and remediation activities</t>
  </si>
  <si>
    <t>F - Construction</t>
  </si>
  <si>
    <t>F.41 - Construction of buildings</t>
  </si>
  <si>
    <t>F.42 - Civil engineering</t>
  </si>
  <si>
    <t>F.43 - Specialised construction activities</t>
  </si>
  <si>
    <t>G - Wholesale and retail trade; repair of motor vehicles and motorcycles</t>
  </si>
  <si>
    <t>H - Transportation and storage</t>
  </si>
  <si>
    <t>H.49 - Land transport and transport via pipelines</t>
  </si>
  <si>
    <t>H.50 - Water transport</t>
  </si>
  <si>
    <t>H.51 - Air transport</t>
  </si>
  <si>
    <t>H.52 - Warehousing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</si>
  <si>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</si>
  <si>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</si>
  <si>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</si>
  <si>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</si>
  <si>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</si>
  <si>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</si>
  <si>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</si>
  <si>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r>
      <t xml:space="preserve">Template 1 highlights exposures at higher risk due to the low-carbon transition, covering non-financial corporates in climate-sensitive sectors. It includes non-performance status, stage 2 classification, related provisions, maturity buckets, and estimated financed GHG emissions (scopes 1, 2, and 3). Financial Corporates in sector K were excluded. 
To assess the transition risk associated with financing counterparties that have high greenhouse gas emissions, we employ a progressive approach in gathering actual emission data from our counterparties. The Partnership for Carbon Accounting Financials (PCAF) methodology is used to calculate financed emissions within our corporate loan portfolio. When counterparty-specific data are not available, we employ proxies to augment our dataset. 
We notice a decrease in the total financed emissions in December 2024 compared to the previous reporting period. A slight volume increase in terms of nominal GCA, and also an increase in the exposure excluded from Paris Aligned Benchmarks can be seen. These can be explained by portfolio evolutions and continuous improvements in measuring and estimating our financed emissions. We remain dedicated to supporting energy transition plans in our home countries.
</t>
    </r>
    <r>
      <rPr>
        <i/>
        <sz val="9"/>
        <color theme="1"/>
        <rFont val="Arial"/>
        <family val="2"/>
      </rPr>
      <t>Note that the available ESG data is still in evolution and the continuous improvement and supplementation of this data causes shifts in the parameters that mask the organic evolution of the portfolio in this area. Continuous efforts are made to improve our data quality and availability.</t>
    </r>
  </si>
  <si>
    <t>ESG2 - Banking book - indicators of potential climate change transition risk: loans collateralised by immovable property - energy efficiency of the collateral</t>
  </si>
  <si>
    <r>
      <t xml:space="preserve">Total gross carrying amount amount </t>
    </r>
    <r>
      <rPr>
        <sz val="9"/>
        <color theme="0"/>
        <rFont val="Arial"/>
        <family val="2"/>
      </rPr>
      <t>(in millions of EUR)</t>
    </r>
  </si>
  <si>
    <r>
      <t xml:space="preserve">Level of energy efficiency 
</t>
    </r>
    <r>
      <rPr>
        <sz val="9"/>
        <color theme="0"/>
        <rFont val="Arial"/>
        <family val="2"/>
      </rPr>
      <t>(EP score in kWh/m² of collateral)</t>
    </r>
  </si>
  <si>
    <r>
      <t xml:space="preserve">Level of energy efficiency 
</t>
    </r>
    <r>
      <rPr>
        <sz val="9"/>
        <color theme="0"/>
        <rFont val="Arial"/>
        <family val="2"/>
      </rPr>
      <t>(EPC label of collateral)</t>
    </r>
  </si>
  <si>
    <t>Without EPC label of collateral</t>
  </si>
  <si>
    <t>Counterparty sector</t>
  </si>
  <si>
    <t>0 ≤100</t>
  </si>
  <si>
    <t>&gt; 100; ≤ 200</t>
  </si>
  <si>
    <t>&gt; 200; ≤ 300</t>
  </si>
  <si>
    <t>&gt; 300; ≤ 400</t>
  </si>
  <si>
    <t>&gt; 400; ≤ 500</t>
  </si>
  <si>
    <t>&gt; 500</t>
  </si>
  <si>
    <t>A</t>
  </si>
  <si>
    <t>B</t>
  </si>
  <si>
    <t>C</t>
  </si>
  <si>
    <t>D</t>
  </si>
  <si>
    <t>E</t>
  </si>
  <si>
    <t>F</t>
  </si>
  <si>
    <t>G</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</si>
  <si>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</si>
  <si>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</si>
  <si>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</si>
  <si>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</si>
  <si>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</si>
  <si>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</si>
  <si>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</si>
  <si>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r>
      <t xml:space="preserve">Template 2 covers loans secured with commercial and residential property, including energy efficiency details measured in kWh/m² and EPC labels. 
If specific energy efficiency scores were unavailable, internal estimates filled columns b-g. Due to varied EPC measurement methods across regions, labels are inconsistently reported within KBC’s core countries. A proxy-fallback was used if certified labels and scores could not be directly mapped. 
EPC label allocation is text-based; any label containing 'A' goes under 'A', similarly for B-G. Loans where collateral possession was taken are not reported due to low materiality. 
</t>
    </r>
    <r>
      <rPr>
        <i/>
        <sz val="11"/>
        <color theme="1"/>
        <rFont val="Arial"/>
        <family val="2"/>
      </rPr>
      <t>Note that the available ESG data is still in evolution and the continuous improvement and supplementation of this data causes shifts in the parameters that mask the organic evolution of the portfolio in this area. Continuous efforts are made to improve our data quality and availability.</t>
    </r>
  </si>
  <si>
    <t>Sector</t>
  </si>
  <si>
    <t>NACE Sectors (a minima)</t>
  </si>
  <si>
    <t>Portfolio gross carrying amount (in million EUR)</t>
  </si>
  <si>
    <t>Alignment metric</t>
  </si>
  <si>
    <t>Year of reference</t>
  </si>
  <si>
    <t>Distance to IEA NZE2050 in % *</t>
  </si>
  <si>
    <t>Target (year of reference + 3 years)</t>
  </si>
  <si>
    <t>Power</t>
  </si>
  <si>
    <t>kg CO2e/MWh</t>
  </si>
  <si>
    <t xml:space="preserve">Fossil fuel combustion </t>
  </si>
  <si>
    <t>B6.10 - Extraction of crude petroleum</t>
  </si>
  <si>
    <t>Financed oil production (in GJ)</t>
  </si>
  <si>
    <t>B6.20 - Extraction of natural gas</t>
  </si>
  <si>
    <t>Financed gas production (in GJ)</t>
  </si>
  <si>
    <t>B6 - Extraction of crude petroleum and natural gas</t>
  </si>
  <si>
    <t>Financed oil &amp; gas production (in GJ)</t>
  </si>
  <si>
    <t>Automotive</t>
  </si>
  <si>
    <t>C29.10 - Manufacture of motor vehicles</t>
  </si>
  <si>
    <t>Financed ICE production in n° of vehicles</t>
  </si>
  <si>
    <t>Financed Fuell Cell Vehicle production in n° of vehicles</t>
  </si>
  <si>
    <t>Financed Hybrid vehicle production in n° of vehicles</t>
  </si>
  <si>
    <t>Financed production of all technologies in n° of vehicles</t>
  </si>
  <si>
    <t>Financed EV production in n° of vehicles</t>
  </si>
  <si>
    <t>Aviation</t>
  </si>
  <si>
    <t>H51.10 - Passenger air transport</t>
  </si>
  <si>
    <t>g CO2 / pkm</t>
  </si>
  <si>
    <t xml:space="preserve">Maritime transport </t>
  </si>
  <si>
    <t>H50 - Water transport</t>
  </si>
  <si>
    <t>g CO2 / tkm</t>
  </si>
  <si>
    <t>Cement, clinker and lime production</t>
  </si>
  <si>
    <t>C23.51 - Manufacture of cement</t>
  </si>
  <si>
    <t>t CO2 / t cement</t>
  </si>
  <si>
    <t xml:space="preserve">Iron and steel, coke, and metal ore production </t>
  </si>
  <si>
    <t>C24.10 - Manufacture of basic iron and steel and of ferro-alloys</t>
  </si>
  <si>
    <t>t CO2 / t steel</t>
  </si>
  <si>
    <t>Chemicals</t>
  </si>
  <si>
    <t>… potential additions relavant to the business model of the institution</t>
  </si>
  <si>
    <t>* PiT distance to 2030 NZE2050 scenario in %  (for each metric)</t>
  </si>
  <si>
    <t>ESG4 - Banking book - indicators of potential climate change transition risk: exposures to top 20 carbon-intensive firms</t>
  </si>
  <si>
    <t>Gross carrying amount (aggregate)</t>
  </si>
  <si>
    <t>Gross carrying amount towards the counterparties compared to total gross carrying amount (aggregate)*</t>
  </si>
  <si>
    <t>Weighted average maturity</t>
  </si>
  <si>
    <t>Number of top 20 polluting firms included</t>
  </si>
  <si>
    <t xml:space="preserve">*For counterparties among the top 20 carbon emitting companies in the world
</t>
  </si>
  <si>
    <t>The updated list of top 20 most carbon-intensive corporates worldwide is selected at the end of December based on SFDR input file of S&amp;P Trucost Limited of 10 December 2024. More specifically, it is based on the list of 20 companies with the highest absolute GHG emissions worldwide (scope 1, 2 and 3). We included also additional scope 3 emissions data provided by S&amp;P Trucost Limited. More then 75%  companies in their scope provide a disclosure of Scope 3 downstream emissions.
The total outstanding exposure of KBC Group to this updated list of top 20 carbon-intensive firms per 31/12/2024 amounts to 89 204 985 EUR. This exposure includes Commercial Finance debtor coverage.</t>
  </si>
  <si>
    <t xml:space="preserve">o </t>
  </si>
  <si>
    <t>ESG5 -  Banking book - Indicators of potential climate change physical risk: exposures subject to physical risk</t>
  </si>
  <si>
    <t xml:space="preserve">Template 5 includes information on exposures in the banking book towards non-financial corporates, on loans collateralized with immovable property and on repossessed real estate collaterals, exposed to chronic and acute climate-related hazards, with a breakdown by sector of economic activity and by geography of location of the activity of the counterparty or of the collateral, for those sectors and geographical areas subject to climate change acute and chronic events. Below, an overview of the sources of information and the applied methodologies are explained in more detail.  Evolutions compared to the June disclosures are due to evolutions in the portfolio and continuous efforts regarding data gathering as well as data quality improvements.          </t>
  </si>
  <si>
    <t>Core countries subject to climate change physical risk - acute and chronic events</t>
  </si>
  <si>
    <r>
      <rPr>
        <b/>
        <sz val="10"/>
        <color theme="0"/>
        <rFont val="Arial"/>
        <family val="2"/>
      </rPr>
      <t>Gross carrying amount</t>
    </r>
    <r>
      <rPr>
        <sz val="10"/>
        <color theme="0"/>
        <rFont val="Arial"/>
        <family val="2"/>
      </rPr>
      <t xml:space="preserve"> (in millions of EUR)</t>
    </r>
  </si>
  <si>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</si>
  <si>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</si>
  <si>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</si>
  <si>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</si>
  <si>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</si>
  <si>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 xml:space="preserve"> ≤ 5 years</t>
  </si>
  <si>
    <t>&gt; 5 year ≤ 10 years</t>
  </si>
  <si>
    <t>&gt; 10 year ≤ 20 years</t>
  </si>
  <si>
    <t>&gt; 20 years</t>
  </si>
  <si>
    <t>of which Stage 2 exposures</t>
  </si>
  <si>
    <t>Belgium subject to climate change physical risk - acute and chronic events</t>
  </si>
  <si>
    <t>Loans collateralised by residential immovable property</t>
  </si>
  <si>
    <t>Loans collateralised by commercial immovable property</t>
  </si>
  <si>
    <t>Repossessed collaterals</t>
  </si>
  <si>
    <t>Other relevant sectors (breakdown below where relevant)</t>
  </si>
  <si>
    <t>Czech Republic subject to climate change physical risk - acute and chronic events</t>
  </si>
  <si>
    <t>Bulgaria subject to climate change physical risk - acute and chronic events</t>
  </si>
  <si>
    <t>Slovakia subject to climate change physical risk - acute and chronic events</t>
  </si>
  <si>
    <t>Hungary subject to climate change physical risk - acute and chronic events</t>
  </si>
  <si>
    <t>At 3 December 2024</t>
  </si>
  <si>
    <t>KPI</t>
  </si>
  <si>
    <t>Climate change mitigation</t>
  </si>
  <si>
    <t>Climate change adaptation</t>
  </si>
  <si>
    <t>Total 
(climate change mitigation + climate change adaptation)</t>
  </si>
  <si>
    <t>% coverage (over total assets)</t>
  </si>
  <si>
    <t>GAR stock</t>
  </si>
  <si>
    <t>GAR flow</t>
  </si>
  <si>
    <t xml:space="preserve">The Taxonomy Regulation establishes an EU-wide framework according to which investors and businesses can assess whether certain economic activities are environmentally sustainable. In order to be environmentally sustainable and thus taxonomy aligned, the activity must:
• be a relevant activity, i.e. the activity is on the list of activities which are considered as most relevant for achieving the environmental goals defined by Europe. The relevant activities are called taxonomy-eligible activities and are described in Delegated Acts;
• comply with the Technical Screening Criteria for substantial contribution to the environmental objectives and do no significant harm to these objectives;
• be carried out in compliance with minimum social and governance safeguards.
Six environmental objectives are laid out in the Taxonomy Regulation: 
1. climate change mitigation (CCM); 
2. climate change adaptation (CCA);
3. sustainable use and protection of water and marine resources (WTR); 
4. transition to a circular economy (CE);
5. pollution prevention and control (PPC); 
6. protection and restoration of biodiversity and ecosystems (BIO);
The EBA P3 templates 6, 7 and 8 are in full conformity with the above EU Taxonomy Regulation and the templates from its Disclosure Delegated Act. Please note that the denominator in template 8 is specific for each line item (except for proportion of totals assets covered), which is an updated interpretation of the legislation as compared to previous reportings.Please also note for the flow information (shown at the right side of ESG Template 8), that figures for our Belgian portfolio were estimated on a pro rata basis, starting from the KPI stock templates. This approximation leads to an overestimation of the flow figures in the range of 10% - 20% for certain asset classes.
For loans and advances to and debt securities and equity instruments of companies subject to the NFRD, it is prescribed in Article 8(4) of the Disclosure Delegated Act that financial undertakings shall use the most recently available data of their counterparties. In order to define whether a counterparty is subject to CSRD disclosure obligations or not, we look at criteria as defined in the CSRD (listed or unlisted, number of FTE, balance sheet total and turnover of our counterparty). As the European Single Access Point database is not yet operational, finding all the relevant counterparty information in the published reports is a major challenge. Although data providers, collecting EU Taxonomy data, make progress, it remains a challenge for them, too.
Many of our corporate counterparties are not (yet) subject to CSRD. As a result, these companies are not required to report on EU Taxonomy and we cannot include these counterparties in eligible and/or aligned assets. 
We are currently unable to carry out a full alignment assessment for loans to households (real estate and motor vehicles) due to a lack of individual data on the underlying assets. For instance, we do not have all individual data on the houses being financed, and for many financed electric vehicles we lack information on car tyres and the circular use of materials. 
We therefore also disclose 
• voluntary taxonomy percentages in our 2024 Sustainability Report (at www.kbc.com), which are based on approximations and information available in the group. Where appropriate, this is transparently explained. 
• other climate change mitigating actions that are not covered in the EU Taxonomy in ‘ESG Template 10’ of the EBA Pillar 3 disclosures.
The remainder of this template’s narrative is limited to mandatory disclosures.
The mandatory eligibility percentage for the assets of our credit institutions is 41.0% (40.8% in 2023). It includes mortgage loans and car loans to households, as well as the eligible exposure to financial and non-financial counterparties (subject to CSRD). The alignment percentage (GAR, green asset ratio) is 0.5% (0.2% in 2023). The difference between the 2024 and 2023 figure is due mainly to the following two reasons: on the one hand subsidiaries and SPVs of CSRD companies are now considered as CSRD company (whereas they were not last year), and on the other hand there is more (qualitative) information available from our counterparties. 
This percentage nevertheless remains low due to the limited availability of data and the asymmetric definitions of the green asset ratio numerator and denominator. For instance, in the numerator business counterparties are limited to companies subject to CSRD, whereas the denominator must also include counterparties that are not subject to CSRD. The denominator also contains a number of other assets that are not eligible, such as derivatives, cash and goodwill. In the chart, we reconcile total assets (before deduction of impairment) with aligned assets (based on the counterparties’ turnover KPIs). The trading portfolio and amounts involving central banks and central governments are excluded. </t>
  </si>
  <si>
    <t>At 31 December 2024 (in millions EUR)</t>
  </si>
  <si>
    <t xml:space="preserve">Total gross carrying amount </t>
  </si>
  <si>
    <t>Climate Change Mitigation (CCM)</t>
  </si>
  <si>
    <t>Climate Change Adaptation (CCA)</t>
  </si>
  <si>
    <t>TOTAL (CCM + CCA)</t>
  </si>
  <si>
    <t>Of which towards taxonomy relevant sectors (Taxonomy-eligible)</t>
  </si>
  <si>
    <t>Of which environmentally sustainable (Taxonomy-aligned)</t>
  </si>
  <si>
    <t>Of which specialised lending</t>
  </si>
  <si>
    <t>Of which transitional</t>
  </si>
  <si>
    <t>Of which enabling</t>
  </si>
  <si>
    <t>Of which adaptation</t>
  </si>
  <si>
    <t>Of which transitional/adaptation</t>
  </si>
  <si>
    <t>GAR - Covered assets in both numerator and denominator</t>
  </si>
  <si>
    <t>Loans and advances, debt securities and equity instruments not HfT eligible for GAR calculation</t>
  </si>
  <si>
    <t>Financial undertakings</t>
  </si>
  <si>
    <t>Debt securities, including UoP</t>
  </si>
  <si>
    <t>of which investment firms</t>
  </si>
  <si>
    <t>of which  management companies</t>
  </si>
  <si>
    <t>of which insurance undertakings</t>
  </si>
  <si>
    <t>Non-financial undertakings</t>
  </si>
  <si>
    <t>of which loans collateralised by residential immovable property</t>
  </si>
  <si>
    <t>of which building renovation loans</t>
  </si>
  <si>
    <t>of which motor vehicle loans</t>
  </si>
  <si>
    <t>Local governments financing</t>
  </si>
  <si>
    <t>Housing financing</t>
  </si>
  <si>
    <t>Other local governments financing</t>
  </si>
  <si>
    <t xml:space="preserve">Collateral obtained by taking possession: residential and commercial immovable properties </t>
  </si>
  <si>
    <t>TOTAL GAR ASSETS</t>
  </si>
  <si>
    <t xml:space="preserve">Assets excluded from the numerator for GAR calculation (covered in the denominator) </t>
  </si>
  <si>
    <t>EU Financial and Non-financial undertakings (not subject to NFRD disclosure obligations)</t>
  </si>
  <si>
    <t>Non-EU Financial and Non-financial undertakings (not subject to NFRD disclosure obligations)</t>
  </si>
  <si>
    <t>Derivatives</t>
  </si>
  <si>
    <t>On demand interbank loans</t>
  </si>
  <si>
    <t>Cash and cash-related assets</t>
  </si>
  <si>
    <t>Other assets (e.g. Goodwill, commodities etc.)</t>
  </si>
  <si>
    <t>TOTAL ASSETS IN THE DENOMINATOR (GAR)</t>
  </si>
  <si>
    <r>
      <t>Other assets excluded from both the numerator and denominator for GAR</t>
    </r>
    <r>
      <rPr>
        <b/>
        <strike/>
        <sz val="10"/>
        <color rgb="FFFF0000"/>
        <rFont val="Arial"/>
        <family val="2"/>
      </rPr>
      <t xml:space="preserve"> </t>
    </r>
    <r>
      <rPr>
        <b/>
        <sz val="10"/>
        <color theme="1"/>
        <rFont val="Arial"/>
        <family val="2"/>
      </rPr>
      <t xml:space="preserve">calculation </t>
    </r>
  </si>
  <si>
    <t>Sovereigns</t>
  </si>
  <si>
    <t>Central banks exposure</t>
  </si>
  <si>
    <t>Trading book</t>
  </si>
  <si>
    <t>TOTAL ASSETS EXCLUDED FROM NUMERATOR AND DENOMINATOR</t>
  </si>
  <si>
    <t>TOTAL ASSETS</t>
  </si>
  <si>
    <t>r</t>
  </si>
  <si>
    <t>s</t>
  </si>
  <si>
    <t>t</t>
  </si>
  <si>
    <t>u</t>
  </si>
  <si>
    <t>v</t>
  </si>
  <si>
    <t>w</t>
  </si>
  <si>
    <t>y</t>
  </si>
  <si>
    <t>z</t>
  </si>
  <si>
    <t>aa</t>
  </si>
  <si>
    <t>ab</t>
  </si>
  <si>
    <t>ac</t>
  </si>
  <si>
    <t>ad</t>
  </si>
  <si>
    <t>ae</t>
  </si>
  <si>
    <t>af</t>
  </si>
  <si>
    <t>KPIs on stock</t>
  </si>
  <si>
    <t>KPIs on flows</t>
  </si>
  <si>
    <t>% (compared to total covered assets in the denominator)</t>
  </si>
  <si>
    <t>Proportion of eligible assets funding taxonomy relevant sectors</t>
  </si>
  <si>
    <t>Proportion of total assets covered</t>
  </si>
  <si>
    <t>Proportion of new eligible assets funding taxonomy relevant sectors</t>
  </si>
  <si>
    <t>Proportion of total new assets covered</t>
  </si>
  <si>
    <t xml:space="preserve">Of which environmentally sustainable </t>
  </si>
  <si>
    <t>Of which environmentally sustainable</t>
  </si>
  <si>
    <t>GAR</t>
  </si>
  <si>
    <t>Financial corporations</t>
  </si>
  <si>
    <t>of which management companies</t>
  </si>
  <si>
    <t>Non-financial corporations subject to NFRD disclosure obligations</t>
  </si>
  <si>
    <t>Local government financing</t>
  </si>
  <si>
    <t>Type of financial instrument</t>
  </si>
  <si>
    <t>Type of counterparty</t>
  </si>
  <si>
    <r>
      <t xml:space="preserve">Gross carrying amount
</t>
    </r>
    <r>
      <rPr>
        <sz val="10"/>
        <color theme="0"/>
        <rFont val="Arial"/>
        <family val="2"/>
      </rPr>
      <t>(in millions of EUR)</t>
    </r>
  </si>
  <si>
    <r>
      <t xml:space="preserve">Type of risk mitigated
</t>
    </r>
    <r>
      <rPr>
        <sz val="10"/>
        <color theme="0"/>
        <rFont val="Arial"/>
        <family val="2"/>
      </rPr>
      <t>(climate change transition risk)</t>
    </r>
  </si>
  <si>
    <r>
      <t xml:space="preserve">Type of risk mitigated 
</t>
    </r>
    <r>
      <rPr>
        <sz val="10"/>
        <color theme="0"/>
        <rFont val="Arial"/>
        <family val="2"/>
      </rPr>
      <t>(climate change physical risk)</t>
    </r>
  </si>
  <si>
    <t>Qualitative information on the nature of the mitigating actions</t>
  </si>
  <si>
    <t>Bonds (e.g. green, sustainable, sustainability-linked under standards other than the EU standards)</t>
  </si>
  <si>
    <t>YES</t>
  </si>
  <si>
    <t>NO</t>
  </si>
  <si>
    <t>Green Bonds - Sustainable Bonds aligned according to  ICMA Green Bond Principles/Social Bond Principles/Sustainability Bond Guidelines</t>
  </si>
  <si>
    <t>Green Bonds aligned according to ICMA Green Bond Principles</t>
  </si>
  <si>
    <t>Other counterparties</t>
  </si>
  <si>
    <t>Green Bonds - Sustainable Bonds aligned according to ICMA Green Bond Principles/Social Bond Principles/Sustainability Bond Guidelines</t>
  </si>
  <si>
    <t>Loans (e.g. green, sustainable, sustainability-linked under standards other than the EU standards)</t>
  </si>
  <si>
    <t>Sustainable-linked Loans/LMA framework/EIB Green Framework/Specific frameworks Czech Republic/Specific frameworks Hungary/EIB intermediated finance products fulfilling Paris-aligned criteria/BREEAM framework/EU taxonomy regulation  - for more detail please refer to the narrative</t>
  </si>
  <si>
    <t>Specific frameworks Czech Republic/Specific framework Belgium/Specific framework Hungary/Specific framework Slovakia/EU taxonomy regulation  - for more detail please refer to the narrative</t>
  </si>
  <si>
    <t>Of which building renovation loans</t>
  </si>
  <si>
    <t>Specific frameworks Czech Republic</t>
  </si>
  <si>
    <r>
      <rPr>
        <sz val="10"/>
        <color rgb="FF000000"/>
        <rFont val="Arial"/>
        <family val="2"/>
      </rPr>
      <t xml:space="preserve">Template 10 provides information about other climate change mitigating actions (not covered in EU Taxonomy) and includes exposures of the institutions that are not taxonomy aligned according to templates 7 and 8 but that still support counterparties in the transition and adaptation process for the objectives of climate change mitigation and climate change adaptation. 
We disclose various actions contributing to climate change mitigation, based on frameworks that are market practice, but which do not fully reflect the technical criteria of the EU Taxonomy. Hence this template does not include loans that are reported in templates 6, 7, 8 or will be reported in template 9 going forward. 
</t>
    </r>
    <r>
      <rPr>
        <b/>
        <u/>
        <sz val="10"/>
        <color rgb="FF000000"/>
        <rFont val="Arial"/>
        <family val="2"/>
      </rPr>
      <t xml:space="preserve">Bonds 
</t>
    </r>
    <r>
      <rPr>
        <sz val="10"/>
        <color rgb="FF000000"/>
        <rFont val="Arial"/>
        <family val="2"/>
      </rPr>
      <t xml:space="preserve">Own investments of KBC Bank Consolidated (all subsidiaries): KBC Bank supports the green investments from governments, other financial institutions and corporates by investing in Green Bonds (which are aligned with the ICMA Green Bond Principles) and Sustainable Bonds (which are aligned with the ICMA Green Bond Principles, the Social Bond Principles as well as the Sustainability Bond Guidelines).
The total nominal value of the Green Bond Portfolio as per end of December 2024 equals 1 232 835 640 EUR and consists of 
o Bonds of supra nationals, governments, public sector enterprises and local authorities (867 473 768 EUR) 
o Bonds of credit institutions, financial institutions and multilateral development banks (306 974 854 EUR)
o Bonds of non-financial counterparties (58 387 018 EUR)
The total nominal value of the Sustainable Bond Portfolio as per end of December 2024 equals 342 811 366 EUR and consist of
o Bonds of governments, public sector enterprises and local authorities (160 400 000 EUR) 
o Bonds of credit institutions and multilateral development banks (182 411 366 EUR)
</t>
    </r>
    <r>
      <rPr>
        <b/>
        <u/>
        <sz val="10"/>
        <color rgb="FF000000"/>
        <rFont val="Arial"/>
        <family val="2"/>
      </rPr>
      <t>Loans</t>
    </r>
    <r>
      <rPr>
        <sz val="10"/>
        <color rgb="FF000000"/>
        <rFont val="Arial"/>
        <family val="2"/>
      </rPr>
      <t xml:space="preserve"> 
o Sustainability Linked Loans with a total gross carrying amount of 1 237 735 500 EUR (as per 31/12/2024) towards non-financial counterparties. All of these loans have KPIs of which at least 1 is contributing to climate transition (many of them have reduction targets of GHG emissions and/or energy reduction targets). 
o Loans towards non-financial counterparties for KBC Bank that can be labelled as ‘Green’ according to the LMA Framework with total gross carrying amount of 342 517 893  EUR (as per 30/12/2024). All of them are contributing to climate transition.
o Loans towards non-financial counterparties that are ‘eligible for Climate Action’ based on the European Investment Bank Green Framework as checked with the Green Eligibility Checker with total gross carrying amount of 103 020 176  EUR (as per 31/12/2024), of which collateralized by immovable property (32 114 701 EUR). All of them are contributing to climate transition. Of this total amount 88 574 177 EUR is also funded by the EIB.
o Loans towards non-financial counterparties that are ‘eligible for Climate Action’ based on the European Investment Bank intermediated finance products fulfilling Paris-aligned criteria as checked with the Green Eligibility Checker with a total gross carrying amount of 84 649 168 EUR (as per 31/12/2024) for CSOB Czech Republic, all of them contributing to climate transition. 
o Loans towards non-financial counterparties of CSOB Czech Republic with total gross carrying amount of 83 266 227 EUR (as per 31/12/2024), of which collateralized by immovable property (18 292 128 EUR). 
o Loans towards local authorities, government, public enterprise sector of CSOB Czech Republic with total gross carrying amount of 374 238 EUR (as per 31/12/2024) 
All of these loans are contributing to climate transition and are granted based on Czech local subsidy schemes frameworks such as:  
o Nová Zelená úsporám (New Green Savings): Prior goal of the program - reducing emissions of greenhouse gases and other air pollutants.
o Modernisation fund (Modernizační fond) – incl. several sustainable programs; Source of funding: monetization of 2% of the total number of emission allowances in the EU ETS 
o OPŽP (Environment Operational Program) Source of funding: European Regional Development Fund (ERDF) / Cohesion Fund (CF) 
o OPPIK (Entrepreneurship and innovation for competitiveness operational program) Environmental part of the program: Subsidies for energy savings in companies 
o Electromobility guarantee subsidy (CSOB Leasing-  „Záruka Elektromobilita – I. výzva“)
o Loans towards non-financial counterparties of K&amp;H Bank with total gross carrying amount of 185 541 395 EUR (as per 31/12/2024) of which collateralized by immovable property (184 532 663 EUR), contribution to climate transition and granted based on the following frameworks: 
     • Green Loan Framework of the Hungarian Eximbank 
     • NBH Preferential Capital Discount Program
     • KAVOSZ - Széchenyi "Green" loans
o Loans towards non-financial counterparties of KBC Bank with total gross carrying amount of 67 846 130 EUR (as per 31/12/2024), contribution to climate transition and granted based on the BREEAM framework with certificates issued starting from 2016 for newly constructed buildings with label ‘excellent’ or ‘outstanding’.
o Loans towards households of CSOB Czech Republic with total gross carrying amount of 58 367 773 EUR (as per 31/12/2024) of which building renovation loans (37 473 170 EUR). All of these loans are contributing to climate transition and granted based on the following frameworks: 
     •  Bridging loan for economical housing (CSOBS-Meziúvěr na úsporné bydlení - nezajištěný)
     • Loan to the subsidy (CSOBS-Úvěr k dotaci - nezajištěný)
     • Bridging loan to the subsidy - repair grandma´s house (CSOBS-Oprav dům po babičce - nezajištěný)
     • Loan for economical housing (CSOB-CF Půjčka na úsporné bydlení)
o Loans towards households of KBC Bank with total gross carrying amount of 70 452 882 EUR (as per 31/12/2024). All of these loans are contributing to climate transition and are granted based on the ‘Flemish Renovation Credits’ framework.
o Loans towards households of K&amp;H Bank with total gross carrying amount of 1 704 485 EUR (as per 31/12/2024) of which collateralized by immovable property (1 704 485 EUR), of which building renovation loans (1 704 485 EUR) contribution to climate transition and physical risk and granted based on the ‘NBH Preferential Capital Discount Program’ framework.
o Loans towards households of CSOB Slovakia with total gross carrying amount of 934 874 EUR (as per 31/12/2024) of which building renovation loans (934 874 EUR) contribution to climate transition and granted based on the ‘Obnov dom’ local Slovakian subsidy scheme.
We also report loans based on the EU Taxonomy Criteria. The loans that are reported here are loans that cannot be reported in the other templates due to lack on DNSH &amp; MSS info, use of estimates and proxies or simply because they are not in scope of the other templates. 
This group consists of: 
o Loans towards non-financial corporations (non-CSRD or CSRD) that fulfill the Substantial Contribution criteria but for which we do not have any information on the DNSH and MSS criteria with total gross carrying amount of 3 928 121 988 EUR (as per 31/12/2024) of which collateralized by immovable property (355 399 165 EUR).
o Loans towards households for which we estimated the alignment with the EU Taxonomy criteria based on reliable estimates of the Substantial Contribution criteria and the DNSH criteria or have no info on the DNSH criteria with a total gross carrying amount of 7 288 982 830 EUR (as per 31/12/2024) of which collateralized by immovable property (7 263 386 155 EUR). The significant growth here is mainly due to better estimates of our real estate portfolio's alignment.
</t>
    </r>
  </si>
  <si>
    <t>EU KM2: Key metrics - MREL and, where applicable, G-SII requirement for own funds and eligible liabilities</t>
  </si>
  <si>
    <t>Minimum requirement for own funds and eligible liabilities (MREL)</t>
  </si>
  <si>
    <t>Own funds and eligible liabilities, ratios and components</t>
  </si>
  <si>
    <t>Own funds and eligible liabilities</t>
  </si>
  <si>
    <t>EU-1a</t>
  </si>
  <si>
    <t>Of which own funds and subordinated liabilities</t>
  </si>
  <si>
    <t>Total risk exposure amount of the resolution group (TREA)</t>
  </si>
  <si>
    <t>Own funds and eligible liabilities as a percentage of the TREA</t>
  </si>
  <si>
    <t>Total exposure measure (TEM) of the resolution group</t>
  </si>
  <si>
    <t>Own funds and eligible liabilities as percentage of the TEM</t>
  </si>
  <si>
    <t>6a</t>
  </si>
  <si>
    <t>Does the subordination exemption in Article 72b(4) of Regulation (EU) No 575/2013 apply? (5% exemption)</t>
  </si>
  <si>
    <t>6b</t>
  </si>
  <si>
    <t>Aggregate amount of permitted non-subordinated eligible liabilities instruments if the subordination discretion in accordance with Article 72b(3) of Regulation (EU) No 575/2013 is applied (max 3.5% exemption)</t>
  </si>
  <si>
    <t>6c</t>
  </si>
  <si>
    <r>
      <t>If a capped subordination exemption applies in accordance with Article 72b (3) of Regulation (EU) No 575/2013, the amount of funding issued that ranks</t>
    </r>
    <r>
      <rPr>
        <sz val="10"/>
        <color theme="1"/>
        <rFont val="Arial"/>
        <family val="2"/>
      </rPr>
      <t xml:space="preserve"> </t>
    </r>
    <r>
      <rPr>
        <i/>
        <sz val="10"/>
        <rFont val="Arial"/>
        <family val="2"/>
      </rPr>
      <t>pari passu</t>
    </r>
    <r>
      <rPr>
        <sz val="10"/>
        <rFont val="Arial"/>
        <family val="2"/>
      </rPr>
      <t xml:space="preserve"> with excluded liabilities and that is recognised under row 1, divided by funding issued that ranks </t>
    </r>
    <r>
      <rPr>
        <i/>
        <sz val="10"/>
        <rFont val="Arial"/>
        <family val="2"/>
      </rPr>
      <t>pari passu</t>
    </r>
    <r>
      <rPr>
        <sz val="10"/>
        <rFont val="Arial"/>
        <family val="2"/>
      </rPr>
      <t xml:space="preserve"> with excluded liabilities and that would be recognised under row 1 if no cap was applied (%)</t>
    </r>
  </si>
  <si>
    <t>MREL expressed as a percentage of the TREA</t>
  </si>
  <si>
    <t>Of which to be met with own funds or subordinated liabilities</t>
  </si>
  <si>
    <t>MREL expressed as a percentage of the TEM</t>
  </si>
  <si>
    <t>EU TLAC1 - Composition - MREL and, where applicable, G-SII Requirement for own funds and eligible liabilities</t>
  </si>
  <si>
    <t>Own funds and eligible liabilities and adjustments</t>
  </si>
  <si>
    <t>Common Equity Tier 1 capital (CET1)</t>
  </si>
  <si>
    <t>Additional Tier 1 capital (AT1)</t>
  </si>
  <si>
    <t>Tier 2 capital (T2)</t>
  </si>
  <si>
    <t xml:space="preserve">Own funds for the purpose of Articles 92a of Regulation (EU) No 575/2013 and 45 of Directive 2014/59/EU </t>
  </si>
  <si>
    <t>Own funds and eligible liabilities: Non-regulatory capital requirements</t>
  </si>
  <si>
    <t>Eligible liabilities instruments issued directly by the resolution entity that are subordinated to excluded liabilities (not grandfathered)</t>
  </si>
  <si>
    <t>12a</t>
  </si>
  <si>
    <t>Eligible liabilities instruments issued by other entities within the resolution group that are subordinated to excluded liabilities (not grandfathered)</t>
  </si>
  <si>
    <t>12b</t>
  </si>
  <si>
    <t>Eligible liabilities instruments that are subordinated to excluded liabilities issued prior to 27 June 2019 (subordinated grandfathered)</t>
  </si>
  <si>
    <t>12c</t>
  </si>
  <si>
    <t>Tier 2 instruments with a residual maturity of at least one year to the extent they do not qualify as Tier 2 items</t>
  </si>
  <si>
    <t>Eligible liabilities that are not subordinated to excluded liabilities (not grandfathered pre-cap)</t>
  </si>
  <si>
    <t>13a</t>
  </si>
  <si>
    <t>Eligible liabilities that are not subordinated to excluded liabilities  issued prior to 27 June 2019 (pre-cap)</t>
  </si>
  <si>
    <t xml:space="preserve">Amount of non subordinated eligible liabilities instruments, where applicable after application of Article 72b (3) CRR </t>
  </si>
  <si>
    <t>Eligible liabilities items before adjustments</t>
  </si>
  <si>
    <t>17a</t>
  </si>
  <si>
    <t>Of which subordinated liabilities items</t>
  </si>
  <si>
    <t>Own funds and eligible liabilities: Adjustments to non-regulatory capital elements</t>
  </si>
  <si>
    <t>Own funds and eligible liabilities items before adjustments</t>
  </si>
  <si>
    <t>(Deduction of exposures between multiple point of entry (MPE) resolution groups)</t>
  </si>
  <si>
    <t>(Deduction of investments in other eligible liabilities instruments)</t>
  </si>
  <si>
    <t>Own funds and eligible liabilities after adjustments</t>
  </si>
  <si>
    <t>22a</t>
  </si>
  <si>
    <t>Of which: own funds and subordinated liabilities</t>
  </si>
  <si>
    <t>Risk-weighted exposure amount and leverage exposure measure of the resolution group</t>
  </si>
  <si>
    <t>Total risk exposure amount (TREA)</t>
  </si>
  <si>
    <t>Total exposure measure (TEM)</t>
  </si>
  <si>
    <t>Ratio of own funds and eligible liabilities</t>
  </si>
  <si>
    <t>Own funds and eligible liabilities as a percentage of TREA</t>
  </si>
  <si>
    <t>Own funds and eligible liabilities as a percentage of TEM</t>
  </si>
  <si>
    <t>26a</t>
  </si>
  <si>
    <t>CET1 (as a percentage of the TREA) available after meeting the resolution group’s requirements</t>
  </si>
  <si>
    <t xml:space="preserve">Institution-specific combined buffer requirement </t>
  </si>
  <si>
    <t xml:space="preserve">of which capital conservation buffer requirement </t>
  </si>
  <si>
    <t xml:space="preserve">of which countercyclical buffer requirement </t>
  </si>
  <si>
    <t xml:space="preserve">of which systemic risk buffer requirement </t>
  </si>
  <si>
    <t>of which Global Systemically Important Institution (G-SII) or Other Systemically Important Institution (O-SII) buffer</t>
  </si>
  <si>
    <t>Memorandum items</t>
  </si>
  <si>
    <t>Total amount of excluded liabilities referred to in Article 72a(2) of Regulation (EU) No 575/2013</t>
  </si>
  <si>
    <t>Insolvency ranking</t>
  </si>
  <si>
    <t>Sum of 1 to 6</t>
  </si>
  <si>
    <t>1
(most junior)</t>
  </si>
  <si>
    <t>6
(most senior)</t>
  </si>
  <si>
    <t>Description of the involvency rank</t>
  </si>
  <si>
    <t>Share capital</t>
  </si>
  <si>
    <t>Subordinated Additional Tier 1</t>
  </si>
  <si>
    <t>Subordinated Tier 2</t>
  </si>
  <si>
    <t>Other instruments ranking senior to Subordinatied Tier 2 but junior to ordinary claims</t>
  </si>
  <si>
    <t>Other ordinary claims paid pari passu between all the ordinary creditors</t>
  </si>
  <si>
    <t>Own funds and liabilities potentially eligible for meeting MREL</t>
  </si>
  <si>
    <t>of which residual maturity  ≥ 1 year &lt; 2 years</t>
  </si>
  <si>
    <t>of which residual maturity  ≥ 2 year &lt; 5 years</t>
  </si>
  <si>
    <t>of which residual maturity ≥ 5 years &lt; 10 years</t>
  </si>
  <si>
    <t>of which residual maturity ≥ 10 years, but excluding perpetual securities</t>
  </si>
  <si>
    <t>of which  perpetual securities</t>
  </si>
  <si>
    <t>EU iLAC - Internal loss absorbing capacity: internal MREL and, where applicable, requirement for own funds and eligible liabilities for non-EU G-SIIs</t>
  </si>
  <si>
    <t>Qualitative information</t>
  </si>
  <si>
    <t>KBC Bank Consolidated</t>
  </si>
  <si>
    <t>Applicable requirement and level of application</t>
  </si>
  <si>
    <t>Is the entity subject to a non-EU G-SII requirement for own funds and eligible liabilities? (Y/N)</t>
  </si>
  <si>
    <t>N</t>
  </si>
  <si>
    <t>If EU-1 is answered by 'Yes', is the requirement applicable on a consolidated or individual basis? (C/I)</t>
  </si>
  <si>
    <t>EU-2a</t>
  </si>
  <si>
    <t>Is the entity subject to an internal MREL? (Y/N)</t>
  </si>
  <si>
    <t>Y</t>
  </si>
  <si>
    <t>EU-2b</t>
  </si>
  <si>
    <t>If EU-2a is answered by 'Yes', is the requirement applicable on a consolidated or individual basis? (C/I)</t>
  </si>
  <si>
    <t>Eligible Additional Tier 1 capital</t>
  </si>
  <si>
    <t>Eligible Tier 2 capital</t>
  </si>
  <si>
    <t>Eligible own funds</t>
  </si>
  <si>
    <t>Eligible liabilities</t>
  </si>
  <si>
    <t>Of which permitted guarantees</t>
  </si>
  <si>
    <t>(Adjustments)</t>
  </si>
  <si>
    <t>Own funds and eligible liabilities items after adjustments</t>
  </si>
  <si>
    <t>Total risk exposure amount and total exposure measure</t>
  </si>
  <si>
    <t>EU-13</t>
  </si>
  <si>
    <t>EU-14</t>
  </si>
  <si>
    <t>Own funds and eligible liabilities as a percentage of the TEM</t>
  </si>
  <si>
    <t>EU-15</t>
  </si>
  <si>
    <t>EU-16</t>
  </si>
  <si>
    <t>CET1 (as percentage of the TREA) available after meeting the entity's requirements</t>
  </si>
  <si>
    <t>EU-17</t>
  </si>
  <si>
    <t>Institution-specific combined buffer requirement</t>
  </si>
  <si>
    <t>Requirements</t>
  </si>
  <si>
    <t>EU-18</t>
  </si>
  <si>
    <t>Requirement expressed as a percentage of the TREA</t>
  </si>
  <si>
    <t>EU-19</t>
  </si>
  <si>
    <t>of which part of the requirement that may be met with a guarantee</t>
  </si>
  <si>
    <t>EU-20</t>
  </si>
  <si>
    <t>Requirement expressed as a percentage of the TEM</t>
  </si>
  <si>
    <t>EU-22</t>
  </si>
  <si>
    <t>CBC Banque</t>
  </si>
  <si>
    <t>I</t>
  </si>
  <si>
    <t>Sum of 1 to 4</t>
  </si>
  <si>
    <t>4
(most senior)</t>
  </si>
  <si>
    <t>Resolution entity</t>
  </si>
  <si>
    <t>Description of the insolvency rank</t>
  </si>
  <si>
    <t>Common Equity Tier 1</t>
  </si>
  <si>
    <t>Own funds and eligible liabilities for the purpose of internal MREL</t>
  </si>
  <si>
    <t>of which perpetual securities</t>
  </si>
  <si>
    <t>Sum of 1 to 5</t>
  </si>
  <si>
    <t>5
(most senior)</t>
  </si>
  <si>
    <r>
      <t>Changes of the net interest income</t>
    </r>
    <r>
      <rPr>
        <vertAlign val="superscript"/>
        <sz val="10"/>
        <color theme="0"/>
        <rFont val="Arial"/>
        <family val="2"/>
      </rPr>
      <t>1</t>
    </r>
  </si>
  <si>
    <t>Our longest maturity is 15 years and the average duration is 3.2 years.</t>
  </si>
  <si>
    <r>
      <rPr>
        <vertAlign val="superscript"/>
        <sz val="9"/>
        <color theme="1"/>
        <rFont val="Arial"/>
        <family val="2"/>
      </rPr>
      <t>1</t>
    </r>
    <r>
      <rPr>
        <sz val="9"/>
        <color theme="1"/>
        <rFont val="Arial"/>
        <family val="2"/>
      </rPr>
      <t xml:space="preserve"> The changes of the net interest income are reflecting the Supervisory Outlier Test (SOT) outcomes, according to the EBA Regulatory Technical Standards, both for current and last period. </t>
    </r>
  </si>
  <si>
    <t xml:space="preserve">- The introduction and the section "ESG as a cornerstone of KBC's strategy" of the chapter "ESG in our risk management" gives a high level overview of the integration of ESG risks into our strategy and day-to-day (risk) management.
- This is further outlined in the remainder of the chapter and more particular in the section "Insights into how ESG is embedded in KBC's risk management practices, exercises and assessments".
- Furthermore, it is highlighted how KBC integrates ESG into its yearly business planning cycle (p.25). </t>
  </si>
  <si>
    <t>- An overview of how KBC integrated environmental-related considerations into its design of the business strategy and processes is provided in the section "ESG is firmly embedded in our risk appetite process". In that section, one can also find information on: strict restrictions and bans (as determined via KBC's Sustainability Policies), KBC's targets and KBC's climate-related Key Risk Indicators (KRIs).
- We refer to "Insights into how ESG is embedded in KBC's risk management practices, exercises and assessments" for insights in how we address uncertainty by considering different time horizons and scenarios.
- The climate risk dashboard includes an analysis and monitoring of climate-related transition and physical risk metrics for KBC’s most relevant portfolios and business lines (see "ESG risk analysis, monitoring, reporting, response and follow-up").</t>
  </si>
  <si>
    <t>- An overview of current and future investment-related policies/restrictions/targets has been included in the section "ESG is firmly embedded in our risk appetite process".
- In ESG Templates 6-8, KBC has reported its Green Asset Ratio, which includes information about KBC's assets financing activities that are environmentally sustainable according to the EU Taxonomy. Additionally, information about KBC's other climate change mitigating actions not covered by the EU Taxonomy can be found in ESG Template 10.</t>
  </si>
  <si>
    <t>An overview of KBC's sustainability-related policies, restrictions and targets is available in the section "ESG is firmly embedded in our risk appetite process".</t>
  </si>
  <si>
    <t>- KBC's governance relating to the management of ESG risks is described in the dedicated section ("Our ESG risk governance").
- How the management body integrates the short-, medium-, and long-term effects is included in the sections "Addressing uncertainty by considering different time horizons and scenarios" and "ESG is firmly embedded in our risk appetite process".
- The Board of Directors, the Risk &amp; Compliance Committee and the Executive Committee are also the prime recipients of the various outputs of the main risk management processes (as highlighted in the section "ESG in risk analysis, monitoring, reporting, response and follow-up).
- The roles of the management bodies, their tasks &amp; responsibilities, the feedback loops, lines of reporting and frequency of reporting is described in "Our ESG risk governance".
- Information on the remuneration policy and whether/how sustainability topics are included in this policy is available in Annex III in the section "ESG in remuneration and training initiatives".</t>
  </si>
  <si>
    <r>
      <t xml:space="preserve">- These aspects are outlined throughout the full chapter on "ESG in our risk management", and more specifically in the section "Insights into how ESG is embedded in KBC's risk management practices, exercises and assessments". 
- More specifically, we refer to the section "Addressing uncertainty by considering different time horizons and scenarios" in "Insights into how ESG is embedded in KBC's risk management practices, exercises and assessments".
- In this respect, special attention should be given to the </t>
    </r>
    <r>
      <rPr>
        <b/>
        <sz val="10"/>
        <color theme="1"/>
        <rFont val="Arial"/>
        <family val="2"/>
      </rPr>
      <t>Environmental Risk Impact Map</t>
    </r>
    <r>
      <rPr>
        <sz val="10"/>
        <color theme="1"/>
        <rFont val="Arial"/>
        <family val="2"/>
      </rPr>
      <t xml:space="preserve"> which components and results are disclosed in the section "Strong focus on ESG risk identification and materiality assessment - Assessing the materiality of ESG risks", and further detailed in Annex III ("The Environmental Risk Impact Map (ERIM)").
- Short-, medium- and long-term considerations are increasingly integrated in several of </t>
    </r>
    <r>
      <rPr>
        <b/>
        <sz val="10"/>
        <color theme="1"/>
        <rFont val="Arial"/>
        <family val="2"/>
      </rPr>
      <t>KBC's risk identification exercises</t>
    </r>
    <r>
      <rPr>
        <sz val="10"/>
        <color theme="1"/>
        <rFont val="Arial"/>
        <family val="2"/>
      </rPr>
      <t xml:space="preserve"> (see "Strong focus on ESG risk identification and materiality assessment") and </t>
    </r>
    <r>
      <rPr>
        <b/>
        <sz val="10"/>
        <color theme="1"/>
        <rFont val="Arial"/>
        <family val="2"/>
      </rPr>
      <t xml:space="preserve">stress tests and sensitivity analyses </t>
    </r>
    <r>
      <rPr>
        <sz val="10"/>
        <color theme="1"/>
        <rFont val="Arial"/>
        <family val="2"/>
      </rPr>
      <t xml:space="preserve">(see "Strengthening our ESG risk measurement and stress testing"). 
- Environmental risk considerations over all time horizons are also included in the </t>
    </r>
    <r>
      <rPr>
        <b/>
        <sz val="10"/>
        <color theme="1"/>
        <rFont val="Arial"/>
        <family val="2"/>
      </rPr>
      <t>Risk Appetite</t>
    </r>
    <r>
      <rPr>
        <sz val="10"/>
        <color theme="1"/>
        <rFont val="Arial"/>
        <family val="2"/>
      </rPr>
      <t xml:space="preserve"> and in our sustainability </t>
    </r>
    <r>
      <rPr>
        <b/>
        <sz val="10"/>
        <color theme="1"/>
        <rFont val="Arial"/>
        <family val="2"/>
      </rPr>
      <t>policies, restrictions and targets</t>
    </r>
    <r>
      <rPr>
        <sz val="10"/>
        <color theme="1"/>
        <rFont val="Arial"/>
        <family val="2"/>
      </rPr>
      <t xml:space="preserve"> (see "ESG is firmly embedded in our risk appetite process").</t>
    </r>
  </si>
  <si>
    <t xml:space="preserve">Actions to mitigate environmental risks in KBC activities, commitments and exposure are outlined in the chapter "ESG is firmly embedded in our risk appetite", which also includes and overview of our policies, restrictions and targets. </t>
  </si>
  <si>
    <r>
      <t xml:space="preserve">- All risk identification processes re. environmental risk that are in place are disclosed in the dedicated section on "Strong focus on ESG risk identification and materiality assessment" . In this respect, special attention should be given to the </t>
    </r>
    <r>
      <rPr>
        <b/>
        <sz val="10"/>
        <color theme="1"/>
        <rFont val="Arial"/>
        <family val="2"/>
      </rPr>
      <t>Environmental Risk Impact Map</t>
    </r>
    <r>
      <rPr>
        <sz val="10"/>
        <color theme="1"/>
        <rFont val="Arial"/>
        <family val="2"/>
      </rPr>
      <t xml:space="preserve"> (see "Assessing the materiality of ESG risks" + Annex III) and how ESG is embedded in NAPP (see "Proactively managing ESG risks via the New and Active Products Process (NAPP)"). 
- KBC's risk measurement practices are outlined in the "Strengthening our ESG risk measurement and stress testing"-part. In particular, we refer to the several methodological exercises that have been performed, both internal as linked to international (measuring) standards, tools and methodologies such as PACTA, TRUCOST, PCAF and ENCORE (see "Strengthening our ESG risk measurement and stress testing").
- Conclusions are then further integrated in our </t>
    </r>
    <r>
      <rPr>
        <b/>
        <sz val="10"/>
        <color theme="1"/>
        <rFont val="Arial"/>
        <family val="2"/>
      </rPr>
      <t>day-to-day risk management</t>
    </r>
    <r>
      <rPr>
        <sz val="10"/>
        <color theme="1"/>
        <rFont val="Arial"/>
        <family val="2"/>
      </rPr>
      <t xml:space="preserve"> through KBC's Risk Appetite, policies, restrictions and targets (see "ESG is firmly embedded in our risk appetite process").
- The </t>
    </r>
    <r>
      <rPr>
        <b/>
        <sz val="10"/>
        <color theme="1"/>
        <rFont val="Arial"/>
        <family val="2"/>
      </rPr>
      <t>quantitative ESG templates</t>
    </r>
    <r>
      <rPr>
        <sz val="10"/>
        <color theme="1"/>
        <rFont val="Arial"/>
        <family val="2"/>
      </rPr>
      <t>, which are also part of this disclosure requirement, are also used as a tool to identify, measure, monitor and manage environmental risks.</t>
    </r>
  </si>
  <si>
    <r>
      <t xml:space="preserve">- There is currently still </t>
    </r>
    <r>
      <rPr>
        <b/>
        <sz val="10"/>
        <color theme="1"/>
        <rFont val="Arial"/>
        <family val="2"/>
      </rPr>
      <t>lack of data to properly assess and measure ESG risks</t>
    </r>
    <r>
      <rPr>
        <sz val="10"/>
        <color theme="1"/>
        <rFont val="Arial"/>
        <family val="2"/>
      </rPr>
      <t xml:space="preserve">. KBC however continues to </t>
    </r>
    <r>
      <rPr>
        <b/>
        <sz val="10"/>
        <color theme="1"/>
        <rFont val="Arial"/>
        <family val="2"/>
      </rPr>
      <t>increase its efforts</t>
    </r>
    <r>
      <rPr>
        <sz val="10"/>
        <color theme="1"/>
        <rFont val="Arial"/>
        <family val="2"/>
      </rPr>
      <t xml:space="preserve"> to identify ESG-related data needs, define ESG metrics, adjust data architecture and ensure the implementation in our reporting framework. More information can be found in "Continuously enhancing our ESG data".
- For the first deliveries of the EBA's binding standard on Pillar 3 disclosures on ESG risks, required data inputs were based on information collected on a </t>
    </r>
    <r>
      <rPr>
        <b/>
        <sz val="10"/>
        <color theme="1"/>
        <rFont val="Arial"/>
        <family val="2"/>
      </rPr>
      <t>best-effort basis</t>
    </r>
    <r>
      <rPr>
        <sz val="10"/>
        <color theme="1"/>
        <rFont val="Arial"/>
        <family val="2"/>
      </rPr>
      <t xml:space="preserve">, and hence, reliant on </t>
    </r>
    <r>
      <rPr>
        <b/>
        <sz val="10"/>
        <color theme="1"/>
        <rFont val="Arial"/>
        <family val="2"/>
      </rPr>
      <t>proxy estimations</t>
    </r>
    <r>
      <rPr>
        <sz val="10"/>
        <color theme="1"/>
        <rFont val="Arial"/>
        <family val="2"/>
      </rPr>
      <t xml:space="preserve"> (see Excel sheet "Quantitative ESG Disclosures). Going forward, more and better data sources will become available which should allow a better assessment of KBC's exposure to transition and physical risk based on the reported templates.</t>
    </r>
  </si>
  <si>
    <t>Additional to KBC's general sustainability-related policies, restrictions and targets:
- In the loan origination and review processes of corporates and SMEs, the Environmental &amp; Social (E&amp;S) Heat Map is used as a screening tool to identify hot spots in terms of E&amp;S risks. KBC also performs an ESG assessment for corporates and SMEs operating in high-risk sectors. A more detailed explanation can be found in the chapter "ESG in credit risk management - Integrating ESG risk in the Credit Risk Management Framework - Risk identification", in "ESG risk management in practices - Client assessment of ESG performance" and in "ESG risk management in practices - Climate risk in our home loan portfolio" . 
- In the chapter on credit risk management, we also explain how clients dialogues are, a.o., used to better understand how our clients (plan to) deal with sustainability challenges and to support them in the transition (see "ESG risk management in practices - Client assessment of ESG performance").
- KBC has a KBC Group Investment Policy in place to manage ESG risks in its investment portfolios, as described in "ESG in market risk (non-trading) management.
- As this also impacts reputational risks, more information can also be found in the dedication section on ESG in the chapter "Reputational risk management".</t>
  </si>
  <si>
    <t>- An overview of how KBC integrated social-related considerations into its design of the business strategy and processes is provided in the section "ESG is firmly embedded into our risk appetite process". 
- We refer to "Insights into how ESG is embedded in KBC's risk management practices, exercises and assessments" for insights in how we address uncertainty by considering different time horizons and scenarios.
- Strict restrictions and bans are determined via KBC's Sustainability Policies, as also described in the section "ESG is firmly embedded in in our risk appetite process".</t>
  </si>
  <si>
    <t>- In the part "Strong focus on ESG risk identification and materiality assessment" more information is provided on our due diligence process to monitor compliance with the KBC Sustainability Framework (incl. reputational risk aspects).
- An overview of current and future investment-related policies/restrictions/targets has been included in the section "ESG is firmly embedded in our risk appetite process".</t>
  </si>
  <si>
    <t xml:space="preserve">These processes are described through the entire chapter "ESG in our risk management". We refer in particular to the following sections:
- "Strong focus on ESG risk identification and materiality assessment", and in particular "Assessing the materiality of ESG risks" and "Proactively managing ESG risks via the New and Active Products Process (NAPP)"). Additionally, we also refer to "Annex III - Identification and materiality assessments for social risks". Furthermore, more information is provided on our due diligence process to monitor compliance with the KBC Sustainability Framework (incl. the use of third party ESG analysts' data and reputational risk aspects).
- "Strengthening our ESG risk measurement and stress testing" and Annex III - ESG scenario analyses and stress testing";
- "ESG is firmly embedded in our risk appetite process" for an overview of our sustainability policies via which we also aims to identify activities and exposures sensitive to social risks
</t>
  </si>
  <si>
    <t>Actions to mitigate social risks in KBC activities, commitments and exposure are outlined in the chapter "ESG is firmly embedded in our the risk appetite process".</t>
  </si>
  <si>
    <t>Strict restrictions and bans are determined via KBC's Sustainability Policies, as also described in the section "ESG is firmly embedded in our risk appetite process". In particular, we refer to the KBC Blacklist, the KBC List of Human Rights Offenders of the KBC List of Most Controversial Regimes.</t>
  </si>
  <si>
    <t>- In the loan origination and review processes of corporates and SMEs, the Environmental &amp; Social (E&amp;S) Heat Map is used as a screening tool to identify hot spots in terms of E&amp;S risks. KBC also performs an ESG assessment for corporates and SMEs operating in high-risk sectors. A more detailed explanation can be found in the chapter "ESG in credit risk management - Integrating ESG risk in the Credit Risk Management Framework - Risk identification" and in "ESG risk management in practices - Client assessment of ESG performance"
- KBC has a KBC Group Investment Policy in place to manage ESG risks in its investment portfolios, as described in "ESG in market risk (non-trading) management.
- Within the area of operational risk, we consider social factors when engaging with a third-party (such as social laws or data protection). More information on this can be found in "Operational risk management - ESG in operational risk management". Additionally, we refer specifically to "ESG risk management in practice - KBC's Cybersecurity Awareness and Protection Initiatives".
- As this also impacts reputational risks, more information can also be found in the dedication section on ESG in the chapter "Reputational risk management". In particular, we refer to the information on the due diligence process for lending, insurance activities and advisory services. Our due diligence process includes the possibility of requesting advice on sustainability-related matters (incl. reputational risk aspects) for individual cases by sustainability experts.</t>
  </si>
  <si>
    <t xml:space="preserve">For an outline of the implementation of the tools per risk type, please refer to the ESG sections in the risk type specific chapters:
- Tools in the context of credit risk are - for example - the E&amp;S heat map. More information is available in "Credit risk management - ESG in credit risk management". In particular, we refer to "Client assessment of ESG performance".
- Tools in the context of operational risk are outlined in the chapter "Operational risk management. More specifically, we refer to information risk management, third party and outsourcing management, model risk management and business continuity management. Additional details are also provided in the section "ESG in operational risk management". 
- Tools in the context of compliance risk are outlined in the chapter "Compliance risk management".
- Tools in the context of reputational risk are outlined in the chapter "Reputational risk management". In particular, we refer to "The building blocks to manage reputational risks" and "ESG in reputational risk management - Managing reputational risks as an important aspect of KBC's sustainability strategy".
In each of these sections, the risk type specific outcomes of the materiality assessment of social risks is also included, which is a newly developed tool to identify and assess social-related risks. </t>
  </si>
  <si>
    <t>The KBC Blacklist, KBC List of Human Rights Offenders and KBC List of Most Controversial Regimes applies to all activities (lending, insurance, advisory services and investments). Additional information on existing bans and related policies are also provided in:
- The section "ESG in credit risk management - Cascading down the ESG risks in credit risk appetite". Additionally, we also refer to "Client assessment of ESG performance".
- The section "ESG in market risk (non-trading) management".
- The section "ESG in reputational risk management".</t>
  </si>
  <si>
    <t>We refer to the section "Insights into how ESG is embedded in KBC's risk management practices, exercises and assessments". In particular:
- In the part "Strong focus on ESG risk identification and materiality assessment" more information is provided on our due diligence process to monitor compliance with the KBC Sustainability Framework (incl. the use of third party ESG analysts' data and reputational risk aspects);
- In "Assessing the materiality of ESG risks" we have provided the outcome of our first materiality assessments to identify governance risks;
- In "Proactively managing ESG risks via the New and Active Products Process (NAPP)" insights in how governance-related arrangements are considered (such as ethical considerations, anti-money laundering and fraud).
- In the part "ESG is firmly embedded in our risk appetite process" more information is given on our sustainability policies, how these are applied for our various activities and when they consider governance-related aspects (such as human rights, business ethics and sensitive/controversial societal issues). Additionally, our bans and zero tolerances are also listed (such as the KBC Blacklist);
- KBC is also increasingly reporting on these matters, as outlined in "ESG risk analysis monitoring, reporting, response and follow-up" (for example, in context of CSRD).</t>
  </si>
  <si>
    <t>- In de section "ESG in credit risk management" it is explained how the governance of our counterparties is considered within our lending activities. For example:
• In the part "Setting and cascading risk appetite" it is explained whether and how several ESG components are considered in the Credit Risk Standards;
• In "Client assessment of ESG performance" examples are provided of governance-related aspects that are considered in the ESG assessment. 
- In the section "ESG in market risk (non-trading) management" more information in provided on the KBC Group Investment Policy (which also considered governance-related aspects).
- In the chapter "Operational risk management" it is explained how KBC performs third party and outsourcing risk management and business continuity management, and how ESG aspects are considered. Regarding the latter, more information can be found in the section "ESG in operational risk management".
- In the chapter "Compliance risk management", information is given on how we manage financial crime (incl. anti-money laundering and embargo) and how we consider corporate governance and business ethics.
- In the section "ESG in reputational risk management" some more general insights are provided on how the governance of our counterparties is considered. For example:
• Information is provided on how 'responsible behaviour' is embedded in our organisation and throughout our activities (such as via strictly adhering to the KBC Blacklist, the KBC Human Rights Offenders List and the KBC Controversial Regimes List);
• Information on the due diligence process for lending, insurance activities and advisory services. Our due diligence process includes the possibility of requesting advice on sustainability-related matters (incl. the use of third party ESG analysts' data and reputational risk aspects) for individual cases by sustainability experts.
• Using KBC's Sustainability Code of Conduct, outsourcing counterparties are screened. As input to any outsourcing decision, a risk, compliance and legal assessment is always prepared according to the due diligence guidance (which also covers ESG risks).</t>
  </si>
  <si>
    <t>- In de section "ESG in credit risk management" it is explained how the governance of our counterparties is considered within our lending activities. For example:
• In the part "Setting and cascading risk appetite" it is explained whether and how several ESG components are considered in the Credit Risk Standards;
• In "Client assessment of ESG performance" examples are provided of governance-related aspects that are considered in the ESG assessment. 
- In the section "ESG in market risk (non-trading) management" more information in provided on the KBC Group Investment Policy (which also considered governance-related aspects).
- In the chapter "Operational risk management" it is explained how KBC performs third party and outsourcing risk management and business continuity management, and how ESG aspects are considered. Regarding the latter, more information can be found in the section "ESG in operational risk management".
- In the chapter "Compliance risk management", information is given on how we manage financial crime (incl. anti-money laundering) and how we consider corporate governance and business ethics.
- In the section "ESG in reputational risk management" some more general insights are provided on how the governance of our counterparties is considered. For example:
• Information is provided on how 'responsible behaviour' is embedded in our organisation and throughout our activities (such as via strictly adhering to the KBC Blacklist, the KBC Human Rights Offenders List and the KBC Controversial Regimes List);
• Information on the due diligence process for lending, insurance activities and advisory services. Our due diligence process includes the possibility of requesting advice on sustainability-related matters (incl. the use of third party ESG analysts' data and reputational risk aspects) for individual cases by sustainability experts.
• Using KBC's Sustainability Code of Conduct, outsourcing counterparties are screened. As input to any outsourcing decision, a risk, compliance and legal assessment is always prepared according to the due diligence guidance (which also covers ESG risks).</t>
  </si>
  <si>
    <t>This description is available in the KBC Risk Report 2024 - Market risk in the non-trading activities (in the section on "Interest rate risk" and its subsections "Interest rate risk and gap risk for the banking activities" and "Interest rate risk in the insurance activities").</t>
  </si>
  <si>
    <t xml:space="preserve">* 07/04/2025 - Adjusted due to an updated calculation of the SSyRB. </t>
  </si>
  <si>
    <t>This row shows the MDA threshold: 4.50% pillar 1 CET1 + 0.29% shortfall vs. 1.85% AT1 pillar 1 &amp; P2R + 0.33% shortfall vs. 2.47% T2 pillar 1 &amp; P2R + 1.05% P2R + 2.5% capital conservation buffer + 1.5% O-SII buffer + 1.12% entity-specific countercyclical buffer + 0.11% systemic risk buffer*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</si>
</sst>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0_);_(* \(#,##0\);_(*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_ * #,##0.00_ ;_ * \-#,##0.00_ ;_ * &quot;-&quot;??_ ;_ @_ "/>
    <numFmt numFmtId="169" formatCode="_(&quot;€&quot;* #,##0_);_(&quot;€&quot;* \(#,##0\);_(&quot;€&quot;* &quot;-&quot;_);_(@_)"/>
    <numFmt numFmtId="170" formatCode="_(&quot;€&quot;* #,##0.00_);_(&quot;€&quot;* \(#,##0.00\);_(&quot;€&quot;* &quot;-&quot;??_);_(@_)"/>
    <numFmt numFmtId="171" formatCode="_-* #,##0\ _B_F_-;\-* #,##0\ _B_F_-;_-* &quot;-&quot;??\ _B_F_-;_-@_-"/>
    <numFmt numFmtId="172" formatCode="_(* #,##0_);_(* \(#,##0\);_(* &quot;-&quot;??_);_(@_)"/>
    <numFmt numFmtId="173" formatCode="_-* #,##0.00\ _B_F_-;\-* #,##0.00\ _B_F_-;_-* &quot;-&quot;??\ _B_F_-;_-@_-"/>
    <numFmt numFmtId="174" formatCode="0_)"/>
    <numFmt numFmtId="175" formatCode="_-* #,##0.00\ _F_B_-;\-* #,##0.00\ _F_B_-;_-* &quot;-&quot;??\ _F_B_-;_-@_-"/>
    <numFmt numFmtId="176" formatCode="#,000%"/>
    <numFmt numFmtId="177" formatCode="_-* #,##0.00_-;\-* #,##0.00_-;_-* \-??_-;_-@_-"/>
    <numFmt numFmtId="178" formatCode="#,##0.0"/>
    <numFmt numFmtId="179" formatCode="dd\-mm\-yy"/>
    <numFmt numFmtId="180" formatCode="#\ ##0,,"/>
    <numFmt numFmtId="181" formatCode="#,##0,,"/>
    <numFmt numFmtId="182" formatCode="##0.00%"/>
    <numFmt numFmtId="183" formatCode="#\ ##0"/>
    <numFmt numFmtId="184" formatCode="#,###,,"/>
    <numFmt numFmtId="185" formatCode="0.0%"/>
    <numFmt numFmtId="186" formatCode="#\ ##0;\-#\ ##0;"/>
    <numFmt numFmtId="187" formatCode="#\ ###\ ##0;\-#\ ###\ ##0;"/>
    <numFmt numFmtId="188" formatCode="##0;\-##0;"/>
    <numFmt numFmtId="189" formatCode="0;"/>
    <numFmt numFmtId="190" formatCode="##0,,;\-##0,,"/>
    <numFmt numFmtId="191" formatCode="##0.0;\-##0.0;"/>
    <numFmt numFmtId="192" formatCode="#,##0.00,,"/>
    <numFmt numFmtId="193" formatCode="#.##,,"/>
    <numFmt numFmtId="194" formatCode="#,##0.0,,"/>
    <numFmt numFmtId="195" formatCode="0.00%&quot;*&quot;"/>
  </numFmts>
  <fonts count="200">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color theme="1"/>
      <name val="Arial"/>
      <family val="2"/>
    </font>
    <font>
      <i/>
      <sz val="10"/>
      <color theme="1"/>
      <name val="Arial"/>
      <family val="2"/>
    </font>
    <font>
      <sz val="10"/>
      <color theme="1"/>
      <name val="Arial"/>
      <family val="2"/>
    </font>
    <font>
      <b/>
      <sz val="12"/>
      <color theme="1"/>
      <name val="Arial"/>
      <family val="2"/>
    </font>
    <font>
      <sz val="10"/>
      <color theme="0"/>
      <name val="Arial"/>
      <family val="2"/>
    </font>
    <font>
      <b/>
      <sz val="12"/>
      <color theme="1"/>
      <name val="Calibri"/>
      <family val="2"/>
    </font>
    <font>
      <sz val="12"/>
      <color theme="1"/>
      <name val="Calibri"/>
      <family val="2"/>
    </font>
    <font>
      <b/>
      <sz val="12"/>
      <color theme="0"/>
      <name val="Calibri"/>
      <family val="2"/>
    </font>
    <font>
      <sz val="10"/>
      <name val="Arial"/>
      <family val="2"/>
    </font>
    <font>
      <sz val="16"/>
      <name val="Calibri"/>
      <family val="2"/>
      <scheme val="minor"/>
    </font>
    <font>
      <b/>
      <sz val="12"/>
      <color theme="0"/>
      <name val="Arial"/>
      <family val="2"/>
    </font>
    <font>
      <b/>
      <sz val="10"/>
      <color theme="0"/>
      <name val="Arial"/>
      <family val="2"/>
    </font>
    <font>
      <sz val="10"/>
      <color rgb="FFFF0000"/>
      <name val="Arial"/>
      <family val="2"/>
    </font>
    <font>
      <sz val="11"/>
      <color theme="1"/>
      <name val="Calibri"/>
      <family val="2"/>
    </font>
    <font>
      <i/>
      <sz val="12"/>
      <color theme="1"/>
      <name val="Calibri"/>
      <family val="2"/>
    </font>
    <font>
      <b/>
      <sz val="14"/>
      <color theme="1"/>
      <name val="Calibri"/>
      <family val="2"/>
    </font>
    <font>
      <b/>
      <sz val="22"/>
      <color theme="1"/>
      <name val="Calibri"/>
      <family val="2"/>
    </font>
    <font>
      <b/>
      <sz val="10"/>
      <color rgb="FF00B0F0"/>
      <name val="Arial"/>
      <family val="2"/>
    </font>
    <font>
      <b/>
      <sz val="12"/>
      <color rgb="FF00B0F0"/>
      <name val="Arial"/>
      <family val="2"/>
    </font>
    <font>
      <b/>
      <sz val="14"/>
      <name val="Tahoma"/>
      <family val="2"/>
    </font>
    <font>
      <i/>
      <sz val="9"/>
      <color theme="1"/>
      <name val="Arial"/>
      <family val="2"/>
    </font>
    <font>
      <u/>
      <sz val="10"/>
      <color theme="10"/>
      <name val="Arial"/>
      <family val="2"/>
    </font>
    <font>
      <sz val="9"/>
      <color theme="1"/>
      <name val="Arial"/>
      <family val="2"/>
    </font>
    <font>
      <sz val="8"/>
      <name val="Arial"/>
      <family val="2"/>
    </font>
    <font>
      <b/>
      <sz val="14"/>
      <color theme="1"/>
      <name val="Arial"/>
      <family val="2"/>
    </font>
    <font>
      <sz val="24"/>
      <color theme="3"/>
      <name val="Arial"/>
      <family val="2"/>
    </font>
    <font>
      <sz val="18"/>
      <color theme="3"/>
      <name val="Arial"/>
      <family val="2"/>
    </font>
    <font>
      <sz val="10"/>
      <color rgb="FF1B5B95"/>
      <name val="Arial"/>
      <family val="2"/>
    </font>
    <font>
      <u/>
      <sz val="10"/>
      <color rgb="FF1B5B95"/>
      <name val="Arial"/>
      <family val="2"/>
    </font>
    <font>
      <sz val="11"/>
      <color indexed="8"/>
      <name val="Calibri"/>
      <family val="2"/>
    </font>
    <font>
      <u/>
      <sz val="10"/>
      <color indexed="12"/>
      <name val="Arial"/>
      <family val="2"/>
    </font>
    <font>
      <sz val="10"/>
      <color indexed="9"/>
      <name val="Arial"/>
      <family val="2"/>
    </font>
    <font>
      <sz val="10"/>
      <color indexed="8"/>
      <name val="Arial"/>
      <family val="2"/>
    </font>
    <font>
      <sz val="10"/>
      <color indexed="10"/>
      <name val="Arial"/>
      <family val="2"/>
    </font>
    <font>
      <sz val="10"/>
      <color indexed="17"/>
      <name val="Arial"/>
      <family val="2"/>
    </font>
    <font>
      <b/>
      <sz val="10"/>
      <color indexed="8"/>
      <name val="Arial"/>
      <family val="2"/>
    </font>
    <font>
      <i/>
      <sz val="10"/>
      <color indexed="8"/>
      <name val="Arial"/>
      <family val="2"/>
    </font>
    <font>
      <sz val="10"/>
      <color indexed="62"/>
      <name val="Arial"/>
      <family val="2"/>
    </font>
    <font>
      <sz val="10"/>
      <name val="Arial CE"/>
      <charset val="238"/>
    </font>
    <font>
      <sz val="10"/>
      <name val="Courier"/>
      <family val="3"/>
    </font>
    <font>
      <sz val="11"/>
      <color indexed="8"/>
      <name val="Calibri"/>
      <family val="2"/>
      <charset val="238"/>
    </font>
    <font>
      <sz val="11"/>
      <color indexed="9"/>
      <name val="Calibri"/>
      <family val="2"/>
      <charset val="238"/>
    </font>
    <font>
      <sz val="10"/>
      <name val="Arial"/>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0"/>
      <name val="Courier"/>
      <family val="1"/>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12"/>
      <name val="Helv"/>
    </font>
    <font>
      <b/>
      <sz val="12"/>
      <color indexed="8"/>
      <name val="Calibri"/>
      <family val="2"/>
    </font>
    <font>
      <sz val="12"/>
      <color indexed="8"/>
      <name val="Calibri"/>
      <family val="2"/>
    </font>
    <font>
      <i/>
      <sz val="12"/>
      <color indexed="8"/>
      <name val="Calibri"/>
      <family val="2"/>
    </font>
    <font>
      <b/>
      <sz val="14"/>
      <color indexed="8"/>
      <name val="Calibri"/>
      <family val="2"/>
    </font>
    <font>
      <b/>
      <sz val="12"/>
      <color indexed="9"/>
      <name val="Calibri"/>
      <family val="2"/>
    </font>
    <font>
      <b/>
      <sz val="22"/>
      <color indexed="8"/>
      <name val="Calibri"/>
      <family val="2"/>
    </font>
    <font>
      <b/>
      <sz val="18"/>
      <color indexed="56"/>
      <name val="Cambria"/>
      <family val="2"/>
    </font>
    <font>
      <sz val="8"/>
      <color theme="1"/>
      <name val="8"/>
      <family val="2"/>
    </font>
    <font>
      <sz val="14"/>
      <color theme="1"/>
      <name val="Webdings"/>
      <family val="1"/>
      <charset val="2"/>
    </font>
    <font>
      <b/>
      <sz val="14"/>
      <color theme="1"/>
      <name val="Webdings"/>
      <family val="1"/>
      <charset val="2"/>
    </font>
    <font>
      <b/>
      <sz val="15"/>
      <color theme="3"/>
      <name val="8"/>
      <family val="2"/>
    </font>
    <font>
      <b/>
      <sz val="13"/>
      <color theme="3"/>
      <name val="8"/>
      <family val="2"/>
    </font>
    <font>
      <b/>
      <sz val="11"/>
      <color theme="3"/>
      <name val="8"/>
      <family val="2"/>
    </font>
    <font>
      <sz val="8"/>
      <color rgb="FF006100"/>
      <name val="8"/>
      <family val="2"/>
    </font>
    <font>
      <sz val="8"/>
      <color rgb="FF9C0006"/>
      <name val="8"/>
      <family val="2"/>
    </font>
    <font>
      <sz val="8"/>
      <color rgb="FF9C6500"/>
      <name val="8"/>
      <family val="2"/>
    </font>
    <font>
      <sz val="8"/>
      <color rgb="FF3F3F76"/>
      <name val="8"/>
      <family val="2"/>
    </font>
    <font>
      <b/>
      <sz val="8"/>
      <color rgb="FF3F3F3F"/>
      <name val="8"/>
      <family val="2"/>
    </font>
    <font>
      <b/>
      <sz val="8"/>
      <color rgb="FFFA7D00"/>
      <name val="8"/>
      <family val="2"/>
    </font>
    <font>
      <sz val="8"/>
      <color rgb="FFFA7D00"/>
      <name val="8"/>
      <family val="2"/>
    </font>
    <font>
      <b/>
      <sz val="8"/>
      <color theme="0"/>
      <name val="8"/>
      <family val="2"/>
    </font>
    <font>
      <sz val="8"/>
      <color rgb="FFFF0000"/>
      <name val="8"/>
      <family val="2"/>
    </font>
    <font>
      <i/>
      <sz val="8"/>
      <color rgb="FF7F7F7F"/>
      <name val="8"/>
      <family val="2"/>
    </font>
    <font>
      <b/>
      <sz val="8"/>
      <color theme="1"/>
      <name val="8"/>
      <family val="2"/>
    </font>
    <font>
      <sz val="8"/>
      <color theme="0"/>
      <name val="8"/>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indexed="9"/>
      <name val="Calibri"/>
      <family val="2"/>
    </font>
    <font>
      <sz val="10"/>
      <color indexed="20"/>
      <name val="Arial"/>
      <family val="2"/>
    </font>
    <font>
      <sz val="11"/>
      <color indexed="62"/>
      <name val="Calibri"/>
      <family val="2"/>
    </font>
    <font>
      <sz val="11"/>
      <color indexed="17"/>
      <name val="Calibri"/>
      <family val="2"/>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sz val="11"/>
      <color indexed="10"/>
      <name val="Calibri"/>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1"/>
      <color indexed="20"/>
      <name val="Calibri"/>
      <family val="2"/>
    </font>
    <font>
      <b/>
      <sz val="11"/>
      <color indexed="63"/>
      <name val="Calibri"/>
      <family val="2"/>
    </font>
    <font>
      <sz val="10"/>
      <color indexed="52"/>
      <name val="Arial"/>
      <family val="2"/>
    </font>
    <font>
      <i/>
      <sz val="11"/>
      <color indexed="23"/>
      <name val="Calibri"/>
      <family val="2"/>
    </font>
    <font>
      <sz val="10"/>
      <color indexed="60"/>
      <name val="Arial"/>
      <family val="2"/>
    </font>
    <font>
      <sz val="11"/>
      <color theme="1"/>
      <name val="Calibri"/>
      <family val="2"/>
      <charset val="238"/>
      <scheme val="minor"/>
    </font>
    <font>
      <b/>
      <sz val="11"/>
      <color indexed="8"/>
      <name val="Calibri"/>
      <family val="2"/>
    </font>
    <font>
      <b/>
      <sz val="10"/>
      <color indexed="63"/>
      <name val="Arial"/>
      <family val="2"/>
    </font>
    <font>
      <sz val="11"/>
      <color indexed="60"/>
      <name val="Calibri"/>
      <family val="2"/>
    </font>
    <font>
      <sz val="11"/>
      <name val="Calibri"/>
      <family val="2"/>
    </font>
    <font>
      <u/>
      <sz val="9"/>
      <color rgb="FF1B5B95"/>
      <name val="Arial"/>
      <family val="2"/>
    </font>
    <font>
      <sz val="9"/>
      <color rgb="FF1B5B95"/>
      <name val="Arial"/>
      <family val="2"/>
    </font>
    <font>
      <i/>
      <sz val="10"/>
      <color theme="0"/>
      <name val="Arial"/>
      <family val="2"/>
    </font>
    <font>
      <i/>
      <sz val="10"/>
      <color rgb="FFFF0000"/>
      <name val="Arial"/>
      <family val="2"/>
    </font>
    <font>
      <b/>
      <sz val="10"/>
      <color rgb="FF3BAEE1"/>
      <name val="Arial"/>
      <family val="2"/>
    </font>
    <font>
      <b/>
      <vertAlign val="superscript"/>
      <sz val="12"/>
      <color theme="0"/>
      <name val="Arial"/>
      <family val="2"/>
    </font>
    <font>
      <i/>
      <sz val="8"/>
      <color rgb="FF1B5B95"/>
      <name val="Arial"/>
      <family val="2"/>
    </font>
    <font>
      <b/>
      <sz val="10"/>
      <name val="Arial"/>
      <family val="2"/>
    </font>
    <font>
      <sz val="8"/>
      <color rgb="FF000000"/>
      <name val="Arial"/>
      <family val="2"/>
    </font>
    <font>
      <i/>
      <sz val="9"/>
      <name val="Arial"/>
      <family val="2"/>
    </font>
    <font>
      <sz val="9"/>
      <name val="Arial"/>
      <family val="2"/>
    </font>
    <font>
      <b/>
      <sz val="9"/>
      <name val="Arial"/>
      <family val="2"/>
    </font>
    <font>
      <sz val="9"/>
      <color rgb="FFFF0000"/>
      <name val="Arial"/>
      <family val="2"/>
    </font>
    <font>
      <b/>
      <sz val="9"/>
      <color rgb="FFFF0000"/>
      <name val="Arial"/>
      <family val="2"/>
    </font>
    <font>
      <sz val="10"/>
      <name val="Calibri"/>
      <family val="2"/>
      <scheme val="minor"/>
    </font>
    <font>
      <i/>
      <sz val="10"/>
      <name val="Calibri"/>
      <family val="2"/>
      <scheme val="minor"/>
    </font>
    <font>
      <i/>
      <sz val="11"/>
      <color theme="1"/>
      <name val="Calibri"/>
      <family val="2"/>
      <scheme val="minor"/>
    </font>
    <font>
      <sz val="11"/>
      <name val="Calibri"/>
      <family val="2"/>
      <scheme val="minor"/>
    </font>
    <font>
      <b/>
      <i/>
      <sz val="10"/>
      <name val="Arial"/>
      <family val="2"/>
    </font>
    <font>
      <i/>
      <sz val="10"/>
      <name val="Arial"/>
      <family val="2"/>
    </font>
    <font>
      <b/>
      <i/>
      <sz val="10"/>
      <color theme="1"/>
      <name val="Arial"/>
      <family val="2"/>
    </font>
    <font>
      <vertAlign val="subscript"/>
      <sz val="10"/>
      <color theme="0"/>
      <name val="Arial"/>
      <family val="2"/>
    </font>
    <font>
      <strike/>
      <sz val="10"/>
      <color theme="0"/>
      <name val="Arial"/>
      <family val="2"/>
    </font>
    <font>
      <sz val="11"/>
      <color theme="0"/>
      <name val="Calibri"/>
      <family val="2"/>
      <scheme val="minor"/>
    </font>
    <font>
      <sz val="9"/>
      <color theme="0"/>
      <name val="Arial"/>
      <family val="2"/>
    </font>
    <font>
      <b/>
      <sz val="9"/>
      <color theme="0"/>
      <name val="Arial"/>
      <family val="2"/>
    </font>
    <font>
      <b/>
      <sz val="12"/>
      <name val="Arial"/>
      <family val="2"/>
    </font>
    <font>
      <b/>
      <sz val="20"/>
      <name val="Arial"/>
      <family val="2"/>
    </font>
    <font>
      <u/>
      <sz val="11"/>
      <color theme="10"/>
      <name val="Calibri"/>
      <family val="2"/>
      <scheme val="minor"/>
    </font>
    <font>
      <i/>
      <sz val="9"/>
      <color theme="0"/>
      <name val="Arial"/>
      <family val="2"/>
    </font>
    <font>
      <b/>
      <sz val="11"/>
      <color theme="0"/>
      <name val="Calibri"/>
      <family val="2"/>
      <scheme val="minor"/>
    </font>
    <font>
      <b/>
      <strike/>
      <sz val="10"/>
      <color rgb="FFFF0000"/>
      <name val="Arial"/>
      <family val="2"/>
    </font>
    <font>
      <b/>
      <sz val="9"/>
      <color rgb="FF7030A0"/>
      <name val="Arial"/>
      <family val="2"/>
    </font>
    <font>
      <sz val="10"/>
      <color rgb="FF000000"/>
      <name val="Arial"/>
      <family val="2"/>
    </font>
    <font>
      <sz val="10"/>
      <color theme="1"/>
      <name val="Calibri"/>
      <family val="2"/>
      <scheme val="minor"/>
    </font>
    <font>
      <sz val="11"/>
      <color rgb="FF000000"/>
      <name val="Calibri"/>
      <family val="2"/>
      <scheme val="minor"/>
    </font>
    <font>
      <sz val="12"/>
      <color theme="1"/>
      <name val="Arial"/>
      <family val="2"/>
    </font>
    <font>
      <vertAlign val="superscript"/>
      <sz val="10"/>
      <color rgb="FF000000"/>
      <name val="Arial"/>
      <family val="2"/>
    </font>
    <font>
      <i/>
      <sz val="8"/>
      <color rgb="FFFF0000"/>
      <name val="Arial"/>
      <family val="2"/>
    </font>
    <font>
      <strike/>
      <sz val="10"/>
      <name val="Arial"/>
      <family val="2"/>
    </font>
    <font>
      <b/>
      <sz val="10"/>
      <color rgb="FFFF0000"/>
      <name val="Arial"/>
      <family val="2"/>
    </font>
    <font>
      <b/>
      <sz val="12"/>
      <color rgb="FFFFFFFF"/>
      <name val="Arial"/>
      <family val="2"/>
    </font>
    <font>
      <sz val="8"/>
      <color theme="1"/>
      <name val="Arial"/>
      <family val="2"/>
    </font>
    <font>
      <b/>
      <sz val="9"/>
      <color theme="1"/>
      <name val="Arial"/>
      <family val="2"/>
    </font>
    <font>
      <b/>
      <sz val="10"/>
      <color rgb="FF000000"/>
      <name val="Arial"/>
      <family val="2"/>
    </font>
    <font>
      <i/>
      <sz val="10"/>
      <color rgb="FF000000"/>
      <name val="Arial"/>
      <family val="2"/>
    </font>
    <font>
      <sz val="10"/>
      <color rgb="FF1F497D"/>
      <name val="Arial"/>
      <family val="2"/>
    </font>
    <font>
      <b/>
      <vertAlign val="superscript"/>
      <sz val="12"/>
      <color rgb="FFFFFFFF"/>
      <name val="Arial"/>
      <family val="2"/>
    </font>
    <font>
      <b/>
      <sz val="10"/>
      <color rgb="FF808080"/>
      <name val="Arial"/>
      <family val="2"/>
    </font>
    <font>
      <i/>
      <sz val="10"/>
      <color rgb="FF808080"/>
      <name val="Arial"/>
      <family val="2"/>
    </font>
    <font>
      <i/>
      <sz val="10"/>
      <color indexed="10"/>
      <name val="Arial"/>
      <family val="2"/>
    </font>
    <font>
      <i/>
      <sz val="8"/>
      <color theme="1"/>
      <name val="Arial"/>
      <family val="2"/>
    </font>
    <font>
      <b/>
      <u/>
      <sz val="11"/>
      <color theme="1"/>
      <name val="Arial"/>
      <family val="2"/>
    </font>
    <font>
      <b/>
      <u/>
      <sz val="10"/>
      <color theme="1"/>
      <name val="Arial"/>
      <family val="2"/>
    </font>
    <font>
      <i/>
      <sz val="11"/>
      <name val="Calibri"/>
      <family val="2"/>
      <scheme val="minor"/>
    </font>
    <font>
      <sz val="11"/>
      <color theme="1"/>
      <name val="Arial"/>
      <family val="2"/>
    </font>
    <font>
      <i/>
      <sz val="10"/>
      <color theme="1"/>
      <name val="Calibri"/>
      <family val="2"/>
      <scheme val="minor"/>
    </font>
    <font>
      <b/>
      <i/>
      <sz val="10"/>
      <color theme="0"/>
      <name val="Arial"/>
      <family val="2"/>
    </font>
    <font>
      <b/>
      <sz val="11"/>
      <color theme="1"/>
      <name val="Calibri"/>
      <family val="2"/>
      <scheme val="minor"/>
    </font>
    <font>
      <b/>
      <u/>
      <sz val="10"/>
      <color rgb="FF000000"/>
      <name val="Arial"/>
      <family val="2"/>
    </font>
    <font>
      <u/>
      <sz val="10"/>
      <color rgb="FF0070C0"/>
      <name val="Arial"/>
      <family val="2"/>
    </font>
    <font>
      <i/>
      <sz val="11"/>
      <color theme="1"/>
      <name val="Arial"/>
      <family val="2"/>
    </font>
    <font>
      <vertAlign val="superscript"/>
      <sz val="10"/>
      <color theme="0"/>
      <name val="Arial"/>
      <family val="2"/>
    </font>
    <font>
      <vertAlign val="superscript"/>
      <sz val="9"/>
      <color theme="1"/>
      <name val="Arial"/>
      <family val="2"/>
    </font>
  </fonts>
  <fills count="98">
    <fill>
      <patternFill patternType="none"/>
    </fill>
    <fill>
      <patternFill patternType="gray125"/>
    </fill>
    <fill>
      <patternFill patternType="solid">
        <fgColor theme="4" tint="0.79998168889431442"/>
        <bgColor indexed="64"/>
      </patternFill>
    </fill>
    <fill>
      <patternFill patternType="lightGray">
        <bgColor theme="4" tint="0.39994506668294322"/>
      </patternFill>
    </fill>
    <fill>
      <patternFill patternType="solid">
        <fgColor theme="0"/>
        <bgColor indexed="64"/>
      </patternFill>
    </fill>
    <fill>
      <patternFill patternType="solid">
        <fgColor rgb="FF5A5A5A"/>
        <bgColor indexed="64"/>
      </patternFill>
    </fill>
    <fill>
      <patternFill patternType="solid">
        <fgColor rgb="FF002060"/>
        <bgColor indexed="64"/>
      </patternFill>
    </fill>
    <fill>
      <patternFill patternType="solid">
        <fgColor rgb="FFC0C0C0"/>
        <bgColor indexed="64"/>
      </patternFill>
    </fill>
    <fill>
      <patternFill patternType="solid">
        <fgColor rgb="FF00CC66"/>
        <bgColor indexed="64"/>
      </patternFill>
    </fill>
    <fill>
      <patternFill patternType="solid">
        <fgColor auto="1"/>
        <bgColor indexed="64"/>
      </patternFill>
    </fill>
    <fill>
      <patternFill patternType="solid">
        <fgColor theme="0" tint="-0.14990691854609822"/>
        <bgColor indexed="64"/>
      </patternFill>
    </fill>
    <fill>
      <patternFill patternType="solid">
        <fgColor theme="3" tint="0.39994506668294322"/>
        <bgColor indexed="64"/>
      </patternFill>
    </fill>
    <fill>
      <patternFill patternType="solid">
        <fgColor rgb="FFFFFF99"/>
        <bgColor indexed="64"/>
      </patternFill>
    </fill>
    <fill>
      <patternFill patternType="lightGray">
        <bgColor theme="0" tint="-0.14993743705557422"/>
      </patternFill>
    </fill>
    <fill>
      <patternFill patternType="solid">
        <fgColor theme="0" tint="-0.14999847407452621"/>
        <bgColor indexed="64"/>
      </patternFill>
    </fill>
    <fill>
      <patternFill patternType="solid">
        <fgColor theme="4"/>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rgb="FF1F497D"/>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10"/>
      </patternFill>
    </fill>
    <fill>
      <patternFill patternType="solid">
        <fgColor indexed="55"/>
      </patternFill>
    </fill>
    <fill>
      <patternFill patternType="solid">
        <fgColor indexed="22"/>
      </patternFill>
    </fill>
    <fill>
      <patternFill patternType="solid">
        <fgColor indexed="62"/>
      </patternFill>
    </fill>
    <fill>
      <patternFill patternType="solid">
        <fgColor indexed="57"/>
      </patternFill>
    </fill>
    <fill>
      <patternFill patternType="solid">
        <fgColor rgb="FF00B0F0"/>
        <bgColor indexed="64"/>
      </patternFill>
    </fill>
    <fill>
      <patternFill patternType="solid">
        <fgColor indexed="31"/>
        <bgColor indexed="64"/>
      </patternFill>
    </fill>
    <fill>
      <patternFill patternType="lightGray">
        <bgColor indexed="30"/>
      </patternFill>
    </fill>
    <fill>
      <patternFill patternType="solid">
        <fgColor indexed="56"/>
        <bgColor indexed="64"/>
      </patternFill>
    </fill>
    <fill>
      <patternFill patternType="solid">
        <fgColor indexed="23"/>
        <bgColor indexed="64"/>
      </patternFill>
    </fill>
    <fill>
      <patternFill patternType="lightGray">
        <bgColor indexed="22"/>
      </patternFill>
    </fill>
    <fill>
      <patternFill patternType="solid">
        <fgColor rgb="FF00FFFF"/>
        <bgColor indexed="64"/>
      </patternFill>
    </fill>
    <fill>
      <patternFill patternType="solid">
        <fgColor indexed="40"/>
        <bgColor indexed="64"/>
      </patternFill>
    </fill>
    <fill>
      <patternFill patternType="solid">
        <fgColor indexed="15"/>
        <bgColor indexed="64"/>
      </patternFill>
    </fill>
    <fill>
      <patternFill patternType="lightUp"/>
    </fill>
    <fill>
      <patternFill patternType="lightUp">
        <bgColor theme="0"/>
      </patternFill>
    </fill>
    <fill>
      <patternFill patternType="solid">
        <fgColor rgb="FF4F81BD"/>
        <bgColor indexed="64"/>
      </patternFill>
    </fill>
    <fill>
      <patternFill patternType="solid">
        <fgColor theme="0" tint="-4.9989318521683403E-2"/>
        <bgColor indexed="64"/>
      </patternFill>
    </fill>
    <fill>
      <patternFill patternType="solid">
        <fgColor indexed="65"/>
        <bgColor indexed="64"/>
      </patternFill>
    </fill>
    <fill>
      <patternFill patternType="solid">
        <fgColor theme="0"/>
        <bgColor theme="0" tint="-4.9989318521683403E-2"/>
      </patternFill>
    </fill>
    <fill>
      <patternFill patternType="solid">
        <fgColor rgb="FFF2F2F2"/>
        <bgColor indexed="64"/>
      </patternFill>
    </fill>
    <fill>
      <patternFill patternType="darkUp">
        <bgColor theme="0"/>
      </patternFill>
    </fill>
    <fill>
      <patternFill patternType="darkUp">
        <fgColor theme="1"/>
        <bgColor theme="0"/>
      </patternFill>
    </fill>
    <fill>
      <patternFill patternType="darkUp">
        <fgColor theme="1"/>
      </patternFill>
    </fill>
    <fill>
      <patternFill patternType="darkUp"/>
    </fill>
  </fills>
  <borders count="18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diagonal/>
    </border>
    <border>
      <left/>
      <right style="thick">
        <color theme="4" tint="-0.24994659260841701"/>
      </right>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style="thin">
        <color auto="1"/>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top/>
      <bottom style="thin">
        <color theme="1"/>
      </bottom>
      <diagonal/>
    </border>
    <border>
      <left/>
      <right style="thin">
        <color theme="0"/>
      </right>
      <top/>
      <bottom style="thin">
        <color theme="1"/>
      </bottom>
      <diagonal/>
    </border>
    <border>
      <left style="thin">
        <color theme="0"/>
      </left>
      <right style="thin">
        <color theme="0"/>
      </right>
      <top style="thin">
        <color theme="0"/>
      </top>
      <bottom style="thin">
        <color theme="1"/>
      </bottom>
      <diagonal/>
    </border>
    <border>
      <left style="thin">
        <color theme="0"/>
      </left>
      <right style="thin">
        <color theme="0"/>
      </right>
      <top/>
      <bottom style="thin">
        <color theme="1"/>
      </bottom>
      <diagonal/>
    </border>
    <border>
      <left style="thin">
        <color theme="0"/>
      </left>
      <right/>
      <top/>
      <bottom style="thin">
        <color theme="1"/>
      </bottom>
      <diagonal/>
    </border>
    <border>
      <left/>
      <right/>
      <top style="thin">
        <color theme="0"/>
      </top>
      <bottom/>
      <diagonal/>
    </border>
    <border>
      <left/>
      <right/>
      <top/>
      <bottom style="thin">
        <color theme="0"/>
      </bottom>
      <diagonal/>
    </border>
    <border>
      <left/>
      <right/>
      <top style="thin">
        <color theme="1"/>
      </top>
      <bottom/>
      <diagonal/>
    </border>
    <border>
      <left/>
      <right/>
      <top/>
      <bottom style="medium">
        <color theme="1"/>
      </bottom>
      <diagonal/>
    </border>
    <border>
      <left style="thin">
        <color theme="0"/>
      </left>
      <right/>
      <top/>
      <bottom style="thin">
        <color auto="1"/>
      </bottom>
      <diagonal/>
    </border>
    <border>
      <left style="thin">
        <color theme="0"/>
      </left>
      <right style="thin">
        <color theme="0"/>
      </right>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theme="0"/>
      </right>
      <top style="thin">
        <color theme="0"/>
      </top>
      <bottom style="thin">
        <color auto="1"/>
      </bottom>
      <diagonal/>
    </border>
    <border>
      <left/>
      <right/>
      <top style="medium">
        <color auto="1"/>
      </top>
      <bottom style="medium">
        <color auto="1"/>
      </bottom>
      <diagonal/>
    </border>
    <border>
      <left/>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auto="1"/>
      </left>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rgb="FF386092"/>
      </bottom>
      <diagonal/>
    </border>
    <border>
      <left style="thin">
        <color theme="0"/>
      </left>
      <right/>
      <top/>
      <bottom style="thin">
        <color rgb="FF386092"/>
      </bottom>
      <diagonal/>
    </border>
    <border>
      <left style="thin">
        <color theme="0"/>
      </left>
      <right/>
      <top style="thin">
        <color theme="0"/>
      </top>
      <bottom style="thin">
        <color rgb="FF386092"/>
      </bottom>
      <diagonal/>
    </border>
    <border>
      <left style="thin">
        <color theme="0"/>
      </left>
      <right style="thin">
        <color theme="0"/>
      </right>
      <top style="thin">
        <color theme="0"/>
      </top>
      <bottom style="thin">
        <color rgb="FF386092"/>
      </bottom>
      <diagonal/>
    </border>
    <border>
      <left style="thin">
        <color theme="0"/>
      </left>
      <right/>
      <top style="thin">
        <color theme="0"/>
      </top>
      <bottom style="thin">
        <color theme="1"/>
      </bottom>
      <diagonal/>
    </border>
    <border>
      <left/>
      <right/>
      <top style="thin">
        <color theme="1"/>
      </top>
      <bottom style="thin">
        <color theme="1"/>
      </bottom>
      <diagonal/>
    </border>
    <border>
      <left/>
      <right/>
      <top style="thin">
        <color theme="1"/>
      </top>
      <bottom style="medium">
        <color theme="1"/>
      </bottom>
      <diagonal/>
    </border>
    <border>
      <left/>
      <right/>
      <top/>
      <bottom style="medium">
        <color auto="1"/>
      </bottom>
      <diagonal/>
    </border>
    <border>
      <left/>
      <right/>
      <top style="thin">
        <color rgb="FF808080"/>
      </top>
      <bottom/>
      <diagonal/>
    </border>
    <border>
      <left/>
      <right/>
      <top style="thick">
        <color rgb="FFFFFFFF"/>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thin">
        <color auto="1"/>
      </top>
      <bottom style="medium">
        <color auto="1"/>
      </bottom>
      <diagonal/>
    </border>
    <border>
      <left/>
      <right/>
      <top style="hair">
        <color indexed="64"/>
      </top>
      <bottom style="medium">
        <color auto="1"/>
      </bottom>
      <diagonal/>
    </border>
    <border>
      <left/>
      <right/>
      <top/>
      <bottom style="thin">
        <color rgb="FF808080"/>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ck">
        <color rgb="FF1B5B95"/>
      </left>
      <right/>
      <top/>
      <bottom/>
      <diagonal/>
    </border>
    <border>
      <left/>
      <right/>
      <top style="medium">
        <color theme="1"/>
      </top>
      <bottom style="medium">
        <color theme="1"/>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theme="1"/>
      </bottom>
      <diagonal/>
    </border>
    <border>
      <left/>
      <right/>
      <top style="thin">
        <color theme="1"/>
      </top>
      <bottom style="thin">
        <color indexed="64"/>
      </bottom>
      <diagonal/>
    </border>
    <border>
      <left/>
      <right/>
      <top style="medium">
        <color theme="1"/>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style="thin">
        <color auto="1"/>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style="thin">
        <color theme="1"/>
      </bottom>
      <diagonal/>
    </border>
    <border>
      <left style="thin">
        <color indexed="64"/>
      </left>
      <right/>
      <top style="thin">
        <color indexed="64"/>
      </top>
      <bottom style="thin">
        <color theme="1"/>
      </bottom>
      <diagonal/>
    </border>
    <border>
      <left style="thin">
        <color indexed="64"/>
      </left>
      <right/>
      <top/>
      <bottom style="thin">
        <color indexed="64"/>
      </bottom>
      <diagonal/>
    </border>
    <border>
      <left style="medium">
        <color auto="1"/>
      </left>
      <right style="thin">
        <color auto="1"/>
      </right>
      <top style="thin">
        <color auto="1"/>
      </top>
      <bottom/>
      <diagonal/>
    </border>
  </borders>
  <cellStyleXfs count="47684">
    <xf numFmtId="0" fontId="0" fillId="0" borderId="0"/>
    <xf numFmtId="0" fontId="14" fillId="2" borderId="0" applyBorder="0">
      <alignment horizontal="left"/>
      <protection hidden="1"/>
    </xf>
    <xf numFmtId="49" fontId="16" fillId="3" borderId="0">
      <alignment horizontal="left" wrapText="1"/>
      <protection hidden="1"/>
    </xf>
    <xf numFmtId="3" fontId="19" fillId="5" borderId="2">
      <protection locked="0"/>
    </xf>
    <xf numFmtId="0" fontId="19" fillId="5" borderId="3"/>
    <xf numFmtId="0" fontId="19" fillId="6" borderId="3">
      <alignment horizontal="left" indent="2"/>
    </xf>
    <xf numFmtId="3" fontId="19" fillId="6" borderId="2">
      <alignment horizontal="right"/>
    </xf>
    <xf numFmtId="3" fontId="17" fillId="7" borderId="2">
      <alignment horizontal="right"/>
    </xf>
    <xf numFmtId="0" fontId="17" fillId="7" borderId="3">
      <alignment horizontal="left" indent="3"/>
    </xf>
    <xf numFmtId="3" fontId="18" fillId="8" borderId="2">
      <alignment horizontal="right"/>
    </xf>
    <xf numFmtId="0" fontId="18" fillId="0" borderId="0">
      <alignment horizontal="left" indent="4"/>
    </xf>
    <xf numFmtId="0" fontId="14" fillId="9" borderId="0" applyNumberFormat="0" applyFont="0" applyFill="0" applyBorder="0" applyAlignment="0">
      <alignment horizontal="left"/>
      <protection hidden="1"/>
    </xf>
    <xf numFmtId="0" fontId="14" fillId="9" borderId="0" applyNumberFormat="0" applyFont="0" applyFill="0" applyBorder="0" applyAlignment="0">
      <alignment horizontal="left"/>
      <protection locked="0"/>
    </xf>
    <xf numFmtId="0" fontId="20" fillId="0" borderId="0"/>
    <xf numFmtId="0" fontId="14" fillId="0" borderId="0" applyFill="0" applyBorder="0">
      <alignment horizontal="left" wrapText="1"/>
    </xf>
    <xf numFmtId="0" fontId="14" fillId="0" borderId="0" applyFill="0" applyBorder="0">
      <alignment horizontal="left" wrapText="1" indent="1"/>
    </xf>
    <xf numFmtId="0" fontId="21" fillId="0" borderId="4">
      <alignment horizontal="left" vertical="center" wrapText="1" indent="3"/>
    </xf>
    <xf numFmtId="43" fontId="14" fillId="0" borderId="0" applyFont="0" applyFill="0" applyBorder="0" applyAlignment="0" applyProtection="0"/>
    <xf numFmtId="49" fontId="15" fillId="0" borderId="0" applyFill="0" applyBorder="0">
      <alignment horizontal="left" wrapText="1"/>
    </xf>
    <xf numFmtId="0" fontId="14" fillId="10" borderId="0" applyBorder="0">
      <alignment wrapText="1"/>
    </xf>
    <xf numFmtId="41"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17" fillId="0" borderId="2">
      <alignment horizontal="center" vertical="center" wrapText="1"/>
    </xf>
    <xf numFmtId="0" fontId="25" fillId="0" borderId="2">
      <alignment horizontal="center" vertical="center" wrapText="1"/>
    </xf>
    <xf numFmtId="3" fontId="18" fillId="0" borderId="5">
      <alignment horizontal="right"/>
    </xf>
    <xf numFmtId="0" fontId="18" fillId="0" borderId="0" applyAlignment="0"/>
    <xf numFmtId="3" fontId="26" fillId="0" borderId="0" applyFill="0" applyBorder="0">
      <alignment horizontal="left" wrapText="1" indent="3"/>
    </xf>
    <xf numFmtId="3" fontId="26" fillId="0" borderId="5">
      <alignment horizontal="right" indent="2"/>
    </xf>
    <xf numFmtId="3" fontId="17" fillId="0" borderId="5">
      <alignment horizontal="right"/>
    </xf>
    <xf numFmtId="3" fontId="27" fillId="0" borderId="0" applyBorder="0" applyAlignment="0">
      <alignment horizontal="left"/>
    </xf>
    <xf numFmtId="49" fontId="12" fillId="0" borderId="0" applyFill="0" applyBorder="0">
      <alignment horizontal="left" wrapText="1"/>
    </xf>
    <xf numFmtId="0" fontId="14" fillId="11" borderId="0">
      <protection hidden="1"/>
    </xf>
    <xf numFmtId="0" fontId="18" fillId="2" borderId="0" applyBorder="0">
      <alignment horizontal="left"/>
      <protection hidden="1"/>
    </xf>
    <xf numFmtId="3" fontId="14" fillId="12" borderId="0" applyBorder="0">
      <alignment horizontal="right" vertical="center" wrapText="1"/>
    </xf>
    <xf numFmtId="3" fontId="14" fillId="0" borderId="0" applyFill="0" applyBorder="0">
      <alignment horizontal="right"/>
    </xf>
    <xf numFmtId="4" fontId="14" fillId="0" borderId="0" applyFill="0" applyBorder="0">
      <alignment horizontal="right"/>
    </xf>
    <xf numFmtId="3" fontId="11" fillId="1" borderId="5"/>
    <xf numFmtId="0" fontId="14" fillId="13" borderId="0">
      <alignment wrapText="1"/>
    </xf>
    <xf numFmtId="49" fontId="16" fillId="3" borderId="0">
      <alignment horizontal="left" wrapText="1"/>
      <protection hidden="1"/>
    </xf>
    <xf numFmtId="0" fontId="17" fillId="0" borderId="8">
      <alignment horizontal="left" vertical="center"/>
    </xf>
    <xf numFmtId="0" fontId="17" fillId="0" borderId="7">
      <alignment horizontal="center" vertical="center"/>
    </xf>
    <xf numFmtId="3" fontId="14" fillId="0" borderId="0" applyFill="0" applyBorder="0">
      <alignment horizontal="right" wrapText="1"/>
    </xf>
    <xf numFmtId="0" fontId="12" fillId="0" borderId="0" applyBorder="0">
      <alignment horizontal="left" wrapText="1"/>
    </xf>
    <xf numFmtId="0" fontId="14" fillId="0" borderId="0" applyFill="0" applyBorder="0">
      <alignment horizontal="left" wrapText="1" indent="2"/>
    </xf>
    <xf numFmtId="0" fontId="28" fillId="0" borderId="1">
      <alignment horizontal="left" vertical="center"/>
    </xf>
    <xf numFmtId="49" fontId="12" fillId="0" borderId="0" applyProtection="0"/>
    <xf numFmtId="0" fontId="14" fillId="13" borderId="0" applyNumberFormat="0">
      <alignment wrapText="1"/>
    </xf>
    <xf numFmtId="49" fontId="16" fillId="3" borderId="0">
      <alignment horizontal="left" wrapText="1"/>
      <protection hidden="1"/>
    </xf>
    <xf numFmtId="0" fontId="13" fillId="0" borderId="0" applyFill="0" applyBorder="0">
      <alignment horizontal="left" wrapText="1" indent="1"/>
    </xf>
    <xf numFmtId="9" fontId="14" fillId="0" borderId="0" applyFont="0" applyFill="0" applyBorder="0" applyAlignment="0" applyProtection="0"/>
    <xf numFmtId="0" fontId="33" fillId="0" borderId="0" applyNumberFormat="0" applyFill="0" applyBorder="0" applyAlignment="0" applyProtection="0"/>
    <xf numFmtId="9" fontId="2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42" fillId="0" borderId="0" applyNumberFormat="0" applyFill="0" applyBorder="0" applyAlignment="0" applyProtection="0">
      <alignment vertical="top"/>
      <protection locked="0"/>
    </xf>
    <xf numFmtId="0" fontId="16" fillId="51" borderId="0">
      <alignment horizontal="center" vertical="center" wrapText="1"/>
    </xf>
    <xf numFmtId="0" fontId="20" fillId="0" borderId="0"/>
    <xf numFmtId="0" fontId="10" fillId="0" borderId="0"/>
    <xf numFmtId="0" fontId="20" fillId="0" borderId="0"/>
    <xf numFmtId="0" fontId="20" fillId="0" borderId="0"/>
    <xf numFmtId="167" fontId="10" fillId="0" borderId="0" applyFont="0" applyFill="0" applyBorder="0" applyAlignment="0" applyProtection="0"/>
    <xf numFmtId="0" fontId="10" fillId="0" borderId="0"/>
    <xf numFmtId="0" fontId="10" fillId="0" borderId="0"/>
    <xf numFmtId="0" fontId="20" fillId="0" borderId="0"/>
    <xf numFmtId="0" fontId="10" fillId="0" borderId="0"/>
    <xf numFmtId="9" fontId="10" fillId="0" borderId="0" applyFont="0" applyFill="0" applyBorder="0" applyAlignment="0" applyProtection="0"/>
    <xf numFmtId="174" fontId="50" fillId="0" borderId="0"/>
    <xf numFmtId="0" fontId="51" fillId="0" borderId="0">
      <alignment vertical="center"/>
    </xf>
    <xf numFmtId="0" fontId="52" fillId="56" borderId="0" applyNumberFormat="0" applyBorder="0" applyAlignment="0" applyProtection="0"/>
    <xf numFmtId="0" fontId="52" fillId="57" borderId="0" applyNumberFormat="0" applyBorder="0" applyAlignment="0" applyProtection="0"/>
    <xf numFmtId="0" fontId="52" fillId="58" borderId="0" applyNumberFormat="0" applyBorder="0" applyAlignment="0" applyProtection="0"/>
    <xf numFmtId="0" fontId="52" fillId="59" borderId="0" applyNumberFormat="0" applyBorder="0" applyAlignment="0" applyProtection="0"/>
    <xf numFmtId="0" fontId="52" fillId="60" borderId="0" applyNumberFormat="0" applyBorder="0" applyAlignment="0" applyProtection="0"/>
    <xf numFmtId="0" fontId="52" fillId="61" borderId="0" applyNumberFormat="0" applyBorder="0" applyAlignment="0" applyProtection="0"/>
    <xf numFmtId="0" fontId="52" fillId="62" borderId="0" applyNumberFormat="0" applyBorder="0" applyAlignment="0" applyProtection="0"/>
    <xf numFmtId="0" fontId="52" fillId="63" borderId="0" applyNumberFormat="0" applyBorder="0" applyAlignment="0" applyProtection="0"/>
    <xf numFmtId="0" fontId="52" fillId="65" borderId="0" applyNumberFormat="0" applyBorder="0" applyAlignment="0" applyProtection="0"/>
    <xf numFmtId="0" fontId="52" fillId="59" borderId="0" applyNumberFormat="0" applyBorder="0" applyAlignment="0" applyProtection="0"/>
    <xf numFmtId="0" fontId="52" fillId="62" borderId="0" applyNumberFormat="0" applyBorder="0" applyAlignment="0" applyProtection="0"/>
    <xf numFmtId="0" fontId="52" fillId="66" borderId="0" applyNumberFormat="0" applyBorder="0" applyAlignment="0" applyProtection="0"/>
    <xf numFmtId="0" fontId="53" fillId="68" borderId="0" applyNumberFormat="0" applyBorder="0" applyAlignment="0" applyProtection="0"/>
    <xf numFmtId="0" fontId="53" fillId="63" borderId="0" applyNumberFormat="0" applyBorder="0" applyAlignment="0" applyProtection="0"/>
    <xf numFmtId="0" fontId="53" fillId="65" borderId="0" applyNumberFormat="0" applyBorder="0" applyAlignment="0" applyProtection="0"/>
    <xf numFmtId="0" fontId="53" fillId="69" borderId="0" applyNumberFormat="0" applyBorder="0" applyAlignment="0" applyProtection="0"/>
    <xf numFmtId="0" fontId="53" fillId="70" borderId="0" applyNumberFormat="0" applyBorder="0" applyAlignment="0" applyProtection="0"/>
    <xf numFmtId="0" fontId="53" fillId="71" borderId="0" applyNumberFormat="0" applyBorder="0" applyAlignment="0" applyProtection="0"/>
    <xf numFmtId="175" fontId="54" fillId="0" borderId="0" applyFont="0" applyFill="0" applyBorder="0" applyAlignment="0" applyProtection="0"/>
    <xf numFmtId="0" fontId="55" fillId="58" borderId="0" applyNumberFormat="0" applyBorder="0" applyAlignment="0" applyProtection="0"/>
    <xf numFmtId="173" fontId="20" fillId="0" borderId="0" applyFont="0" applyFill="0" applyBorder="0" applyAlignment="0" applyProtection="0"/>
    <xf numFmtId="0" fontId="56" fillId="74" borderId="27" applyNumberFormat="0" applyAlignment="0" applyProtection="0"/>
    <xf numFmtId="0" fontId="57" fillId="0" borderId="28" applyNumberFormat="0" applyFill="0" applyAlignment="0" applyProtection="0"/>
    <xf numFmtId="0" fontId="58" fillId="0" borderId="29" applyNumberFormat="0" applyFill="0" applyAlignment="0" applyProtection="0"/>
    <xf numFmtId="0" fontId="59" fillId="0" borderId="30" applyNumberFormat="0" applyFill="0" applyAlignment="0" applyProtection="0"/>
    <xf numFmtId="0" fontId="59" fillId="0" borderId="0" applyNumberFormat="0" applyFill="0" applyBorder="0" applyAlignment="0" applyProtection="0"/>
    <xf numFmtId="0" fontId="60" fillId="67" borderId="0" applyNumberFormat="0" applyBorder="0" applyAlignment="0" applyProtection="0"/>
    <xf numFmtId="0" fontId="54" fillId="0" borderId="0"/>
    <xf numFmtId="0" fontId="20" fillId="0" borderId="0"/>
    <xf numFmtId="0" fontId="61" fillId="0" borderId="0"/>
    <xf numFmtId="0" fontId="52" fillId="64" borderId="31" applyNumberFormat="0" applyFont="0" applyAlignment="0" applyProtection="0"/>
    <xf numFmtId="0" fontId="62" fillId="0" borderId="33" applyNumberFormat="0" applyFill="0" applyAlignment="0" applyProtection="0"/>
    <xf numFmtId="9" fontId="20" fillId="0" borderId="0" applyFont="0" applyFill="0" applyBorder="0" applyAlignment="0" applyProtection="0"/>
    <xf numFmtId="0" fontId="63" fillId="0" borderId="34" applyNumberFormat="0" applyFill="0" applyAlignment="0" applyProtection="0"/>
    <xf numFmtId="0" fontId="54" fillId="0" borderId="0"/>
    <xf numFmtId="0" fontId="64" fillId="0" borderId="0" applyNumberFormat="0" applyFill="0" applyBorder="0" applyAlignment="0" applyProtection="0"/>
    <xf numFmtId="0" fontId="65" fillId="0" borderId="0" applyNumberFormat="0" applyFill="0" applyBorder="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9" fillId="0" borderId="0" applyNumberFormat="0" applyFill="0" applyBorder="0" applyAlignment="0" applyProtection="0"/>
    <xf numFmtId="0" fontId="70" fillId="57" borderId="0" applyNumberFormat="0" applyBorder="0" applyAlignment="0" applyProtection="0"/>
    <xf numFmtId="0" fontId="53" fillId="76" borderId="0" applyNumberFormat="0" applyBorder="0" applyAlignment="0" applyProtection="0"/>
    <xf numFmtId="0" fontId="53" fillId="73" borderId="0" applyNumberFormat="0" applyBorder="0" applyAlignment="0" applyProtection="0"/>
    <xf numFmtId="0" fontId="53" fillId="77" borderId="0" applyNumberFormat="0" applyBorder="0" applyAlignment="0" applyProtection="0"/>
    <xf numFmtId="0" fontId="53" fillId="69" borderId="0" applyNumberFormat="0" applyBorder="0" applyAlignment="0" applyProtection="0"/>
    <xf numFmtId="0" fontId="53" fillId="70" borderId="0" applyNumberFormat="0" applyBorder="0" applyAlignment="0" applyProtection="0"/>
    <xf numFmtId="0" fontId="53" fillId="72" borderId="0" applyNumberFormat="0" applyBorder="0" applyAlignment="0" applyProtection="0"/>
    <xf numFmtId="0" fontId="10" fillId="0" borderId="0"/>
    <xf numFmtId="167" fontId="20" fillId="0" borderId="0" applyFont="0" applyFill="0" applyBorder="0" applyAlignment="0" applyProtection="0"/>
    <xf numFmtId="37" fontId="71" fillId="0" borderId="0"/>
    <xf numFmtId="0" fontId="10" fillId="0" borderId="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10" fillId="0" borderId="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173" fontId="20" fillId="0" borderId="0" applyFont="0" applyFill="0" applyBorder="0" applyAlignment="0" applyProtection="0"/>
    <xf numFmtId="9" fontId="20" fillId="0" borderId="0" applyFont="0" applyFill="0" applyBorder="0" applyAlignment="0" applyProtection="0"/>
    <xf numFmtId="0" fontId="20" fillId="0" borderId="0"/>
    <xf numFmtId="0" fontId="10" fillId="0" borderId="0"/>
    <xf numFmtId="173" fontId="20" fillId="0" borderId="0" applyFont="0" applyFill="0" applyBorder="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52" fillId="64" borderId="31" applyNumberFormat="0" applyFont="0" applyAlignment="0" applyProtection="0"/>
    <xf numFmtId="0" fontId="63" fillId="0" borderId="34" applyNumberFormat="0" applyFill="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67" fillId="75" borderId="26" applyNumberFormat="0" applyAlignment="0" applyProtection="0"/>
    <xf numFmtId="0" fontId="10" fillId="0" borderId="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7" fillId="75"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52" fillId="64" borderId="31" applyNumberFormat="0" applyFont="0" applyAlignment="0" applyProtection="0"/>
    <xf numFmtId="0" fontId="10" fillId="0" borderId="0"/>
    <xf numFmtId="0" fontId="10" fillId="0" borderId="0"/>
    <xf numFmtId="0" fontId="66" fillId="61" borderId="26" applyNumberFormat="0" applyAlignment="0" applyProtection="0"/>
    <xf numFmtId="0" fontId="67" fillId="75" borderId="26" applyNumberFormat="0" applyAlignment="0" applyProtection="0"/>
    <xf numFmtId="0" fontId="10" fillId="0" borderId="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7" fillId="75" borderId="26" applyNumberFormat="0" applyAlignment="0" applyProtection="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52" fillId="64" borderId="31" applyNumberFormat="0" applyFont="0" applyAlignment="0" applyProtection="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8" fillId="75" borderId="32" applyNumberFormat="0" applyAlignment="0" applyProtection="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52" fillId="64" borderId="31" applyNumberFormat="0" applyFont="0" applyAlignment="0" applyProtection="0"/>
    <xf numFmtId="0" fontId="63" fillId="0" borderId="34" applyNumberFormat="0" applyFill="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67" fillId="75" borderId="26" applyNumberFormat="0" applyAlignment="0" applyProtection="0"/>
    <xf numFmtId="0" fontId="10" fillId="0" borderId="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7" fillId="75"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52" fillId="64" borderId="31" applyNumberFormat="0" applyFont="0" applyAlignment="0" applyProtection="0"/>
    <xf numFmtId="0" fontId="10" fillId="0" borderId="0"/>
    <xf numFmtId="0" fontId="10" fillId="0" borderId="0"/>
    <xf numFmtId="0" fontId="66" fillId="61" borderId="26" applyNumberFormat="0" applyAlignment="0" applyProtection="0"/>
    <xf numFmtId="0" fontId="67" fillId="75" borderId="26" applyNumberFormat="0" applyAlignment="0" applyProtection="0"/>
    <xf numFmtId="0" fontId="10" fillId="0" borderId="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7" fillId="75" borderId="26" applyNumberFormat="0" applyAlignment="0" applyProtection="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52" fillId="64" borderId="31" applyNumberFormat="0" applyFont="0" applyAlignment="0" applyProtection="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8" fillId="75" borderId="32" applyNumberFormat="0" applyAlignment="0" applyProtection="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25"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44" fillId="52" borderId="0" applyBorder="0">
      <alignment wrapText="1"/>
    </xf>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3" fillId="0" borderId="5">
      <alignment horizontal="right"/>
    </xf>
    <xf numFmtId="3" fontId="74" fillId="0" borderId="0" applyFill="0" applyBorder="0">
      <alignment horizontal="left" wrapText="1" indent="3"/>
    </xf>
    <xf numFmtId="3" fontId="74" fillId="0" borderId="5">
      <alignment horizontal="right" indent="2"/>
    </xf>
    <xf numFmtId="3" fontId="72" fillId="0" borderId="5">
      <alignment horizontal="right"/>
    </xf>
    <xf numFmtId="3" fontId="75" fillId="0" borderId="0" applyBorder="0" applyAlignment="0">
      <alignment horizontal="left"/>
    </xf>
    <xf numFmtId="0" fontId="73" fillId="79" borderId="0" applyBorder="0">
      <alignment horizontal="left"/>
      <protection hidden="1"/>
    </xf>
    <xf numFmtId="3" fontId="76" fillId="82" borderId="2">
      <protection locked="0"/>
    </xf>
    <xf numFmtId="3" fontId="76" fillId="81" borderId="2">
      <alignment horizontal="right"/>
    </xf>
    <xf numFmtId="3" fontId="72" fillId="52" borderId="2">
      <alignment horizontal="right"/>
    </xf>
    <xf numFmtId="3" fontId="73" fillId="55" borderId="2">
      <alignment horizontal="right"/>
    </xf>
    <xf numFmtId="3" fontId="44" fillId="48" borderId="0" applyBorder="0">
      <alignment horizontal="right" vertical="center" wrapText="1"/>
    </xf>
    <xf numFmtId="3" fontId="73" fillId="1" borderId="5"/>
    <xf numFmtId="0" fontId="44" fillId="83" borderId="0">
      <alignment wrapText="1"/>
    </xf>
    <xf numFmtId="49" fontId="43" fillId="80" borderId="0">
      <alignment horizontal="left" wrapText="1"/>
      <protection hidden="1"/>
    </xf>
    <xf numFmtId="0" fontId="72" fillId="0" borderId="8">
      <alignment horizontal="left" vertical="center"/>
    </xf>
    <xf numFmtId="0" fontId="72" fillId="0" borderId="7">
      <alignment horizontal="center" vertical="center"/>
    </xf>
    <xf numFmtId="0" fontId="44" fillId="0" borderId="0" applyFill="0" applyBorder="0">
      <alignment horizontal="left" wrapText="1" indent="2"/>
    </xf>
    <xf numFmtId="0" fontId="77" fillId="0" borderId="1">
      <alignment horizontal="left" vertical="center"/>
    </xf>
    <xf numFmtId="0" fontId="78" fillId="0" borderId="0" applyNumberFormat="0" applyFill="0" applyBorder="0" applyAlignment="0" applyProtection="0"/>
    <xf numFmtId="0" fontId="44" fillId="83" borderId="0" applyNumberFormat="0">
      <alignment wrapText="1"/>
    </xf>
    <xf numFmtId="49" fontId="43" fillId="80" borderId="0">
      <alignment horizontal="left" wrapText="1"/>
      <protection hidden="1"/>
    </xf>
    <xf numFmtId="0" fontId="48" fillId="0" borderId="0" applyFill="0" applyBorder="0">
      <alignment horizontal="left" wrapText="1" indent="1"/>
    </xf>
    <xf numFmtId="3" fontId="18" fillId="84" borderId="2">
      <alignment horizontal="right"/>
    </xf>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2">
      <alignment horizontal="center" vertical="center" wrapText="1"/>
    </xf>
    <xf numFmtId="0" fontId="18" fillId="0" borderId="0" applyAlignment="0"/>
    <xf numFmtId="0" fontId="26" fillId="0" borderId="0" applyFill="0" applyBorder="0">
      <alignment horizontal="left" wrapText="1" indent="3"/>
    </xf>
    <xf numFmtId="3" fontId="26" fillId="0" borderId="0" applyFill="0" applyBorder="0">
      <alignment horizontal="left" wrapText="1" indent="3"/>
    </xf>
    <xf numFmtId="3" fontId="26" fillId="0" borderId="5">
      <alignment horizontal="right"/>
    </xf>
    <xf numFmtId="3" fontId="26" fillId="0" borderId="5">
      <alignment horizontal="right" indent="2"/>
    </xf>
    <xf numFmtId="0" fontId="19" fillId="5" borderId="35"/>
    <xf numFmtId="0" fontId="17" fillId="7" borderId="35">
      <alignment horizontal="left" indent="3"/>
    </xf>
    <xf numFmtId="0" fontId="18" fillId="0" borderId="0">
      <alignment horizontal="left" indent="4"/>
    </xf>
    <xf numFmtId="0" fontId="14" fillId="0" borderId="0"/>
    <xf numFmtId="0" fontId="14" fillId="0" borderId="0"/>
    <xf numFmtId="0" fontId="14" fillId="0" borderId="0"/>
    <xf numFmtId="0" fontId="14" fillId="0" borderId="0"/>
    <xf numFmtId="0" fontId="14" fillId="0" borderId="0"/>
    <xf numFmtId="0" fontId="14" fillId="0" borderId="0"/>
    <xf numFmtId="0" fontId="17" fillId="0" borderId="8">
      <alignment horizontal="left" vertical="center"/>
    </xf>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applyAlignment="0"/>
    <xf numFmtId="0" fontId="44" fillId="79" borderId="0" applyBorder="0">
      <alignment horizontal="left"/>
      <protection hidden="1"/>
    </xf>
    <xf numFmtId="3" fontId="76" fillId="82" borderId="2">
      <protection locked="0"/>
    </xf>
    <xf numFmtId="0" fontId="76" fillId="82" borderId="3"/>
    <xf numFmtId="3" fontId="76" fillId="81" borderId="2">
      <alignment horizontal="right"/>
    </xf>
    <xf numFmtId="3" fontId="72" fillId="52" borderId="2">
      <alignment horizontal="right"/>
    </xf>
    <xf numFmtId="0" fontId="72" fillId="52" borderId="3">
      <alignment horizontal="left" indent="3"/>
    </xf>
    <xf numFmtId="3" fontId="73" fillId="55" borderId="2">
      <alignment horizontal="right"/>
    </xf>
    <xf numFmtId="3" fontId="73" fillId="85" borderId="2">
      <alignment horizontal="right"/>
    </xf>
    <xf numFmtId="0" fontId="73" fillId="0" borderId="0">
      <alignment horizontal="left" indent="4"/>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0" fillId="0" borderId="0"/>
    <xf numFmtId="0" fontId="20" fillId="0" borderId="0"/>
    <xf numFmtId="0" fontId="2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2" fillId="0" borderId="8">
      <alignment horizontal="left" vertical="center"/>
    </xf>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20" fillId="0" borderId="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3" fontId="19" fillId="5" borderId="2">
      <protection locked="0"/>
    </xf>
    <xf numFmtId="3" fontId="19" fillId="6" borderId="2">
      <alignment horizontal="right"/>
    </xf>
    <xf numFmtId="3" fontId="17" fillId="7" borderId="2">
      <alignment horizontal="right"/>
    </xf>
    <xf numFmtId="3" fontId="18" fillId="8"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36" applyNumberFormat="0" applyFont="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8">
      <alignment horizontal="left" vertical="center"/>
    </xf>
    <xf numFmtId="0" fontId="10" fillId="0" borderId="0"/>
    <xf numFmtId="3" fontId="18" fillId="78" borderId="2">
      <alignment horizontal="right"/>
    </xf>
    <xf numFmtId="0" fontId="66" fillId="61" borderId="37" applyNumberFormat="0" applyAlignment="0" applyProtection="0"/>
    <xf numFmtId="0" fontId="67" fillId="75" borderId="37" applyNumberFormat="0" applyAlignment="0" applyProtection="0"/>
    <xf numFmtId="0" fontId="19" fillId="5" borderId="3"/>
    <xf numFmtId="0" fontId="19" fillId="6" borderId="3">
      <alignment horizontal="left" indent="2"/>
    </xf>
    <xf numFmtId="0" fontId="67" fillId="75" borderId="37" applyNumberFormat="0" applyAlignment="0" applyProtection="0"/>
    <xf numFmtId="0" fontId="66" fillId="61" borderId="37" applyNumberFormat="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10" fillId="0" borderId="0"/>
    <xf numFmtId="0" fontId="63" fillId="0" borderId="39" applyNumberFormat="0" applyFill="0" applyAlignment="0" applyProtection="0"/>
    <xf numFmtId="0" fontId="67" fillId="75" borderId="37"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52" fillId="64" borderId="36" applyNumberFormat="0" applyFont="0" applyAlignment="0" applyProtection="0"/>
    <xf numFmtId="0" fontId="68" fillId="75" borderId="38" applyNumberForma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6" fillId="61" borderId="37"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37" applyNumberFormat="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19" fillId="5" borderId="40"/>
    <xf numFmtId="0" fontId="17" fillId="7" borderId="40">
      <alignment horizontal="left" indent="3"/>
    </xf>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7" fillId="0" borderId="8">
      <alignment horizontal="left" vertical="center"/>
    </xf>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9" fillId="5" borderId="40"/>
    <xf numFmtId="0" fontId="17" fillId="7" borderId="40">
      <alignment horizontal="left" indent="3"/>
    </xf>
    <xf numFmtId="0" fontId="10" fillId="0" borderId="0"/>
    <xf numFmtId="0" fontId="41" fillId="0" borderId="0"/>
    <xf numFmtId="0" fontId="44" fillId="0" borderId="0" applyFill="0" applyBorder="0">
      <alignment horizontal="left"/>
      <protection hidden="1"/>
    </xf>
    <xf numFmtId="0" fontId="44" fillId="0" borderId="0" applyNumberFormat="0" applyFill="0" applyBorder="0">
      <alignment horizontal="right" wrapText="1"/>
      <protection hidden="1"/>
    </xf>
    <xf numFmtId="0" fontId="44" fillId="0" borderId="0" applyFill="0" applyBorder="0">
      <alignment horizontal="left"/>
      <protection locked="0"/>
    </xf>
    <xf numFmtId="0" fontId="41" fillId="0" borderId="0"/>
    <xf numFmtId="0" fontId="20" fillId="0" borderId="0"/>
    <xf numFmtId="0" fontId="17" fillId="0" borderId="2">
      <alignment horizontal="center" vertical="center" wrapText="1"/>
    </xf>
    <xf numFmtId="0" fontId="25" fillId="0" borderId="2">
      <alignment horizontal="center" vertical="center" wrapText="1"/>
    </xf>
    <xf numFmtId="3" fontId="18" fillId="84" borderId="2">
      <alignment horizontal="right"/>
    </xf>
    <xf numFmtId="3" fontId="18" fillId="8" borderId="2">
      <alignment horizontal="right"/>
    </xf>
    <xf numFmtId="0" fontId="20" fillId="49" borderId="0" applyNumberFormat="0" applyFont="0" applyFill="0" applyBorder="0" applyAlignment="0"/>
    <xf numFmtId="0" fontId="25" fillId="0" borderId="2">
      <alignment horizontal="center" vertical="center" wrapText="1"/>
    </xf>
    <xf numFmtId="0" fontId="19" fillId="5" borderId="3"/>
    <xf numFmtId="0" fontId="19" fillId="6" borderId="3">
      <alignment horizontal="left" indent="2"/>
    </xf>
    <xf numFmtId="0" fontId="17" fillId="7" borderId="3">
      <alignment horizontal="left" indent="3"/>
    </xf>
    <xf numFmtId="3" fontId="18" fillId="8" borderId="2">
      <alignment horizontal="right"/>
    </xf>
    <xf numFmtId="0" fontId="17" fillId="0" borderId="8">
      <alignment horizontal="left" vertical="center"/>
    </xf>
    <xf numFmtId="166" fontId="14" fillId="0" borderId="0" applyFont="0" applyFill="0" applyBorder="0" applyAlignment="0" applyProtection="0"/>
    <xf numFmtId="0" fontId="19" fillId="5" borderId="3"/>
    <xf numFmtId="0" fontId="19" fillId="6" borderId="3">
      <alignment horizontal="left" indent="2"/>
    </xf>
    <xf numFmtId="0" fontId="17" fillId="7" borderId="3">
      <alignment horizontal="left" indent="3"/>
    </xf>
    <xf numFmtId="0" fontId="52" fillId="64" borderId="36" applyNumberFormat="0" applyFont="0" applyAlignment="0" applyProtection="0"/>
    <xf numFmtId="0" fontId="17" fillId="7" borderId="40">
      <alignment horizontal="left" indent="3"/>
    </xf>
    <xf numFmtId="167" fontId="14" fillId="0" borderId="0" applyFont="0" applyFill="0" applyBorder="0" applyAlignment="0" applyProtection="0"/>
    <xf numFmtId="0" fontId="52" fillId="64" borderId="36" applyNumberFormat="0" applyFont="0" applyAlignment="0" applyProtection="0"/>
    <xf numFmtId="0" fontId="85" fillId="17" borderId="0" applyNumberFormat="0" applyBorder="0" applyAlignment="0" applyProtection="0"/>
    <xf numFmtId="0" fontId="10" fillId="0" borderId="0"/>
    <xf numFmtId="0" fontId="52" fillId="64" borderId="36" applyNumberFormat="0" applyFon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3" fontId="11" fillId="1" borderId="5"/>
    <xf numFmtId="0" fontId="16" fillId="43" borderId="0" applyNumberFormat="0" applyBorder="0" applyAlignment="0" applyProtection="0"/>
    <xf numFmtId="3" fontId="17" fillId="7" borderId="2">
      <alignment horizontal="right"/>
    </xf>
    <xf numFmtId="0" fontId="19" fillId="6" borderId="40">
      <alignment horizontal="left" indent="2"/>
    </xf>
    <xf numFmtId="0" fontId="16" fillId="44" borderId="0" applyNumberFormat="0" applyBorder="0" applyAlignment="0" applyProtection="0"/>
    <xf numFmtId="0" fontId="18" fillId="0" borderId="0">
      <alignment horizontal="left" vertical="center" indent="4"/>
    </xf>
    <xf numFmtId="0" fontId="19" fillId="5" borderId="40"/>
    <xf numFmtId="0" fontId="63" fillId="0" borderId="39" applyNumberFormat="0" applyFill="0" applyAlignment="0" applyProtection="0"/>
    <xf numFmtId="0" fontId="79" fillId="25" borderId="0" applyNumberFormat="0" applyBorder="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10" fillId="0" borderId="0"/>
    <xf numFmtId="0" fontId="10" fillId="0" borderId="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12" fillId="0" borderId="0" applyNumberFormat="0" applyFill="0" applyBorder="0">
      <alignment horizontal="right" wrapText="1"/>
      <protection hidden="1"/>
    </xf>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167" fontId="14" fillId="0" borderId="0" applyFont="0" applyFill="0" applyBorder="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20" fillId="0" borderId="0"/>
    <xf numFmtId="0" fontId="25" fillId="0" borderId="2">
      <alignment horizontal="center" vertical="center" wrapText="1"/>
    </xf>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9" fillId="6" borderId="40">
      <alignment horizontal="left" indent="2"/>
    </xf>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79" fillId="37" borderId="0" applyNumberFormat="0" applyBorder="0" applyAlignment="0" applyProtection="0"/>
    <xf numFmtId="167" fontId="14" fillId="0" borderId="0" applyFont="0" applyFill="0" applyBorder="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166" fontId="14" fillId="0" borderId="0" applyFont="0" applyFill="0" applyBorder="0" applyAlignment="0" applyProtection="0"/>
    <xf numFmtId="49" fontId="16" fillId="3" borderId="0">
      <alignment horizontal="left" wrapText="1"/>
      <protection hidden="1"/>
    </xf>
    <xf numFmtId="0" fontId="68" fillId="75" borderId="38" applyNumberFormat="0" applyAlignment="0" applyProtection="0"/>
    <xf numFmtId="3" fontId="18" fillId="8" borderId="2">
      <alignment horizontal="right"/>
    </xf>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176" fontId="12" fillId="0" borderId="0" applyFill="0" applyBorder="0">
      <alignment horizontal="right" wrapText="1"/>
      <protection hidden="1"/>
    </xf>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96" fillId="28" borderId="0" applyNumberFormat="0" applyBorder="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81" fillId="0" borderId="0" applyNumberFormat="0" applyFill="0" applyBorder="0">
      <alignment horizontal="left" wrapText="1" indent="2"/>
      <protection hidden="1"/>
    </xf>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167" fontId="14" fillId="0" borderId="0" applyFont="0" applyFill="0" applyBorder="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80" fillId="0" borderId="0" applyNumberFormat="0" applyFill="0" applyBorder="0">
      <alignment horizontal="center" wrapText="1"/>
      <protection hidden="1"/>
    </xf>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3" fontId="19" fillId="5" borderId="2">
      <protection locked="0"/>
    </xf>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4" fillId="0" borderId="0" applyNumberFormat="0" applyFill="0" applyBorder="0">
      <alignment horizontal="right" wrapText="1"/>
      <protection hidden="1"/>
    </xf>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4" fillId="33" borderId="0" applyNumberFormat="0" applyBorder="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13" fillId="0" borderId="0" applyFill="0" applyBorder="0">
      <alignment horizontal="left" wrapText="1" indent="1"/>
    </xf>
    <xf numFmtId="0" fontId="66" fillId="61" borderId="37" applyNumberFormat="0" applyAlignment="0" applyProtection="0"/>
    <xf numFmtId="0" fontId="10" fillId="0" borderId="0"/>
    <xf numFmtId="0" fontId="52" fillId="64" borderId="36" applyNumberFormat="0" applyFon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167" fontId="14" fillId="0" borderId="0" applyFont="0" applyFill="0" applyBorder="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167" fontId="14" fillId="0" borderId="0" applyFont="0" applyFill="0" applyBorder="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52" fillId="64" borderId="36" applyNumberFormat="0" applyFont="0" applyAlignment="0" applyProtection="0"/>
    <xf numFmtId="0" fontId="52" fillId="64" borderId="36" applyNumberFormat="0" applyFont="0" applyAlignment="0" applyProtection="0"/>
    <xf numFmtId="0" fontId="19" fillId="5" borderId="40"/>
    <xf numFmtId="0" fontId="52" fillId="64" borderId="36" applyNumberFormat="0" applyFont="0" applyAlignment="0" applyProtection="0"/>
    <xf numFmtId="0" fontId="72" fillId="0" borderId="8">
      <alignment horizontal="left" vertical="center"/>
    </xf>
    <xf numFmtId="0" fontId="72" fillId="0" borderId="7">
      <alignment horizontal="center" vertical="center"/>
    </xf>
    <xf numFmtId="167" fontId="14" fillId="0" borderId="0" applyFont="0" applyFill="0" applyBorder="0" applyAlignment="0" applyProtection="0"/>
    <xf numFmtId="0" fontId="52" fillId="64" borderId="36" applyNumberFormat="0" applyFont="0" applyAlignment="0" applyProtection="0"/>
    <xf numFmtId="0" fontId="17" fillId="7" borderId="3">
      <alignment horizontal="left" indent="3"/>
    </xf>
    <xf numFmtId="167" fontId="14" fillId="0" borderId="0" applyFont="0" applyFill="0" applyBorder="0" applyAlignment="0" applyProtection="0"/>
    <xf numFmtId="0" fontId="52" fillId="64" borderId="36" applyNumberFormat="0" applyFont="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96" fillId="35" borderId="0" applyNumberFormat="0" applyBorder="0" applyAlignment="0" applyProtection="0"/>
    <xf numFmtId="0" fontId="52" fillId="64" borderId="36" applyNumberFormat="0" applyFont="0" applyAlignment="0" applyProtection="0"/>
    <xf numFmtId="0" fontId="19" fillId="5" borderId="40"/>
    <xf numFmtId="0" fontId="17" fillId="7" borderId="40">
      <alignment horizontal="left" indent="3"/>
    </xf>
    <xf numFmtId="0" fontId="17" fillId="0" borderId="8">
      <alignment horizontal="left" vertical="center"/>
    </xf>
    <xf numFmtId="0" fontId="96" fillId="40" borderId="0" applyNumberFormat="0" applyBorder="0" applyAlignment="0" applyProtection="0"/>
    <xf numFmtId="0" fontId="52" fillId="64" borderId="36" applyNumberFormat="0" applyFont="0" applyAlignment="0" applyProtection="0"/>
    <xf numFmtId="0" fontId="102" fillId="19" borderId="0" applyNumberFormat="0" applyBorder="0" applyAlignment="0" applyProtection="0"/>
    <xf numFmtId="0" fontId="88" fillId="20" borderId="19" applyNumberFormat="0" applyAlignment="0" applyProtection="0"/>
    <xf numFmtId="0" fontId="14" fillId="30"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17" fillId="7" borderId="40">
      <alignment horizontal="left" indent="3"/>
    </xf>
    <xf numFmtId="0" fontId="52" fillId="64" borderId="36" applyNumberFormat="0" applyFont="0" applyAlignment="0" applyProtection="0"/>
    <xf numFmtId="0" fontId="52" fillId="64" borderId="36" applyNumberFormat="0" applyFont="0" applyAlignment="0" applyProtection="0"/>
    <xf numFmtId="0" fontId="16" fillId="32" borderId="0" applyNumberFormat="0" applyBorder="0" applyAlignment="0" applyProtection="0"/>
    <xf numFmtId="167" fontId="14" fillId="0" borderId="0" applyFont="0" applyFill="0" applyBorder="0" applyAlignment="0" applyProtection="0"/>
    <xf numFmtId="0" fontId="17" fillId="0" borderId="41">
      <alignment horizontal="left" vertical="center"/>
    </xf>
    <xf numFmtId="167" fontId="14" fillId="0" borderId="0" applyFont="0" applyFill="0" applyBorder="0" applyAlignment="0" applyProtection="0"/>
    <xf numFmtId="0" fontId="28" fillId="0" borderId="1">
      <alignment horizontal="left" vertical="center"/>
    </xf>
    <xf numFmtId="0" fontId="17" fillId="7" borderId="3">
      <alignment horizontal="left" indent="3"/>
    </xf>
    <xf numFmtId="0" fontId="19" fillId="6" borderId="40">
      <alignment horizontal="left" indent="2"/>
    </xf>
    <xf numFmtId="166" fontId="14" fillId="0" borderId="0" applyFont="0" applyFill="0" applyBorder="0" applyAlignment="0" applyProtection="0"/>
    <xf numFmtId="0" fontId="17" fillId="0" borderId="2">
      <alignment horizontal="center" vertical="center" wrapText="1"/>
    </xf>
    <xf numFmtId="0" fontId="52" fillId="64" borderId="36" applyNumberFormat="0" applyFont="0" applyAlignment="0" applyProtection="0"/>
    <xf numFmtId="3" fontId="18" fillId="8" borderId="2">
      <alignment horizontal="right"/>
    </xf>
    <xf numFmtId="0" fontId="52" fillId="64" borderId="36" applyNumberFormat="0" applyFont="0" applyAlignment="0" applyProtection="0"/>
    <xf numFmtId="0" fontId="52" fillId="64" borderId="36" applyNumberFormat="0" applyFont="0" applyAlignment="0" applyProtection="0"/>
    <xf numFmtId="0" fontId="25" fillId="0" borderId="2">
      <alignment horizontal="center" vertical="center" wrapText="1"/>
    </xf>
    <xf numFmtId="0" fontId="79" fillId="33" borderId="0" applyNumberFormat="0" applyBorder="0" applyAlignment="0" applyProtection="0"/>
    <xf numFmtId="0" fontId="52" fillId="64" borderId="36" applyNumberFormat="0" applyFont="0" applyAlignment="0" applyProtection="0"/>
    <xf numFmtId="0" fontId="14" fillId="0" borderId="0" applyFill="0" applyBorder="0">
      <alignment horizontal="left"/>
      <protection locked="0"/>
    </xf>
    <xf numFmtId="0" fontId="16" fillId="27"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96" fillId="36" borderId="0" applyNumberFormat="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6" fillId="40" borderId="0" applyNumberFormat="0" applyBorder="0" applyAlignment="0" applyProtection="0"/>
    <xf numFmtId="0" fontId="79" fillId="26" borderId="0" applyNumberFormat="0" applyBorder="0" applyAlignment="0" applyProtection="0"/>
    <xf numFmtId="0" fontId="92" fillId="22" borderId="22" applyNumberFormat="0" applyAlignment="0" applyProtection="0"/>
    <xf numFmtId="0" fontId="14" fillId="29" borderId="0" applyNumberFormat="0" applyBorder="0" applyAlignment="0" applyProtection="0"/>
    <xf numFmtId="0" fontId="14" fillId="46" borderId="0" applyNumberFormat="0" applyBorder="0" applyAlignment="0" applyProtection="0"/>
    <xf numFmtId="3" fontId="19" fillId="5" borderId="2">
      <protection locked="0"/>
    </xf>
    <xf numFmtId="0" fontId="12" fillId="0" borderId="0" applyFill="0" applyBorder="0">
      <alignment horizontal="left"/>
      <protection hidden="1"/>
    </xf>
    <xf numFmtId="0" fontId="52" fillId="64" borderId="36" applyNumberFormat="0" applyFont="0" applyAlignment="0" applyProtection="0"/>
    <xf numFmtId="3" fontId="18" fillId="8" borderId="2">
      <alignment horizontal="right"/>
    </xf>
    <xf numFmtId="0" fontId="79" fillId="46" borderId="0" applyNumberFormat="0" applyBorder="0" applyAlignment="0" applyProtection="0"/>
    <xf numFmtId="0" fontId="17" fillId="0" borderId="41">
      <alignment horizontal="left" vertical="center"/>
    </xf>
    <xf numFmtId="166" fontId="14" fillId="0" borderId="0" applyFont="0" applyFill="0" applyBorder="0" applyAlignment="0" applyProtection="0"/>
    <xf numFmtId="0" fontId="52" fillId="64" borderId="36" applyNumberFormat="0" applyFont="0" applyAlignment="0" applyProtection="0"/>
    <xf numFmtId="0" fontId="99" fillId="0" borderId="0" applyNumberFormat="0" applyFill="0" applyBorder="0" applyAlignment="0" applyProtection="0"/>
    <xf numFmtId="0" fontId="14" fillId="0" borderId="0" applyFill="0" applyBorder="0">
      <alignment horizontal="left" wrapText="1"/>
      <protection hidden="1"/>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4" fillId="10" borderId="0" applyBorder="0">
      <alignment wrapText="1"/>
    </xf>
    <xf numFmtId="0" fontId="79" fillId="45"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19" fillId="5" borderId="40"/>
    <xf numFmtId="167" fontId="14" fillId="0" borderId="0" applyFont="0" applyFill="0" applyBorder="0" applyAlignment="0" applyProtection="0"/>
    <xf numFmtId="0" fontId="19" fillId="5" borderId="40"/>
    <xf numFmtId="166" fontId="14" fillId="0" borderId="0" applyFont="0" applyFill="0" applyBorder="0" applyAlignment="0" applyProtection="0"/>
    <xf numFmtId="0" fontId="12" fillId="0" borderId="0" applyFill="0" applyBorder="0">
      <alignment horizontal="left" wrapText="1"/>
      <protection hidden="1"/>
    </xf>
    <xf numFmtId="0" fontId="82" fillId="0" borderId="16" applyNumberFormat="0" applyFill="0" applyAlignment="0" applyProtection="0"/>
    <xf numFmtId="0" fontId="14" fillId="26" borderId="0" applyNumberFormat="0" applyBorder="0" applyAlignment="0" applyProtection="0"/>
    <xf numFmtId="3" fontId="17" fillId="7" borderId="2">
      <alignment horizontal="right"/>
    </xf>
    <xf numFmtId="0" fontId="52" fillId="64" borderId="36" applyNumberFormat="0" applyFont="0" applyAlignment="0" applyProtection="0"/>
    <xf numFmtId="3" fontId="19" fillId="5" borderId="2">
      <protection locked="0"/>
    </xf>
    <xf numFmtId="3" fontId="18" fillId="0" borderId="5">
      <alignment horizontal="right"/>
    </xf>
    <xf numFmtId="0" fontId="14" fillId="0" borderId="0" applyFill="0" applyBorder="0">
      <alignment horizontal="left" wrapText="1" indent="2"/>
    </xf>
    <xf numFmtId="0" fontId="52" fillId="64" borderId="36" applyNumberFormat="0" applyFont="0" applyAlignment="0" applyProtection="0"/>
    <xf numFmtId="0" fontId="52" fillId="64" borderId="36" applyNumberFormat="0" applyFont="0" applyAlignment="0" applyProtection="0"/>
    <xf numFmtId="3" fontId="17" fillId="7" borderId="2">
      <alignment horizontal="right"/>
    </xf>
    <xf numFmtId="0" fontId="93" fillId="0" borderId="0" applyNumberFormat="0" applyFill="0" applyBorder="0" applyAlignment="0" applyProtection="0"/>
    <xf numFmtId="0" fontId="16" fillId="31" borderId="0" applyNumberFormat="0" applyBorder="0" applyAlignment="0" applyProtection="0"/>
    <xf numFmtId="0" fontId="84" fillId="0" borderId="0" applyNumberFormat="0" applyFill="0" applyBorder="0" applyAlignment="0" applyProtection="0"/>
    <xf numFmtId="166" fontId="14" fillId="0" borderId="0" applyFont="0" applyFill="0" applyBorder="0" applyAlignment="0" applyProtection="0"/>
    <xf numFmtId="0" fontId="52" fillId="64" borderId="36" applyNumberFormat="0" applyFont="0" applyAlignment="0" applyProtection="0"/>
    <xf numFmtId="0" fontId="18" fillId="2" borderId="0" applyBorder="0">
      <alignment horizontal="left"/>
      <protection hidden="1"/>
    </xf>
    <xf numFmtId="167" fontId="14" fillId="0" borderId="0" applyFont="0" applyFill="0" applyBorder="0" applyAlignment="0" applyProtection="0"/>
    <xf numFmtId="49" fontId="16" fillId="3" borderId="0">
      <alignment horizontal="left" wrapText="1"/>
      <protection hidden="1"/>
    </xf>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52" fillId="64" borderId="36" applyNumberFormat="0" applyFont="0" applyAlignment="0" applyProtection="0"/>
    <xf numFmtId="0" fontId="97" fillId="0" borderId="16" applyNumberFormat="0" applyFill="0" applyAlignment="0" applyProtection="0"/>
    <xf numFmtId="0" fontId="52" fillId="64" borderId="36" applyNumberFormat="0" applyFont="0" applyAlignment="0" applyProtection="0"/>
    <xf numFmtId="167" fontId="14" fillId="0" borderId="0" applyFont="0" applyFill="0" applyBorder="0" applyAlignment="0" applyProtection="0"/>
    <xf numFmtId="0" fontId="101" fillId="18" borderId="0" applyNumberFormat="0" applyBorder="0" applyAlignment="0" applyProtection="0"/>
    <xf numFmtId="3" fontId="19" fillId="5" borderId="2">
      <protection locked="0"/>
    </xf>
    <xf numFmtId="0" fontId="79" fillId="38" borderId="0" applyNumberFormat="0" applyBorder="0" applyAlignment="0" applyProtection="0"/>
    <xf numFmtId="0" fontId="17" fillId="7" borderId="40">
      <alignment horizontal="left" indent="3"/>
    </xf>
    <xf numFmtId="167" fontId="14" fillId="0" borderId="0" applyFont="0" applyFill="0" applyBorder="0" applyAlignment="0" applyProtection="0"/>
    <xf numFmtId="0" fontId="17" fillId="0" borderId="41">
      <alignment horizontal="left" vertical="center"/>
    </xf>
    <xf numFmtId="0" fontId="52" fillId="64" borderId="36" applyNumberFormat="0" applyFont="0" applyAlignment="0" applyProtection="0"/>
    <xf numFmtId="0" fontId="91" fillId="0" borderId="21" applyNumberFormat="0" applyFill="0" applyAlignment="0" applyProtection="0"/>
    <xf numFmtId="0" fontId="52" fillId="64" borderId="36" applyNumberFormat="0" applyFont="0" applyAlignment="0" applyProtection="0"/>
    <xf numFmtId="0" fontId="17" fillId="0" borderId="2">
      <alignment horizontal="center" vertical="center" wrapText="1"/>
    </xf>
    <xf numFmtId="0" fontId="89" fillId="21" borderId="20" applyNumberFormat="0" applyAlignment="0" applyProtection="0"/>
    <xf numFmtId="167" fontId="14" fillId="0" borderId="0" applyFont="0" applyFill="0" applyBorder="0" applyAlignment="0" applyProtection="0"/>
    <xf numFmtId="0" fontId="19" fillId="6" borderId="40">
      <alignment horizontal="left" indent="2"/>
    </xf>
    <xf numFmtId="0" fontId="96" fillId="31" borderId="0" applyNumberFormat="0" applyBorder="0" applyAlignment="0" applyProtection="0"/>
    <xf numFmtId="0" fontId="16" fillId="24" borderId="0" applyNumberFormat="0" applyBorder="0" applyAlignment="0" applyProtection="0"/>
    <xf numFmtId="0" fontId="17" fillId="7" borderId="40">
      <alignment horizontal="left" indent="3"/>
    </xf>
    <xf numFmtId="3" fontId="19" fillId="6" borderId="2">
      <alignment horizontal="right"/>
    </xf>
    <xf numFmtId="0" fontId="52" fillId="64" borderId="36" applyNumberFormat="0" applyFont="0" applyAlignment="0" applyProtection="0"/>
    <xf numFmtId="3" fontId="17" fillId="7" borderId="2">
      <alignment horizontal="right"/>
    </xf>
    <xf numFmtId="3" fontId="18" fillId="8" borderId="2">
      <alignment horizontal="right"/>
    </xf>
    <xf numFmtId="0" fontId="18" fillId="2" borderId="0" applyBorder="0">
      <alignment horizontal="left" vertical="center"/>
      <protection hidden="1"/>
    </xf>
    <xf numFmtId="0" fontId="52" fillId="64" borderId="36" applyNumberFormat="0" applyFont="0" applyAlignment="0" applyProtection="0"/>
    <xf numFmtId="0" fontId="84" fillId="0" borderId="18" applyNumberFormat="0" applyFill="0" applyAlignment="0" applyProtection="0"/>
    <xf numFmtId="0" fontId="14" fillId="0" borderId="0" applyFill="0" applyBorder="0">
      <alignment horizontal="left"/>
      <protection hidden="1"/>
    </xf>
    <xf numFmtId="166" fontId="14" fillId="0" borderId="0" applyFont="0" applyFill="0" applyBorder="0" applyAlignment="0" applyProtection="0"/>
    <xf numFmtId="167" fontId="14" fillId="0" borderId="0" applyFont="0" applyFill="0" applyBorder="0" applyAlignment="0" applyProtection="0"/>
    <xf numFmtId="0" fontId="72" fillId="0" borderId="8">
      <alignment horizontal="left" vertical="center"/>
    </xf>
    <xf numFmtId="0" fontId="103" fillId="20" borderId="19" applyNumberFormat="0" applyAlignment="0" applyProtection="0"/>
    <xf numFmtId="0" fontId="52" fillId="64" borderId="36" applyNumberFormat="0" applyFont="0" applyAlignment="0" applyProtection="0"/>
    <xf numFmtId="0" fontId="14" fillId="13" borderId="0" applyNumberFormat="0">
      <alignment wrapText="1"/>
    </xf>
    <xf numFmtId="0" fontId="19" fillId="5" borderId="40"/>
    <xf numFmtId="166" fontId="14" fillId="0" borderId="0" applyFont="0" applyFill="0" applyBorder="0" applyAlignment="0" applyProtection="0"/>
    <xf numFmtId="0" fontId="96" fillId="24" borderId="0" applyNumberFormat="0" applyBorder="0" applyAlignment="0" applyProtection="0"/>
    <xf numFmtId="0" fontId="104" fillId="21" borderId="20" applyNumberFormat="0" applyAlignment="0" applyProtection="0"/>
    <xf numFmtId="0" fontId="52" fillId="64" borderId="36" applyNumberFormat="0" applyFont="0" applyAlignment="0" applyProtection="0"/>
    <xf numFmtId="0" fontId="17" fillId="0" borderId="41">
      <alignment horizontal="left" vertical="center"/>
    </xf>
    <xf numFmtId="0" fontId="83" fillId="0" borderId="17" applyNumberFormat="0" applyFill="0" applyAlignment="0" applyProtection="0"/>
    <xf numFmtId="0" fontId="17" fillId="7" borderId="3">
      <alignment horizontal="left" indent="3"/>
    </xf>
    <xf numFmtId="0" fontId="106" fillId="0" borderId="21" applyNumberFormat="0" applyFill="0" applyAlignment="0" applyProtection="0"/>
    <xf numFmtId="0" fontId="86" fillId="18" borderId="0" applyNumberFormat="0" applyBorder="0" applyAlignment="0" applyProtection="0"/>
    <xf numFmtId="0" fontId="96" fillId="43" borderId="0" applyNumberFormat="0" applyBorder="0" applyAlignment="0" applyProtection="0"/>
    <xf numFmtId="0" fontId="19" fillId="5" borderId="40"/>
    <xf numFmtId="0" fontId="17" fillId="7" borderId="40">
      <alignment horizontal="left" indent="3"/>
    </xf>
    <xf numFmtId="0" fontId="14" fillId="41" borderId="0" applyNumberFormat="0" applyBorder="0" applyAlignment="0" applyProtection="0"/>
    <xf numFmtId="0" fontId="79" fillId="30" borderId="0" applyNumberFormat="0" applyBorder="0" applyAlignment="0" applyProtection="0"/>
    <xf numFmtId="3" fontId="19" fillId="6" borderId="2">
      <alignment horizontal="right"/>
    </xf>
    <xf numFmtId="0" fontId="52" fillId="64" borderId="36" applyNumberFormat="0" applyFont="0" applyAlignment="0" applyProtection="0"/>
    <xf numFmtId="0" fontId="52" fillId="64" borderId="36" applyNumberFormat="0" applyFont="0" applyAlignment="0" applyProtection="0"/>
    <xf numFmtId="3" fontId="19" fillId="6" borderId="2">
      <alignment horizontal="right"/>
    </xf>
    <xf numFmtId="0" fontId="72" fillId="0" borderId="8">
      <alignment horizontal="left" vertical="center"/>
    </xf>
    <xf numFmtId="0" fontId="90" fillId="21" borderId="19"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24" fillId="0" borderId="0" applyNumberFormat="0" applyFill="0" applyBorder="0" applyAlignment="0" applyProtection="0"/>
    <xf numFmtId="0" fontId="17" fillId="0" borderId="2">
      <alignment horizontal="center" vertical="center" wrapText="1"/>
    </xf>
    <xf numFmtId="0" fontId="96" fillId="32" borderId="0" applyNumberFormat="0" applyBorder="0" applyAlignment="0" applyProtection="0"/>
    <xf numFmtId="0" fontId="95" fillId="0" borderId="24" applyNumberFormat="0" applyFill="0" applyAlignment="0" applyProtection="0"/>
    <xf numFmtId="0" fontId="19" fillId="5" borderId="40"/>
    <xf numFmtId="0" fontId="79" fillId="34" borderId="0" applyNumberFormat="0" applyBorder="0" applyAlignment="0" applyProtection="0"/>
    <xf numFmtId="0" fontId="19" fillId="5" borderId="40"/>
    <xf numFmtId="0" fontId="17" fillId="0" borderId="41">
      <alignment horizontal="left" vertical="center"/>
    </xf>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19" fillId="6" borderId="40">
      <alignment horizontal="left" indent="2"/>
    </xf>
    <xf numFmtId="0" fontId="52" fillId="64" borderId="36" applyNumberFormat="0" applyFont="0" applyAlignment="0" applyProtection="0"/>
    <xf numFmtId="0" fontId="52" fillId="64" borderId="36" applyNumberFormat="0" applyFont="0" applyAlignment="0" applyProtection="0"/>
    <xf numFmtId="0" fontId="19" fillId="6" borderId="40">
      <alignment horizontal="left" indent="2"/>
    </xf>
    <xf numFmtId="0" fontId="17" fillId="0" borderId="2">
      <alignment horizontal="center" vertical="center" wrapText="1"/>
    </xf>
    <xf numFmtId="0" fontId="16" fillId="39" borderId="0" applyNumberFormat="0" applyBorder="0" applyAlignment="0" applyProtection="0"/>
    <xf numFmtId="167" fontId="14" fillId="0" borderId="0" applyFont="0" applyFill="0" applyBorder="0" applyAlignment="0" applyProtection="0"/>
    <xf numFmtId="0" fontId="52" fillId="64" borderId="36" applyNumberFormat="0" applyFont="0" applyAlignment="0" applyProtection="0"/>
    <xf numFmtId="0" fontId="25" fillId="0" borderId="2">
      <alignment horizontal="center" vertical="center" wrapText="1"/>
    </xf>
    <xf numFmtId="0" fontId="107" fillId="0" borderId="0" applyNumberFormat="0" applyFill="0" applyBorder="0" applyAlignment="0" applyProtection="0"/>
    <xf numFmtId="0" fontId="33" fillId="0" borderId="0" applyNumberFormat="0" applyFill="0" applyBorder="0" applyAlignment="0" applyProtection="0">
      <alignment vertical="top"/>
      <protection locked="0"/>
    </xf>
    <xf numFmtId="0" fontId="72" fillId="0" borderId="8">
      <alignment horizontal="left" vertical="center"/>
    </xf>
    <xf numFmtId="0" fontId="19" fillId="5" borderId="40"/>
    <xf numFmtId="3" fontId="12" fillId="0" borderId="0" applyFill="0" applyBorder="0">
      <alignment horizontal="right" wrapText="1"/>
      <protection hidden="1"/>
    </xf>
    <xf numFmtId="0" fontId="14" fillId="34" borderId="0" applyNumberFormat="0" applyBorder="0" applyAlignment="0" applyProtection="0"/>
    <xf numFmtId="0" fontId="16" fillId="35"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98" fillId="0" borderId="17" applyNumberFormat="0" applyFill="0" applyAlignment="0" applyProtection="0"/>
    <xf numFmtId="0" fontId="12" fillId="0" borderId="24" applyNumberFormat="0" applyFill="0" applyAlignment="0" applyProtection="0"/>
    <xf numFmtId="9" fontId="14" fillId="0" borderId="0" applyFont="0" applyFill="0" applyBorder="0" applyAlignment="0" applyProtection="0"/>
    <xf numFmtId="0" fontId="96" fillId="27" borderId="0" applyNumberFormat="0" applyBorder="0" applyAlignment="0" applyProtection="0"/>
    <xf numFmtId="166" fontId="14" fillId="0" borderId="0" applyFont="0" applyFill="0" applyBorder="0" applyAlignment="0" applyProtection="0"/>
    <xf numFmtId="0" fontId="14" fillId="13" borderId="0">
      <alignment wrapText="1"/>
    </xf>
    <xf numFmtId="0" fontId="52" fillId="64" borderId="36" applyNumberFormat="0" applyFont="0" applyAlignment="0" applyProtection="0"/>
    <xf numFmtId="0" fontId="96" fillId="44" borderId="0" applyNumberFormat="0" applyBorder="0" applyAlignment="0" applyProtection="0"/>
    <xf numFmtId="0" fontId="10" fillId="0" borderId="0"/>
    <xf numFmtId="3" fontId="27" fillId="0" borderId="0" applyBorder="0" applyAlignment="0">
      <alignment horizontal="left"/>
    </xf>
    <xf numFmtId="0" fontId="16" fillId="28" borderId="0" applyNumberFormat="0" applyBorder="0" applyAlignment="0" applyProtection="0"/>
    <xf numFmtId="0" fontId="52" fillId="64" borderId="36" applyNumberFormat="0" applyFont="0" applyAlignment="0" applyProtection="0"/>
    <xf numFmtId="0" fontId="14" fillId="42" borderId="0" applyNumberFormat="0" applyBorder="0" applyAlignment="0" applyProtection="0"/>
    <xf numFmtId="0" fontId="52" fillId="64" borderId="36" applyNumberFormat="0" applyFont="0" applyAlignment="0" applyProtection="0"/>
    <xf numFmtId="0" fontId="14" fillId="0" borderId="0"/>
    <xf numFmtId="166" fontId="14" fillId="0" borderId="0" applyFont="0" applyFill="0" applyBorder="0" applyAlignment="0" applyProtection="0"/>
    <xf numFmtId="3" fontId="14" fillId="12" borderId="0" applyBorder="0">
      <alignment horizontal="right" vertical="center" wrapText="1"/>
    </xf>
    <xf numFmtId="0" fontId="72" fillId="0" borderId="8">
      <alignment horizontal="left" vertical="center"/>
    </xf>
    <xf numFmtId="0" fontId="87" fillId="19" borderId="0" applyNumberFormat="0" applyBorder="0" applyAlignment="0" applyProtection="0"/>
    <xf numFmtId="3" fontId="19" fillId="6" borderId="2">
      <alignment horizontal="right"/>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23" fillId="22" borderId="22" applyNumberFormat="0" applyAlignment="0" applyProtection="0"/>
    <xf numFmtId="167" fontId="14" fillId="0" borderId="0" applyFont="0" applyFill="0" applyBorder="0" applyAlignment="0" applyProtection="0"/>
    <xf numFmtId="3" fontId="17" fillId="7" borderId="2">
      <alignment horizontal="right"/>
    </xf>
    <xf numFmtId="0" fontId="79" fillId="41"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96" fillId="47"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14" fillId="23" borderId="23" applyNumberFormat="0" applyFont="0" applyAlignment="0" applyProtection="0"/>
    <xf numFmtId="0" fontId="52" fillId="64" borderId="36" applyNumberFormat="0" applyFont="0" applyAlignment="0" applyProtection="0"/>
    <xf numFmtId="0" fontId="79" fillId="29"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17" fillId="7" borderId="40">
      <alignment horizontal="left" indent="3"/>
    </xf>
    <xf numFmtId="0" fontId="17" fillId="0" borderId="2">
      <alignment horizontal="center" vertical="center" wrapText="1"/>
    </xf>
    <xf numFmtId="0" fontId="14" fillId="25" borderId="0" applyNumberFormat="0" applyBorder="0" applyAlignment="0" applyProtection="0"/>
    <xf numFmtId="166" fontId="14" fillId="0" borderId="0" applyFont="0" applyFill="0" applyBorder="0" applyAlignment="0" applyProtection="0"/>
    <xf numFmtId="167" fontId="14" fillId="0" borderId="0" applyFont="0" applyFill="0" applyBorder="0" applyAlignment="0" applyProtection="0"/>
    <xf numFmtId="3" fontId="19" fillId="6" borderId="2">
      <alignment horizontal="right"/>
    </xf>
    <xf numFmtId="0" fontId="79" fillId="42" borderId="0" applyNumberFormat="0" applyBorder="0" applyAlignment="0" applyProtection="0"/>
    <xf numFmtId="166" fontId="14" fillId="0" borderId="0" applyFont="0" applyFill="0" applyBorder="0" applyAlignment="0" applyProtection="0"/>
    <xf numFmtId="3" fontId="19" fillId="5" borderId="2">
      <protection locked="0"/>
    </xf>
    <xf numFmtId="0" fontId="16" fillId="36"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3" fontId="17" fillId="0" borderId="5">
      <alignment horizontal="right"/>
    </xf>
    <xf numFmtId="0" fontId="52" fillId="64" borderId="36" applyNumberFormat="0" applyFont="0" applyAlignment="0" applyProtection="0"/>
    <xf numFmtId="0" fontId="14" fillId="45" borderId="0" applyNumberFormat="0" applyBorder="0" applyAlignment="0" applyProtection="0"/>
    <xf numFmtId="167" fontId="14" fillId="0" borderId="0" applyFont="0" applyFill="0" applyBorder="0" applyAlignment="0" applyProtection="0"/>
    <xf numFmtId="3" fontId="18" fillId="8" borderId="2">
      <alignment horizontal="right"/>
    </xf>
    <xf numFmtId="0" fontId="14" fillId="38" borderId="0" applyNumberFormat="0" applyBorder="0" applyAlignment="0" applyProtection="0"/>
    <xf numFmtId="10" fontId="14" fillId="0" borderId="0" applyFill="0" applyBorder="0">
      <alignment horizontal="right" wrapText="1"/>
      <protection hidden="1"/>
    </xf>
    <xf numFmtId="0" fontId="19" fillId="6" borderId="40">
      <alignment horizontal="left" indent="2"/>
    </xf>
    <xf numFmtId="0" fontId="52" fillId="64" borderId="36" applyNumberFormat="0" applyFont="0" applyAlignment="0" applyProtection="0"/>
    <xf numFmtId="0" fontId="17" fillId="0" borderId="7">
      <alignment horizontal="center" vertical="center"/>
    </xf>
    <xf numFmtId="0" fontId="14" fillId="2" borderId="0" applyBorder="0">
      <alignment horizontal="left"/>
      <protection hidden="1"/>
    </xf>
    <xf numFmtId="167" fontId="14" fillId="0" borderId="0" applyFont="0" applyFill="0" applyBorder="0" applyAlignment="0" applyProtection="0"/>
    <xf numFmtId="0" fontId="25" fillId="0" borderId="2">
      <alignment horizontal="center" vertical="center" wrapText="1"/>
    </xf>
    <xf numFmtId="167" fontId="14" fillId="0" borderId="0" applyFont="0" applyFill="0" applyBorder="0" applyAlignment="0" applyProtection="0"/>
    <xf numFmtId="0" fontId="96" fillId="39" borderId="0" applyNumberFormat="0" applyBorder="0" applyAlignment="0" applyProtection="0"/>
    <xf numFmtId="0" fontId="25" fillId="0" borderId="2">
      <alignment horizontal="center" vertical="center" wrapText="1"/>
    </xf>
    <xf numFmtId="0" fontId="94" fillId="0" borderId="0" applyNumberFormat="0" applyFill="0" applyBorder="0" applyAlignment="0" applyProtection="0"/>
    <xf numFmtId="0" fontId="20" fillId="0" borderId="0"/>
    <xf numFmtId="0" fontId="16" fillId="47" borderId="0" applyNumberFormat="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9" fillId="5" borderId="40"/>
    <xf numFmtId="166" fontId="14" fillId="0" borderId="0" applyFont="0" applyFill="0" applyBorder="0" applyAlignment="0" applyProtection="0"/>
    <xf numFmtId="0" fontId="99" fillId="0" borderId="18" applyNumberFormat="0" applyFill="0" applyAlignment="0" applyProtection="0"/>
    <xf numFmtId="0" fontId="17" fillId="0" borderId="41">
      <alignment horizontal="left" vertical="center"/>
    </xf>
    <xf numFmtId="0" fontId="14" fillId="37" borderId="0" applyNumberFormat="0" applyBorder="0" applyAlignment="0" applyProtection="0"/>
    <xf numFmtId="3" fontId="14" fillId="0" borderId="0" applyFill="0" applyBorder="0">
      <alignment horizontal="right" wrapText="1"/>
      <protection hidden="1"/>
    </xf>
    <xf numFmtId="0" fontId="105" fillId="21" borderId="19" applyNumberFormat="0" applyAlignment="0" applyProtection="0"/>
    <xf numFmtId="0" fontId="100" fillId="17" borderId="0" applyNumberFormat="0" applyBorder="0" applyAlignment="0" applyProtection="0"/>
    <xf numFmtId="0" fontId="52" fillId="64" borderId="36" applyNumberFormat="0" applyFont="0" applyAlignment="0" applyProtection="0"/>
    <xf numFmtId="0" fontId="19" fillId="5" borderId="3"/>
    <xf numFmtId="0" fontId="19" fillId="6" borderId="3">
      <alignment horizontal="left" indent="2"/>
    </xf>
    <xf numFmtId="0" fontId="17" fillId="7" borderId="3">
      <alignment horizontal="left" indent="3"/>
    </xf>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6" fillId="82" borderId="2">
      <protection locked="0"/>
    </xf>
    <xf numFmtId="3" fontId="76" fillId="81" borderId="2">
      <alignment horizontal="right"/>
    </xf>
    <xf numFmtId="3" fontId="72" fillId="52" borderId="2">
      <alignment horizontal="right"/>
    </xf>
    <xf numFmtId="3" fontId="73" fillId="55" borderId="2">
      <alignment horizontal="right"/>
    </xf>
    <xf numFmtId="0" fontId="72" fillId="0" borderId="8">
      <alignment horizontal="left" vertical="center"/>
    </xf>
    <xf numFmtId="3" fontId="18" fillId="84" borderId="2">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36" applyNumberFormat="0" applyFont="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8">
      <alignment horizontal="left" vertical="center"/>
    </xf>
    <xf numFmtId="0" fontId="10" fillId="0" borderId="0"/>
    <xf numFmtId="3" fontId="18" fillId="78" borderId="2">
      <alignment horizontal="right"/>
    </xf>
    <xf numFmtId="0" fontId="66" fillId="61" borderId="37" applyNumberFormat="0" applyAlignment="0" applyProtection="0"/>
    <xf numFmtId="0" fontId="67" fillId="75" borderId="37" applyNumberFormat="0" applyAlignment="0" applyProtection="0"/>
    <xf numFmtId="0" fontId="19" fillId="5" borderId="3"/>
    <xf numFmtId="0" fontId="19" fillId="6" borderId="3">
      <alignment horizontal="left" indent="2"/>
    </xf>
    <xf numFmtId="0" fontId="67" fillId="75" borderId="37" applyNumberFormat="0" applyAlignment="0" applyProtection="0"/>
    <xf numFmtId="0" fontId="66" fillId="61" borderId="37" applyNumberFormat="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10" fillId="0" borderId="0"/>
    <xf numFmtId="0" fontId="63" fillId="0" borderId="39" applyNumberFormat="0" applyFill="0" applyAlignment="0" applyProtection="0"/>
    <xf numFmtId="0" fontId="67" fillId="75" borderId="37"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52" fillId="64" borderId="36" applyNumberFormat="0" applyFont="0" applyAlignment="0" applyProtection="0"/>
    <xf numFmtId="0" fontId="68" fillId="75" borderId="38" applyNumberForma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6" fillId="61" borderId="37"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37" applyNumberFormat="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19" fillId="5" borderId="40"/>
    <xf numFmtId="0" fontId="17" fillId="7" borderId="40">
      <alignment horizontal="left" indent="3"/>
    </xf>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7" fillId="0" borderId="8">
      <alignment horizontal="left" vertical="center"/>
    </xf>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9" fillId="5" borderId="40"/>
    <xf numFmtId="0" fontId="17" fillId="7" borderId="40">
      <alignment horizontal="left" indent="3"/>
    </xf>
    <xf numFmtId="0" fontId="10" fillId="0" borderId="0"/>
    <xf numFmtId="3" fontId="18" fillId="84" borderId="2">
      <alignment horizontal="right"/>
    </xf>
    <xf numFmtId="0" fontId="72" fillId="0" borderId="2">
      <alignment horizontal="center" vertical="center" wrapText="1"/>
    </xf>
    <xf numFmtId="0" fontId="72" fillId="0" borderId="2">
      <alignment horizontal="center" vertical="center" wrapText="1"/>
    </xf>
    <xf numFmtId="0" fontId="41" fillId="0" borderId="2">
      <alignment horizontal="center" vertical="center" wrapText="1"/>
    </xf>
    <xf numFmtId="0" fontId="41" fillId="0" borderId="2">
      <alignment horizontal="center" vertical="center" wrapText="1"/>
    </xf>
    <xf numFmtId="3" fontId="73" fillId="86" borderId="2">
      <alignment horizontal="right"/>
    </xf>
    <xf numFmtId="3" fontId="73" fillId="86" borderId="2">
      <alignment horizontal="right"/>
    </xf>
    <xf numFmtId="3" fontId="76" fillId="82" borderId="2">
      <protection locked="0"/>
    </xf>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1" borderId="3">
      <alignment horizontal="left" indent="2"/>
    </xf>
    <xf numFmtId="0" fontId="76" fillId="81" borderId="3">
      <alignment horizontal="left" indent="2"/>
    </xf>
    <xf numFmtId="0" fontId="76" fillId="81" borderId="3">
      <alignment horizontal="left" indent="2"/>
    </xf>
    <xf numFmtId="3" fontId="76" fillId="81" borderId="2">
      <alignment horizontal="right"/>
    </xf>
    <xf numFmtId="3" fontId="76" fillId="81" borderId="2">
      <alignment horizontal="right"/>
    </xf>
    <xf numFmtId="3" fontId="72" fillId="52" borderId="2">
      <alignment horizontal="right"/>
    </xf>
    <xf numFmtId="3" fontId="72" fillId="52" borderId="2">
      <alignment horizontal="right"/>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3" fontId="73" fillId="55" borderId="2">
      <alignment horizontal="right"/>
    </xf>
    <xf numFmtId="3" fontId="73" fillId="55" borderId="2">
      <alignment horizontal="right"/>
    </xf>
    <xf numFmtId="3" fontId="73" fillId="85" borderId="2">
      <alignment horizontal="right"/>
    </xf>
    <xf numFmtId="3" fontId="73" fillId="85" borderId="2">
      <alignment horizontal="right"/>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2" fillId="0" borderId="8">
      <alignment horizontal="left" vertical="center"/>
    </xf>
    <xf numFmtId="0" fontId="72" fillId="0" borderId="8">
      <alignment horizontal="left" vertical="center"/>
    </xf>
    <xf numFmtId="0" fontId="72" fillId="0" borderId="8">
      <alignment horizontal="left" vertical="center"/>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0" fillId="64" borderId="49" applyNumberFormat="0" applyFont="0" applyAlignment="0" applyProtection="0"/>
    <xf numFmtId="0" fontId="47" fillId="0" borderId="51" applyNumberFormat="0" applyFill="0" applyAlignment="0" applyProtection="0"/>
    <xf numFmtId="0" fontId="49" fillId="61" borderId="48" applyNumberFormat="0" applyAlignment="0" applyProtection="0"/>
    <xf numFmtId="0" fontId="49" fillId="61" borderId="48" applyNumberFormat="0" applyAlignment="0" applyProtection="0"/>
    <xf numFmtId="167" fontId="14" fillId="0" borderId="0" applyFont="0" applyFill="0" applyBorder="0" applyAlignment="0" applyProtection="0"/>
    <xf numFmtId="165"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0" fontId="19" fillId="5" borderId="3"/>
    <xf numFmtId="0" fontId="20" fillId="64" borderId="49" applyNumberFormat="0" applyFont="0" applyAlignment="0" applyProtection="0"/>
    <xf numFmtId="0" fontId="110" fillId="61" borderId="48" applyNumberFormat="0" applyAlignment="0" applyProtection="0"/>
    <xf numFmtId="0" fontId="110" fillId="61" borderId="42" applyNumberFormat="0" applyAlignment="0" applyProtection="0"/>
    <xf numFmtId="0" fontId="19" fillId="5" borderId="3"/>
    <xf numFmtId="0" fontId="127" fillId="75" borderId="50" applyNumberFormat="0" applyAlignment="0" applyProtection="0"/>
    <xf numFmtId="0" fontId="17" fillId="7" borderId="3">
      <alignment horizontal="left" indent="3"/>
    </xf>
    <xf numFmtId="0" fontId="49" fillId="61" borderId="42" applyNumberFormat="0" applyAlignment="0" applyProtection="0"/>
    <xf numFmtId="0" fontId="112" fillId="75" borderId="42" applyNumberFormat="0" applyAlignment="0" applyProtection="0"/>
    <xf numFmtId="37" fontId="71" fillId="0" borderId="0"/>
    <xf numFmtId="0" fontId="10" fillId="0" borderId="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4" fillId="56" borderId="0" applyNumberFormat="0" applyBorder="0" applyAlignment="0" applyProtection="0"/>
    <xf numFmtId="0" fontId="44" fillId="57" borderId="0" applyNumberFormat="0" applyBorder="0" applyAlignment="0" applyProtection="0"/>
    <xf numFmtId="0" fontId="44" fillId="58" borderId="0" applyNumberFormat="0" applyBorder="0" applyAlignment="0" applyProtection="0"/>
    <xf numFmtId="0" fontId="44" fillId="59" borderId="0" applyNumberFormat="0" applyBorder="0" applyAlignment="0" applyProtection="0"/>
    <xf numFmtId="0" fontId="44" fillId="60" borderId="0" applyNumberFormat="0" applyBorder="0" applyAlignment="0" applyProtection="0"/>
    <xf numFmtId="0" fontId="44" fillId="61"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4" fillId="62" borderId="0" applyNumberFormat="0" applyBorder="0" applyAlignment="0" applyProtection="0"/>
    <xf numFmtId="0" fontId="44" fillId="63" borderId="0" applyNumberFormat="0" applyBorder="0" applyAlignment="0" applyProtection="0"/>
    <xf numFmtId="0" fontId="44" fillId="65" borderId="0" applyNumberFormat="0" applyBorder="0" applyAlignment="0" applyProtection="0"/>
    <xf numFmtId="0" fontId="44" fillId="59" borderId="0" applyNumberFormat="0" applyBorder="0" applyAlignment="0" applyProtection="0"/>
    <xf numFmtId="0" fontId="44" fillId="62" borderId="0" applyNumberFormat="0" applyBorder="0" applyAlignment="0" applyProtection="0"/>
    <xf numFmtId="0" fontId="44" fillId="66"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43" fillId="68" borderId="0" applyNumberFormat="0" applyBorder="0" applyAlignment="0" applyProtection="0"/>
    <xf numFmtId="0" fontId="43" fillId="63" borderId="0" applyNumberFormat="0" applyBorder="0" applyAlignment="0" applyProtection="0"/>
    <xf numFmtId="0" fontId="43" fillId="65"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1"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43" fillId="76" borderId="0" applyNumberFormat="0" applyBorder="0" applyAlignment="0" applyProtection="0"/>
    <xf numFmtId="0" fontId="43" fillId="73" borderId="0" applyNumberFormat="0" applyBorder="0" applyAlignment="0" applyProtection="0"/>
    <xf numFmtId="0" fontId="43" fillId="77"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2" borderId="0" applyNumberFormat="0" applyBorder="0" applyAlignment="0" applyProtection="0"/>
    <xf numFmtId="0" fontId="109" fillId="57" borderId="0" applyNumberFormat="0" applyBorder="0" applyAlignment="0" applyProtection="0"/>
    <xf numFmtId="0" fontId="110" fillId="61" borderId="42" applyNumberFormat="0" applyAlignment="0" applyProtection="0"/>
    <xf numFmtId="0" fontId="111" fillId="58" borderId="0" applyNumberFormat="0" applyBorder="0" applyAlignment="0" applyProtection="0"/>
    <xf numFmtId="0" fontId="112" fillId="75" borderId="42" applyNumberFormat="0" applyAlignment="0" applyProtection="0"/>
    <xf numFmtId="0" fontId="112" fillId="75" borderId="42" applyNumberFormat="0" applyAlignment="0" applyProtection="0"/>
    <xf numFmtId="0" fontId="113" fillId="75" borderId="42" applyNumberFormat="0" applyAlignment="0" applyProtection="0"/>
    <xf numFmtId="0" fontId="114" fillId="74" borderId="27" applyNumberFormat="0" applyAlignment="0" applyProtection="0"/>
    <xf numFmtId="0" fontId="115" fillId="0" borderId="33" applyNumberFormat="0" applyFill="0" applyAlignment="0" applyProtection="0"/>
    <xf numFmtId="0" fontId="116" fillId="74" borderId="27" applyNumberFormat="0" applyAlignment="0" applyProtection="0"/>
    <xf numFmtId="0" fontId="78" fillId="0" borderId="0" applyNumberFormat="0" applyFill="0" applyBorder="0" applyAlignment="0" applyProtection="0"/>
    <xf numFmtId="0" fontId="117" fillId="0" borderId="28" applyNumberFormat="0" applyFill="0" applyAlignment="0" applyProtection="0"/>
    <xf numFmtId="0" fontId="118" fillId="0" borderId="29" applyNumberFormat="0" applyFill="0" applyAlignment="0" applyProtection="0"/>
    <xf numFmtId="0" fontId="119" fillId="0" borderId="30" applyNumberFormat="0" applyFill="0" applyAlignment="0" applyProtection="0"/>
    <xf numFmtId="0" fontId="119" fillId="0" borderId="0" applyNumberFormat="0" applyFill="0" applyBorder="0" applyAlignment="0" applyProtection="0"/>
    <xf numFmtId="0" fontId="114" fillId="74" borderId="27" applyNumberFormat="0" applyAlignment="0" applyProtection="0"/>
    <xf numFmtId="0" fontId="119" fillId="0" borderId="0" applyNumberFormat="0" applyFill="0" applyBorder="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10" fillId="61" borderId="42" applyNumberFormat="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46" fillId="58" borderId="0" applyNumberFormat="0" applyBorder="0" applyAlignment="0" applyProtection="0"/>
    <xf numFmtId="0" fontId="20" fillId="52" borderId="2" applyNumberFormat="0" applyFont="0" applyBorder="0" applyProtection="0">
      <alignment horizontal="center" vertical="center"/>
    </xf>
    <xf numFmtId="0" fontId="122" fillId="0" borderId="28"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0" applyNumberFormat="0" applyFill="0" applyBorder="0" applyAlignment="0" applyProtection="0"/>
    <xf numFmtId="3" fontId="20" fillId="54" borderId="2" applyFont="0" applyProtection="0">
      <alignment horizontal="right" vertical="center"/>
    </xf>
    <xf numFmtId="0" fontId="20" fillId="54" borderId="25" applyNumberFormat="0" applyFont="0" applyBorder="0" applyProtection="0">
      <alignment horizontal="left" vertical="center"/>
    </xf>
    <xf numFmtId="0" fontId="42" fillId="0" borderId="0" applyNumberFormat="0" applyFill="0" applyBorder="0" applyAlignment="0" applyProtection="0">
      <alignment vertical="top"/>
      <protection locked="0"/>
    </xf>
    <xf numFmtId="0" fontId="115" fillId="0" borderId="33" applyNumberFormat="0" applyFill="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26" fillId="57" borderId="0" applyNumberFormat="0" applyBorder="0" applyAlignment="0" applyProtection="0"/>
    <xf numFmtId="0" fontId="49" fillId="61" borderId="42" applyNumberFormat="0" applyAlignment="0" applyProtection="0"/>
    <xf numFmtId="0" fontId="49" fillId="61" borderId="42" applyNumberFormat="0" applyAlignment="0" applyProtection="0"/>
    <xf numFmtId="3" fontId="20" fillId="50" borderId="2" applyFont="0">
      <alignment horizontal="right" vertical="center"/>
      <protection locked="0"/>
    </xf>
    <xf numFmtId="0" fontId="20" fillId="64" borderId="43" applyNumberFormat="0" applyFont="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11" fillId="58" borderId="0" applyNumberFormat="0" applyBorder="0" applyAlignment="0" applyProtection="0"/>
    <xf numFmtId="0" fontId="127" fillId="75" borderId="44" applyNumberFormat="0" applyAlignment="0" applyProtection="0"/>
    <xf numFmtId="0" fontId="42"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8" fillId="0" borderId="33" applyNumberFormat="0" applyFill="0" applyAlignment="0" applyProtection="0"/>
    <xf numFmtId="0" fontId="129" fillId="0" borderId="0" applyNumberFormat="0" applyFill="0" applyBorder="0" applyAlignment="0" applyProtection="0"/>
    <xf numFmtId="177" fontId="20" fillId="0" borderId="0" applyFill="0" applyBorder="0" applyAlignment="0" applyProtection="0"/>
    <xf numFmtId="177" fontId="20" fillId="0" borderId="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0" fontId="20" fillId="0" borderId="0"/>
    <xf numFmtId="0" fontId="130" fillId="67" borderId="0" applyNumberFormat="0" applyBorder="0" applyAlignment="0" applyProtection="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41" fillId="0" borderId="0"/>
    <xf numFmtId="0" fontId="20" fillId="0" borderId="0"/>
    <xf numFmtId="0" fontId="10" fillId="0" borderId="0"/>
    <xf numFmtId="0" fontId="20" fillId="0" borderId="0"/>
    <xf numFmtId="0" fontId="41" fillId="0" borderId="0"/>
    <xf numFmtId="0" fontId="14" fillId="0" borderId="0"/>
    <xf numFmtId="0" fontId="20" fillId="0" borderId="0"/>
    <xf numFmtId="0" fontId="131" fillId="0" borderId="0"/>
    <xf numFmtId="0" fontId="20" fillId="0" borderId="0"/>
    <xf numFmtId="0" fontId="20" fillId="64" borderId="43" applyNumberFormat="0" applyFont="0" applyAlignment="0" applyProtection="0"/>
    <xf numFmtId="0" fontId="20" fillId="64" borderId="43" applyNumberFormat="0" applyFont="0" applyAlignment="0" applyProtection="0"/>
    <xf numFmtId="0" fontId="132" fillId="0" borderId="45" applyNumberFormat="0" applyFill="0" applyAlignment="0" applyProtection="0"/>
    <xf numFmtId="0" fontId="133" fillId="75" borderId="44" applyNumberFormat="0" applyAlignment="0" applyProtection="0"/>
    <xf numFmtId="0" fontId="133" fillId="75" borderId="44" applyNumberFormat="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126" fillId="57" borderId="0" applyNumberFormat="0" applyBorder="0" applyAlignment="0" applyProtection="0"/>
    <xf numFmtId="0" fontId="127" fillId="75" borderId="44" applyNumberFormat="0" applyAlignment="0" applyProtection="0"/>
    <xf numFmtId="0" fontId="134" fillId="67" borderId="0" applyNumberFormat="0" applyBorder="0" applyAlignment="0" applyProtection="0"/>
    <xf numFmtId="3" fontId="20" fillId="53" borderId="2" applyFont="0">
      <alignment horizontal="right" vertical="center"/>
    </xf>
    <xf numFmtId="0" fontId="20" fillId="0" borderId="0"/>
    <xf numFmtId="0" fontId="41" fillId="0" borderId="0"/>
    <xf numFmtId="0" fontId="20" fillId="0" borderId="0"/>
    <xf numFmtId="0" fontId="41" fillId="0" borderId="0"/>
    <xf numFmtId="0" fontId="113" fillId="75" borderId="42" applyNumberFormat="0" applyAlignment="0" applyProtection="0"/>
    <xf numFmtId="0" fontId="121" fillId="0" borderId="0" applyNumberFormat="0" applyFill="0" applyBorder="0" applyAlignment="0" applyProtection="0"/>
    <xf numFmtId="0" fontId="129" fillId="0" borderId="0" applyNumberFormat="0" applyFill="0" applyBorder="0" applyAlignment="0" applyProtection="0"/>
    <xf numFmtId="0" fontId="78" fillId="0" borderId="0" applyNumberFormat="0" applyFill="0" applyBorder="0" applyAlignment="0" applyProtection="0"/>
    <xf numFmtId="0" fontId="117" fillId="0" borderId="28" applyNumberFormat="0" applyFill="0" applyAlignment="0" applyProtection="0"/>
    <xf numFmtId="0" fontId="118" fillId="0" borderId="29" applyNumberFormat="0" applyFill="0" applyAlignment="0" applyProtection="0"/>
    <xf numFmtId="0" fontId="119" fillId="0" borderId="30" applyNumberFormat="0" applyFill="0" applyAlignment="0" applyProtection="0"/>
    <xf numFmtId="0" fontId="78" fillId="0" borderId="0" applyNumberFormat="0" applyFill="0" applyBorder="0" applyAlignment="0" applyProtection="0"/>
    <xf numFmtId="0" fontId="47" fillId="0" borderId="45"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114" fillId="74" borderId="27" applyNumberFormat="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9" fillId="5" borderId="46"/>
    <xf numFmtId="0" fontId="10" fillId="0" borderId="0"/>
    <xf numFmtId="0" fontId="1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2" fillId="0" borderId="51" applyNumberFormat="0" applyFill="0" applyAlignment="0" applyProtection="0"/>
    <xf numFmtId="0" fontId="133" fillId="75" borderId="50" applyNumberFormat="0" applyAlignment="0" applyProtection="0"/>
    <xf numFmtId="0" fontId="17" fillId="0" borderId="47">
      <alignment horizontal="left" vertical="center"/>
    </xf>
    <xf numFmtId="0" fontId="10" fillId="0" borderId="0"/>
    <xf numFmtId="0" fontId="10" fillId="0" borderId="0"/>
    <xf numFmtId="0" fontId="112" fillId="75" borderId="48" applyNumberFormat="0" applyAlignment="0" applyProtection="0"/>
    <xf numFmtId="0" fontId="20" fillId="64" borderId="49" applyNumberFormat="0" applyFont="0" applyAlignment="0" applyProtection="0"/>
    <xf numFmtId="0" fontId="20" fillId="64" borderId="49" applyNumberFormat="0" applyFont="0" applyAlignment="0" applyProtection="0"/>
    <xf numFmtId="0" fontId="20" fillId="64" borderId="49" applyNumberFormat="0" applyFont="0" applyAlignment="0" applyProtection="0"/>
    <xf numFmtId="0" fontId="20" fillId="0" borderId="0"/>
    <xf numFmtId="0" fontId="131" fillId="0" borderId="0"/>
    <xf numFmtId="0" fontId="47" fillId="0" borderId="51" applyNumberFormat="0" applyFill="0" applyAlignment="0" applyProtection="0"/>
    <xf numFmtId="0" fontId="127" fillId="75" borderId="50" applyNumberFormat="0" applyAlignment="0" applyProtection="0"/>
    <xf numFmtId="0" fontId="110" fillId="61" borderId="48" applyNumberFormat="0" applyAlignment="0" applyProtection="0"/>
    <xf numFmtId="0" fontId="113" fillId="75" borderId="48" applyNumberFormat="0" applyAlignment="0" applyProtection="0"/>
    <xf numFmtId="0" fontId="133" fillId="75" borderId="50" applyNumberFormat="0" applyAlignment="0" applyProtection="0"/>
    <xf numFmtId="0" fontId="133" fillId="75" borderId="50" applyNumberFormat="0" applyAlignment="0" applyProtection="0"/>
    <xf numFmtId="0" fontId="133" fillId="75" borderId="50" applyNumberFormat="0" applyAlignment="0" applyProtection="0"/>
    <xf numFmtId="0" fontId="20" fillId="64" borderId="49" applyNumberFormat="0" applyFont="0" applyAlignment="0" applyProtection="0"/>
    <xf numFmtId="0" fontId="20" fillId="0" borderId="0"/>
    <xf numFmtId="0" fontId="113" fillId="75" borderId="42" applyNumberFormat="0" applyAlignment="0" applyProtection="0"/>
    <xf numFmtId="0" fontId="112" fillId="75" borderId="48" applyNumberFormat="0" applyAlignment="0" applyProtection="0"/>
    <xf numFmtId="0" fontId="132" fillId="0" borderId="45" applyNumberFormat="0" applyFill="0" applyAlignment="0" applyProtection="0"/>
    <xf numFmtId="0" fontId="20" fillId="64" borderId="43" applyNumberFormat="0" applyFont="0" applyAlignment="0" applyProtection="0"/>
    <xf numFmtId="0" fontId="20" fillId="64" borderId="43" applyNumberFormat="0" applyFont="0" applyAlignment="0" applyProtection="0"/>
    <xf numFmtId="0" fontId="131" fillId="0" borderId="0"/>
    <xf numFmtId="0" fontId="14" fillId="0" borderId="0"/>
    <xf numFmtId="0" fontId="10" fillId="0" borderId="0"/>
    <xf numFmtId="0" fontId="41" fillId="0" borderId="0"/>
    <xf numFmtId="0" fontId="131" fillId="0" borderId="0"/>
    <xf numFmtId="0" fontId="20" fillId="0" borderId="0"/>
    <xf numFmtId="0" fontId="20" fillId="0" borderId="0"/>
    <xf numFmtId="0" fontId="47" fillId="0" borderId="51" applyNumberFormat="0" applyFill="0" applyAlignment="0" applyProtection="0"/>
    <xf numFmtId="0" fontId="127" fillId="75" borderId="44" applyNumberFormat="0" applyAlignment="0" applyProtection="0"/>
    <xf numFmtId="0" fontId="133" fillId="75" borderId="50" applyNumberFormat="0" applyAlignment="0" applyProtection="0"/>
    <xf numFmtId="0" fontId="132" fillId="0" borderId="51" applyNumberFormat="0" applyFill="0" applyAlignment="0" applyProtection="0"/>
    <xf numFmtId="0" fontId="20" fillId="64" borderId="49" applyNumberFormat="0" applyFont="0" applyAlignment="0" applyProtection="0"/>
    <xf numFmtId="0" fontId="14" fillId="0" borderId="0"/>
    <xf numFmtId="0" fontId="20" fillId="64" borderId="43" applyNumberFormat="0" applyFont="0" applyAlignment="0" applyProtection="0"/>
    <xf numFmtId="0" fontId="20" fillId="0" borderId="0"/>
    <xf numFmtId="0" fontId="49" fillId="61" borderId="42" applyNumberFormat="0" applyAlignment="0" applyProtection="0"/>
    <xf numFmtId="0" fontId="133" fillId="75" borderId="50" applyNumberFormat="0" applyAlignment="0" applyProtection="0"/>
    <xf numFmtId="0" fontId="131" fillId="0" borderId="0"/>
    <xf numFmtId="0" fontId="49" fillId="61" borderId="48" applyNumberFormat="0" applyAlignment="0" applyProtection="0"/>
    <xf numFmtId="0" fontId="110" fillId="61" borderId="48" applyNumberFormat="0" applyAlignment="0" applyProtection="0"/>
    <xf numFmtId="0" fontId="110" fillId="61" borderId="48" applyNumberFormat="0" applyAlignment="0" applyProtection="0"/>
    <xf numFmtId="0" fontId="110" fillId="61" borderId="48" applyNumberFormat="0" applyAlignment="0" applyProtection="0"/>
    <xf numFmtId="0" fontId="113" fillId="75" borderId="42" applyNumberFormat="0" applyAlignment="0" applyProtection="0"/>
    <xf numFmtId="0" fontId="112" fillId="75" borderId="42" applyNumberFormat="0" applyAlignment="0" applyProtection="0"/>
    <xf numFmtId="0" fontId="49" fillId="61" borderId="48" applyNumberFormat="0" applyAlignment="0" applyProtection="0"/>
    <xf numFmtId="0" fontId="49" fillId="61" borderId="48" applyNumberFormat="0" applyAlignment="0" applyProtection="0"/>
    <xf numFmtId="0" fontId="20" fillId="64" borderId="49" applyNumberFormat="0" applyFont="0" applyAlignment="0" applyProtection="0"/>
    <xf numFmtId="0" fontId="47" fillId="0" borderId="51" applyNumberFormat="0" applyFill="0" applyAlignment="0" applyProtection="0"/>
    <xf numFmtId="0" fontId="20" fillId="0" borderId="0"/>
    <xf numFmtId="0" fontId="20" fillId="0" borderId="0"/>
    <xf numFmtId="0" fontId="20" fillId="0" borderId="0"/>
    <xf numFmtId="0" fontId="10" fillId="0" borderId="0"/>
    <xf numFmtId="0" fontId="20" fillId="64" borderId="49" applyNumberFormat="0" applyFont="0" applyAlignment="0" applyProtection="0"/>
    <xf numFmtId="0" fontId="113" fillId="75" borderId="48" applyNumberFormat="0" applyAlignment="0" applyProtection="0"/>
    <xf numFmtId="0" fontId="20" fillId="0" borderId="0"/>
    <xf numFmtId="0" fontId="20" fillId="0" borderId="0"/>
    <xf numFmtId="0" fontId="20" fillId="0" borderId="0"/>
    <xf numFmtId="0" fontId="10" fillId="0" borderId="0"/>
    <xf numFmtId="0" fontId="20" fillId="0" borderId="0"/>
    <xf numFmtId="0" fontId="20" fillId="0" borderId="0"/>
    <xf numFmtId="0" fontId="41" fillId="0" borderId="0"/>
    <xf numFmtId="0" fontId="113" fillId="75" borderId="48" applyNumberFormat="0" applyAlignment="0" applyProtection="0"/>
    <xf numFmtId="0" fontId="127" fillId="75" borderId="50" applyNumberFormat="0" applyAlignment="0" applyProtection="0"/>
    <xf numFmtId="0" fontId="14" fillId="0" borderId="0"/>
    <xf numFmtId="0" fontId="131" fillId="0" borderId="0"/>
    <xf numFmtId="0" fontId="131" fillId="0" borderId="0"/>
    <xf numFmtId="0" fontId="113" fillId="75" borderId="48" applyNumberFormat="0" applyAlignment="0" applyProtection="0"/>
    <xf numFmtId="0" fontId="19" fillId="5" borderId="3"/>
    <xf numFmtId="0" fontId="113" fillId="75" borderId="48" applyNumberFormat="0" applyAlignment="0" applyProtection="0"/>
    <xf numFmtId="0" fontId="113" fillId="75" borderId="48" applyNumberFormat="0" applyAlignment="0" applyProtection="0"/>
    <xf numFmtId="0" fontId="127" fillId="75" borderId="50" applyNumberFormat="0" applyAlignment="0" applyProtection="0"/>
    <xf numFmtId="0" fontId="49" fillId="61" borderId="48" applyNumberFormat="0" applyAlignment="0" applyProtection="0"/>
    <xf numFmtId="0" fontId="110" fillId="61" borderId="42" applyNumberFormat="0" applyAlignment="0" applyProtection="0"/>
    <xf numFmtId="0" fontId="10" fillId="0" borderId="0"/>
    <xf numFmtId="0" fontId="20" fillId="0" borderId="0"/>
    <xf numFmtId="0" fontId="112" fillId="75" borderId="48" applyNumberFormat="0" applyAlignment="0" applyProtection="0"/>
    <xf numFmtId="0" fontId="127" fillId="75" borderId="50" applyNumberFormat="0" applyAlignment="0" applyProtection="0"/>
    <xf numFmtId="0" fontId="20" fillId="64" borderId="49" applyNumberFormat="0" applyFont="0" applyAlignment="0" applyProtection="0"/>
    <xf numFmtId="0" fontId="133" fillId="75" borderId="50" applyNumberFormat="0" applyAlignment="0" applyProtection="0"/>
    <xf numFmtId="0" fontId="47" fillId="0" borderId="45" applyNumberFormat="0" applyFill="0" applyAlignment="0" applyProtection="0"/>
    <xf numFmtId="0" fontId="112" fillId="75" borderId="48" applyNumberFormat="0" applyAlignment="0" applyProtection="0"/>
    <xf numFmtId="0" fontId="127" fillId="75" borderId="44" applyNumberFormat="0" applyAlignment="0" applyProtection="0"/>
    <xf numFmtId="0" fontId="19" fillId="5" borderId="3"/>
    <xf numFmtId="0" fontId="133" fillId="75" borderId="44" applyNumberFormat="0" applyAlignment="0" applyProtection="0"/>
    <xf numFmtId="0" fontId="133" fillId="75" borderId="44" applyNumberFormat="0" applyAlignment="0" applyProtection="0"/>
    <xf numFmtId="0" fontId="20" fillId="0" borderId="0"/>
    <xf numFmtId="0" fontId="20" fillId="0" borderId="0"/>
    <xf numFmtId="0" fontId="110" fillId="61" borderId="48" applyNumberFormat="0" applyAlignment="0" applyProtection="0"/>
    <xf numFmtId="0" fontId="14" fillId="0" borderId="0"/>
    <xf numFmtId="0" fontId="19" fillId="5" borderId="46"/>
    <xf numFmtId="0" fontId="19" fillId="5" borderId="46"/>
    <xf numFmtId="0" fontId="127" fillId="75" borderId="50" applyNumberFormat="0" applyAlignment="0" applyProtection="0"/>
    <xf numFmtId="0" fontId="132" fillId="0" borderId="51" applyNumberFormat="0" applyFill="0" applyAlignment="0" applyProtection="0"/>
    <xf numFmtId="0" fontId="127" fillId="75" borderId="50" applyNumberFormat="0" applyAlignment="0" applyProtection="0"/>
    <xf numFmtId="0" fontId="133" fillId="75" borderId="50" applyNumberFormat="0" applyAlignment="0" applyProtection="0"/>
    <xf numFmtId="0" fontId="132" fillId="0" borderId="51" applyNumberFormat="0" applyFill="0" applyAlignment="0" applyProtection="0"/>
    <xf numFmtId="0" fontId="20" fillId="64" borderId="49" applyNumberFormat="0" applyFont="0" applyAlignment="0" applyProtection="0"/>
    <xf numFmtId="0" fontId="112" fillId="75" borderId="48" applyNumberFormat="0" applyAlignment="0" applyProtection="0"/>
    <xf numFmtId="0" fontId="112" fillId="75" borderId="48" applyNumberFormat="0" applyAlignment="0" applyProtection="0"/>
    <xf numFmtId="0" fontId="20" fillId="0" borderId="0"/>
    <xf numFmtId="0" fontId="14" fillId="0" borderId="0"/>
    <xf numFmtId="0" fontId="19" fillId="5" borderId="3"/>
    <xf numFmtId="0" fontId="20" fillId="64" borderId="49" applyNumberFormat="0" applyFont="0" applyAlignment="0" applyProtection="0"/>
    <xf numFmtId="0" fontId="127" fillId="75" borderId="50" applyNumberFormat="0" applyAlignment="0" applyProtection="0"/>
    <xf numFmtId="0" fontId="14" fillId="0" borderId="0"/>
    <xf numFmtId="0" fontId="19" fillId="5" borderId="52"/>
    <xf numFmtId="0" fontId="19" fillId="5" borderId="52"/>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52" fillId="64" borderId="49" applyNumberFormat="0" applyFon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52" fillId="64" borderId="49" applyNumberFormat="0" applyFon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3" fillId="55" borderId="2">
      <alignment horizontal="right"/>
    </xf>
    <xf numFmtId="0" fontId="72" fillId="0" borderId="47">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7" borderId="52">
      <alignment horizontal="left" indent="3"/>
    </xf>
    <xf numFmtId="0" fontId="17" fillId="0" borderId="47">
      <alignment horizontal="left" vertical="center"/>
    </xf>
    <xf numFmtId="3" fontId="73" fillId="85"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49" applyNumberFormat="0" applyFont="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47">
      <alignment horizontal="left" vertical="center"/>
    </xf>
    <xf numFmtId="0" fontId="10" fillId="0" borderId="0"/>
    <xf numFmtId="0" fontId="66" fillId="61"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8" fillId="75" borderId="50" applyNumberFormat="0" applyAlignment="0" applyProtection="0"/>
    <xf numFmtId="0" fontId="10" fillId="0" borderId="0"/>
    <xf numFmtId="0" fontId="63" fillId="0" borderId="51" applyNumberFormat="0" applyFill="0" applyAlignment="0" applyProtection="0"/>
    <xf numFmtId="0" fontId="67" fillId="75" borderId="48"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52" fillId="64" borderId="49" applyNumberFormat="0" applyFont="0" applyAlignment="0" applyProtection="0"/>
    <xf numFmtId="0" fontId="68" fillId="75" borderId="50" applyNumberForma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6" fillId="61" borderId="48"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48" applyNumberFormat="0" applyAlignment="0" applyProtection="0"/>
    <xf numFmtId="0" fontId="10" fillId="0" borderId="0"/>
    <xf numFmtId="9" fontId="10" fillId="0" borderId="0" applyFont="0" applyFill="0" applyBorder="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19" fillId="5" borderId="52"/>
    <xf numFmtId="0" fontId="17" fillId="7" borderId="52">
      <alignment horizontal="left" indent="3"/>
    </xf>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7" fillId="0" borderId="47">
      <alignment horizontal="left" vertical="center"/>
    </xf>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9" fillId="5" borderId="52"/>
    <xf numFmtId="0" fontId="17" fillId="7" borderId="52">
      <alignment horizontal="left" indent="3"/>
    </xf>
    <xf numFmtId="0" fontId="21" fillId="0" borderId="4">
      <alignment horizontal="left" vertical="center" wrapText="1" indent="3"/>
    </xf>
    <xf numFmtId="0" fontId="10" fillId="0" borderId="0"/>
    <xf numFmtId="166" fontId="14" fillId="0" borderId="0" applyFont="0" applyFill="0" applyBorder="0" applyAlignment="0" applyProtection="0"/>
    <xf numFmtId="0" fontId="19" fillId="5" borderId="3"/>
    <xf numFmtId="0" fontId="19" fillId="6" borderId="3">
      <alignment horizontal="left" indent="2"/>
    </xf>
    <xf numFmtId="0" fontId="17" fillId="7" borderId="3">
      <alignment horizontal="left" indent="3"/>
    </xf>
    <xf numFmtId="0" fontId="52" fillId="64" borderId="49" applyNumberFormat="0" applyFont="0" applyAlignment="0" applyProtection="0"/>
    <xf numFmtId="0" fontId="17" fillId="7" borderId="52">
      <alignment horizontal="left" indent="3"/>
    </xf>
    <xf numFmtId="167" fontId="14" fillId="0" borderId="0" applyFont="0" applyFill="0" applyBorder="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9" fillId="6" borderId="52">
      <alignment horizontal="left" indent="2"/>
    </xf>
    <xf numFmtId="0" fontId="19" fillId="5" borderId="52"/>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10" fillId="0" borderId="0"/>
    <xf numFmtId="0" fontId="10" fillId="0" borderId="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167" fontId="14" fillId="0" borderId="0" applyFont="0" applyFill="0" applyBorder="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9" fillId="6" borderId="52">
      <alignment horizontal="left" indent="2"/>
    </xf>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166" fontId="14" fillId="0" borderId="0" applyFont="0" applyFill="0" applyBorder="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167" fontId="14" fillId="0" borderId="0" applyFont="0" applyFill="0" applyBorder="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7" fillId="7" borderId="3">
      <alignment horizontal="left" indent="3"/>
    </xf>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167" fontId="14" fillId="0" borderId="0" applyFont="0" applyFill="0" applyBorder="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167" fontId="14" fillId="0" borderId="0" applyFont="0" applyFill="0" applyBorder="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19" fillId="5" borderId="52"/>
    <xf numFmtId="0" fontId="52" fillId="64" borderId="49" applyNumberFormat="0" applyFont="0" applyAlignment="0" applyProtection="0"/>
    <xf numFmtId="0" fontId="72" fillId="0" borderId="41">
      <alignment horizontal="left" vertical="center"/>
    </xf>
    <xf numFmtId="167" fontId="14" fillId="0" borderId="0" applyFont="0" applyFill="0" applyBorder="0" applyAlignment="0" applyProtection="0"/>
    <xf numFmtId="0" fontId="52" fillId="64" borderId="49" applyNumberFormat="0" applyFont="0" applyAlignment="0" applyProtection="0"/>
    <xf numFmtId="0" fontId="17" fillId="7" borderId="3">
      <alignment horizontal="left" indent="3"/>
    </xf>
    <xf numFmtId="167" fontId="14" fillId="0" borderId="0" applyFont="0" applyFill="0" applyBorder="0" applyAlignment="0" applyProtection="0"/>
    <xf numFmtId="0" fontId="52" fillId="64" borderId="49" applyNumberFormat="0" applyFont="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0" fontId="19" fillId="5" borderId="52"/>
    <xf numFmtId="0" fontId="17" fillId="7" borderId="52">
      <alignment horizontal="left" indent="3"/>
    </xf>
    <xf numFmtId="0" fontId="17"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7" fillId="0" borderId="53">
      <alignment horizontal="left" vertical="center"/>
    </xf>
    <xf numFmtId="167" fontId="14" fillId="0" borderId="0" applyFont="0" applyFill="0" applyBorder="0" applyAlignment="0" applyProtection="0"/>
    <xf numFmtId="0" fontId="17" fillId="7" borderId="3">
      <alignment horizontal="left" indent="3"/>
    </xf>
    <xf numFmtId="0" fontId="19" fillId="6" borderId="52">
      <alignment horizontal="left" indent="2"/>
    </xf>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52" fillId="64" borderId="49" applyNumberFormat="0" applyFont="0" applyAlignment="0" applyProtection="0"/>
    <xf numFmtId="0" fontId="17" fillId="0" borderId="53">
      <alignment horizontal="left" vertical="center"/>
    </xf>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19" fillId="5" borderId="52"/>
    <xf numFmtId="167" fontId="14" fillId="0" borderId="0" applyFont="0" applyFill="0" applyBorder="0" applyAlignment="0" applyProtection="0"/>
    <xf numFmtId="0" fontId="19" fillId="5" borderId="52"/>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7"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7" fillId="7" borderId="52">
      <alignment horizontal="left" indent="3"/>
    </xf>
    <xf numFmtId="167" fontId="14" fillId="0" borderId="0" applyFont="0" applyFill="0" applyBorder="0" applyAlignment="0" applyProtection="0"/>
    <xf numFmtId="0" fontId="17" fillId="0" borderId="53">
      <alignment horizontal="left" vertical="center"/>
    </xf>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9" fillId="6" borderId="52">
      <alignment horizontal="left" indent="2"/>
    </xf>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167" fontId="14" fillId="0" borderId="0" applyFont="0" applyFill="0" applyBorder="0" applyAlignment="0" applyProtection="0"/>
    <xf numFmtId="0" fontId="72" fillId="0" borderId="41">
      <alignment horizontal="left" vertical="center"/>
    </xf>
    <xf numFmtId="0" fontId="52" fillId="64" borderId="49" applyNumberFormat="0" applyFont="0" applyAlignment="0" applyProtection="0"/>
    <xf numFmtId="0" fontId="19" fillId="5" borderId="52"/>
    <xf numFmtId="166" fontId="14" fillId="0" borderId="0" applyFont="0" applyFill="0" applyBorder="0" applyAlignment="0" applyProtection="0"/>
    <xf numFmtId="0" fontId="52" fillId="64" borderId="49" applyNumberFormat="0" applyFont="0" applyAlignment="0" applyProtection="0"/>
    <xf numFmtId="0" fontId="17" fillId="0" borderId="53">
      <alignment horizontal="left" vertical="center"/>
    </xf>
    <xf numFmtId="0" fontId="17" fillId="7" borderId="3">
      <alignment horizontal="left" indent="3"/>
    </xf>
    <xf numFmtId="0" fontId="19" fillId="5" borderId="52"/>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0" fontId="72"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0" fontId="19" fillId="5" borderId="52"/>
    <xf numFmtId="0" fontId="19" fillId="5" borderId="52"/>
    <xf numFmtId="0" fontId="17" fillId="0" borderId="53">
      <alignment horizontal="left" vertical="center"/>
    </xf>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19" fillId="6" borderId="52">
      <alignment horizontal="left" indent="2"/>
    </xf>
    <xf numFmtId="0" fontId="52" fillId="64" borderId="49" applyNumberFormat="0" applyFont="0" applyAlignment="0" applyProtection="0"/>
    <xf numFmtId="0" fontId="52" fillId="64" borderId="49" applyNumberFormat="0" applyFont="0" applyAlignment="0" applyProtection="0"/>
    <xf numFmtId="0" fontId="19" fillId="6" borderId="52">
      <alignment horizontal="left" indent="2"/>
    </xf>
    <xf numFmtId="167" fontId="14" fillId="0" borderId="0" applyFont="0" applyFill="0" applyBorder="0" applyAlignment="0" applyProtection="0"/>
    <xf numFmtId="0" fontId="52" fillId="64" borderId="49" applyNumberFormat="0" applyFont="0" applyAlignment="0" applyProtection="0"/>
    <xf numFmtId="0" fontId="72" fillId="0" borderId="41">
      <alignment horizontal="left" vertical="center"/>
    </xf>
    <xf numFmtId="0" fontId="19" fillId="5" borderId="52"/>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72"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7" fillId="7" borderId="52">
      <alignment horizontal="left" indent="3"/>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7" fontId="14" fillId="0" borderId="0" applyFont="0" applyFill="0" applyBorder="0" applyAlignment="0" applyProtection="0"/>
    <xf numFmtId="0" fontId="19" fillId="6" borderId="52">
      <alignment horizontal="left" indent="2"/>
    </xf>
    <xf numFmtId="0" fontId="52" fillId="64" borderId="49" applyNumberFormat="0" applyFont="0" applyAlignment="0" applyProtection="0"/>
    <xf numFmtId="167"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9" fillId="5" borderId="52"/>
    <xf numFmtId="166" fontId="14" fillId="0" borderId="0" applyFont="0" applyFill="0" applyBorder="0" applyAlignment="0" applyProtection="0"/>
    <xf numFmtId="0" fontId="17" fillId="0" borderId="53">
      <alignment horizontal="left" vertical="center"/>
    </xf>
    <xf numFmtId="0" fontId="52" fillId="64" borderId="49" applyNumberFormat="0" applyFont="0" applyAlignment="0" applyProtection="0"/>
    <xf numFmtId="0" fontId="19" fillId="5" borderId="40"/>
    <xf numFmtId="0" fontId="19" fillId="6" borderId="40">
      <alignment horizontal="left" indent="2"/>
    </xf>
    <xf numFmtId="0" fontId="17" fillId="7" borderId="40">
      <alignment horizontal="left" indent="3"/>
    </xf>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40"/>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4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49" applyNumberFormat="0" applyFont="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41">
      <alignment horizontal="left" vertical="center"/>
    </xf>
    <xf numFmtId="0" fontId="10" fillId="0" borderId="0"/>
    <xf numFmtId="0" fontId="66" fillId="61" borderId="48" applyNumberFormat="0" applyAlignment="0" applyProtection="0"/>
    <xf numFmtId="0" fontId="67" fillId="75" borderId="48" applyNumberFormat="0" applyAlignment="0" applyProtection="0"/>
    <xf numFmtId="0" fontId="19" fillId="5" borderId="40"/>
    <xf numFmtId="0" fontId="19" fillId="6" borderId="40">
      <alignment horizontal="left" indent="2"/>
    </xf>
    <xf numFmtId="0" fontId="67" fillId="75" borderId="48" applyNumberFormat="0" applyAlignment="0" applyProtection="0"/>
    <xf numFmtId="0" fontId="66" fillId="61" borderId="48" applyNumberFormat="0" applyAlignment="0" applyProtection="0"/>
    <xf numFmtId="0" fontId="17" fillId="7" borderId="40">
      <alignment horizontal="left" indent="3"/>
    </xf>
    <xf numFmtId="0" fontId="68" fillId="75" borderId="50" applyNumberFormat="0" applyAlignment="0" applyProtection="0"/>
    <xf numFmtId="0" fontId="68" fillId="75" borderId="50" applyNumberFormat="0" applyAlignment="0" applyProtection="0"/>
    <xf numFmtId="0" fontId="10" fillId="0" borderId="0"/>
    <xf numFmtId="0" fontId="63" fillId="0" borderId="51" applyNumberFormat="0" applyFill="0" applyAlignment="0" applyProtection="0"/>
    <xf numFmtId="0" fontId="67" fillId="75" borderId="48"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52" fillId="64" borderId="49" applyNumberFormat="0" applyFont="0" applyAlignment="0" applyProtection="0"/>
    <xf numFmtId="0" fontId="68" fillId="75" borderId="50" applyNumberForma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6" fillId="61" borderId="48"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48" applyNumberFormat="0" applyAlignment="0" applyProtection="0"/>
    <xf numFmtId="0" fontId="19" fillId="5" borderId="40"/>
    <xf numFmtId="0" fontId="10" fillId="0" borderId="0"/>
    <xf numFmtId="9" fontId="10" fillId="0" borderId="0" applyFont="0" applyFill="0" applyBorder="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19" fillId="5" borderId="52"/>
    <xf numFmtId="0" fontId="17" fillId="7" borderId="52">
      <alignment horizontal="left" indent="3"/>
    </xf>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7" fillId="0" borderId="41">
      <alignment horizontal="left" vertical="center"/>
    </xf>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9" fillId="5" borderId="52"/>
    <xf numFmtId="0" fontId="17" fillId="7" borderId="52">
      <alignment horizontal="left" indent="3"/>
    </xf>
    <xf numFmtId="0" fontId="10" fillId="0" borderId="0"/>
    <xf numFmtId="0" fontId="14" fillId="10" borderId="0" applyBorder="0">
      <alignment wrapText="1"/>
    </xf>
    <xf numFmtId="167" fontId="14" fillId="0" borderId="0" applyFont="0" applyFill="0" applyBorder="0" applyAlignment="0" applyProtection="0"/>
    <xf numFmtId="3" fontId="18" fillId="0" borderId="5">
      <alignment horizontal="right"/>
    </xf>
    <xf numFmtId="3" fontId="17" fillId="0" borderId="5">
      <alignment horizontal="right"/>
    </xf>
    <xf numFmtId="3" fontId="27" fillId="0" borderId="0" applyBorder="0" applyAlignment="0">
      <alignment horizontal="left"/>
    </xf>
    <xf numFmtId="0" fontId="18" fillId="2" borderId="0" applyBorder="0">
      <alignment horizontal="left"/>
      <protection hidden="1"/>
    </xf>
    <xf numFmtId="3" fontId="19" fillId="5" borderId="2">
      <protection locked="0"/>
    </xf>
    <xf numFmtId="3" fontId="14" fillId="12" borderId="0" applyBorder="0">
      <alignment horizontal="right" vertical="center" wrapText="1"/>
    </xf>
    <xf numFmtId="3" fontId="11" fillId="1" borderId="5"/>
    <xf numFmtId="0" fontId="14" fillId="13" borderId="0">
      <alignment wrapText="1"/>
    </xf>
    <xf numFmtId="49" fontId="16" fillId="3" borderId="0">
      <alignment horizontal="left" wrapText="1"/>
      <protection hidden="1"/>
    </xf>
    <xf numFmtId="0" fontId="17" fillId="0" borderId="7">
      <alignment horizontal="center" vertical="center"/>
    </xf>
    <xf numFmtId="0" fontId="14" fillId="0" borderId="0" applyFill="0" applyBorder="0">
      <alignment horizontal="left" wrapText="1" indent="2"/>
    </xf>
    <xf numFmtId="0" fontId="28" fillId="0" borderId="1">
      <alignment horizontal="left" vertical="center"/>
    </xf>
    <xf numFmtId="0" fontId="14" fillId="13" borderId="0" applyNumberFormat="0">
      <alignment wrapText="1"/>
    </xf>
    <xf numFmtId="49" fontId="16" fillId="3" borderId="0">
      <alignment horizontal="left" wrapText="1"/>
      <protection hidden="1"/>
    </xf>
    <xf numFmtId="0" fontId="13" fillId="0" borderId="0" applyFill="0" applyBorder="0">
      <alignment horizontal="left" wrapText="1" indent="1"/>
    </xf>
    <xf numFmtId="0" fontId="14" fillId="0" borderId="0"/>
    <xf numFmtId="167" fontId="14" fillId="0" borderId="0" applyFont="0" applyFill="0" applyBorder="0" applyAlignment="0" applyProtection="0"/>
    <xf numFmtId="0" fontId="52" fillId="64" borderId="62" applyNumberFormat="0" applyFont="0" applyAlignment="0" applyProtection="0"/>
    <xf numFmtId="0" fontId="127"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113" fillId="75" borderId="79" applyNumberFormat="0" applyAlignment="0" applyProtection="0"/>
    <xf numFmtId="0" fontId="68" fillId="75" borderId="75" applyNumberFormat="0" applyAlignment="0" applyProtection="0"/>
    <xf numFmtId="0" fontId="132" fillId="0" borderId="82"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73"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19" fillId="6" borderId="65">
      <alignment horizontal="left" indent="2"/>
    </xf>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68" fillId="75" borderId="63" applyNumberFormat="0" applyAlignment="0" applyProtection="0"/>
    <xf numFmtId="0" fontId="52" fillId="64" borderId="74"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6" fillId="61" borderId="61" applyNumberFormat="0" applyAlignment="0" applyProtection="0"/>
    <xf numFmtId="0" fontId="67" fillId="75" borderId="73" applyNumberFormat="0" applyAlignment="0" applyProtection="0"/>
    <xf numFmtId="0" fontId="66" fillId="61" borderId="54" applyNumberFormat="0" applyAlignment="0" applyProtection="0"/>
    <xf numFmtId="0" fontId="52" fillId="64" borderId="55" applyNumberFormat="0" applyFont="0" applyAlignment="0" applyProtection="0"/>
    <xf numFmtId="0" fontId="17" fillId="7" borderId="65">
      <alignment horizontal="left" indent="3"/>
    </xf>
    <xf numFmtId="0" fontId="19" fillId="5" borderId="77"/>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73" applyNumberForma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8" fillId="75" borderId="63" applyNumberFormat="0" applyAlignment="0" applyProtection="0"/>
    <xf numFmtId="0" fontId="67" fillId="75" borderId="73"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3" fillId="0" borderId="64"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62" applyNumberFormat="0" applyFont="0" applyAlignment="0" applyProtection="0"/>
    <xf numFmtId="0" fontId="68" fillId="75" borderId="63" applyNumberFormat="0" applyAlignment="0" applyProtection="0"/>
    <xf numFmtId="0" fontId="67" fillId="75" borderId="73"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7" fillId="75" borderId="54"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63" fillId="0" borderId="57" applyNumberFormat="0" applyFill="0" applyAlignment="0" applyProtection="0"/>
    <xf numFmtId="0" fontId="66" fillId="61"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61" applyNumberFormat="0" applyAlignment="0" applyProtection="0"/>
    <xf numFmtId="0" fontId="67" fillId="75" borderId="54"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6" fillId="61" borderId="61"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62" applyNumberFormat="0" applyFont="0" applyAlignment="0" applyProtection="0"/>
    <xf numFmtId="0" fontId="20" fillId="64" borderId="92" applyNumberFormat="0" applyFont="0" applyAlignment="0" applyProtection="0"/>
    <xf numFmtId="0" fontId="68" fillId="75" borderId="75"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17" fillId="7" borderId="65">
      <alignment horizontal="left" indent="3"/>
    </xf>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17" fillId="7" borderId="65">
      <alignment horizontal="left" indent="3"/>
    </xf>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61" applyNumberFormat="0" applyAlignment="0" applyProtection="0"/>
    <xf numFmtId="0" fontId="63" fillId="0" borderId="76" applyNumberFormat="0" applyFill="0" applyAlignment="0" applyProtection="0"/>
    <xf numFmtId="0" fontId="127" fillId="75" borderId="87" applyNumberFormat="0" applyAlignment="0" applyProtection="0"/>
    <xf numFmtId="0" fontId="52" fillId="64" borderId="62" applyNumberFormat="0" applyFont="0" applyAlignment="0" applyProtection="0"/>
    <xf numFmtId="0" fontId="66" fillId="61" borderId="73" applyNumberFormat="0" applyAlignment="0" applyProtection="0"/>
    <xf numFmtId="0" fontId="72" fillId="0" borderId="2">
      <alignment horizontal="center" vertical="center" wrapText="1"/>
    </xf>
    <xf numFmtId="0" fontId="41" fillId="0" borderId="2">
      <alignment horizontal="center" vertical="center" wrapText="1"/>
    </xf>
    <xf numFmtId="0" fontId="41" fillId="0" borderId="2">
      <alignment horizontal="center" vertical="center" wrapText="1"/>
    </xf>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133" fillId="75" borderId="75" applyNumberFormat="0" applyAlignment="0" applyProtection="0"/>
    <xf numFmtId="0" fontId="19" fillId="5" borderId="58"/>
    <xf numFmtId="0" fontId="17" fillId="7" borderId="58">
      <alignment horizontal="left" indent="3"/>
    </xf>
    <xf numFmtId="0" fontId="127" fillId="75" borderId="9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6" fillId="61" borderId="61" applyNumberFormat="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7" fillId="75"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6" fillId="61" borderId="61" applyNumberFormat="0" applyAlignment="0" applyProtection="0"/>
    <xf numFmtId="0" fontId="68" fillId="75" borderId="63" applyNumberFormat="0" applyAlignment="0" applyProtection="0"/>
    <xf numFmtId="0" fontId="66" fillId="61" borderId="61" applyNumberFormat="0" applyAlignment="0" applyProtection="0"/>
    <xf numFmtId="0" fontId="66" fillId="61" borderId="73" applyNumberFormat="0" applyAlignment="0" applyProtection="0"/>
    <xf numFmtId="0" fontId="110" fillId="61" borderId="85"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133" fillId="75" borderId="93" applyNumberFormat="0" applyAlignment="0" applyProtection="0"/>
    <xf numFmtId="0" fontId="19" fillId="5" borderId="65"/>
    <xf numFmtId="0" fontId="52" fillId="64" borderId="62" applyNumberFormat="0" applyFont="0" applyAlignment="0" applyProtection="0"/>
    <xf numFmtId="0" fontId="17" fillId="0" borderId="66">
      <alignment horizontal="left" vertical="center"/>
    </xf>
    <xf numFmtId="0" fontId="19" fillId="5" borderId="65"/>
    <xf numFmtId="0" fontId="52" fillId="64" borderId="62" applyNumberFormat="0" applyFont="0" applyAlignment="0" applyProtection="0"/>
    <xf numFmtId="0" fontId="20" fillId="64" borderId="86"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17" fillId="7" borderId="77">
      <alignment horizontal="left" indent="3"/>
    </xf>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2" fillId="75" borderId="85"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55" applyNumberFormat="0" applyFont="0" applyAlignment="0" applyProtection="0"/>
    <xf numFmtId="0" fontId="67" fillId="75"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8" fillId="75" borderId="6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52" fillId="64" borderId="74"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112" fillId="75"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6" fillId="61" borderId="61"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132" fillId="0" borderId="88"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19" fillId="5" borderId="65"/>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19" fillId="6" borderId="65">
      <alignment horizontal="left" indent="2"/>
    </xf>
    <xf numFmtId="0" fontId="52" fillId="64" borderId="74" applyNumberFormat="0" applyFont="0" applyAlignment="0" applyProtection="0"/>
    <xf numFmtId="0" fontId="20" fillId="64" borderId="9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19" fillId="5" borderId="65"/>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8" fillId="75" borderId="56" applyNumberFormat="0" applyAlignment="0" applyProtection="0"/>
    <xf numFmtId="0" fontId="67" fillId="75"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7" fillId="75" borderId="54" applyNumberFormat="0" applyAlignment="0" applyProtection="0"/>
    <xf numFmtId="0" fontId="52" fillId="64" borderId="74"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8" fillId="75" borderId="75"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8" fillId="75" borderId="63" applyNumberFormat="0" applyAlignment="0" applyProtection="0"/>
    <xf numFmtId="0" fontId="63" fillId="0" borderId="76"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49" fillId="61" borderId="85"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6" fillId="61" borderId="73"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19" fillId="6" borderId="65">
      <alignment horizontal="left" indent="2"/>
    </xf>
    <xf numFmtId="0" fontId="63" fillId="0" borderId="57" applyNumberFormat="0" applyFill="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75"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6" fillId="61" borderId="61"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63"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133" fillId="75" borderId="93"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61" applyNumberFormat="0" applyAlignment="0" applyProtection="0"/>
    <xf numFmtId="0" fontId="17" fillId="7" borderId="65">
      <alignment horizontal="left" indent="3"/>
    </xf>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17" fillId="7" borderId="65">
      <alignment horizontal="left" indent="3"/>
    </xf>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6" fillId="61"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54" applyNumberFormat="0" applyAlignment="0" applyProtection="0"/>
    <xf numFmtId="0" fontId="68" fillId="75" borderId="75"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19" fillId="5" borderId="58"/>
    <xf numFmtId="0" fontId="17" fillId="7" borderId="58">
      <alignment horizontal="left" indent="3"/>
    </xf>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19" fillId="5" borderId="58"/>
    <xf numFmtId="0" fontId="17" fillId="7" borderId="58">
      <alignment horizontal="left" indent="3"/>
    </xf>
    <xf numFmtId="0" fontId="67" fillId="75" borderId="73" applyNumberFormat="0" applyAlignment="0" applyProtection="0"/>
    <xf numFmtId="0" fontId="68" fillId="75" borderId="75" applyNumberFormat="0" applyAlignment="0" applyProtection="0"/>
    <xf numFmtId="0" fontId="63" fillId="0" borderId="82" applyNumberFormat="0" applyFill="0" applyAlignment="0" applyProtection="0"/>
    <xf numFmtId="0" fontId="52" fillId="64" borderId="55" applyNumberFormat="0" applyFont="0" applyAlignment="0" applyProtection="0"/>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19" fillId="6" borderId="58">
      <alignment horizontal="left" indent="2"/>
    </xf>
    <xf numFmtId="0" fontId="19" fillId="5" borderId="58"/>
    <xf numFmtId="0" fontId="63" fillId="0" borderId="57"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52" fillId="64" borderId="74"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19" fillId="6" borderId="58">
      <alignment horizontal="left" indent="2"/>
    </xf>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7" fillId="75" borderId="73" applyNumberFormat="0" applyAlignment="0" applyProtection="0"/>
    <xf numFmtId="0" fontId="127" fillId="75" borderId="81"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49" fillId="61" borderId="85"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7" fillId="75" borderId="54"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20" fillId="64" borderId="80"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112"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57" applyNumberFormat="0" applyFill="0" applyAlignment="0" applyProtection="0"/>
    <xf numFmtId="0" fontId="17" fillId="7" borderId="65">
      <alignment horizontal="left" indent="3"/>
    </xf>
    <xf numFmtId="0" fontId="66" fillId="61" borderId="54" applyNumberFormat="0" applyAlignment="0" applyProtection="0"/>
    <xf numFmtId="0" fontId="52" fillId="64" borderId="55" applyNumberFormat="0" applyFont="0" applyAlignment="0" applyProtection="0"/>
    <xf numFmtId="0" fontId="66" fillId="61" borderId="73"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8" fillId="75" borderId="63" applyNumberFormat="0" applyAlignment="0" applyProtection="0"/>
    <xf numFmtId="0" fontId="68" fillId="75" borderId="75"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54"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17" fillId="7" borderId="65">
      <alignment horizontal="left" indent="3"/>
    </xf>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19" fillId="6" borderId="65">
      <alignment horizontal="left" indent="2"/>
    </xf>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8" fillId="75" borderId="75" applyNumberFormat="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7" fillId="75" borderId="61"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20" fillId="64" borderId="86" applyNumberFormat="0" applyFont="0" applyAlignment="0" applyProtection="0"/>
    <xf numFmtId="0" fontId="49" fillId="61"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58"/>
    <xf numFmtId="0" fontId="52" fillId="64" borderId="55" applyNumberFormat="0" applyFont="0" applyAlignment="0" applyProtection="0"/>
    <xf numFmtId="0" fontId="72" fillId="0" borderId="59">
      <alignment horizontal="center" vertical="center"/>
    </xf>
    <xf numFmtId="0" fontId="52" fillId="64" borderId="55" applyNumberFormat="0" applyFont="0" applyAlignment="0" applyProtection="0"/>
    <xf numFmtId="0" fontId="52" fillId="64" borderId="55" applyNumberFormat="0" applyFont="0" applyAlignment="0" applyProtection="0"/>
    <xf numFmtId="0" fontId="133" fillId="75" borderId="75" applyNumberFormat="0" applyAlignment="0" applyProtection="0"/>
    <xf numFmtId="0" fontId="52" fillId="64" borderId="55" applyNumberFormat="0" applyFont="0" applyAlignment="0" applyProtection="0"/>
    <xf numFmtId="0" fontId="19" fillId="5" borderId="58"/>
    <xf numFmtId="0" fontId="17" fillId="7" borderId="58">
      <alignment horizontal="left" indent="3"/>
    </xf>
    <xf numFmtId="0" fontId="113" fillId="75" borderId="91" applyNumberFormat="0" applyAlignment="0" applyProtection="0"/>
    <xf numFmtId="0" fontId="52" fillId="64" borderId="55" applyNumberFormat="0" applyFont="0" applyAlignment="0" applyProtection="0"/>
    <xf numFmtId="0" fontId="67" fillId="75" borderId="73" applyNumberFormat="0" applyAlignment="0" applyProtection="0"/>
    <xf numFmtId="0" fontId="52" fillId="64" borderId="55" applyNumberFormat="0" applyFont="0" applyAlignment="0" applyProtection="0"/>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20" fillId="64" borderId="92" applyNumberFormat="0" applyFont="0" applyAlignment="0" applyProtection="0"/>
    <xf numFmtId="0" fontId="49" fillId="61" borderId="73" applyNumberFormat="0" applyAlignment="0" applyProtection="0"/>
    <xf numFmtId="0" fontId="17" fillId="0" borderId="60">
      <alignment horizontal="left" vertical="center"/>
    </xf>
    <xf numFmtId="0" fontId="66" fillId="61" borderId="73" applyNumberFormat="0" applyAlignment="0" applyProtection="0"/>
    <xf numFmtId="0" fontId="19" fillId="6" borderId="58">
      <alignment horizontal="left" indent="2"/>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47" fillId="0" borderId="76" applyNumberFormat="0" applyFill="0" applyAlignment="0" applyProtection="0"/>
    <xf numFmtId="0" fontId="52" fillId="64" borderId="55" applyNumberFormat="0" applyFont="0" applyAlignment="0" applyProtection="0"/>
    <xf numFmtId="0" fontId="113" fillId="75" borderId="8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47" fillId="0" borderId="94" applyNumberFormat="0" applyFill="0" applyAlignment="0" applyProtection="0"/>
    <xf numFmtId="0" fontId="20" fillId="64" borderId="80" applyNumberFormat="0" applyFont="0" applyAlignment="0" applyProtection="0"/>
    <xf numFmtId="0" fontId="20" fillId="64" borderId="74" applyNumberFormat="0" applyFont="0" applyAlignment="0" applyProtection="0"/>
    <xf numFmtId="0" fontId="112" fillId="75" borderId="79" applyNumberFormat="0" applyAlignment="0" applyProtection="0"/>
    <xf numFmtId="0" fontId="20" fillId="64" borderId="80"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27" fillId="75" borderId="81" applyNumberFormat="0" applyAlignment="0" applyProtection="0"/>
    <xf numFmtId="0" fontId="52" fillId="64" borderId="55" applyNumberFormat="0" applyFont="0" applyAlignment="0" applyProtection="0"/>
    <xf numFmtId="0" fontId="19" fillId="5" borderId="58"/>
    <xf numFmtId="0" fontId="19" fillId="5" borderId="58"/>
    <xf numFmtId="0" fontId="132"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167" fontId="14" fillId="0" borderId="0" applyFont="0" applyFill="0" applyBorder="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2" fillId="75" borderId="73" applyNumberFormat="0" applyAlignment="0" applyProtection="0"/>
    <xf numFmtId="0" fontId="47" fillId="0" borderId="76" applyNumberFormat="0" applyFill="0" applyAlignment="0" applyProtection="0"/>
    <xf numFmtId="0" fontId="133" fillId="75" borderId="81" applyNumberFormat="0" applyAlignment="0" applyProtection="0"/>
    <xf numFmtId="0" fontId="17" fillId="7" borderId="58">
      <alignment horizontal="left" indent="3"/>
    </xf>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19" fillId="5" borderId="58"/>
    <xf numFmtId="0" fontId="133" fillId="75" borderId="93" applyNumberFormat="0" applyAlignment="0" applyProtection="0"/>
    <xf numFmtId="0" fontId="52" fillId="64" borderId="55" applyNumberFormat="0" applyFont="0" applyAlignment="0" applyProtection="0"/>
    <xf numFmtId="0" fontId="17" fillId="0" borderId="60">
      <alignment horizontal="left" vertical="center"/>
    </xf>
    <xf numFmtId="0" fontId="19" fillId="5" borderId="58"/>
    <xf numFmtId="0" fontId="17" fillId="7" borderId="58">
      <alignment horizontal="left" indent="3"/>
    </xf>
    <xf numFmtId="0" fontId="49" fillId="61" borderId="79" applyNumberFormat="0" applyAlignment="0" applyProtection="0"/>
    <xf numFmtId="0" fontId="112" fillId="75" borderId="79"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0" fillId="61" borderId="91" applyNumberFormat="0" applyAlignment="0" applyProtection="0"/>
    <xf numFmtId="0" fontId="19" fillId="5" borderId="58"/>
    <xf numFmtId="0" fontId="20" fillId="64" borderId="80" applyNumberFormat="0" applyFont="0" applyAlignment="0" applyProtection="0"/>
    <xf numFmtId="0" fontId="19" fillId="5" borderId="58"/>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52" fillId="64" borderId="55" applyNumberFormat="0" applyFont="0" applyAlignment="0" applyProtection="0"/>
    <xf numFmtId="0" fontId="19" fillId="5" borderId="58"/>
    <xf numFmtId="0" fontId="133" fillId="75" borderId="8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73" applyNumberFormat="0" applyAlignment="0" applyProtection="0"/>
    <xf numFmtId="0" fontId="67" fillId="75" borderId="73" applyNumberFormat="0" applyAlignment="0" applyProtection="0"/>
    <xf numFmtId="0" fontId="52" fillId="64" borderId="55" applyNumberFormat="0" applyFont="0" applyAlignment="0" applyProtection="0"/>
    <xf numFmtId="0" fontId="110" fillId="61"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52" fillId="64" borderId="55" applyNumberFormat="0" applyFont="0" applyAlignment="0" applyProtection="0"/>
    <xf numFmtId="0" fontId="52" fillId="64" borderId="55" applyNumberFormat="0" applyFont="0" applyAlignment="0" applyProtection="0"/>
    <xf numFmtId="0" fontId="17" fillId="7" borderId="58">
      <alignment horizontal="left" indent="3"/>
    </xf>
    <xf numFmtId="0" fontId="133" fillId="75" borderId="75" applyNumberFormat="0" applyAlignment="0" applyProtection="0"/>
    <xf numFmtId="0" fontId="127" fillId="75" borderId="81" applyNumberFormat="0" applyAlignment="0" applyProtection="0"/>
    <xf numFmtId="0" fontId="20" fillId="64" borderId="9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3" fillId="75" borderId="79" applyNumberFormat="0" applyAlignment="0" applyProtection="0"/>
    <xf numFmtId="0" fontId="110" fillId="61" borderId="79" applyNumberFormat="0" applyAlignment="0" applyProtection="0"/>
    <xf numFmtId="0" fontId="19" fillId="6" borderId="58">
      <alignment horizontal="left" indent="2"/>
    </xf>
    <xf numFmtId="0" fontId="52" fillId="64" borderId="55" applyNumberFormat="0" applyFont="0" applyAlignment="0" applyProtection="0"/>
    <xf numFmtId="0" fontId="17" fillId="0" borderId="59">
      <alignment horizontal="center" vertical="center"/>
    </xf>
    <xf numFmtId="0" fontId="19" fillId="5" borderId="89"/>
    <xf numFmtId="0" fontId="19" fillId="5" borderId="58"/>
    <xf numFmtId="0" fontId="17" fillId="0" borderId="60">
      <alignment horizontal="left" vertical="center"/>
    </xf>
    <xf numFmtId="0" fontId="68" fillId="75" borderId="75" applyNumberFormat="0" applyAlignment="0" applyProtection="0"/>
    <xf numFmtId="0" fontId="52" fillId="64" borderId="55" applyNumberFormat="0" applyFont="0" applyAlignment="0" applyProtection="0"/>
    <xf numFmtId="0" fontId="110" fillId="61" borderId="79"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7" fillId="75" borderId="73" applyNumberFormat="0" applyAlignment="0" applyProtection="0"/>
    <xf numFmtId="0" fontId="49" fillId="61" borderId="79"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19" fillId="5" borderId="65"/>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17" fillId="0" borderId="66">
      <alignment horizontal="left" vertical="center"/>
    </xf>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7" fillId="75"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133" fillId="75" borderId="93"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61"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61"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19" fillId="5" borderId="65"/>
    <xf numFmtId="0" fontId="52" fillId="64" borderId="62"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49" fillId="61" borderId="91" applyNumberFormat="0" applyAlignment="0" applyProtection="0"/>
    <xf numFmtId="0" fontId="20" fillId="64" borderId="74"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68" fillId="75" borderId="63" applyNumberFormat="0" applyAlignment="0" applyProtection="0"/>
    <xf numFmtId="0" fontId="68" fillId="75" borderId="75" applyNumberFormat="0" applyAlignment="0" applyProtection="0"/>
    <xf numFmtId="0" fontId="52" fillId="64" borderId="55"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66" fillId="61" borderId="73" applyNumberFormat="0" applyAlignment="0" applyProtection="0"/>
    <xf numFmtId="0" fontId="52" fillId="64" borderId="55" applyNumberFormat="0" applyFont="0" applyAlignment="0" applyProtection="0"/>
    <xf numFmtId="0" fontId="17" fillId="7" borderId="65">
      <alignment horizontal="left" indent="3"/>
    </xf>
    <xf numFmtId="0" fontId="63" fillId="0" borderId="76"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7" fillId="75"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6" fillId="61" borderId="61" applyNumberFormat="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73" applyNumberFormat="0" applyAlignment="0" applyProtection="0"/>
    <xf numFmtId="0" fontId="68" fillId="75" borderId="75" applyNumberFormat="0" applyAlignment="0" applyProtection="0"/>
    <xf numFmtId="0" fontId="52" fillId="64" borderId="55"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7" fillId="7" borderId="65">
      <alignment horizontal="left" indent="3"/>
    </xf>
    <xf numFmtId="0" fontId="63" fillId="0" borderId="64"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7" fillId="75"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3" fillId="0" borderId="76" applyNumberFormat="0" applyFill="0" applyAlignment="0" applyProtection="0"/>
    <xf numFmtId="0" fontId="113" fillId="75" borderId="85" applyNumberFormat="0" applyAlignment="0" applyProtection="0"/>
    <xf numFmtId="0" fontId="68" fillId="75" borderId="63"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133" fillId="75" borderId="87"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19" fillId="5" borderId="65"/>
    <xf numFmtId="0" fontId="63" fillId="0" borderId="76" applyNumberFormat="0" applyFill="0" applyAlignment="0" applyProtection="0"/>
    <xf numFmtId="0" fontId="17" fillId="0" borderId="66">
      <alignment horizontal="left" vertical="center"/>
    </xf>
    <xf numFmtId="0" fontId="63" fillId="0" borderId="76" applyNumberFormat="0" applyFill="0" applyAlignment="0" applyProtection="0"/>
    <xf numFmtId="0" fontId="67" fillId="75" borderId="73" applyNumberFormat="0" applyAlignment="0" applyProtection="0"/>
    <xf numFmtId="0" fontId="63" fillId="0" borderId="64" applyNumberFormat="0" applyFill="0" applyAlignment="0" applyProtection="0"/>
    <xf numFmtId="0" fontId="20" fillId="64" borderId="86"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17" fillId="7" borderId="65">
      <alignment horizontal="left" indent="3"/>
    </xf>
    <xf numFmtId="0" fontId="52" fillId="64" borderId="62" applyNumberFormat="0" applyFont="0" applyAlignment="0" applyProtection="0"/>
    <xf numFmtId="0" fontId="67" fillId="75" borderId="61" applyNumberFormat="0" applyAlignment="0" applyProtection="0"/>
    <xf numFmtId="0" fontId="52" fillId="64" borderId="62" applyNumberFormat="0" applyFont="0" applyAlignment="0" applyProtection="0"/>
    <xf numFmtId="0" fontId="67" fillId="75"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7" fillId="75" borderId="73"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74"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61" applyNumberFormat="0" applyAlignment="0" applyProtection="0"/>
    <xf numFmtId="0" fontId="66" fillId="61" borderId="73"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7" fillId="75" borderId="73" applyNumberFormat="0" applyAlignment="0" applyProtection="0"/>
    <xf numFmtId="0" fontId="66" fillId="61" borderId="54" applyNumberFormat="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7" fillId="75" borderId="61"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3" fillId="0" borderId="64" applyNumberFormat="0" applyFill="0" applyAlignment="0" applyProtection="0"/>
    <xf numFmtId="0" fontId="66" fillId="61" borderId="73" applyNumberFormat="0" applyAlignment="0" applyProtection="0"/>
    <xf numFmtId="0" fontId="66" fillId="61" borderId="54"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17" fillId="7" borderId="65">
      <alignment horizontal="left" indent="3"/>
    </xf>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7" fillId="75" borderId="61"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61" applyNumberFormat="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54" applyNumberFormat="0" applyAlignment="0" applyProtection="0"/>
    <xf numFmtId="0" fontId="63" fillId="0" borderId="76"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19" fillId="5" borderId="58"/>
    <xf numFmtId="0" fontId="17" fillId="7" borderId="58">
      <alignment horizontal="left" indent="3"/>
    </xf>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19" fillId="5" borderId="58"/>
    <xf numFmtId="0" fontId="17" fillId="7" borderId="58">
      <alignment horizontal="left" indent="3"/>
    </xf>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6" fillId="61" borderId="61" applyNumberFormat="0" applyAlignment="0" applyProtection="0"/>
    <xf numFmtId="0" fontId="63" fillId="0" borderId="64" applyNumberFormat="0" applyFill="0" applyAlignment="0" applyProtection="0"/>
    <xf numFmtId="0" fontId="52" fillId="64" borderId="62" applyNumberFormat="0" applyFont="0" applyAlignment="0" applyProtection="0"/>
    <xf numFmtId="0" fontId="68" fillId="75" borderId="63"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7" fillId="75"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52" fillId="64" borderId="62" applyNumberFormat="0" applyFont="0" applyAlignment="0" applyProtection="0"/>
    <xf numFmtId="0" fontId="66" fillId="61"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7" fillId="75" borderId="61" applyNumberFormat="0" applyAlignment="0" applyProtection="0"/>
    <xf numFmtId="0" fontId="67" fillId="75"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7" fillId="75" borderId="61"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61"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19" fillId="6" borderId="65">
      <alignment horizontal="left" indent="2"/>
    </xf>
    <xf numFmtId="0" fontId="19" fillId="5" borderId="65"/>
    <xf numFmtId="0" fontId="17" fillId="7" borderId="65">
      <alignment horizontal="left" indent="3"/>
    </xf>
    <xf numFmtId="0" fontId="52" fillId="64" borderId="62" applyNumberFormat="0" applyFont="0" applyAlignment="0" applyProtection="0"/>
    <xf numFmtId="0" fontId="20" fillId="64" borderId="86"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17" fillId="0" borderId="66">
      <alignment horizontal="left" vertical="center"/>
    </xf>
    <xf numFmtId="0" fontId="19" fillId="5" borderId="65"/>
    <xf numFmtId="0" fontId="20" fillId="64" borderId="86"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113" fillId="75" borderId="91"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19" fillId="5" borderId="65"/>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19" fillId="5" borderId="65"/>
    <xf numFmtId="0" fontId="19" fillId="5" borderId="65"/>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19" fillId="5" borderId="77"/>
    <xf numFmtId="0" fontId="17" fillId="7" borderId="77">
      <alignment horizontal="left" indent="3"/>
    </xf>
    <xf numFmtId="0" fontId="110" fillId="61" borderId="85" applyNumberFormat="0" applyAlignment="0" applyProtection="0"/>
    <xf numFmtId="0" fontId="41" fillId="0" borderId="2">
      <alignment horizontal="center" vertical="center" wrapText="1"/>
    </xf>
    <xf numFmtId="0" fontId="19" fillId="5" borderId="65"/>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17" fillId="0" borderId="84">
      <alignment horizontal="left" vertical="center"/>
    </xf>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47" fillId="0" borderId="88" applyNumberFormat="0" applyFill="0" applyAlignment="0" applyProtection="0"/>
    <xf numFmtId="0" fontId="132" fillId="0" borderId="94" applyNumberFormat="0" applyFill="0" applyAlignment="0" applyProtection="0"/>
    <xf numFmtId="0" fontId="133" fillId="75" borderId="93" applyNumberFormat="0" applyAlignment="0" applyProtection="0"/>
    <xf numFmtId="0" fontId="17" fillId="0" borderId="90">
      <alignment horizontal="left" vertical="center"/>
    </xf>
    <xf numFmtId="0" fontId="112" fillId="75" borderId="91" applyNumberFormat="0" applyAlignment="0" applyProtection="0"/>
    <xf numFmtId="0" fontId="113" fillId="75" borderId="91" applyNumberFormat="0" applyAlignment="0" applyProtection="0"/>
    <xf numFmtId="0" fontId="127" fillId="75" borderId="93"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20" fillId="64" borderId="68" applyNumberFormat="0" applyFont="0" applyAlignment="0" applyProtection="0"/>
    <xf numFmtId="0" fontId="47" fillId="0" borderId="70" applyNumberFormat="0" applyFill="0" applyAlignment="0" applyProtection="0"/>
    <xf numFmtId="0" fontId="49" fillId="61" borderId="67" applyNumberFormat="0" applyAlignment="0" applyProtection="0"/>
    <xf numFmtId="0" fontId="49" fillId="61" borderId="67" applyNumberFormat="0" applyAlignment="0" applyProtection="0"/>
    <xf numFmtId="0" fontId="20" fillId="64" borderId="68" applyNumberFormat="0" applyFont="0" applyAlignment="0" applyProtection="0"/>
    <xf numFmtId="0" fontId="110" fillId="61" borderId="67" applyNumberFormat="0" applyAlignment="0" applyProtection="0"/>
    <xf numFmtId="0" fontId="110" fillId="61" borderId="61" applyNumberFormat="0" applyAlignment="0" applyProtection="0"/>
    <xf numFmtId="0" fontId="127" fillId="75" borderId="69" applyNumberFormat="0" applyAlignment="0" applyProtection="0"/>
    <xf numFmtId="0" fontId="49" fillId="61" borderId="61" applyNumberFormat="0" applyAlignment="0" applyProtection="0"/>
    <xf numFmtId="0" fontId="112" fillId="75" borderId="61" applyNumberFormat="0" applyAlignment="0" applyProtection="0"/>
    <xf numFmtId="0" fontId="63" fillId="0" borderId="76"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9" fillId="5" borderId="83"/>
    <xf numFmtId="0" fontId="68" fillId="75" borderId="75" applyNumberFormat="0" applyAlignment="0" applyProtection="0"/>
    <xf numFmtId="0" fontId="112" fillId="75" borderId="79" applyNumberFormat="0" applyAlignment="0" applyProtection="0"/>
    <xf numFmtId="0" fontId="133" fillId="75" borderId="81" applyNumberFormat="0" applyAlignment="0" applyProtection="0"/>
    <xf numFmtId="0" fontId="127" fillId="75" borderId="81" applyNumberFormat="0" applyAlignment="0" applyProtection="0"/>
    <xf numFmtId="0" fontId="132" fillId="0" borderId="82" applyNumberFormat="0" applyFill="0" applyAlignment="0" applyProtection="0"/>
    <xf numFmtId="0" fontId="110" fillId="61" borderId="79" applyNumberFormat="0" applyAlignment="0" applyProtection="0"/>
    <xf numFmtId="0" fontId="133" fillId="75" borderId="75" applyNumberFormat="0" applyAlignment="0" applyProtection="0"/>
    <xf numFmtId="0" fontId="127" fillId="75" borderId="75" applyNumberFormat="0" applyAlignment="0" applyProtection="0"/>
    <xf numFmtId="0" fontId="133" fillId="75" borderId="81" applyNumberFormat="0" applyAlignment="0" applyProtection="0"/>
    <xf numFmtId="0" fontId="112" fillId="75" borderId="79" applyNumberFormat="0" applyAlignment="0" applyProtection="0"/>
    <xf numFmtId="0" fontId="110" fillId="61" borderId="73" applyNumberFormat="0" applyAlignment="0" applyProtection="0"/>
    <xf numFmtId="0" fontId="113" fillId="75" borderId="79" applyNumberFormat="0" applyAlignment="0" applyProtection="0"/>
    <xf numFmtId="0" fontId="19" fillId="5" borderId="65"/>
    <xf numFmtId="0" fontId="113" fillId="75" borderId="79" applyNumberFormat="0" applyAlignment="0" applyProtection="0"/>
    <xf numFmtId="0" fontId="127" fillId="75" borderId="81" applyNumberFormat="0" applyAlignment="0" applyProtection="0"/>
    <xf numFmtId="0" fontId="20" fillId="64" borderId="80" applyNumberFormat="0" applyFont="0" applyAlignment="0" applyProtection="0"/>
    <xf numFmtId="0" fontId="20" fillId="64" borderId="80" applyNumberFormat="0" applyFont="0" applyAlignment="0" applyProtection="0"/>
    <xf numFmtId="0" fontId="49" fillId="61" borderId="79" applyNumberFormat="0" applyAlignment="0" applyProtection="0"/>
    <xf numFmtId="0" fontId="49" fillId="61" borderId="79" applyNumberFormat="0" applyAlignment="0" applyProtection="0"/>
    <xf numFmtId="0" fontId="110" fillId="61" borderId="79" applyNumberFormat="0" applyAlignment="0" applyProtection="0"/>
    <xf numFmtId="0" fontId="110" fillId="61" borderId="79" applyNumberFormat="0" applyAlignment="0" applyProtection="0"/>
    <xf numFmtId="0" fontId="49" fillId="61" borderId="79" applyNumberFormat="0" applyAlignment="0" applyProtection="0"/>
    <xf numFmtId="0" fontId="20" fillId="64" borderId="74" applyNumberFormat="0" applyFont="0" applyAlignment="0" applyProtection="0"/>
    <xf numFmtId="0" fontId="127" fillId="75" borderId="75" applyNumberFormat="0" applyAlignment="0" applyProtection="0"/>
    <xf numFmtId="0" fontId="47" fillId="0" borderId="82" applyNumberFormat="0" applyFill="0" applyAlignment="0" applyProtection="0"/>
    <xf numFmtId="0" fontId="20" fillId="64" borderId="74" applyNumberFormat="0" applyFont="0" applyAlignment="0" applyProtection="0"/>
    <xf numFmtId="0" fontId="113" fillId="75" borderId="73" applyNumberFormat="0" applyAlignment="0" applyProtection="0"/>
    <xf numFmtId="0" fontId="133" fillId="75" borderId="81" applyNumberFormat="0" applyAlignment="0" applyProtection="0"/>
    <xf numFmtId="0" fontId="113" fillId="75" borderId="79" applyNumberFormat="0" applyAlignment="0" applyProtection="0"/>
    <xf numFmtId="0" fontId="47" fillId="0" borderId="82" applyNumberFormat="0" applyFill="0" applyAlignment="0" applyProtection="0"/>
    <xf numFmtId="0" fontId="20" fillId="64" borderId="80" applyNumberFormat="0" applyFont="0" applyAlignment="0" applyProtection="0"/>
    <xf numFmtId="0" fontId="20" fillId="64" borderId="80" applyNumberFormat="0" applyFont="0" applyAlignment="0" applyProtection="0"/>
    <xf numFmtId="0" fontId="112" fillId="75" borderId="79" applyNumberFormat="0" applyAlignment="0" applyProtection="0"/>
    <xf numFmtId="0" fontId="17" fillId="0" borderId="78">
      <alignment horizontal="left" vertical="center"/>
    </xf>
    <xf numFmtId="0" fontId="133" fillId="75" borderId="81" applyNumberFormat="0" applyAlignment="0" applyProtection="0"/>
    <xf numFmtId="0" fontId="19" fillId="5" borderId="77"/>
    <xf numFmtId="0" fontId="127" fillId="75" borderId="87" applyNumberFormat="0" applyAlignment="0" applyProtection="0"/>
    <xf numFmtId="0" fontId="132" fillId="0" borderId="94" applyNumberFormat="0" applyFill="0" applyAlignment="0" applyProtection="0"/>
    <xf numFmtId="0" fontId="133" fillId="75" borderId="93" applyNumberFormat="0" applyAlignment="0" applyProtection="0"/>
    <xf numFmtId="0" fontId="113" fillId="75" borderId="85" applyNumberFormat="0" applyAlignment="0" applyProtection="0"/>
    <xf numFmtId="0" fontId="110" fillId="61" borderId="61" applyNumberFormat="0" applyAlignment="0" applyProtection="0"/>
    <xf numFmtId="0" fontId="112" fillId="75" borderId="61" applyNumberFormat="0" applyAlignment="0" applyProtection="0"/>
    <xf numFmtId="0" fontId="112" fillId="75" borderId="61" applyNumberFormat="0" applyAlignment="0" applyProtection="0"/>
    <xf numFmtId="0" fontId="113" fillId="75" borderId="61" applyNumberFormat="0" applyAlignment="0" applyProtection="0"/>
    <xf numFmtId="0" fontId="113" fillId="75" borderId="73" applyNumberFormat="0" applyAlignment="0" applyProtection="0"/>
    <xf numFmtId="0" fontId="127" fillId="75" borderId="75" applyNumberFormat="0" applyAlignment="0" applyProtection="0"/>
    <xf numFmtId="0" fontId="72" fillId="0" borderId="2">
      <alignment horizontal="center" vertical="center" wrapText="1"/>
    </xf>
    <xf numFmtId="0" fontId="110" fillId="61" borderId="61" applyNumberFormat="0" applyAlignment="0" applyProtection="0"/>
    <xf numFmtId="0" fontId="49" fillId="61" borderId="61" applyNumberFormat="0" applyAlignment="0" applyProtection="0"/>
    <xf numFmtId="0" fontId="49" fillId="61" borderId="61" applyNumberFormat="0" applyAlignment="0" applyProtection="0"/>
    <xf numFmtId="0" fontId="20" fillId="64" borderId="62" applyNumberFormat="0" applyFont="0" applyAlignment="0" applyProtection="0"/>
    <xf numFmtId="0" fontId="127" fillId="75" borderId="6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64" applyNumberFormat="0" applyFill="0" applyAlignment="0" applyProtection="0"/>
    <xf numFmtId="0" fontId="19" fillId="5" borderId="65"/>
    <xf numFmtId="0" fontId="63" fillId="0" borderId="76" applyNumberFormat="0" applyFill="0" applyAlignment="0" applyProtection="0"/>
    <xf numFmtId="0" fontId="20" fillId="64" borderId="62" applyNumberFormat="0" applyFont="0" applyAlignment="0" applyProtection="0"/>
    <xf numFmtId="0" fontId="20" fillId="64" borderId="62" applyNumberFormat="0" applyFont="0" applyAlignment="0" applyProtection="0"/>
    <xf numFmtId="0" fontId="132" fillId="0" borderId="64" applyNumberFormat="0" applyFill="0" applyAlignment="0" applyProtection="0"/>
    <xf numFmtId="0" fontId="133" fillId="75" borderId="63" applyNumberFormat="0" applyAlignment="0" applyProtection="0"/>
    <xf numFmtId="0" fontId="133" fillId="75" borderId="63" applyNumberFormat="0" applyAlignment="0" applyProtection="0"/>
    <xf numFmtId="0" fontId="72" fillId="0" borderId="2">
      <alignment horizontal="center" vertical="center" wrapText="1"/>
    </xf>
    <xf numFmtId="0" fontId="127" fillId="75" borderId="63" applyNumberFormat="0" applyAlignment="0" applyProtection="0"/>
    <xf numFmtId="0" fontId="113" fillId="75"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47" fillId="0" borderId="64" applyNumberFormat="0" applyFill="0" applyAlignment="0" applyProtection="0"/>
    <xf numFmtId="0" fontId="66" fillId="61" borderId="73" applyNumberFormat="0" applyAlignment="0" applyProtection="0"/>
    <xf numFmtId="0" fontId="68" fillId="75" borderId="81" applyNumberFormat="0" applyAlignment="0" applyProtection="0"/>
    <xf numFmtId="0" fontId="52" fillId="64" borderId="80" applyNumberFormat="0" applyFont="0" applyAlignment="0" applyProtection="0"/>
    <xf numFmtId="0" fontId="127" fillId="75" borderId="81" applyNumberFormat="0" applyAlignment="0" applyProtection="0"/>
    <xf numFmtId="0" fontId="20" fillId="64" borderId="80" applyNumberFormat="0" applyFont="0" applyAlignment="0" applyProtection="0"/>
    <xf numFmtId="0" fontId="19" fillId="5" borderId="65"/>
    <xf numFmtId="0" fontId="112" fillId="75" borderId="79" applyNumberFormat="0" applyAlignment="0" applyProtection="0"/>
    <xf numFmtId="0" fontId="20" fillId="64" borderId="80" applyNumberFormat="0" applyFont="0" applyAlignment="0" applyProtection="0"/>
    <xf numFmtId="0" fontId="132" fillId="0" borderId="82" applyNumberFormat="0" applyFill="0" applyAlignment="0" applyProtection="0"/>
    <xf numFmtId="0" fontId="127" fillId="75" borderId="81" applyNumberFormat="0" applyAlignment="0" applyProtection="0"/>
    <xf numFmtId="0" fontId="19" fillId="5" borderId="77"/>
    <xf numFmtId="0" fontId="19" fillId="5" borderId="77"/>
    <xf numFmtId="0" fontId="113" fillId="75" borderId="79" applyNumberFormat="0" applyAlignment="0" applyProtection="0"/>
    <xf numFmtId="0" fontId="47" fillId="0" borderId="82" applyNumberFormat="0" applyFill="0" applyAlignment="0" applyProtection="0"/>
    <xf numFmtId="0" fontId="112" fillId="75" borderId="73" applyNumberFormat="0" applyAlignment="0" applyProtection="0"/>
    <xf numFmtId="0" fontId="113" fillId="75" borderId="73" applyNumberFormat="0" applyAlignment="0" applyProtection="0"/>
    <xf numFmtId="0" fontId="110" fillId="61" borderId="79" applyNumberFormat="0" applyAlignment="0" applyProtection="0"/>
    <xf numFmtId="0" fontId="133" fillId="75" borderId="81" applyNumberFormat="0" applyAlignment="0" applyProtection="0"/>
    <xf numFmtId="0" fontId="49" fillId="61" borderId="73" applyNumberFormat="0" applyAlignment="0" applyProtection="0"/>
    <xf numFmtId="0" fontId="20" fillId="64" borderId="80" applyNumberFormat="0" applyFont="0" applyAlignment="0" applyProtection="0"/>
    <xf numFmtId="0" fontId="132" fillId="0" borderId="82" applyNumberFormat="0" applyFill="0" applyAlignment="0" applyProtection="0"/>
    <xf numFmtId="0" fontId="133" fillId="75" borderId="81" applyNumberFormat="0" applyAlignment="0" applyProtection="0"/>
    <xf numFmtId="0" fontId="19" fillId="5" borderId="65"/>
    <xf numFmtId="0" fontId="66" fillId="61" borderId="73" applyNumberFormat="0" applyAlignment="0" applyProtection="0"/>
    <xf numFmtId="0" fontId="68" fillId="75" borderId="75" applyNumberFormat="0" applyAlignment="0" applyProtection="0"/>
    <xf numFmtId="0" fontId="132" fillId="0" borderId="70" applyNumberFormat="0" applyFill="0" applyAlignment="0" applyProtection="0"/>
    <xf numFmtId="0" fontId="133" fillId="75" borderId="69" applyNumberFormat="0" applyAlignment="0" applyProtection="0"/>
    <xf numFmtId="0" fontId="17" fillId="0" borderId="66">
      <alignment horizontal="left" vertical="center"/>
    </xf>
    <xf numFmtId="0" fontId="52" fillId="64" borderId="62" applyNumberFormat="0" applyFont="0" applyAlignment="0" applyProtection="0"/>
    <xf numFmtId="0" fontId="52" fillId="64" borderId="62" applyNumberFormat="0" applyFont="0" applyAlignment="0" applyProtection="0"/>
    <xf numFmtId="0" fontId="112" fillId="75" borderId="67" applyNumberFormat="0" applyAlignment="0" applyProtection="0"/>
    <xf numFmtId="0" fontId="20" fillId="64" borderId="68" applyNumberFormat="0" applyFont="0" applyAlignment="0" applyProtection="0"/>
    <xf numFmtId="0" fontId="20" fillId="64" borderId="68" applyNumberFormat="0" applyFont="0" applyAlignment="0" applyProtection="0"/>
    <xf numFmtId="0" fontId="20" fillId="64" borderId="68" applyNumberFormat="0" applyFont="0" applyAlignment="0" applyProtection="0"/>
    <xf numFmtId="0" fontId="68" fillId="75" borderId="63" applyNumberFormat="0" applyAlignment="0" applyProtection="0"/>
    <xf numFmtId="0" fontId="47" fillId="0" borderId="70" applyNumberFormat="0" applyFill="0" applyAlignment="0" applyProtection="0"/>
    <xf numFmtId="0" fontId="127" fillId="75" borderId="69" applyNumberFormat="0" applyAlignment="0" applyProtection="0"/>
    <xf numFmtId="0" fontId="110" fillId="61" borderId="67" applyNumberFormat="0" applyAlignment="0" applyProtection="0"/>
    <xf numFmtId="0" fontId="113" fillId="75" borderId="67" applyNumberFormat="0" applyAlignment="0" applyProtection="0"/>
    <xf numFmtId="0" fontId="133" fillId="75" borderId="69" applyNumberFormat="0" applyAlignment="0" applyProtection="0"/>
    <xf numFmtId="0" fontId="133" fillId="75" borderId="69" applyNumberFormat="0" applyAlignment="0" applyProtection="0"/>
    <xf numFmtId="0" fontId="133" fillId="75" borderId="69" applyNumberFormat="0" applyAlignment="0" applyProtection="0"/>
    <xf numFmtId="0" fontId="20" fillId="64" borderId="68" applyNumberFormat="0" applyFont="0" applyAlignment="0" applyProtection="0"/>
    <xf numFmtId="0" fontId="63" fillId="0" borderId="64" applyNumberFormat="0" applyFill="0" applyAlignment="0" applyProtection="0"/>
    <xf numFmtId="0" fontId="113" fillId="75" borderId="61" applyNumberFormat="0" applyAlignment="0" applyProtection="0"/>
    <xf numFmtId="0" fontId="112" fillId="75" borderId="67" applyNumberFormat="0" applyAlignment="0" applyProtection="0"/>
    <xf numFmtId="0" fontId="132" fillId="0" borderId="64" applyNumberFormat="0" applyFill="0" applyAlignment="0" applyProtection="0"/>
    <xf numFmtId="0" fontId="20" fillId="64" borderId="62" applyNumberFormat="0" applyFont="0" applyAlignment="0" applyProtection="0"/>
    <xf numFmtId="0" fontId="20" fillId="64" borderId="62"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47" fillId="0" borderId="70" applyNumberFormat="0" applyFill="0" applyAlignment="0" applyProtection="0"/>
    <xf numFmtId="0" fontId="127" fillId="75" borderId="63" applyNumberFormat="0" applyAlignment="0" applyProtection="0"/>
    <xf numFmtId="0" fontId="133" fillId="75" borderId="69" applyNumberFormat="0" applyAlignment="0" applyProtection="0"/>
    <xf numFmtId="0" fontId="132" fillId="0" borderId="70" applyNumberFormat="0" applyFill="0" applyAlignment="0" applyProtection="0"/>
    <xf numFmtId="0" fontId="20" fillId="64" borderId="68" applyNumberFormat="0" applyFont="0" applyAlignment="0" applyProtection="0"/>
    <xf numFmtId="0" fontId="63" fillId="0" borderId="76" applyNumberFormat="0" applyFill="0" applyAlignment="0" applyProtection="0"/>
    <xf numFmtId="0" fontId="20" fillId="64" borderId="62" applyNumberFormat="0" applyFont="0" applyAlignment="0" applyProtection="0"/>
    <xf numFmtId="0" fontId="49" fillId="61" borderId="61" applyNumberFormat="0" applyAlignment="0" applyProtection="0"/>
    <xf numFmtId="0" fontId="133" fillId="75" borderId="69" applyNumberFormat="0" applyAlignment="0" applyProtection="0"/>
    <xf numFmtId="0" fontId="52" fillId="64" borderId="74" applyNumberFormat="0" applyFont="0" applyAlignment="0" applyProtection="0"/>
    <xf numFmtId="0" fontId="49" fillId="61" borderId="67" applyNumberFormat="0" applyAlignment="0" applyProtection="0"/>
    <xf numFmtId="0" fontId="110" fillId="61" borderId="67" applyNumberFormat="0" applyAlignment="0" applyProtection="0"/>
    <xf numFmtId="0" fontId="110" fillId="61" borderId="67" applyNumberFormat="0" applyAlignment="0" applyProtection="0"/>
    <xf numFmtId="0" fontId="110" fillId="61" borderId="67" applyNumberFormat="0" applyAlignment="0" applyProtection="0"/>
    <xf numFmtId="0" fontId="113" fillId="75" borderId="61" applyNumberFormat="0" applyAlignment="0" applyProtection="0"/>
    <xf numFmtId="0" fontId="112" fillId="75" borderId="61" applyNumberFormat="0" applyAlignment="0" applyProtection="0"/>
    <xf numFmtId="0" fontId="49" fillId="61" borderId="67" applyNumberFormat="0" applyAlignment="0" applyProtection="0"/>
    <xf numFmtId="0" fontId="49" fillId="61" borderId="67" applyNumberFormat="0" applyAlignment="0" applyProtection="0"/>
    <xf numFmtId="0" fontId="20" fillId="64" borderId="68" applyNumberFormat="0" applyFont="0" applyAlignment="0" applyProtection="0"/>
    <xf numFmtId="0" fontId="47" fillId="0" borderId="70" applyNumberFormat="0" applyFill="0" applyAlignment="0" applyProtection="0"/>
    <xf numFmtId="0" fontId="20" fillId="64" borderId="68" applyNumberFormat="0" applyFont="0" applyAlignment="0" applyProtection="0"/>
    <xf numFmtId="0" fontId="113" fillId="75" borderId="67" applyNumberFormat="0" applyAlignment="0" applyProtection="0"/>
    <xf numFmtId="0" fontId="66" fillId="61" borderId="61" applyNumberFormat="0" applyAlignment="0" applyProtection="0"/>
    <xf numFmtId="0" fontId="113" fillId="75" borderId="67" applyNumberFormat="0" applyAlignment="0" applyProtection="0"/>
    <xf numFmtId="0" fontId="127" fillId="75" borderId="69" applyNumberFormat="0" applyAlignment="0" applyProtection="0"/>
    <xf numFmtId="0" fontId="66" fillId="61" borderId="73" applyNumberFormat="0" applyAlignment="0" applyProtection="0"/>
    <xf numFmtId="0" fontId="113" fillId="75" borderId="67" applyNumberFormat="0" applyAlignment="0" applyProtection="0"/>
    <xf numFmtId="0" fontId="113" fillId="75" borderId="67" applyNumberFormat="0" applyAlignment="0" applyProtection="0"/>
    <xf numFmtId="0" fontId="113" fillId="75" borderId="67" applyNumberFormat="0" applyAlignment="0" applyProtection="0"/>
    <xf numFmtId="0" fontId="127" fillId="75" borderId="69" applyNumberFormat="0" applyAlignment="0" applyProtection="0"/>
    <xf numFmtId="0" fontId="49" fillId="61" borderId="67" applyNumberFormat="0" applyAlignment="0" applyProtection="0"/>
    <xf numFmtId="0" fontId="110"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112" fillId="75" borderId="67" applyNumberFormat="0" applyAlignment="0" applyProtection="0"/>
    <xf numFmtId="0" fontId="127" fillId="75" borderId="69" applyNumberFormat="0" applyAlignment="0" applyProtection="0"/>
    <xf numFmtId="0" fontId="20" fillId="64" borderId="68" applyNumberFormat="0" applyFont="0" applyAlignment="0" applyProtection="0"/>
    <xf numFmtId="0" fontId="133" fillId="75" borderId="69" applyNumberFormat="0" applyAlignment="0" applyProtection="0"/>
    <xf numFmtId="0" fontId="47" fillId="0" borderId="64" applyNumberFormat="0" applyFill="0" applyAlignment="0" applyProtection="0"/>
    <xf numFmtId="0" fontId="112" fillId="75" borderId="67" applyNumberFormat="0" applyAlignment="0" applyProtection="0"/>
    <xf numFmtId="0" fontId="127" fillId="75" borderId="63" applyNumberFormat="0" applyAlignment="0" applyProtection="0"/>
    <xf numFmtId="0" fontId="133" fillId="75" borderId="63" applyNumberFormat="0" applyAlignment="0" applyProtection="0"/>
    <xf numFmtId="0" fontId="133" fillId="75" borderId="63" applyNumberFormat="0" applyAlignment="0" applyProtection="0"/>
    <xf numFmtId="0" fontId="68" fillId="75" borderId="63" applyNumberFormat="0" applyAlignment="0" applyProtection="0"/>
    <xf numFmtId="0" fontId="110" fillId="61" borderId="67" applyNumberFormat="0" applyAlignment="0" applyProtection="0"/>
    <xf numFmtId="0" fontId="68" fillId="75" borderId="75" applyNumberFormat="0" applyAlignment="0" applyProtection="0"/>
    <xf numFmtId="0" fontId="19" fillId="5" borderId="65"/>
    <xf numFmtId="0" fontId="19" fillId="5" borderId="65"/>
    <xf numFmtId="0" fontId="127" fillId="75" borderId="69" applyNumberFormat="0" applyAlignment="0" applyProtection="0"/>
    <xf numFmtId="0" fontId="132" fillId="0" borderId="70" applyNumberFormat="0" applyFill="0" applyAlignment="0" applyProtection="0"/>
    <xf numFmtId="0" fontId="127" fillId="75" borderId="69" applyNumberFormat="0" applyAlignment="0" applyProtection="0"/>
    <xf numFmtId="0" fontId="133" fillId="75" borderId="69" applyNumberFormat="0" applyAlignment="0" applyProtection="0"/>
    <xf numFmtId="0" fontId="132" fillId="0" borderId="70" applyNumberFormat="0" applyFill="0" applyAlignment="0" applyProtection="0"/>
    <xf numFmtId="0" fontId="20" fillId="64" borderId="68" applyNumberFormat="0" applyFont="0" applyAlignment="0" applyProtection="0"/>
    <xf numFmtId="0" fontId="112" fillId="75" borderId="67" applyNumberFormat="0" applyAlignment="0" applyProtection="0"/>
    <xf numFmtId="0" fontId="112" fillId="75" borderId="67" applyNumberFormat="0" applyAlignment="0" applyProtection="0"/>
    <xf numFmtId="0" fontId="66" fillId="61" borderId="61" applyNumberFormat="0" applyAlignment="0" applyProtection="0"/>
    <xf numFmtId="0" fontId="66" fillId="61" borderId="73" applyNumberFormat="0" applyAlignment="0" applyProtection="0"/>
    <xf numFmtId="0" fontId="20" fillId="64" borderId="68" applyNumberFormat="0" applyFont="0" applyAlignment="0" applyProtection="0"/>
    <xf numFmtId="0" fontId="127" fillId="75" borderId="69" applyNumberFormat="0" applyAlignment="0" applyProtection="0"/>
    <xf numFmtId="0" fontId="67" fillId="75" borderId="73" applyNumberFormat="0" applyAlignment="0" applyProtection="0"/>
    <xf numFmtId="0" fontId="19" fillId="5" borderId="71"/>
    <xf numFmtId="0" fontId="19" fillId="5" borderId="71"/>
    <xf numFmtId="0" fontId="19" fillId="5" borderId="65"/>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52" fillId="64" borderId="74"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47" fillId="0" borderId="82" applyNumberFormat="0" applyFill="0" applyAlignment="0" applyProtection="0"/>
    <xf numFmtId="0" fontId="52" fillId="64" borderId="74"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3" applyNumberFormat="0" applyAlignment="0" applyProtection="0"/>
    <xf numFmtId="0" fontId="52" fillId="64" borderId="74"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6" fillId="61"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73" applyNumberForma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20" fillId="64" borderId="92" applyNumberFormat="0" applyFon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20" fillId="64" borderId="9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52" fillId="64" borderId="62" applyNumberFormat="0" applyFont="0" applyAlignment="0" applyProtection="0"/>
    <xf numFmtId="0" fontId="68" fillId="75" borderId="6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19" fillId="5" borderId="65"/>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61"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112" fillId="75" borderId="85" applyNumberFormat="0" applyAlignment="0" applyProtection="0"/>
    <xf numFmtId="0" fontId="72" fillId="0" borderId="66">
      <alignment horizontal="left" vertical="center"/>
    </xf>
    <xf numFmtId="0" fontId="17" fillId="7" borderId="71">
      <alignment horizontal="left" indent="3"/>
    </xf>
    <xf numFmtId="0" fontId="17" fillId="0" borderId="66">
      <alignment horizontal="left" vertical="center"/>
    </xf>
    <xf numFmtId="0" fontId="63" fillId="0" borderId="76" applyNumberFormat="0" applyFill="0" applyAlignment="0" applyProtection="0"/>
    <xf numFmtId="0" fontId="52" fillId="64" borderId="62"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8" fillId="75" borderId="6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68" applyNumberFormat="0" applyFon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68"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52" fillId="64" borderId="68"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27" fillId="75" borderId="87"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110" fillId="61" borderId="91"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6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19" fillId="5" borderId="65"/>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110"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61"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72" fillId="0" borderId="66">
      <alignment horizontal="left" vertical="center"/>
    </xf>
    <xf numFmtId="0" fontId="66" fillId="61"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8" fillId="75" borderId="69"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20" fillId="64" borderId="74" applyNumberFormat="0" applyFont="0" applyAlignment="0" applyProtection="0"/>
    <xf numFmtId="0" fontId="67" fillId="75" borderId="73" applyNumberFormat="0" applyAlignment="0" applyProtection="0"/>
    <xf numFmtId="0" fontId="17" fillId="7" borderId="65">
      <alignment horizontal="left" indent="3"/>
    </xf>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7" fillId="75" borderId="67" applyNumberFormat="0" applyAlignment="0" applyProtection="0"/>
    <xf numFmtId="0" fontId="52" fillId="64" borderId="74"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52" fillId="64" borderId="62" applyNumberFormat="0" applyFont="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74"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8" fillId="75" borderId="75"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3" fillId="0" borderId="76"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2" applyNumberFormat="0" applyFont="0" applyAlignment="0" applyProtection="0"/>
    <xf numFmtId="0" fontId="17" fillId="7" borderId="65">
      <alignment horizontal="left" indent="3"/>
    </xf>
    <xf numFmtId="0" fontId="63" fillId="0" borderId="64" applyNumberFormat="0" applyFill="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61"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73" applyNumberFormat="0" applyAlignment="0" applyProtection="0"/>
    <xf numFmtId="0" fontId="113"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73"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6" fillId="61" borderId="67"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19" fillId="6" borderId="65">
      <alignment horizontal="left" indent="2"/>
    </xf>
    <xf numFmtId="0" fontId="63" fillId="0" borderId="70" applyNumberFormat="0" applyFill="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7" borderId="65">
      <alignment horizontal="left" indent="3"/>
    </xf>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66" fillId="61" borderId="73" applyNumberFormat="0" applyAlignment="0" applyProtection="0"/>
    <xf numFmtId="0" fontId="19" fillId="6" borderId="65">
      <alignment horizontal="left" indent="2"/>
    </xf>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17" fillId="7" borderId="65">
      <alignment horizontal="left" indent="3"/>
    </xf>
    <xf numFmtId="0" fontId="63" fillId="0" borderId="76" applyNumberFormat="0" applyFill="0" applyAlignment="0" applyProtection="0"/>
    <xf numFmtId="0" fontId="67" fillId="75" borderId="73"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7" fillId="75" borderId="61"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61" applyNumberFormat="0" applyAlignment="0" applyProtection="0"/>
    <xf numFmtId="0" fontId="19" fillId="5" borderId="77"/>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19" fillId="6" borderId="65">
      <alignment horizontal="left" indent="2"/>
    </xf>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9" fillId="5" borderId="65"/>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7" fillId="75" borderId="67"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19" fillId="5" borderId="71"/>
    <xf numFmtId="0" fontId="17" fillId="7" borderId="71">
      <alignment horizontal="left" indent="3"/>
    </xf>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19" fillId="5" borderId="71"/>
    <xf numFmtId="0" fontId="17" fillId="7" borderId="71">
      <alignment horizontal="left" indent="3"/>
    </xf>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63" fillId="0" borderId="76" applyNumberFormat="0" applyFill="0" applyAlignment="0" applyProtection="0"/>
    <xf numFmtId="0" fontId="52" fillId="64" borderId="68" applyNumberFormat="0" applyFont="0" applyAlignment="0" applyProtection="0"/>
    <xf numFmtId="0" fontId="49" fillId="61" borderId="73" applyNumberFormat="0" applyAlignment="0" applyProtection="0"/>
    <xf numFmtId="0" fontId="63" fillId="0" borderId="76" applyNumberFormat="0" applyFill="0" applyAlignment="0" applyProtection="0"/>
    <xf numFmtId="0" fontId="19" fillId="6" borderId="71">
      <alignment horizontal="left" indent="2"/>
    </xf>
    <xf numFmtId="0" fontId="19" fillId="5" borderId="71"/>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71">
      <alignment horizontal="left" indent="2"/>
    </xf>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1" applyNumberFormat="0" applyAlignment="0" applyProtection="0"/>
    <xf numFmtId="0" fontId="68" fillId="75" borderId="75"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1" applyNumberFormat="0" applyAlignment="0" applyProtection="0"/>
    <xf numFmtId="0" fontId="68" fillId="75" borderId="75" applyNumberFormat="0" applyAlignment="0" applyProtection="0"/>
    <xf numFmtId="0" fontId="66" fillId="61" borderId="67" applyNumberForma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65">
      <alignment horizontal="left" indent="2"/>
    </xf>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112"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63" applyNumberFormat="0" applyAlignment="0" applyProtection="0"/>
    <xf numFmtId="0" fontId="63" fillId="0" borderId="76"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7"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127" fillId="75" borderId="81"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8" fillId="75" borderId="63"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66" fillId="61"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133" fillId="75" borderId="87"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20" fillId="64" borderId="86" applyNumberFormat="0" applyFon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6" fillId="61" borderId="7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49" fillId="61" borderId="9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19" fillId="5" borderId="71"/>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32" fillId="0" borderId="76" applyNumberFormat="0" applyFill="0" applyAlignment="0" applyProtection="0"/>
    <xf numFmtId="0" fontId="52" fillId="64" borderId="68" applyNumberFormat="0" applyFont="0" applyAlignment="0" applyProtection="0"/>
    <xf numFmtId="0" fontId="19" fillId="5" borderId="71"/>
    <xf numFmtId="0" fontId="17" fillId="7" borderId="71">
      <alignment horizontal="left" indent="3"/>
    </xf>
    <xf numFmtId="0" fontId="17"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17" fillId="0" borderId="72">
      <alignment horizontal="left" vertical="center"/>
    </xf>
    <xf numFmtId="0" fontId="19" fillId="6" borderId="71">
      <alignment horizontal="left" indent="2"/>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9" fillId="5" borderId="71"/>
    <xf numFmtId="0" fontId="19" fillId="5" borderId="71"/>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49" fillId="61" borderId="73" applyNumberFormat="0" applyAlignment="0" applyProtection="0"/>
    <xf numFmtId="0" fontId="17" fillId="7" borderId="71">
      <alignment horizontal="left" indent="3"/>
    </xf>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19" fillId="5" borderId="71"/>
    <xf numFmtId="0" fontId="52" fillId="64" borderId="68" applyNumberFormat="0" applyFont="0" applyAlignment="0" applyProtection="0"/>
    <xf numFmtId="0" fontId="17" fillId="0" borderId="72">
      <alignment horizontal="left" vertical="center"/>
    </xf>
    <xf numFmtId="0" fontId="19" fillId="5" borderId="71"/>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5" borderId="71"/>
    <xf numFmtId="0" fontId="19" fillId="5" borderId="71"/>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68" fillId="75" borderId="75" applyNumberFormat="0" applyAlignment="0" applyProtection="0"/>
    <xf numFmtId="0" fontId="52" fillId="64" borderId="68" applyNumberFormat="0" applyFont="0" applyAlignment="0" applyProtection="0"/>
    <xf numFmtId="0" fontId="72" fillId="0" borderId="66">
      <alignment horizontal="left" vertical="center"/>
    </xf>
    <xf numFmtId="0" fontId="19" fillId="5" borderId="71"/>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10"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52" fillId="64" borderId="68" applyNumberFormat="0" applyFont="0" applyAlignment="0" applyProtection="0"/>
    <xf numFmtId="0" fontId="19" fillId="5" borderId="71"/>
    <xf numFmtId="0" fontId="17" fillId="0" borderId="72">
      <alignment horizontal="left" vertical="center"/>
    </xf>
    <xf numFmtId="0" fontId="52" fillId="64" borderId="68" applyNumberFormat="0" applyFont="0" applyAlignment="0" applyProtection="0"/>
    <xf numFmtId="0" fontId="19" fillId="5" borderId="58"/>
    <xf numFmtId="0" fontId="19" fillId="6" borderId="58">
      <alignment horizontal="left" indent="2"/>
    </xf>
    <xf numFmtId="0" fontId="17" fillId="7" borderId="58">
      <alignment horizontal="left" indent="3"/>
    </xf>
    <xf numFmtId="0" fontId="20" fillId="64" borderId="80" applyNumberFormat="0" applyFon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49" fillId="61" borderId="79"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17" fillId="0" borderId="66">
      <alignment horizontal="left" vertical="center"/>
    </xf>
    <xf numFmtId="0" fontId="67" fillId="75"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110"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19" fillId="5" borderId="65"/>
    <xf numFmtId="0" fontId="66" fillId="61" borderId="61"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52" fillId="64" borderId="62"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20" fillId="64" borderId="92" applyNumberFormat="0" applyFont="0" applyAlignment="0" applyProtection="0"/>
    <xf numFmtId="0" fontId="52" fillId="64" borderId="62" applyNumberFormat="0" applyFont="0" applyAlignment="0" applyProtection="0"/>
    <xf numFmtId="0" fontId="68" fillId="75" borderId="63" applyNumberFormat="0" applyAlignment="0" applyProtection="0"/>
    <xf numFmtId="0" fontId="68" fillId="75" borderId="75" applyNumberFormat="0" applyAlignment="0" applyProtection="0"/>
    <xf numFmtId="0" fontId="47" fillId="0" borderId="94"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17" fillId="7" borderId="65">
      <alignment horizontal="left" indent="3"/>
    </xf>
    <xf numFmtId="0" fontId="68" fillId="75" borderId="75"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3" fillId="0" borderId="64"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112" fillId="75" borderId="85" applyNumberFormat="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19" fillId="5" borderId="58"/>
    <xf numFmtId="0" fontId="67" fillId="75" borderId="73" applyNumberFormat="0" applyAlignment="0" applyProtection="0"/>
    <xf numFmtId="0" fontId="110" fillId="61" borderId="91" applyNumberFormat="0" applyAlignment="0" applyProtection="0"/>
    <xf numFmtId="0" fontId="72" fillId="0" borderId="66">
      <alignment horizontal="left" vertical="center"/>
    </xf>
    <xf numFmtId="0" fontId="20"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7" borderId="65">
      <alignment horizontal="left" indent="3"/>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7" fillId="75" borderId="6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19" fillId="6" borderId="65">
      <alignment horizontal="left" indent="2"/>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17" fillId="0" borderId="84">
      <alignment horizontal="left" vertical="center"/>
    </xf>
    <xf numFmtId="0" fontId="52" fillId="64" borderId="68"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47" fillId="0" borderId="94"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52" fillId="64" borderId="74" applyNumberFormat="0" applyFont="0" applyAlignment="0" applyProtection="0"/>
    <xf numFmtId="0" fontId="68" fillId="75" borderId="6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167" fontId="14" fillId="0" borderId="0" applyFont="0" applyFill="0" applyBorder="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19" fillId="5" borderId="65"/>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6" fillId="61" borderId="73" applyNumberFormat="0" applyAlignment="0" applyProtection="0"/>
    <xf numFmtId="0" fontId="19" fillId="5" borderId="65"/>
    <xf numFmtId="0" fontId="63" fillId="0" borderId="76" applyNumberFormat="0" applyFill="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63" applyNumberFormat="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72" fillId="0" borderId="66">
      <alignment horizontal="left" vertical="center"/>
    </xf>
    <xf numFmtId="0" fontId="66" fillId="61" borderId="67" applyNumberFormat="0" applyAlignment="0" applyProtection="0"/>
    <xf numFmtId="0" fontId="67" fillId="75" borderId="67" applyNumberFormat="0" applyAlignment="0" applyProtection="0"/>
    <xf numFmtId="0" fontId="19" fillId="5" borderId="58"/>
    <xf numFmtId="0" fontId="19" fillId="6" borderId="58">
      <alignment horizontal="left" indent="2"/>
    </xf>
    <xf numFmtId="0" fontId="67" fillId="75" borderId="67" applyNumberFormat="0" applyAlignment="0" applyProtection="0"/>
    <xf numFmtId="0" fontId="66" fillId="61" borderId="67" applyNumberFormat="0" applyAlignment="0" applyProtection="0"/>
    <xf numFmtId="0" fontId="17" fillId="7" borderId="58">
      <alignment horizontal="left" indent="3"/>
    </xf>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8" fillId="75" borderId="75"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75" applyNumberFormat="0" applyAlignment="0" applyProtection="0"/>
    <xf numFmtId="0" fontId="67" fillId="75" borderId="67" applyNumberFormat="0" applyAlignment="0" applyProtection="0"/>
    <xf numFmtId="0" fontId="67" fillId="75" borderId="73" applyNumberFormat="0" applyAlignment="0" applyProtection="0"/>
    <xf numFmtId="0" fontId="66" fillId="61" borderId="67" applyNumberForma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5" borderId="65"/>
    <xf numFmtId="0" fontId="68" fillId="75" borderId="75" applyNumberFormat="0" applyAlignment="0" applyProtection="0"/>
    <xf numFmtId="0" fontId="66" fillId="61" borderId="73"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6" fillId="61" borderId="61"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3" fillId="0" borderId="64"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1" applyNumberFormat="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8" fillId="75" borderId="6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75"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73" applyNumberFormat="0" applyAlignment="0" applyProtection="0"/>
    <xf numFmtId="0" fontId="67" fillId="75" borderId="67"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7"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127" fillId="75" borderId="9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6" fillId="61"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65">
      <alignment horizontal="left" indent="2"/>
    </xf>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6" fillId="61" borderId="61" applyNumberFormat="0" applyAlignment="0" applyProtection="0"/>
    <xf numFmtId="0" fontId="19" fillId="6" borderId="65">
      <alignment horizontal="left" indent="2"/>
    </xf>
    <xf numFmtId="0" fontId="52" fillId="64" borderId="62" applyNumberFormat="0" applyFont="0" applyAlignment="0" applyProtection="0"/>
    <xf numFmtId="0" fontId="68" fillId="75" borderId="75" applyNumberFormat="0" applyAlignment="0" applyProtection="0"/>
    <xf numFmtId="0" fontId="132" fillId="0" borderId="88"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7" fillId="75" borderId="61" applyNumberFormat="0" applyAlignment="0" applyProtection="0"/>
    <xf numFmtId="0" fontId="17" fillId="7" borderId="65">
      <alignment horizontal="left" indent="3"/>
    </xf>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61"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63"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7" fillId="7" borderId="77">
      <alignment horizontal="left" indent="3"/>
    </xf>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49" fillId="61" borderId="91"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19" fillId="5" borderId="58"/>
    <xf numFmtId="0" fontId="67" fillId="75" borderId="73" applyNumberFormat="0" applyAlignment="0" applyProtection="0"/>
    <xf numFmtId="0" fontId="67" fillId="75" borderId="73" applyNumberFormat="0" applyAlignment="0" applyProtection="0"/>
    <xf numFmtId="0" fontId="17" fillId="0" borderId="84">
      <alignment horizontal="left" vertical="center"/>
    </xf>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19" fillId="5" borderId="71"/>
    <xf numFmtId="0" fontId="17" fillId="7" borderId="71">
      <alignment horizontal="left" indent="3"/>
    </xf>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19" fillId="5" borderId="71"/>
    <xf numFmtId="0" fontId="17" fillId="7" borderId="71">
      <alignment horizontal="left" indent="3"/>
    </xf>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8" fillId="75" borderId="75"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75"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76"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3"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3"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76"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3"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20" fillId="64" borderId="92"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72" fillId="0" borderId="78">
      <alignment horizontal="left" vertical="center"/>
    </xf>
    <xf numFmtId="0" fontId="17" fillId="7" borderId="83">
      <alignment horizontal="left" indent="3"/>
    </xf>
    <xf numFmtId="0" fontId="17" fillId="0" borderId="7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20" fillId="64" borderId="92" applyNumberFormat="0" applyFon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72" fillId="0" borderId="78">
      <alignment horizontal="left" vertical="center"/>
    </xf>
    <xf numFmtId="0" fontId="66" fillId="61"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3" applyNumberFormat="0" applyAlignment="0" applyProtection="0"/>
    <xf numFmtId="0" fontId="67" fillId="75" borderId="79" applyNumberFormat="0" applyAlignment="0" applyProtection="0"/>
    <xf numFmtId="0" fontId="68" fillId="75" borderId="75"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76"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7" fillId="7" borderId="83">
      <alignment horizontal="left" indent="3"/>
    </xf>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7" fillId="0" borderId="78">
      <alignment horizontal="left" vertical="center"/>
    </xf>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19" fillId="5" borderId="83"/>
    <xf numFmtId="0" fontId="17" fillId="7" borderId="83">
      <alignment horizontal="left" indent="3"/>
    </xf>
    <xf numFmtId="0" fontId="19" fillId="5" borderId="65"/>
    <xf numFmtId="0" fontId="19" fillId="6" borderId="65">
      <alignment horizontal="left" indent="2"/>
    </xf>
    <xf numFmtId="0" fontId="17" fillId="7" borderId="65">
      <alignment horizontal="left" indent="3"/>
    </xf>
    <xf numFmtId="0" fontId="52" fillId="64" borderId="80" applyNumberFormat="0" applyFont="0" applyAlignment="0" applyProtection="0"/>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19" fillId="5" borderId="83"/>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3"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3"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9" fillId="6" borderId="83">
      <alignment horizontal="left" indent="2"/>
    </xf>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17" fillId="0" borderId="84">
      <alignment horizontal="left" vertical="center"/>
    </xf>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17" fillId="7" borderId="65">
      <alignment horizontal="left" indent="3"/>
    </xf>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3"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3"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75"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49" fillId="61" borderId="9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19" fillId="5" borderId="65"/>
    <xf numFmtId="0" fontId="52" fillId="64" borderId="80" applyNumberFormat="0" applyFont="0" applyAlignment="0" applyProtection="0"/>
    <xf numFmtId="0" fontId="52" fillId="64" borderId="80" applyNumberFormat="0" applyFont="0" applyAlignment="0" applyProtection="0"/>
    <xf numFmtId="0" fontId="19" fillId="5" borderId="83"/>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17" fillId="7" borderId="65">
      <alignment horizontal="left" indent="3"/>
    </xf>
    <xf numFmtId="0" fontId="52" fillId="64" borderId="80" applyNumberFormat="0" applyFont="0" applyAlignment="0" applyProtection="0"/>
    <xf numFmtId="0" fontId="52" fillId="64" borderId="80" applyNumberFormat="0" applyFont="0" applyAlignment="0" applyProtection="0"/>
    <xf numFmtId="0" fontId="19" fillId="5" borderId="83"/>
    <xf numFmtId="0" fontId="17" fillId="7" borderId="83">
      <alignment horizontal="left" indent="3"/>
    </xf>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17" fillId="0" borderId="8">
      <alignment horizontal="left" vertical="center"/>
    </xf>
    <xf numFmtId="0" fontId="17" fillId="7" borderId="65">
      <alignment horizontal="left" indent="3"/>
    </xf>
    <xf numFmtId="0" fontId="19" fillId="6" borderId="83">
      <alignment horizontal="left" indent="2"/>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9" fillId="5" borderId="83"/>
    <xf numFmtId="0" fontId="112" fillId="75" borderId="85" applyNumberFormat="0" applyAlignment="0" applyProtection="0"/>
    <xf numFmtId="0" fontId="19" fillId="5" borderId="83"/>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10" fillId="61" borderId="8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19" fillId="5" borderId="83"/>
    <xf numFmtId="0" fontId="52" fillId="64" borderId="80" applyNumberFormat="0" applyFont="0" applyAlignment="0" applyProtection="0"/>
    <xf numFmtId="0" fontId="17" fillId="0" borderId="8">
      <alignment horizontal="left" vertical="center"/>
    </xf>
    <xf numFmtId="0" fontId="17" fillId="7" borderId="65">
      <alignment horizontal="left" indent="3"/>
    </xf>
    <xf numFmtId="0" fontId="19" fillId="5" borderId="83"/>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5" borderId="83"/>
    <xf numFmtId="0" fontId="19" fillId="5" borderId="83"/>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72" fillId="0" borderId="8">
      <alignment horizontal="left" vertical="center"/>
    </xf>
    <xf numFmtId="0" fontId="19" fillId="5" borderId="83"/>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113" fillId="75" borderId="8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19" fillId="5" borderId="83"/>
    <xf numFmtId="0" fontId="17" fillId="0" borderId="8">
      <alignment horizontal="left" vertical="center"/>
    </xf>
    <xf numFmtId="0" fontId="52" fillId="64" borderId="80" applyNumberFormat="0" applyFont="0" applyAlignment="0" applyProtection="0"/>
    <xf numFmtId="0" fontId="19" fillId="5" borderId="65"/>
    <xf numFmtId="0" fontId="19" fillId="6" borderId="65">
      <alignment horizontal="left" indent="2"/>
    </xf>
    <xf numFmtId="0" fontId="17" fillId="7" borderId="65">
      <alignment horizontal="left" indent="3"/>
    </xf>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49" fillId="61" borderId="85" applyNumberFormat="0" applyAlignment="0" applyProtection="0"/>
    <xf numFmtId="0" fontId="68" fillId="75" borderId="75" applyNumberFormat="0" applyAlignment="0" applyProtection="0"/>
    <xf numFmtId="0" fontId="47" fillId="0" borderId="9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17" fillId="0" borderId="84">
      <alignment horizontal="left" vertical="center"/>
    </xf>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19" fillId="5" borderId="65"/>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0" borderId="84">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110" fillId="61" borderId="91"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72" fillId="0" borderId="8">
      <alignment horizontal="left" vertical="center"/>
    </xf>
    <xf numFmtId="0" fontId="66" fillId="61" borderId="79" applyNumberFormat="0" applyAlignment="0" applyProtection="0"/>
    <xf numFmtId="0" fontId="67" fillId="75" borderId="79" applyNumberFormat="0" applyAlignment="0" applyProtection="0"/>
    <xf numFmtId="0" fontId="19" fillId="5" borderId="65"/>
    <xf numFmtId="0" fontId="19" fillId="6" borderId="65">
      <alignment horizontal="left" indent="2"/>
    </xf>
    <xf numFmtId="0" fontId="67" fillId="75" borderId="79" applyNumberFormat="0" applyAlignment="0" applyProtection="0"/>
    <xf numFmtId="0" fontId="66" fillId="61" borderId="79" applyNumberFormat="0" applyAlignment="0" applyProtection="0"/>
    <xf numFmtId="0" fontId="17" fillId="7" borderId="65">
      <alignment horizontal="left" indent="3"/>
    </xf>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7" fillId="75" borderId="73"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75"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3"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8" fillId="75" borderId="75"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7" fillId="75" borderId="73"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6" fillId="61" borderId="73"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19" fillId="5" borderId="65"/>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7" fillId="7" borderId="83">
      <alignment horizontal="left" indent="3"/>
    </xf>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7" fillId="0" borderId="8">
      <alignment horizontal="left" vertical="center"/>
    </xf>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19" fillId="5" borderId="83"/>
    <xf numFmtId="0" fontId="17" fillId="7" borderId="83">
      <alignment horizontal="left" indent="3"/>
    </xf>
    <xf numFmtId="0" fontId="49" fillId="61" borderId="85" applyNumberFormat="0" applyAlignment="0" applyProtection="0"/>
    <xf numFmtId="0" fontId="127" fillId="75" borderId="93" applyNumberFormat="0" applyAlignment="0" applyProtection="0"/>
    <xf numFmtId="0" fontId="49" fillId="61" borderId="91" applyNumberFormat="0" applyAlignment="0" applyProtection="0"/>
    <xf numFmtId="0" fontId="110" fillId="61" borderId="85" applyNumberFormat="0" applyAlignment="0" applyProtection="0"/>
    <xf numFmtId="0" fontId="112" fillId="75" borderId="91" applyNumberFormat="0" applyAlignment="0" applyProtection="0"/>
    <xf numFmtId="0" fontId="127" fillId="75" borderId="93" applyNumberFormat="0" applyAlignment="0" applyProtection="0"/>
    <xf numFmtId="0" fontId="20" fillId="64" borderId="92" applyNumberFormat="0" applyFont="0" applyAlignment="0" applyProtection="0"/>
    <xf numFmtId="0" fontId="133" fillId="75" borderId="93" applyNumberFormat="0" applyAlignment="0" applyProtection="0"/>
    <xf numFmtId="0" fontId="47" fillId="0" borderId="88" applyNumberFormat="0" applyFill="0" applyAlignment="0" applyProtection="0"/>
    <xf numFmtId="0" fontId="112" fillId="75" borderId="91" applyNumberFormat="0" applyAlignment="0" applyProtection="0"/>
    <xf numFmtId="0" fontId="127" fillId="75" borderId="87" applyNumberFormat="0" applyAlignment="0" applyProtection="0"/>
    <xf numFmtId="0" fontId="133" fillId="75" borderId="87" applyNumberFormat="0" applyAlignment="0" applyProtection="0"/>
    <xf numFmtId="0" fontId="133" fillId="75" borderId="87" applyNumberFormat="0" applyAlignment="0" applyProtection="0"/>
    <xf numFmtId="0" fontId="110" fillId="61" borderId="91" applyNumberFormat="0" applyAlignment="0" applyProtection="0"/>
    <xf numFmtId="0" fontId="19" fillId="5" borderId="89"/>
    <xf numFmtId="0" fontId="19" fillId="5" borderId="89"/>
    <xf numFmtId="0" fontId="127" fillId="75" borderId="93" applyNumberFormat="0" applyAlignment="0" applyProtection="0"/>
    <xf numFmtId="0" fontId="132" fillId="0" borderId="94" applyNumberFormat="0" applyFill="0" applyAlignment="0" applyProtection="0"/>
    <xf numFmtId="0" fontId="127" fillId="75" borderId="93" applyNumberFormat="0" applyAlignment="0" applyProtection="0"/>
    <xf numFmtId="0" fontId="133" fillId="75" borderId="93" applyNumberFormat="0" applyAlignment="0" applyProtection="0"/>
    <xf numFmtId="0" fontId="132" fillId="0" borderId="94" applyNumberFormat="0" applyFill="0" applyAlignment="0" applyProtection="0"/>
    <xf numFmtId="0" fontId="20" fillId="64" borderId="92" applyNumberFormat="0" applyFont="0" applyAlignment="0" applyProtection="0"/>
    <xf numFmtId="0" fontId="112" fillId="75" borderId="91" applyNumberFormat="0" applyAlignment="0" applyProtection="0"/>
    <xf numFmtId="0" fontId="112" fillId="75" borderId="91" applyNumberFormat="0" applyAlignment="0" applyProtection="0"/>
    <xf numFmtId="0" fontId="20" fillId="64" borderId="92" applyNumberFormat="0" applyFont="0" applyAlignment="0" applyProtection="0"/>
    <xf numFmtId="0" fontId="127" fillId="75" borderId="93" applyNumberFormat="0" applyAlignment="0" applyProtection="0"/>
    <xf numFmtId="0" fontId="19" fillId="5" borderId="95"/>
    <xf numFmtId="0" fontId="19" fillId="5" borderId="95"/>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72" fillId="0" borderId="90">
      <alignment horizontal="left" vertical="center"/>
    </xf>
    <xf numFmtId="0" fontId="17" fillId="7" borderId="95">
      <alignment horizontal="left" indent="3"/>
    </xf>
    <xf numFmtId="0" fontId="17" fillId="0" borderId="90">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90">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7" fillId="0" borderId="90">
      <alignment horizontal="left" vertical="center"/>
    </xf>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9" fillId="5" borderId="95"/>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9" fillId="6" borderId="95">
      <alignment horizontal="left" indent="2"/>
    </xf>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0" borderId="84">
      <alignment horizontal="left" vertical="center"/>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0" borderId="84">
      <alignment horizontal="left" vertical="center"/>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72" fillId="0" borderId="84">
      <alignment horizontal="left" vertical="center"/>
    </xf>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7" fillId="0" borderId="84">
      <alignment horizontal="left" vertical="center"/>
    </xf>
    <xf numFmtId="0" fontId="52" fillId="64" borderId="92" applyNumberFormat="0" applyFont="0" applyAlignment="0" applyProtection="0"/>
    <xf numFmtId="0" fontId="19" fillId="5" borderId="83"/>
    <xf numFmtId="0" fontId="19" fillId="6" borderId="83">
      <alignment horizontal="left" indent="2"/>
    </xf>
    <xf numFmtId="0" fontId="17" fillId="7" borderId="83">
      <alignment horizontal="left" indent="3"/>
    </xf>
    <xf numFmtId="0" fontId="19" fillId="5" borderId="83"/>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66" fillId="61" borderId="91" applyNumberFormat="0" applyAlignment="0" applyProtection="0"/>
    <xf numFmtId="0" fontId="67" fillId="75" borderId="91" applyNumberFormat="0" applyAlignment="0" applyProtection="0"/>
    <xf numFmtId="0" fontId="19" fillId="5" borderId="83"/>
    <xf numFmtId="0" fontId="19" fillId="6" borderId="83">
      <alignment horizontal="left" indent="2"/>
    </xf>
    <xf numFmtId="0" fontId="67" fillId="75" borderId="91" applyNumberFormat="0" applyAlignment="0" applyProtection="0"/>
    <xf numFmtId="0" fontId="66" fillId="61" borderId="91" applyNumberFormat="0" applyAlignment="0" applyProtection="0"/>
    <xf numFmtId="0" fontId="17" fillId="7" borderId="83">
      <alignment horizontal="left" indent="3"/>
    </xf>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19" fillId="5" borderId="83"/>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7" fillId="0" borderId="84">
      <alignment horizontal="left" vertical="center"/>
    </xf>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9" fillId="0" borderId="0"/>
    <xf numFmtId="0" fontId="20" fillId="0" borderId="0">
      <alignment vertical="center"/>
    </xf>
    <xf numFmtId="3" fontId="20" fillId="49" borderId="2" applyFont="0">
      <alignment horizontal="right" vertical="center"/>
      <protection locked="0"/>
    </xf>
    <xf numFmtId="0" fontId="8" fillId="0" borderId="0"/>
    <xf numFmtId="9" fontId="8" fillId="0" borderId="0" applyFont="0" applyFill="0" applyBorder="0" applyAlignment="0" applyProtection="0"/>
    <xf numFmtId="0" fontId="7" fillId="0" borderId="0"/>
    <xf numFmtId="0" fontId="163" fillId="53" borderId="131" applyNumberFormat="0" applyFill="0" applyBorder="0" applyAlignment="0" applyProtection="0">
      <alignment horizontal="left"/>
    </xf>
    <xf numFmtId="0" fontId="20" fillId="0" borderId="0">
      <alignment vertical="center"/>
    </xf>
    <xf numFmtId="0" fontId="162" fillId="0" borderId="0" applyNumberFormat="0" applyFill="0" applyBorder="0" applyAlignment="0" applyProtection="0"/>
    <xf numFmtId="0" fontId="143" fillId="53" borderId="25" applyFont="0" applyBorder="0">
      <alignment horizontal="center" wrapText="1"/>
    </xf>
    <xf numFmtId="0" fontId="20" fillId="52" borderId="126" applyNumberFormat="0" applyFont="0" applyBorder="0">
      <alignment horizontal="center" vertical="center"/>
    </xf>
    <xf numFmtId="3" fontId="20" fillId="49" borderId="126" applyFont="0">
      <alignment horizontal="right" vertical="center"/>
      <protection locked="0"/>
    </xf>
    <xf numFmtId="0" fontId="164" fillId="0" borderId="0" applyNumberFormat="0" applyFill="0" applyBorder="0" applyAlignment="0" applyProtection="0"/>
    <xf numFmtId="0" fontId="131" fillId="0" borderId="0"/>
    <xf numFmtId="0" fontId="7" fillId="0" borderId="0"/>
    <xf numFmtId="167" fontId="7" fillId="0" borderId="0" applyFont="0" applyFill="0" applyBorder="0" applyAlignment="0" applyProtection="0"/>
    <xf numFmtId="0" fontId="14" fillId="0" borderId="0"/>
    <xf numFmtId="0" fontId="7" fillId="0" borderId="0"/>
    <xf numFmtId="0" fontId="164" fillId="0" borderId="0" applyNumberFormat="0" applyFill="0" applyBorder="0" applyAlignment="0" applyProtection="0"/>
    <xf numFmtId="168" fontId="14" fillId="0" borderId="0" applyFont="0" applyFill="0" applyBorder="0" applyAlignment="0" applyProtection="0"/>
    <xf numFmtId="9" fontId="7" fillId="0" borderId="0" applyFont="0" applyFill="0" applyBorder="0" applyAlignment="0" applyProtection="0"/>
    <xf numFmtId="0" fontId="33" fillId="0" borderId="0" applyNumberFormat="0" applyFill="0" applyBorder="0" applyAlignment="0" applyProtection="0"/>
    <xf numFmtId="3" fontId="20" fillId="49" borderId="126" applyFont="0">
      <alignment horizontal="right" vertical="center"/>
      <protection locked="0"/>
    </xf>
    <xf numFmtId="0" fontId="7" fillId="0" borderId="0"/>
    <xf numFmtId="0" fontId="14" fillId="0" borderId="0"/>
    <xf numFmtId="167" fontId="7" fillId="0" borderId="0" applyFont="0" applyFill="0" applyBorder="0" applyAlignment="0" applyProtection="0"/>
    <xf numFmtId="167" fontId="7" fillId="0" borderId="0" applyFont="0" applyFill="0" applyBorder="0" applyAlignment="0" applyProtection="0"/>
    <xf numFmtId="0" fontId="14"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20"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14" fillId="0" borderId="0"/>
    <xf numFmtId="3" fontId="19" fillId="5" borderId="170">
      <protection locked="0"/>
    </xf>
    <xf numFmtId="3" fontId="19" fillId="6" borderId="170">
      <alignment horizontal="right"/>
    </xf>
    <xf numFmtId="3" fontId="17" fillId="7" borderId="170">
      <alignment horizontal="right"/>
    </xf>
    <xf numFmtId="3" fontId="18" fillId="8" borderId="170">
      <alignment horizontal="right"/>
    </xf>
    <xf numFmtId="167" fontId="14" fillId="0" borderId="0" applyFont="0" applyFill="0" applyBorder="0" applyAlignment="0" applyProtection="0"/>
    <xf numFmtId="0" fontId="17" fillId="0" borderId="170">
      <alignment horizontal="center" vertical="center" wrapText="1"/>
    </xf>
    <xf numFmtId="0" fontId="25" fillId="0" borderId="170">
      <alignment horizontal="center" vertical="center" wrapText="1"/>
    </xf>
    <xf numFmtId="167"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70">
      <alignment horizontal="center" vertical="center" wrapText="1"/>
    </xf>
    <xf numFmtId="0" fontId="41" fillId="0" borderId="170">
      <alignment horizontal="center" vertical="center" wrapText="1"/>
    </xf>
    <xf numFmtId="3" fontId="76" fillId="82" borderId="170">
      <protection locked="0"/>
    </xf>
    <xf numFmtId="3" fontId="76" fillId="81" borderId="170">
      <alignment horizontal="right"/>
    </xf>
    <xf numFmtId="3" fontId="72" fillId="52" borderId="170">
      <alignment horizontal="right"/>
    </xf>
    <xf numFmtId="3" fontId="73" fillId="55" borderId="170">
      <alignment horizontal="right"/>
    </xf>
    <xf numFmtId="0" fontId="72" fillId="0" borderId="59">
      <alignment horizontal="center" vertical="center"/>
    </xf>
    <xf numFmtId="3" fontId="18" fillId="84" borderId="170">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170">
      <alignment horizontal="right"/>
    </xf>
    <xf numFmtId="3" fontId="19" fillId="5" borderId="170">
      <protection locked="0"/>
    </xf>
    <xf numFmtId="3" fontId="19" fillId="6" borderId="170">
      <alignment horizontal="right"/>
    </xf>
    <xf numFmtId="3" fontId="17" fillId="7" borderId="170">
      <alignment horizontal="right"/>
    </xf>
    <xf numFmtId="3" fontId="18" fillId="8" borderId="170">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3" fontId="18" fillId="78" borderId="170">
      <alignment horizontal="right"/>
    </xf>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17" fillId="0" borderId="170">
      <alignment horizontal="center" vertical="center" wrapText="1"/>
    </xf>
    <xf numFmtId="0" fontId="25" fillId="0" borderId="170">
      <alignment horizontal="center" vertical="center" wrapText="1"/>
    </xf>
    <xf numFmtId="3" fontId="18" fillId="84" borderId="170">
      <alignment horizontal="right"/>
    </xf>
    <xf numFmtId="3" fontId="18" fillId="8" borderId="170">
      <alignment horizontal="right"/>
    </xf>
    <xf numFmtId="166"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3" fontId="17" fillId="7" borderId="170">
      <alignment horizontal="right"/>
    </xf>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167" fontId="14" fillId="0" borderId="0" applyFont="0" applyFill="0" applyBorder="0" applyAlignment="0" applyProtection="0"/>
    <xf numFmtId="0" fontId="68" fillId="75" borderId="44" applyNumberFormat="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5" fillId="0" borderId="170">
      <alignment horizontal="center" vertical="center" wrapText="1"/>
    </xf>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166" fontId="14" fillId="0" borderId="0" applyFont="0" applyFill="0" applyBorder="0" applyAlignment="0" applyProtection="0"/>
    <xf numFmtId="0" fontId="68" fillId="75" borderId="44" applyNumberFormat="0" applyAlignment="0" applyProtection="0"/>
    <xf numFmtId="3" fontId="18" fillId="8" borderId="170">
      <alignment horizontal="right"/>
    </xf>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3" fontId="19" fillId="5" borderId="170">
      <protection locked="0"/>
    </xf>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0" fontId="17" fillId="0" borderId="181">
      <alignment horizontal="left" vertical="center"/>
    </xf>
    <xf numFmtId="167" fontId="14" fillId="0" borderId="0" applyFont="0" applyFill="0" applyBorder="0" applyAlignment="0" applyProtection="0"/>
    <xf numFmtId="166" fontId="14" fillId="0" borderId="0" applyFont="0" applyFill="0" applyBorder="0" applyAlignment="0" applyProtection="0"/>
    <xf numFmtId="0" fontId="17" fillId="0" borderId="170">
      <alignment horizontal="center" vertical="center" wrapText="1"/>
    </xf>
    <xf numFmtId="3" fontId="18" fillId="8" borderId="170">
      <alignment horizontal="right"/>
    </xf>
    <xf numFmtId="0" fontId="25" fillId="0" borderId="170">
      <alignment horizontal="center" vertical="center" wrapText="1"/>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3" fontId="19" fillId="5" borderId="170">
      <protection locked="0"/>
    </xf>
    <xf numFmtId="3" fontId="18" fillId="8" borderId="170">
      <alignment horizontal="right"/>
    </xf>
    <xf numFmtId="0" fontId="17" fillId="0" borderId="181">
      <alignment horizontal="left" vertical="center"/>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3" fontId="17" fillId="7" borderId="170">
      <alignment horizontal="right"/>
    </xf>
    <xf numFmtId="3" fontId="19" fillId="5" borderId="170">
      <protection locked="0"/>
    </xf>
    <xf numFmtId="3" fontId="17" fillId="7" borderId="170">
      <alignment horizontal="right"/>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3" fontId="19" fillId="5" borderId="170">
      <protection locked="0"/>
    </xf>
    <xf numFmtId="167" fontId="14" fillId="0" borderId="0" applyFont="0" applyFill="0" applyBorder="0" applyAlignment="0" applyProtection="0"/>
    <xf numFmtId="0" fontId="17" fillId="0" borderId="181">
      <alignment horizontal="left" vertical="center"/>
    </xf>
    <xf numFmtId="0" fontId="17" fillId="0" borderId="170">
      <alignment horizontal="center" vertical="center" wrapText="1"/>
    </xf>
    <xf numFmtId="167" fontId="14" fillId="0" borderId="0" applyFont="0" applyFill="0" applyBorder="0" applyAlignment="0" applyProtection="0"/>
    <xf numFmtId="3" fontId="19" fillId="6" borderId="170">
      <alignment horizontal="right"/>
    </xf>
    <xf numFmtId="3" fontId="17" fillId="7" borderId="170">
      <alignment horizontal="right"/>
    </xf>
    <xf numFmtId="3" fontId="18" fillId="8" borderId="170">
      <alignment horizontal="right"/>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0" fontId="17" fillId="0" borderId="181">
      <alignment horizontal="left" vertical="center"/>
    </xf>
    <xf numFmtId="3" fontId="19" fillId="6" borderId="170">
      <alignment horizontal="right"/>
    </xf>
    <xf numFmtId="3" fontId="19" fillId="6" borderId="170">
      <alignment horizontal="right"/>
    </xf>
    <xf numFmtId="0" fontId="17" fillId="0" borderId="170">
      <alignment horizontal="center" vertical="center" wrapText="1"/>
    </xf>
    <xf numFmtId="0" fontId="17" fillId="0" borderId="181">
      <alignment horizontal="left" vertical="center"/>
    </xf>
    <xf numFmtId="166" fontId="14" fillId="0" borderId="0" applyFont="0" applyFill="0" applyBorder="0" applyAlignment="0" applyProtection="0"/>
    <xf numFmtId="0" fontId="17" fillId="0" borderId="170">
      <alignment horizontal="center" vertical="center" wrapText="1"/>
    </xf>
    <xf numFmtId="167" fontId="14" fillId="0" borderId="0" applyFont="0" applyFill="0" applyBorder="0" applyAlignment="0" applyProtection="0"/>
    <xf numFmtId="0" fontId="25" fillId="0" borderId="170">
      <alignment horizontal="center" vertical="center" wrapText="1"/>
    </xf>
    <xf numFmtId="166" fontId="14" fillId="0" borderId="0" applyFont="0" applyFill="0" applyBorder="0" applyAlignment="0" applyProtection="0"/>
    <xf numFmtId="0" fontId="2" fillId="0" borderId="0"/>
    <xf numFmtId="166" fontId="14" fillId="0" borderId="0" applyFont="0" applyFill="0" applyBorder="0" applyAlignment="0" applyProtection="0"/>
    <xf numFmtId="3" fontId="19" fillId="6" borderId="170">
      <alignment horizontal="right"/>
    </xf>
    <xf numFmtId="167" fontId="14" fillId="0" borderId="0" applyFont="0" applyFill="0" applyBorder="0" applyAlignment="0" applyProtection="0"/>
    <xf numFmtId="3" fontId="17" fillId="7" borderId="170">
      <alignment horizontal="right"/>
    </xf>
    <xf numFmtId="166" fontId="14" fillId="0" borderId="0" applyFont="0" applyFill="0" applyBorder="0" applyAlignment="0" applyProtection="0"/>
    <xf numFmtId="0" fontId="17" fillId="0" borderId="170">
      <alignment horizontal="center" vertical="center" wrapText="1"/>
    </xf>
    <xf numFmtId="166" fontId="14" fillId="0" borderId="0" applyFont="0" applyFill="0" applyBorder="0" applyAlignment="0" applyProtection="0"/>
    <xf numFmtId="167" fontId="14" fillId="0" borderId="0" applyFont="0" applyFill="0" applyBorder="0" applyAlignment="0" applyProtection="0"/>
    <xf numFmtId="3" fontId="19" fillId="6" borderId="170">
      <alignment horizontal="right"/>
    </xf>
    <xf numFmtId="166" fontId="14" fillId="0" borderId="0" applyFont="0" applyFill="0" applyBorder="0" applyAlignment="0" applyProtection="0"/>
    <xf numFmtId="3" fontId="19" fillId="5" borderId="170">
      <protection locked="0"/>
    </xf>
    <xf numFmtId="166" fontId="14" fillId="0" borderId="0" applyFont="0" applyFill="0" applyBorder="0" applyAlignment="0" applyProtection="0"/>
    <xf numFmtId="167" fontId="14" fillId="0" borderId="0" applyFont="0" applyFill="0" applyBorder="0" applyAlignment="0" applyProtection="0"/>
    <xf numFmtId="3" fontId="18" fillId="8" borderId="170">
      <alignment horizontal="right"/>
    </xf>
    <xf numFmtId="167" fontId="14" fillId="0" borderId="0" applyFont="0" applyFill="0" applyBorder="0" applyAlignment="0" applyProtection="0"/>
    <xf numFmtId="0" fontId="25" fillId="0" borderId="170">
      <alignment horizontal="center" vertical="center" wrapText="1"/>
    </xf>
    <xf numFmtId="167" fontId="14" fillId="0" borderId="0" applyFont="0" applyFill="0" applyBorder="0" applyAlignment="0" applyProtection="0"/>
    <xf numFmtId="0" fontId="25" fillId="0" borderId="170">
      <alignment horizontal="center" vertical="center" wrapText="1"/>
    </xf>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7" fillId="0" borderId="181">
      <alignment horizontal="left" vertical="center"/>
    </xf>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70">
      <alignment horizontal="center" vertical="center" wrapText="1"/>
    </xf>
    <xf numFmtId="0" fontId="41" fillId="0" borderId="170">
      <alignment horizontal="center" vertical="center" wrapText="1"/>
    </xf>
    <xf numFmtId="3" fontId="76" fillId="82" borderId="170">
      <protection locked="0"/>
    </xf>
    <xf numFmtId="3" fontId="76" fillId="81" borderId="170">
      <alignment horizontal="right"/>
    </xf>
    <xf numFmtId="3" fontId="72" fillId="52" borderId="170">
      <alignment horizontal="right"/>
    </xf>
    <xf numFmtId="3" fontId="73" fillId="55" borderId="170">
      <alignment horizontal="right"/>
    </xf>
    <xf numFmtId="3" fontId="18" fillId="84" borderId="170">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170">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3" fontId="18" fillId="78" borderId="170">
      <alignment horizontal="right"/>
    </xf>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3" fontId="18" fillId="84" borderId="170">
      <alignment horizontal="right"/>
    </xf>
    <xf numFmtId="0" fontId="47" fillId="0" borderId="76" applyNumberFormat="0" applyFill="0" applyAlignment="0" applyProtection="0"/>
    <xf numFmtId="167" fontId="14" fillId="0" borderId="0" applyFont="0" applyFill="0" applyBorder="0" applyAlignment="0" applyProtection="0"/>
    <xf numFmtId="165"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0" fontId="110" fillId="61" borderId="91" applyNumberFormat="0" applyAlignment="0" applyProtection="0"/>
    <xf numFmtId="0" fontId="127" fillId="75" borderId="44" applyNumberFormat="0" applyAlignment="0" applyProtection="0"/>
    <xf numFmtId="0" fontId="49" fillId="61" borderId="91" applyNumberFormat="0" applyAlignment="0" applyProtection="0"/>
    <xf numFmtId="0" fontId="112" fillId="75" borderId="91" applyNumberFormat="0" applyAlignment="0" applyProtection="0"/>
    <xf numFmtId="0" fontId="2" fillId="0" borderId="0"/>
    <xf numFmtId="0" fontId="112" fillId="75" borderId="91" applyNumberFormat="0" applyAlignment="0" applyProtection="0"/>
    <xf numFmtId="0" fontId="112" fillId="75" borderId="91" applyNumberFormat="0" applyAlignment="0" applyProtection="0"/>
    <xf numFmtId="0" fontId="20" fillId="52" borderId="170" applyNumberFormat="0" applyFont="0" applyBorder="0" applyProtection="0">
      <alignment horizontal="center" vertical="center"/>
    </xf>
    <xf numFmtId="3" fontId="20" fillId="54" borderId="170" applyFont="0" applyProtection="0">
      <alignment horizontal="right" vertical="center"/>
    </xf>
    <xf numFmtId="0" fontId="20" fillId="54" borderId="174" applyNumberFormat="0" applyFont="0" applyBorder="0" applyProtection="0">
      <alignment horizontal="left" vertical="center"/>
    </xf>
    <xf numFmtId="0" fontId="49" fillId="61" borderId="91" applyNumberFormat="0" applyAlignment="0" applyProtection="0"/>
    <xf numFmtId="0" fontId="49" fillId="61" borderId="91" applyNumberFormat="0" applyAlignment="0" applyProtection="0"/>
    <xf numFmtId="3" fontId="20" fillId="50" borderId="170" applyFont="0">
      <alignment horizontal="right" vertical="center"/>
      <protection locked="0"/>
    </xf>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0" fillId="64" borderId="92" applyNumberFormat="0" applyFont="0" applyAlignment="0" applyProtection="0"/>
    <xf numFmtId="3" fontId="20" fillId="53" borderId="170" applyFont="0">
      <alignment horizontal="right" vertical="center"/>
    </xf>
    <xf numFmtId="9" fontId="2" fillId="0" borderId="0" applyFont="0" applyFill="0" applyBorder="0" applyAlignment="0" applyProtection="0"/>
    <xf numFmtId="167" fontId="2" fillId="0" borderId="0" applyFont="0" applyFill="0" applyBorder="0" applyAlignment="0" applyProtection="0"/>
    <xf numFmtId="0" fontId="19" fillId="5" borderId="95"/>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2" fillId="0" borderId="76" applyNumberFormat="0" applyFill="0" applyAlignment="0" applyProtection="0"/>
    <xf numFmtId="0" fontId="133" fillId="75" borderId="44" applyNumberFormat="0" applyAlignment="0" applyProtection="0"/>
    <xf numFmtId="0" fontId="17" fillId="0" borderId="181">
      <alignment horizontal="left" vertical="center"/>
    </xf>
    <xf numFmtId="0" fontId="2" fillId="0" borderId="0"/>
    <xf numFmtId="0" fontId="2" fillId="0" borderId="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13" fillId="75" borderId="91"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2" fillId="0" borderId="0"/>
    <xf numFmtId="0" fontId="47" fillId="0" borderId="76" applyNumberFormat="0" applyFill="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49" fillId="61" borderId="91" applyNumberFormat="0" applyAlignment="0" applyProtection="0"/>
    <xf numFmtId="0" fontId="133" fillId="75" borderId="44" applyNumberFormat="0" applyAlignment="0" applyProtection="0"/>
    <xf numFmtId="0" fontId="113" fillId="75" borderId="91" applyNumberFormat="0" applyAlignment="0" applyProtection="0"/>
    <xf numFmtId="0" fontId="112" fillId="75" borderId="91" applyNumberFormat="0" applyAlignment="0" applyProtection="0"/>
    <xf numFmtId="0" fontId="47" fillId="0" borderId="76" applyNumberFormat="0" applyFill="0" applyAlignment="0" applyProtection="0"/>
    <xf numFmtId="0" fontId="2" fillId="0" borderId="0"/>
    <xf numFmtId="0" fontId="2" fillId="0" borderId="0"/>
    <xf numFmtId="0" fontId="127" fillId="75" borderId="44" applyNumberFormat="0" applyAlignment="0" applyProtection="0"/>
    <xf numFmtId="0" fontId="127" fillId="75" borderId="44" applyNumberFormat="0" applyAlignment="0" applyProtection="0"/>
    <xf numFmtId="0" fontId="110" fillId="61" borderId="91" applyNumberFormat="0" applyAlignment="0" applyProtection="0"/>
    <xf numFmtId="0" fontId="2" fillId="0" borderId="0"/>
    <xf numFmtId="0" fontId="127" fillId="75" borderId="44" applyNumberFormat="0" applyAlignment="0" applyProtection="0"/>
    <xf numFmtId="0" fontId="133"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70">
      <alignment horizontal="center" vertical="center" wrapText="1"/>
    </xf>
    <xf numFmtId="0" fontId="41" fillId="0" borderId="170">
      <alignment horizontal="center" vertical="center" wrapText="1"/>
    </xf>
    <xf numFmtId="3" fontId="73" fillId="55" borderId="170">
      <alignment horizontal="right"/>
    </xf>
    <xf numFmtId="0" fontId="72" fillId="0" borderId="18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181">
      <alignment horizontal="left" vertical="center"/>
    </xf>
    <xf numFmtId="3" fontId="73" fillId="85" borderId="170">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72" fillId="0" borderId="181">
      <alignment horizontal="left" vertical="center"/>
    </xf>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63" fillId="0" borderId="76" applyNumberFormat="0" applyFill="0" applyAlignment="0" applyProtection="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6"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167"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166"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167"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167" fontId="14"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72" fillId="0" borderId="181">
      <alignment horizontal="left" vertical="center"/>
    </xf>
    <xf numFmtId="167" fontId="14" fillId="0" borderId="0" applyFont="0" applyFill="0" applyBorder="0" applyAlignment="0" applyProtection="0"/>
    <xf numFmtId="167" fontId="14" fillId="0" borderId="0" applyFont="0" applyFill="0" applyBorder="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181">
      <alignment horizontal="left" vertical="center"/>
    </xf>
    <xf numFmtId="166" fontId="14" fillId="0" borderId="0" applyFont="0" applyFill="0" applyBorder="0" applyAlignment="0" applyProtection="0"/>
    <xf numFmtId="167" fontId="14" fillId="0" borderId="0" applyFont="0" applyFill="0" applyBorder="0" applyAlignment="0" applyProtection="0"/>
    <xf numFmtId="0" fontId="17" fillId="0" borderId="181">
      <alignment horizontal="left" vertical="center"/>
    </xf>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7" fillId="0" borderId="181">
      <alignment horizontal="left" vertical="center"/>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7" fillId="0" borderId="181">
      <alignment horizontal="left" vertical="center"/>
    </xf>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0" fontId="72" fillId="0" borderId="181">
      <alignment horizontal="left" vertical="center"/>
    </xf>
    <xf numFmtId="166" fontId="14" fillId="0" borderId="0" applyFont="0" applyFill="0" applyBorder="0" applyAlignment="0" applyProtection="0"/>
    <xf numFmtId="0" fontId="17" fillId="0" borderId="181">
      <alignment horizontal="left" vertical="center"/>
    </xf>
    <xf numFmtId="0" fontId="72" fillId="0" borderId="181">
      <alignment horizontal="left" vertical="center"/>
    </xf>
    <xf numFmtId="0" fontId="17" fillId="0" borderId="181">
      <alignment horizontal="left" vertical="center"/>
    </xf>
    <xf numFmtId="166" fontId="14" fillId="0" borderId="0" applyFont="0" applyFill="0" applyBorder="0" applyAlignment="0" applyProtection="0"/>
    <xf numFmtId="167" fontId="14" fillId="0" borderId="0" applyFont="0" applyFill="0" applyBorder="0" applyAlignment="0" applyProtection="0"/>
    <xf numFmtId="0" fontId="72" fillId="0" borderId="181">
      <alignment horizontal="left" vertical="center"/>
    </xf>
    <xf numFmtId="166" fontId="14" fillId="0" borderId="0" applyFont="0" applyFill="0" applyBorder="0" applyAlignment="0" applyProtection="0"/>
    <xf numFmtId="0" fontId="2" fillId="0" borderId="0"/>
    <xf numFmtId="166" fontId="14" fillId="0" borderId="0" applyFont="0" applyFill="0" applyBorder="0" applyAlignment="0" applyProtection="0"/>
    <xf numFmtId="0" fontId="72" fillId="0" borderId="181">
      <alignment horizontal="left" vertical="center"/>
    </xf>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7" fillId="0" borderId="181">
      <alignment horizontal="left" vertical="center"/>
    </xf>
    <xf numFmtId="0" fontId="19" fillId="5" borderId="95"/>
    <xf numFmtId="0" fontId="19" fillId="6" borderId="95">
      <alignment horizontal="left" indent="2"/>
    </xf>
    <xf numFmtId="0" fontId="17" fillId="7" borderId="95">
      <alignment horizontal="left" indent="3"/>
    </xf>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9" fillId="5" borderId="95"/>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8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72" fillId="0" borderId="181">
      <alignment horizontal="left" vertical="center"/>
    </xf>
    <xf numFmtId="0" fontId="2" fillId="0" borderId="0"/>
    <xf numFmtId="0" fontId="19" fillId="5" borderId="95"/>
    <xf numFmtId="0" fontId="19" fillId="6" borderId="95">
      <alignment horizontal="left" indent="2"/>
    </xf>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2" fillId="0" borderId="0"/>
    <xf numFmtId="0" fontId="63" fillId="0" borderId="76" applyNumberFormat="0" applyFill="0" applyAlignment="0" applyProtection="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9" fillId="5" borderId="95"/>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14" fillId="0" borderId="0" applyFont="0" applyFill="0" applyBorder="0" applyAlignment="0" applyProtection="0"/>
    <xf numFmtId="0" fontId="52" fillId="64" borderId="92" applyNumberFormat="0" applyFont="0" applyAlignment="0" applyProtection="0"/>
    <xf numFmtId="0" fontId="127"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113" fillId="75" borderId="91" applyNumberFormat="0" applyAlignment="0" applyProtection="0"/>
    <xf numFmtId="0" fontId="68" fillId="75" borderId="44" applyNumberFormat="0" applyAlignment="0" applyProtection="0"/>
    <xf numFmtId="0" fontId="132"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19" fillId="6" borderId="95">
      <alignment horizontal="left" indent="2"/>
    </xf>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19" fillId="5" borderId="95"/>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7" fillId="7" borderId="95">
      <alignment horizontal="left" indent="3"/>
    </xf>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72" fillId="0" borderId="170">
      <alignment horizontal="center" vertical="center" wrapText="1"/>
    </xf>
    <xf numFmtId="0" fontId="41" fillId="0" borderId="170">
      <alignment horizontal="center" vertical="center" wrapText="1"/>
    </xf>
    <xf numFmtId="0" fontId="41" fillId="0" borderId="170">
      <alignment horizontal="center" vertical="center" wrapText="1"/>
    </xf>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33" fillId="75" borderId="44" applyNumberFormat="0" applyAlignment="0" applyProtection="0"/>
    <xf numFmtId="0" fontId="19" fillId="5" borderId="95"/>
    <xf numFmtId="0" fontId="17" fillId="7" borderId="95">
      <alignment horizontal="left" indent="3"/>
    </xf>
    <xf numFmtId="0" fontId="127"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10"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133" fillId="75" borderId="44" applyNumberFormat="0" applyAlignment="0" applyProtection="0"/>
    <xf numFmtId="0" fontId="19" fillId="5" borderId="95"/>
    <xf numFmtId="0" fontId="52" fillId="64" borderId="92" applyNumberFormat="0" applyFont="0" applyAlignment="0" applyProtection="0"/>
    <xf numFmtId="0" fontId="17" fillId="0" borderId="181">
      <alignment horizontal="left" vertical="center"/>
    </xf>
    <xf numFmtId="0" fontId="19" fillId="5" borderId="95"/>
    <xf numFmtId="0" fontId="52"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7" fillId="7" borderId="95">
      <alignment horizontal="left" indent="3"/>
    </xf>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132"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19" fillId="5" borderId="95"/>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49"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133"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7" fillId="7" borderId="95">
      <alignment horizontal="left" indent="3"/>
    </xf>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49"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20"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12"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17" fillId="7" borderId="95">
      <alignment horizontal="left" indent="3"/>
    </xf>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33" fillId="75" borderId="44" applyNumberFormat="0" applyAlignment="0" applyProtection="0"/>
    <xf numFmtId="0" fontId="52" fillId="64" borderId="92" applyNumberFormat="0" applyFont="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7" fillId="0" borderId="181">
      <alignment horizontal="left" vertical="center"/>
    </xf>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3"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47"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112" fillId="75" borderId="91" applyNumberFormat="0" applyAlignment="0" applyProtection="0"/>
    <xf numFmtId="0" fontId="20"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27" fillId="75" borderId="44" applyNumberForma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167" fontId="14" fillId="0" borderId="0" applyFont="0" applyFill="0" applyBorder="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133" fillId="75" borderId="44" applyNumberFormat="0" applyAlignment="0" applyProtection="0"/>
    <xf numFmtId="0" fontId="17" fillId="7" borderId="95">
      <alignment horizontal="left" indent="3"/>
    </xf>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133" fillId="75" borderId="44" applyNumberFormat="0" applyAlignment="0" applyProtection="0"/>
    <xf numFmtId="0" fontId="52" fillId="64" borderId="92" applyNumberFormat="0" applyFont="0" applyAlignment="0" applyProtection="0"/>
    <xf numFmtId="0" fontId="17" fillId="0" borderId="181">
      <alignment horizontal="left" vertical="center"/>
    </xf>
    <xf numFmtId="0" fontId="19" fillId="5" borderId="95"/>
    <xf numFmtId="0" fontId="17" fillId="7" borderId="95">
      <alignment horizontal="left" indent="3"/>
    </xf>
    <xf numFmtId="0" fontId="49" fillId="61" borderId="91" applyNumberFormat="0" applyAlignment="0" applyProtection="0"/>
    <xf numFmtId="0" fontId="112"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20" fillId="64" borderId="92" applyNumberFormat="0" applyFont="0" applyAlignment="0" applyProtection="0"/>
    <xf numFmtId="0" fontId="19" fillId="5" borderId="95"/>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33"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33" fillId="75" borderId="44" applyNumberFormat="0" applyAlignment="0" applyProtection="0"/>
    <xf numFmtId="0" fontId="127"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13" fillId="75" borderId="91" applyNumberFormat="0" applyAlignment="0" applyProtection="0"/>
    <xf numFmtId="0" fontId="110" fillId="61" borderId="91" applyNumberFormat="0" applyAlignment="0" applyProtection="0"/>
    <xf numFmtId="0" fontId="19" fillId="6" borderId="95">
      <alignment horizontal="left" indent="2"/>
    </xf>
    <xf numFmtId="0" fontId="52" fillId="64" borderId="92" applyNumberFormat="0" applyFont="0" applyAlignment="0" applyProtection="0"/>
    <xf numFmtId="0" fontId="19" fillId="5" borderId="95"/>
    <xf numFmtId="0" fontId="19" fillId="5" borderId="95"/>
    <xf numFmtId="0" fontId="17" fillId="0" borderId="181">
      <alignment horizontal="left" vertical="center"/>
    </xf>
    <xf numFmtId="0" fontId="68" fillId="75" borderId="44" applyNumberFormat="0" applyAlignment="0" applyProtection="0"/>
    <xf numFmtId="0" fontId="52" fillId="64" borderId="92" applyNumberFormat="0" applyFont="0" applyAlignment="0" applyProtection="0"/>
    <xf numFmtId="0" fontId="110"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49"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9" fillId="5" borderId="95"/>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17" fillId="0" borderId="181">
      <alignment horizontal="left" vertical="center"/>
    </xf>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113"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9" fillId="5" borderId="95"/>
    <xf numFmtId="0" fontId="17" fillId="0" borderId="181">
      <alignment horizontal="left" vertical="center"/>
    </xf>
    <xf numFmtId="0" fontId="67" fillId="75" borderId="91" applyNumberFormat="0" applyAlignment="0" applyProtection="0"/>
    <xf numFmtId="0" fontId="63" fillId="0" borderId="76" applyNumberFormat="0" applyFill="0" applyAlignment="0" applyProtection="0"/>
    <xf numFmtId="0" fontId="20" fillId="64" borderId="92" applyNumberFormat="0" applyFont="0" applyAlignment="0" applyProtection="0"/>
    <xf numFmtId="0" fontId="68" fillId="75" borderId="44" applyNumberFormat="0" applyAlignment="0" applyProtection="0"/>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9" fillId="6" borderId="95">
      <alignment horizontal="left" indent="2"/>
    </xf>
    <xf numFmtId="0" fontId="19" fillId="5" borderId="95"/>
    <xf numFmtId="0" fontId="17" fillId="7" borderId="95">
      <alignment horizontal="left" indent="3"/>
    </xf>
    <xf numFmtId="0" fontId="52"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81">
      <alignment horizontal="left" vertical="center"/>
    </xf>
    <xf numFmtId="0" fontId="19" fillId="5" borderId="95"/>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9" fillId="5" borderId="95"/>
    <xf numFmtId="0" fontId="19" fillId="5" borderId="95"/>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10" fillId="61" borderId="91" applyNumberFormat="0" applyAlignment="0" applyProtection="0"/>
    <xf numFmtId="0" fontId="41" fillId="0" borderId="170">
      <alignment horizontal="center" vertical="center" wrapText="1"/>
    </xf>
    <xf numFmtId="0" fontId="19" fillId="5" borderId="95"/>
    <xf numFmtId="0" fontId="67" fillId="75" borderId="91" applyNumberFormat="0" applyAlignment="0" applyProtection="0"/>
    <xf numFmtId="0" fontId="67" fillId="75" borderId="91" applyNumberFormat="0" applyAlignment="0" applyProtection="0"/>
    <xf numFmtId="0" fontId="17" fillId="0" borderId="181">
      <alignment horizontal="left" vertical="center"/>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47" fillId="0" borderId="76" applyNumberFormat="0" applyFill="0" applyAlignment="0" applyProtection="0"/>
    <xf numFmtId="0" fontId="132" fillId="0" borderId="76" applyNumberFormat="0" applyFill="0" applyAlignment="0" applyProtection="0"/>
    <xf numFmtId="0" fontId="133" fillId="75" borderId="44" applyNumberFormat="0" applyAlignment="0" applyProtection="0"/>
    <xf numFmtId="0" fontId="17" fillId="0" borderId="181">
      <alignment horizontal="left" vertical="center"/>
    </xf>
    <xf numFmtId="0" fontId="127" fillId="75" borderId="44" applyNumberFormat="0" applyAlignment="0" applyProtection="0"/>
    <xf numFmtId="0" fontId="20" fillId="64" borderId="92" applyNumberFormat="0" applyFont="0" applyAlignment="0" applyProtection="0"/>
    <xf numFmtId="0" fontId="47" fillId="0" borderId="76" applyNumberFormat="0" applyFill="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10" fillId="61" borderId="91" applyNumberFormat="0" applyAlignment="0" applyProtection="0"/>
    <xf numFmtId="0" fontId="110" fillId="61" borderId="91" applyNumberFormat="0" applyAlignment="0" applyProtection="0"/>
    <xf numFmtId="0" fontId="127" fillId="75" borderId="44" applyNumberFormat="0" applyAlignment="0" applyProtection="0"/>
    <xf numFmtId="0" fontId="49" fillId="61" borderId="91" applyNumberFormat="0" applyAlignment="0" applyProtection="0"/>
    <xf numFmtId="0" fontId="112"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9" fillId="5" borderId="95"/>
    <xf numFmtId="0" fontId="68" fillId="75" borderId="44" applyNumberFormat="0" applyAlignment="0" applyProtection="0"/>
    <xf numFmtId="0" fontId="112" fillId="75" borderId="91" applyNumberFormat="0" applyAlignment="0" applyProtection="0"/>
    <xf numFmtId="0" fontId="133" fillId="75" borderId="44" applyNumberFormat="0" applyAlignment="0" applyProtection="0"/>
    <xf numFmtId="0" fontId="127" fillId="75" borderId="44" applyNumberFormat="0" applyAlignment="0" applyProtection="0"/>
    <xf numFmtId="0" fontId="132" fillId="0" borderId="76" applyNumberFormat="0" applyFill="0" applyAlignment="0" applyProtection="0"/>
    <xf numFmtId="0" fontId="110" fillId="61" borderId="91" applyNumberFormat="0" applyAlignment="0" applyProtection="0"/>
    <xf numFmtId="0" fontId="133" fillId="75" borderId="44" applyNumberFormat="0" applyAlignment="0" applyProtection="0"/>
    <xf numFmtId="0" fontId="127" fillId="75" borderId="44" applyNumberFormat="0" applyAlignment="0" applyProtection="0"/>
    <xf numFmtId="0" fontId="133" fillId="75" borderId="44" applyNumberFormat="0" applyAlignment="0" applyProtection="0"/>
    <xf numFmtId="0" fontId="112" fillId="75" borderId="91" applyNumberFormat="0" applyAlignment="0" applyProtection="0"/>
    <xf numFmtId="0" fontId="110" fillId="61" borderId="91" applyNumberFormat="0" applyAlignment="0" applyProtection="0"/>
    <xf numFmtId="0" fontId="113" fillId="75" borderId="91" applyNumberFormat="0" applyAlignment="0" applyProtection="0"/>
    <xf numFmtId="0" fontId="19" fillId="5" borderId="95"/>
    <xf numFmtId="0" fontId="113" fillId="75" borderId="91" applyNumberFormat="0" applyAlignment="0" applyProtection="0"/>
    <xf numFmtId="0" fontId="127" fillId="75" borderId="44"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49" fillId="61" borderId="91" applyNumberFormat="0" applyAlignment="0" applyProtection="0"/>
    <xf numFmtId="0" fontId="49"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47" fillId="0" borderId="76" applyNumberFormat="0" applyFill="0" applyAlignment="0" applyProtection="0"/>
    <xf numFmtId="0" fontId="20" fillId="64" borderId="92" applyNumberFormat="0" applyFont="0" applyAlignment="0" applyProtection="0"/>
    <xf numFmtId="0" fontId="113" fillId="75" borderId="91" applyNumberFormat="0" applyAlignment="0" applyProtection="0"/>
    <xf numFmtId="0" fontId="133" fillId="75" borderId="44" applyNumberFormat="0" applyAlignment="0" applyProtection="0"/>
    <xf numFmtId="0" fontId="113" fillId="75" borderId="91" applyNumberFormat="0" applyAlignment="0" applyProtection="0"/>
    <xf numFmtId="0" fontId="47"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112" fillId="75" borderId="91" applyNumberFormat="0" applyAlignment="0" applyProtection="0"/>
    <xf numFmtId="0" fontId="17" fillId="0" borderId="181">
      <alignment horizontal="left" vertical="center"/>
    </xf>
    <xf numFmtId="0" fontId="133" fillId="75" borderId="44" applyNumberFormat="0" applyAlignment="0" applyProtection="0"/>
    <xf numFmtId="0" fontId="19" fillId="5" borderId="95"/>
    <xf numFmtId="0" fontId="127" fillId="75" borderId="44" applyNumberFormat="0" applyAlignment="0" applyProtection="0"/>
    <xf numFmtId="0" fontId="132" fillId="0" borderId="76" applyNumberFormat="0" applyFill="0" applyAlignment="0" applyProtection="0"/>
    <xf numFmtId="0" fontId="133" fillId="75" borderId="44" applyNumberFormat="0" applyAlignment="0" applyProtection="0"/>
    <xf numFmtId="0" fontId="113" fillId="75" borderId="91" applyNumberFormat="0" applyAlignment="0" applyProtection="0"/>
    <xf numFmtId="0" fontId="110" fillId="61" borderId="91" applyNumberFormat="0" applyAlignment="0" applyProtection="0"/>
    <xf numFmtId="0" fontId="112" fillId="75" borderId="91" applyNumberFormat="0" applyAlignment="0" applyProtection="0"/>
    <xf numFmtId="0" fontId="112"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27" fillId="75" borderId="44" applyNumberFormat="0" applyAlignment="0" applyProtection="0"/>
    <xf numFmtId="0" fontId="72" fillId="0" borderId="170">
      <alignment horizontal="center" vertical="center" wrapText="1"/>
    </xf>
    <xf numFmtId="0" fontId="110"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19" fillId="5" borderId="95"/>
    <xf numFmtId="0" fontId="20" fillId="64" borderId="92" applyNumberFormat="0" applyFont="0" applyAlignment="0" applyProtection="0"/>
    <xf numFmtId="0" fontId="20" fillId="64" borderId="92" applyNumberFormat="0" applyFont="0" applyAlignment="0" applyProtection="0"/>
    <xf numFmtId="0" fontId="132" fillId="0" borderId="76" applyNumberFormat="0" applyFill="0" applyAlignment="0" applyProtection="0"/>
    <xf numFmtId="0" fontId="133" fillId="75" borderId="44" applyNumberFormat="0" applyAlignment="0" applyProtection="0"/>
    <xf numFmtId="0" fontId="133" fillId="75" borderId="44" applyNumberFormat="0" applyAlignment="0" applyProtection="0"/>
    <xf numFmtId="0" fontId="72" fillId="0" borderId="170">
      <alignment horizontal="center" vertical="center" wrapText="1"/>
    </xf>
    <xf numFmtId="0" fontId="127" fillId="75" borderId="44" applyNumberFormat="0" applyAlignment="0" applyProtection="0"/>
    <xf numFmtId="0" fontId="113"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47"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127" fillId="75" borderId="44" applyNumberFormat="0" applyAlignment="0" applyProtection="0"/>
    <xf numFmtId="0" fontId="20" fillId="64" borderId="92" applyNumberFormat="0" applyFont="0" applyAlignment="0" applyProtection="0"/>
    <xf numFmtId="0" fontId="19" fillId="5" borderId="95"/>
    <xf numFmtId="0" fontId="112" fillId="75" borderId="91" applyNumberFormat="0" applyAlignment="0" applyProtection="0"/>
    <xf numFmtId="0" fontId="20" fillId="64" borderId="92" applyNumberFormat="0" applyFont="0" applyAlignment="0" applyProtection="0"/>
    <xf numFmtId="0" fontId="132" fillId="0" borderId="76" applyNumberFormat="0" applyFill="0" applyAlignment="0" applyProtection="0"/>
    <xf numFmtId="0" fontId="127" fillId="75" borderId="44" applyNumberFormat="0" applyAlignment="0" applyProtection="0"/>
    <xf numFmtId="0" fontId="19" fillId="5" borderId="95"/>
    <xf numFmtId="0" fontId="19" fillId="5" borderId="95"/>
    <xf numFmtId="0" fontId="113" fillId="75" borderId="91" applyNumberFormat="0" applyAlignment="0" applyProtection="0"/>
    <xf numFmtId="0" fontId="47" fillId="0" borderId="76" applyNumberFormat="0" applyFill="0" applyAlignment="0" applyProtection="0"/>
    <xf numFmtId="0" fontId="112" fillId="75" borderId="91" applyNumberFormat="0" applyAlignment="0" applyProtection="0"/>
    <xf numFmtId="0" fontId="113" fillId="75" borderId="91" applyNumberFormat="0" applyAlignment="0" applyProtection="0"/>
    <xf numFmtId="0" fontId="110" fillId="61" borderId="91" applyNumberFormat="0" applyAlignment="0" applyProtection="0"/>
    <xf numFmtId="0" fontId="133" fillId="75" borderId="44" applyNumberFormat="0" applyAlignment="0" applyProtection="0"/>
    <xf numFmtId="0" fontId="49" fillId="61" borderId="91" applyNumberFormat="0" applyAlignment="0" applyProtection="0"/>
    <xf numFmtId="0" fontId="20" fillId="64" borderId="92" applyNumberFormat="0" applyFont="0" applyAlignment="0" applyProtection="0"/>
    <xf numFmtId="0" fontId="132" fillId="0" borderId="76" applyNumberFormat="0" applyFill="0" applyAlignment="0" applyProtection="0"/>
    <xf numFmtId="0" fontId="133" fillId="75" borderId="44" applyNumberFormat="0" applyAlignment="0" applyProtection="0"/>
    <xf numFmtId="0" fontId="19" fillId="5" borderId="95"/>
    <xf numFmtId="0" fontId="66" fillId="61" borderId="91" applyNumberFormat="0" applyAlignment="0" applyProtection="0"/>
    <xf numFmtId="0" fontId="68" fillId="75" borderId="44" applyNumberFormat="0" applyAlignment="0" applyProtection="0"/>
    <xf numFmtId="0" fontId="132" fillId="0" borderId="76" applyNumberFormat="0" applyFill="0" applyAlignment="0" applyProtection="0"/>
    <xf numFmtId="0" fontId="133" fillId="75" borderId="44" applyNumberFormat="0" applyAlignment="0" applyProtection="0"/>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68" fillId="75" borderId="44" applyNumberFormat="0" applyAlignment="0" applyProtection="0"/>
    <xf numFmtId="0" fontId="47" fillId="0" borderId="76" applyNumberFormat="0" applyFill="0" applyAlignment="0" applyProtection="0"/>
    <xf numFmtId="0" fontId="127" fillId="75" borderId="44" applyNumberFormat="0" applyAlignment="0" applyProtection="0"/>
    <xf numFmtId="0" fontId="110" fillId="61" borderId="91" applyNumberFormat="0" applyAlignment="0" applyProtection="0"/>
    <xf numFmtId="0" fontId="113" fillId="75" borderId="91" applyNumberFormat="0" applyAlignment="0" applyProtection="0"/>
    <xf numFmtId="0" fontId="133"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20" fillId="64" borderId="92" applyNumberFormat="0" applyFont="0" applyAlignment="0" applyProtection="0"/>
    <xf numFmtId="0" fontId="63" fillId="0" borderId="76" applyNumberFormat="0" applyFill="0" applyAlignment="0" applyProtection="0"/>
    <xf numFmtId="0" fontId="113" fillId="75" borderId="91" applyNumberFormat="0" applyAlignment="0" applyProtection="0"/>
    <xf numFmtId="0" fontId="112" fillId="75" borderId="91"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49"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49"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3" fillId="75" borderId="91" applyNumberFormat="0" applyAlignment="0" applyProtection="0"/>
    <xf numFmtId="0" fontId="112" fillId="75" borderId="91" applyNumberFormat="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47" fillId="0" borderId="76" applyNumberFormat="0" applyFill="0" applyAlignment="0" applyProtection="0"/>
    <xf numFmtId="0" fontId="20" fillId="64" borderId="92" applyNumberFormat="0" applyFont="0" applyAlignment="0" applyProtection="0"/>
    <xf numFmtId="0" fontId="113" fillId="75" borderId="91" applyNumberFormat="0" applyAlignment="0" applyProtection="0"/>
    <xf numFmtId="0" fontId="66" fillId="61" borderId="91" applyNumberFormat="0" applyAlignment="0" applyProtection="0"/>
    <xf numFmtId="0" fontId="113" fillId="75" borderId="91" applyNumberFormat="0" applyAlignment="0" applyProtection="0"/>
    <xf numFmtId="0" fontId="127" fillId="75" borderId="44" applyNumberFormat="0" applyAlignment="0" applyProtection="0"/>
    <xf numFmtId="0" fontId="66" fillId="61" borderId="91"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27" fillId="75" borderId="44" applyNumberFormat="0" applyAlignment="0" applyProtection="0"/>
    <xf numFmtId="0" fontId="49" fillId="61" borderId="91" applyNumberFormat="0" applyAlignment="0" applyProtection="0"/>
    <xf numFmtId="0" fontId="110"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127" fillId="75" borderId="44" applyNumberFormat="0" applyAlignment="0" applyProtection="0"/>
    <xf numFmtId="0" fontId="20" fillId="64" borderId="92" applyNumberFormat="0" applyFont="0" applyAlignment="0" applyProtection="0"/>
    <xf numFmtId="0" fontId="133" fillId="75" borderId="44" applyNumberFormat="0" applyAlignment="0" applyProtection="0"/>
    <xf numFmtId="0" fontId="47" fillId="0" borderId="76" applyNumberFormat="0" applyFill="0" applyAlignment="0" applyProtection="0"/>
    <xf numFmtId="0" fontId="112" fillId="75" borderId="91" applyNumberFormat="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68" fillId="75" borderId="44" applyNumberFormat="0" applyAlignment="0" applyProtection="0"/>
    <xf numFmtId="0" fontId="110" fillId="61" borderId="91" applyNumberFormat="0" applyAlignment="0" applyProtection="0"/>
    <xf numFmtId="0" fontId="68"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112" fillId="75" borderId="91" applyNumberFormat="0" applyAlignment="0" applyProtection="0"/>
    <xf numFmtId="0" fontId="112"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67" fillId="75" borderId="91" applyNumberFormat="0" applyAlignment="0" applyProtection="0"/>
    <xf numFmtId="0" fontId="19" fillId="5" borderId="95"/>
    <xf numFmtId="0" fontId="19" fillId="5" borderId="95"/>
    <xf numFmtId="0" fontId="19" fillId="5" borderId="95"/>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47"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19" fillId="5" borderId="95"/>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72" fillId="0" borderId="181">
      <alignment horizontal="left" vertical="center"/>
    </xf>
    <xf numFmtId="0" fontId="17" fillId="7" borderId="95">
      <alignment horizontal="left" indent="3"/>
    </xf>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19" fillId="5" borderId="95"/>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10"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72" fillId="0" borderId="181">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20" fillId="64" borderId="92" applyNumberFormat="0" applyFon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13"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7" borderId="95">
      <alignment horizontal="left" indent="3"/>
    </xf>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19" fillId="6" borderId="95">
      <alignment horizontal="left" indent="2"/>
    </xf>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112"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20"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72"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0" borderId="181">
      <alignment horizontal="left" vertical="center"/>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7" fillId="7" borderId="95">
      <alignment horizontal="left" indent="3"/>
    </xf>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181">
      <alignment horizontal="left" vertical="center"/>
    </xf>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0" borderId="181">
      <alignment horizontal="left" vertical="center"/>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68" fillId="75" borderId="44" applyNumberFormat="0" applyAlignment="0" applyProtection="0"/>
    <xf numFmtId="0" fontId="52" fillId="64" borderId="92" applyNumberFormat="0" applyFont="0" applyAlignment="0" applyProtection="0"/>
    <xf numFmtId="0" fontId="72" fillId="0" borderId="181">
      <alignment horizontal="left" vertical="center"/>
    </xf>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0"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7" fillId="0" borderId="181">
      <alignment horizontal="left" vertical="center"/>
    </xf>
    <xf numFmtId="0" fontId="52" fillId="64" borderId="92" applyNumberFormat="0" applyFont="0" applyAlignment="0" applyProtection="0"/>
    <xf numFmtId="0" fontId="19" fillId="5" borderId="95"/>
    <xf numFmtId="0" fontId="19" fillId="6" borderId="95">
      <alignment horizontal="left" indent="2"/>
    </xf>
    <xf numFmtId="0" fontId="17" fillId="7" borderId="95">
      <alignment horizontal="left" indent="3"/>
    </xf>
    <xf numFmtId="0" fontId="20"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49"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7" fillId="0" borderId="181">
      <alignment horizontal="left" vertical="center"/>
    </xf>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110"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47"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19" fillId="5" borderId="95"/>
    <xf numFmtId="0" fontId="67" fillId="75" borderId="91" applyNumberFormat="0" applyAlignment="0" applyProtection="0"/>
    <xf numFmtId="0" fontId="72" fillId="0" borderId="181">
      <alignment horizontal="left" vertical="center"/>
    </xf>
    <xf numFmtId="0" fontId="20"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47"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167" fontId="14" fillId="0" borderId="0" applyFont="0" applyFill="0" applyBorder="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19" fillId="5" borderId="95"/>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72" fillId="0" borderId="181">
      <alignment horizontal="left" vertical="center"/>
    </xf>
    <xf numFmtId="0" fontId="66" fillId="61" borderId="91" applyNumberFormat="0" applyAlignment="0" applyProtection="0"/>
    <xf numFmtId="0" fontId="67" fillId="75" borderId="91" applyNumberFormat="0" applyAlignment="0" applyProtection="0"/>
    <xf numFmtId="0" fontId="19" fillId="5" borderId="95"/>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68" fillId="75" borderId="44" applyNumberFormat="0" applyAlignment="0" applyProtection="0"/>
    <xf numFmtId="0" fontId="132"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17" fillId="7" borderId="95">
      <alignment horizontal="left" indent="3"/>
    </xf>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19" fillId="5" borderId="95"/>
    <xf numFmtId="0" fontId="67" fillId="75" borderId="91" applyNumberFormat="0" applyAlignment="0" applyProtection="0"/>
    <xf numFmtId="0" fontId="67" fillId="75" borderId="91" applyNumberFormat="0" applyAlignment="0" applyProtection="0"/>
    <xf numFmtId="0" fontId="17" fillId="0" borderId="181">
      <alignment horizontal="left" vertical="center"/>
    </xf>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72" fillId="0" borderId="181">
      <alignment horizontal="left" vertical="center"/>
    </xf>
    <xf numFmtId="0" fontId="17" fillId="7" borderId="95">
      <alignment horizontal="left" indent="3"/>
    </xf>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72" fillId="0" borderId="181">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19" fillId="5" borderId="95"/>
    <xf numFmtId="0" fontId="19" fillId="6" borderId="95">
      <alignment horizontal="left" indent="2"/>
    </xf>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7" fillId="0" borderId="181">
      <alignment horizontal="left" vertical="center"/>
    </xf>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12" fillId="75" borderId="91"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0"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7" borderId="95">
      <alignment horizontal="left" indent="3"/>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13"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52" fillId="64" borderId="92" applyNumberFormat="0" applyFont="0" applyAlignment="0" applyProtection="0"/>
    <xf numFmtId="0" fontId="19" fillId="5" borderId="95"/>
    <xf numFmtId="0" fontId="19" fillId="6" borderId="95">
      <alignment horizontal="left" indent="2"/>
    </xf>
    <xf numFmtId="0" fontId="17" fillId="7" borderId="95">
      <alignment horizontal="left" indent="3"/>
    </xf>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49" fillId="61" borderId="91" applyNumberFormat="0" applyAlignment="0" applyProtection="0"/>
    <xf numFmtId="0" fontId="68" fillId="75" borderId="44" applyNumberFormat="0" applyAlignment="0" applyProtection="0"/>
    <xf numFmtId="0" fontId="47"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7" fillId="0" borderId="181">
      <alignment horizontal="left" vertical="center"/>
    </xf>
    <xf numFmtId="0" fontId="68" fillId="75" borderId="44" applyNumberFormat="0" applyAlignment="0" applyProtection="0"/>
    <xf numFmtId="0" fontId="68" fillId="75" borderId="44"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8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19" fillId="5" borderId="95"/>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49" fillId="61" borderId="91" applyNumberFormat="0" applyAlignment="0" applyProtection="0"/>
    <xf numFmtId="0" fontId="127" fillId="75" borderId="44" applyNumberFormat="0" applyAlignment="0" applyProtection="0"/>
    <xf numFmtId="0" fontId="110" fillId="61" borderId="91" applyNumberFormat="0" applyAlignment="0" applyProtection="0"/>
    <xf numFmtId="0" fontId="127" fillId="75" borderId="44" applyNumberFormat="0" applyAlignment="0" applyProtection="0"/>
    <xf numFmtId="0" fontId="133" fillId="75" borderId="44" applyNumberFormat="0" applyAlignment="0" applyProtection="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72" fillId="0" borderId="181">
      <alignment horizontal="left" vertical="center"/>
    </xf>
    <xf numFmtId="0" fontId="17" fillId="0" borderId="181">
      <alignment horizontal="left" vertical="center"/>
    </xf>
    <xf numFmtId="0" fontId="72" fillId="0" borderId="181">
      <alignment horizontal="left" vertical="center"/>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72" fillId="0" borderId="181">
      <alignment horizontal="left" vertical="center"/>
    </xf>
    <xf numFmtId="0" fontId="17" fillId="0" borderId="181">
      <alignment horizontal="left" vertical="center"/>
    </xf>
    <xf numFmtId="0" fontId="17" fillId="0" borderId="181">
      <alignment horizontal="left" vertical="center"/>
    </xf>
    <xf numFmtId="0" fontId="17" fillId="0" borderId="181">
      <alignment horizontal="left" vertical="center"/>
    </xf>
    <xf numFmtId="0" fontId="17" fillId="0" borderId="181">
      <alignment horizontal="left" vertical="center"/>
    </xf>
    <xf numFmtId="0" fontId="72" fillId="0" borderId="181">
      <alignment horizontal="left" vertical="center"/>
    </xf>
    <xf numFmtId="0" fontId="17" fillId="0" borderId="181">
      <alignment horizontal="left" vertical="center"/>
    </xf>
    <xf numFmtId="0" fontId="72" fillId="0" borderId="181">
      <alignment horizontal="left" vertical="center"/>
    </xf>
    <xf numFmtId="0" fontId="17" fillId="0" borderId="181">
      <alignment horizontal="left" vertical="center"/>
    </xf>
    <xf numFmtId="0" fontId="72" fillId="0" borderId="181">
      <alignment horizontal="left" vertical="center"/>
    </xf>
    <xf numFmtId="0" fontId="72" fillId="0" borderId="181">
      <alignment horizontal="left" vertical="center"/>
    </xf>
    <xf numFmtId="0" fontId="17" fillId="0" borderId="181">
      <alignment horizontal="left" vertical="center"/>
    </xf>
    <xf numFmtId="0" fontId="19" fillId="5" borderId="95"/>
    <xf numFmtId="0" fontId="19" fillId="6" borderId="95">
      <alignment horizontal="left" indent="2"/>
    </xf>
    <xf numFmtId="0" fontId="17" fillId="7" borderId="95">
      <alignment horizontal="left" indent="3"/>
    </xf>
    <xf numFmtId="0" fontId="19" fillId="5" borderId="95"/>
    <xf numFmtId="0" fontId="72" fillId="0" borderId="181">
      <alignment horizontal="left" vertical="center"/>
    </xf>
    <xf numFmtId="0" fontId="72" fillId="0" borderId="181">
      <alignment horizontal="left" vertical="center"/>
    </xf>
    <xf numFmtId="0" fontId="19" fillId="5" borderId="95"/>
    <xf numFmtId="0" fontId="19" fillId="6" borderId="95">
      <alignment horizontal="left" indent="2"/>
    </xf>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19" fillId="5" borderId="95"/>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8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3" fontId="20" fillId="49" borderId="170" applyFont="0">
      <alignment horizontal="right" vertical="center"/>
      <protection locked="0"/>
    </xf>
    <xf numFmtId="0" fontId="2" fillId="0" borderId="0"/>
    <xf numFmtId="9" fontId="2" fillId="0" borderId="0" applyFont="0" applyFill="0" applyBorder="0" applyAlignment="0" applyProtection="0"/>
    <xf numFmtId="0" fontId="2" fillId="0" borderId="0"/>
    <xf numFmtId="0" fontId="143" fillId="53" borderId="174" applyFont="0" applyBorder="0">
      <alignment horizontal="center" wrapText="1"/>
    </xf>
    <xf numFmtId="0" fontId="20" fillId="52" borderId="170" applyNumberFormat="0" applyFont="0" applyBorder="0">
      <alignment horizontal="center" vertical="center"/>
    </xf>
    <xf numFmtId="3" fontId="20" fillId="49" borderId="170" applyFont="0">
      <alignment horizontal="right" vertical="center"/>
      <protection locked="0"/>
    </xf>
    <xf numFmtId="0" fontId="2" fillId="0" borderId="0"/>
    <xf numFmtId="167" fontId="2" fillId="0" borderId="0" applyFont="0" applyFill="0" applyBorder="0" applyAlignment="0" applyProtection="0"/>
    <xf numFmtId="0" fontId="2" fillId="0" borderId="0"/>
    <xf numFmtId="9" fontId="2" fillId="0" borderId="0" applyFont="0" applyFill="0" applyBorder="0" applyAlignment="0" applyProtection="0"/>
    <xf numFmtId="3" fontId="20" fillId="49" borderId="170" applyFont="0">
      <alignment horizontal="right" vertical="center"/>
      <protection locked="0"/>
    </xf>
    <xf numFmtId="0" fontId="2" fillId="0" borderId="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1655">
    <xf numFmtId="0" fontId="0" fillId="0" borderId="0" xfId="0"/>
    <xf numFmtId="0" fontId="12" fillId="0" borderId="0" xfId="0" applyFont="1"/>
    <xf numFmtId="0" fontId="30" fillId="0" borderId="0" xfId="0" applyFont="1" applyAlignment="1">
      <alignment horizontal="left" vertical="center"/>
    </xf>
    <xf numFmtId="0" fontId="29" fillId="4" borderId="0" xfId="0" applyFont="1" applyFill="1" applyProtection="1">
      <protection locked="0"/>
    </xf>
    <xf numFmtId="0" fontId="29" fillId="0" borderId="0" xfId="0" applyFont="1" applyProtection="1">
      <protection locked="0"/>
    </xf>
    <xf numFmtId="0" fontId="20" fillId="4" borderId="0" xfId="0" applyFont="1" applyFill="1" applyProtection="1">
      <protection locked="0"/>
    </xf>
    <xf numFmtId="0" fontId="20" fillId="0" borderId="0" xfId="0" applyFont="1" applyProtection="1">
      <protection locked="0"/>
    </xf>
    <xf numFmtId="0" fontId="31" fillId="4" borderId="0" xfId="0" applyFont="1" applyFill="1" applyProtection="1">
      <protection locked="0"/>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12" fillId="16" borderId="12" xfId="0" applyFont="1" applyFill="1" applyBorder="1"/>
    <xf numFmtId="0" fontId="12" fillId="16" borderId="13" xfId="0" applyFont="1" applyFill="1" applyBorder="1"/>
    <xf numFmtId="0" fontId="36" fillId="0" borderId="0" xfId="0" applyFont="1"/>
    <xf numFmtId="0" fontId="16" fillId="15" borderId="0" xfId="0" applyFont="1" applyFill="1"/>
    <xf numFmtId="0" fontId="37" fillId="0" borderId="0" xfId="0" applyFont="1"/>
    <xf numFmtId="0" fontId="38" fillId="0" borderId="0" xfId="0" applyFont="1"/>
    <xf numFmtId="0" fontId="39" fillId="0" borderId="0" xfId="0" applyFont="1"/>
    <xf numFmtId="0" fontId="40" fillId="0" borderId="0" xfId="52" applyFont="1" applyFill="1" applyBorder="1"/>
    <xf numFmtId="0" fontId="0" fillId="0" borderId="0" xfId="0" applyAlignment="1">
      <alignment vertical="top"/>
    </xf>
    <xf numFmtId="0" fontId="0" fillId="0" borderId="0" xfId="0" applyAlignment="1">
      <alignment horizontal="center"/>
    </xf>
    <xf numFmtId="0" fontId="23" fillId="16" borderId="0" xfId="0" applyFont="1" applyFill="1" applyAlignment="1">
      <alignment vertical="top" wrapText="1"/>
    </xf>
    <xf numFmtId="0" fontId="12" fillId="16" borderId="0" xfId="0" applyFont="1" applyFill="1" applyAlignment="1">
      <alignment vertical="top"/>
    </xf>
    <xf numFmtId="0" fontId="23" fillId="16" borderId="0" xfId="0" applyFont="1" applyFill="1" applyAlignment="1">
      <alignment vertical="top"/>
    </xf>
    <xf numFmtId="0" fontId="40" fillId="0" borderId="0" xfId="52" applyFont="1" applyFill="1" applyBorder="1" applyAlignment="1">
      <alignment horizontal="left" vertical="top"/>
    </xf>
    <xf numFmtId="0" fontId="39" fillId="0" borderId="0" xfId="0" applyFont="1" applyAlignment="1">
      <alignment vertical="top" wrapText="1"/>
    </xf>
    <xf numFmtId="0" fontId="0" fillId="0" borderId="0" xfId="0" applyAlignment="1">
      <alignment vertical="top" wrapText="1"/>
    </xf>
    <xf numFmtId="0" fontId="40" fillId="0" borderId="0" xfId="52" applyFont="1" applyFill="1" applyBorder="1" applyAlignment="1">
      <alignment vertical="top" wrapText="1"/>
    </xf>
    <xf numFmtId="0" fontId="0" fillId="0" borderId="15" xfId="0" applyBorder="1" applyAlignment="1">
      <alignment vertical="top" wrapText="1"/>
    </xf>
    <xf numFmtId="0" fontId="0" fillId="0" borderId="12" xfId="0" applyBorder="1" applyAlignment="1">
      <alignment horizontal="left" vertical="top"/>
    </xf>
    <xf numFmtId="0" fontId="136" fillId="0" borderId="0" xfId="52" applyFont="1" applyFill="1" applyAlignment="1">
      <alignment horizontal="left" vertical="top" wrapText="1"/>
    </xf>
    <xf numFmtId="0" fontId="34" fillId="0" borderId="0" xfId="0" applyFont="1" applyAlignment="1">
      <alignment horizontal="left" vertical="top"/>
    </xf>
    <xf numFmtId="0" fontId="137" fillId="0" borderId="0" xfId="0" applyFont="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136" fillId="0" borderId="0" xfId="52" applyFont="1" applyAlignment="1">
      <alignment horizontal="left" vertical="top" wrapText="1"/>
    </xf>
    <xf numFmtId="0" fontId="136" fillId="0" borderId="0" xfId="52" applyFont="1" applyAlignment="1">
      <alignment horizontal="left" vertical="top"/>
    </xf>
    <xf numFmtId="0" fontId="39" fillId="0" borderId="0" xfId="0" applyFont="1" applyAlignment="1">
      <alignment horizontal="left" vertical="top"/>
    </xf>
    <xf numFmtId="0" fontId="40" fillId="0" borderId="0" xfId="52" applyFont="1" applyFill="1" applyAlignment="1">
      <alignment horizontal="left" vertical="top"/>
    </xf>
    <xf numFmtId="0" fontId="0" fillId="15" borderId="0" xfId="0" applyFill="1"/>
    <xf numFmtId="0" fontId="0" fillId="0" borderId="0" xfId="0" applyAlignment="1">
      <alignment horizontal="right"/>
    </xf>
    <xf numFmtId="0" fontId="0" fillId="0" borderId="0" xfId="0" applyAlignment="1">
      <alignment horizontal="left" indent="1"/>
    </xf>
    <xf numFmtId="0" fontId="0" fillId="0" borderId="0" xfId="0" applyAlignment="1">
      <alignment wrapText="1"/>
    </xf>
    <xf numFmtId="0" fontId="138" fillId="15" borderId="0" xfId="0" applyFont="1" applyFill="1" applyAlignment="1" applyProtection="1">
      <alignment horizontal="left"/>
      <protection locked="0"/>
    </xf>
    <xf numFmtId="0" fontId="0" fillId="0" borderId="0" xfId="0" applyAlignment="1">
      <alignment horizontal="right" vertical="top"/>
    </xf>
    <xf numFmtId="0" fontId="12" fillId="0" borderId="0" xfId="0" applyFont="1" applyAlignment="1">
      <alignment horizontal="right" vertical="top"/>
    </xf>
    <xf numFmtId="0" fontId="12" fillId="0" borderId="0" xfId="0" applyFont="1" applyAlignment="1">
      <alignment vertical="top" wrapText="1"/>
    </xf>
    <xf numFmtId="0" fontId="32" fillId="0" borderId="0" xfId="0" applyFont="1" applyAlignment="1">
      <alignment vertical="top"/>
    </xf>
    <xf numFmtId="0" fontId="29" fillId="4" borderId="0" xfId="0" applyFont="1" applyFill="1" applyAlignment="1">
      <alignment horizontal="left" vertical="center"/>
    </xf>
    <xf numFmtId="0" fontId="29" fillId="4" borderId="6" xfId="0" applyFont="1" applyFill="1" applyBorder="1" applyAlignment="1">
      <alignment horizontal="left" vertical="top"/>
    </xf>
    <xf numFmtId="0" fontId="12" fillId="0" borderId="6" xfId="0" applyFont="1" applyBorder="1" applyAlignment="1">
      <alignment vertical="top"/>
    </xf>
    <xf numFmtId="0" fontId="12" fillId="0" borderId="6" xfId="0" applyFont="1" applyBorder="1" applyAlignment="1">
      <alignment vertical="top" wrapText="1"/>
    </xf>
    <xf numFmtId="0" fontId="16" fillId="15" borderId="0" xfId="0" applyFont="1" applyFill="1" applyAlignment="1">
      <alignment horizontal="right"/>
    </xf>
    <xf numFmtId="0" fontId="16" fillId="15" borderId="0" xfId="0" applyFont="1" applyFill="1" applyAlignment="1">
      <alignment horizontal="center" vertical="top" wrapText="1"/>
    </xf>
    <xf numFmtId="0" fontId="16" fillId="15" borderId="100" xfId="0" applyFont="1" applyFill="1" applyBorder="1" applyAlignment="1">
      <alignment horizontal="center" vertical="top" wrapText="1"/>
    </xf>
    <xf numFmtId="0" fontId="16" fillId="15" borderId="101" xfId="0" applyFont="1" applyFill="1" applyBorder="1" applyAlignment="1">
      <alignment horizontal="center" vertical="top" wrapText="1"/>
    </xf>
    <xf numFmtId="0" fontId="16" fillId="15" borderId="98" xfId="0" applyFont="1" applyFill="1" applyBorder="1" applyAlignment="1">
      <alignment horizontal="center" vertical="top" wrapText="1"/>
    </xf>
    <xf numFmtId="0" fontId="22" fillId="15" borderId="0" xfId="0" applyFont="1" applyFill="1" applyAlignment="1">
      <alignment vertical="center"/>
    </xf>
    <xf numFmtId="0" fontId="16" fillId="15" borderId="0" xfId="0" applyFont="1" applyFill="1" applyAlignment="1">
      <alignment horizontal="center"/>
    </xf>
    <xf numFmtId="0" fontId="139" fillId="15" borderId="0" xfId="0" applyFont="1" applyFill="1"/>
    <xf numFmtId="0" fontId="0" fillId="15" borderId="6" xfId="0" applyFill="1" applyBorder="1"/>
    <xf numFmtId="0" fontId="16" fillId="15" borderId="6" xfId="0" applyFont="1" applyFill="1" applyBorder="1" applyAlignment="1">
      <alignment horizontal="center"/>
    </xf>
    <xf numFmtId="0" fontId="20" fillId="0" borderId="0" xfId="0" applyFont="1" applyAlignment="1" applyProtection="1">
      <alignment horizontal="center"/>
      <protection locked="0"/>
    </xf>
    <xf numFmtId="0" fontId="16" fillId="15" borderId="6" xfId="0" applyFont="1" applyFill="1" applyBorder="1"/>
    <xf numFmtId="0" fontId="22" fillId="15" borderId="0" xfId="0" applyFont="1" applyFill="1"/>
    <xf numFmtId="0" fontId="22" fillId="15" borderId="0" xfId="0" applyFont="1" applyFill="1" applyAlignment="1">
      <alignment horizontal="center"/>
    </xf>
    <xf numFmtId="0" fontId="12" fillId="0" borderId="0" xfId="0" applyFont="1" applyAlignment="1">
      <alignment wrapText="1"/>
    </xf>
    <xf numFmtId="0" fontId="16" fillId="15" borderId="0" xfId="0" applyFont="1" applyFill="1" applyAlignment="1">
      <alignment horizontal="right" vertical="top"/>
    </xf>
    <xf numFmtId="0" fontId="22" fillId="15" borderId="0" xfId="0" applyFont="1" applyFill="1" applyAlignment="1">
      <alignment horizontal="left" vertical="top"/>
    </xf>
    <xf numFmtId="14" fontId="16" fillId="15" borderId="6" xfId="0" applyNumberFormat="1" applyFont="1" applyFill="1" applyBorder="1" applyAlignment="1" applyProtection="1">
      <alignment horizontal="center"/>
      <protection locked="0"/>
    </xf>
    <xf numFmtId="0" fontId="0" fillId="0" borderId="0" xfId="0" applyAlignment="1">
      <alignment horizontal="left" wrapText="1" indent="1"/>
    </xf>
    <xf numFmtId="0" fontId="22" fillId="15" borderId="0" xfId="0" applyFont="1" applyFill="1" applyAlignment="1">
      <alignment horizontal="left"/>
    </xf>
    <xf numFmtId="0" fontId="16" fillId="15" borderId="0" xfId="0" applyFont="1" applyFill="1" applyAlignment="1">
      <alignment horizontal="center" vertical="top"/>
    </xf>
    <xf numFmtId="0" fontId="16" fillId="15" borderId="0" xfId="0" applyFont="1" applyFill="1" applyAlignment="1">
      <alignment vertical="top"/>
    </xf>
    <xf numFmtId="0" fontId="16" fillId="15" borderId="100" xfId="0" applyFont="1" applyFill="1" applyBorder="1" applyAlignment="1">
      <alignment vertical="top"/>
    </xf>
    <xf numFmtId="0" fontId="16" fillId="15" borderId="108" xfId="0" applyFont="1" applyFill="1" applyBorder="1" applyAlignment="1">
      <alignment vertical="top"/>
    </xf>
    <xf numFmtId="0" fontId="16" fillId="15" borderId="110" xfId="0" applyFont="1" applyFill="1" applyBorder="1"/>
    <xf numFmtId="0" fontId="16" fillId="15" borderId="111" xfId="0" applyFont="1" applyFill="1" applyBorder="1" applyAlignment="1">
      <alignment vertical="top"/>
    </xf>
    <xf numFmtId="0" fontId="16" fillId="15" borderId="112" xfId="0" applyFont="1" applyFill="1" applyBorder="1" applyAlignment="1">
      <alignment horizontal="center" vertical="top" wrapText="1"/>
    </xf>
    <xf numFmtId="0" fontId="16" fillId="15" borderId="113" xfId="0" applyFont="1" applyFill="1" applyBorder="1" applyAlignment="1">
      <alignment vertical="top"/>
    </xf>
    <xf numFmtId="171" fontId="14" fillId="0" borderId="0" xfId="17" applyNumberFormat="1" applyFont="1"/>
    <xf numFmtId="171" fontId="14" fillId="0" borderId="0" xfId="17" applyNumberFormat="1" applyFont="1" applyAlignment="1">
      <alignment horizontal="center"/>
    </xf>
    <xf numFmtId="171" fontId="14" fillId="15" borderId="0" xfId="17" applyNumberFormat="1" applyFont="1" applyFill="1" applyAlignment="1">
      <alignment horizontal="left"/>
    </xf>
    <xf numFmtId="171" fontId="16" fillId="15" borderId="0" xfId="17" applyNumberFormat="1" applyFont="1" applyFill="1"/>
    <xf numFmtId="0" fontId="12" fillId="0" borderId="0" xfId="0" applyFont="1" applyAlignment="1">
      <alignment horizontal="right"/>
    </xf>
    <xf numFmtId="0" fontId="16" fillId="15" borderId="109" xfId="0" applyFont="1" applyFill="1" applyBorder="1" applyAlignment="1">
      <alignment vertical="top"/>
    </xf>
    <xf numFmtId="0" fontId="12" fillId="0" borderId="118" xfId="0" applyFont="1" applyBorder="1" applyAlignment="1">
      <alignment horizontal="right" vertical="top"/>
    </xf>
    <xf numFmtId="0" fontId="12" fillId="0" borderId="118" xfId="0" applyFont="1" applyBorder="1"/>
    <xf numFmtId="0" fontId="16" fillId="15" borderId="0" xfId="0" applyFont="1" applyFill="1" applyAlignment="1">
      <alignment horizontal="center" wrapText="1"/>
    </xf>
    <xf numFmtId="0" fontId="16" fillId="15" borderId="119" xfId="0" applyFont="1" applyFill="1" applyBorder="1" applyAlignment="1">
      <alignment vertical="top"/>
    </xf>
    <xf numFmtId="0" fontId="16" fillId="15" borderId="97" xfId="0" applyFont="1" applyFill="1" applyBorder="1" applyAlignment="1">
      <alignment vertical="top"/>
    </xf>
    <xf numFmtId="0" fontId="16" fillId="15" borderId="98" xfId="0" applyFont="1" applyFill="1" applyBorder="1" applyAlignment="1">
      <alignment horizontal="right" vertical="top" wrapText="1"/>
    </xf>
    <xf numFmtId="0" fontId="0" fillId="0" borderId="0" xfId="0" applyAlignment="1">
      <alignment horizontal="left" vertical="top" wrapText="1" indent="1"/>
    </xf>
    <xf numFmtId="0" fontId="0" fillId="0" borderId="0" xfId="0" applyAlignment="1">
      <alignment horizontal="center" vertical="top" wrapText="1"/>
    </xf>
    <xf numFmtId="0" fontId="0" fillId="0" borderId="0" xfId="0" applyAlignment="1">
      <alignment horizontal="left"/>
    </xf>
    <xf numFmtId="9" fontId="16" fillId="15" borderId="0" xfId="51" applyFont="1" applyFill="1" applyAlignment="1">
      <alignment horizontal="center"/>
    </xf>
    <xf numFmtId="9" fontId="16" fillId="15" borderId="100" xfId="51" applyFont="1" applyFill="1" applyBorder="1" applyAlignment="1">
      <alignment horizontal="center"/>
    </xf>
    <xf numFmtId="9" fontId="16" fillId="15" borderId="98" xfId="51" applyFont="1" applyFill="1" applyBorder="1" applyAlignment="1">
      <alignment horizontal="center"/>
    </xf>
    <xf numFmtId="0" fontId="16" fillId="15" borderId="98" xfId="0" applyFont="1" applyFill="1" applyBorder="1" applyAlignment="1">
      <alignment horizontal="center"/>
    </xf>
    <xf numFmtId="0" fontId="16" fillId="15" borderId="109" xfId="0" applyFont="1" applyFill="1" applyBorder="1"/>
    <xf numFmtId="0" fontId="16" fillId="15" borderId="102" xfId="0" applyFont="1" applyFill="1" applyBorder="1"/>
    <xf numFmtId="0" fontId="16" fillId="15" borderId="99" xfId="0" applyFont="1" applyFill="1" applyBorder="1"/>
    <xf numFmtId="0" fontId="16" fillId="15" borderId="109" xfId="0" applyFont="1" applyFill="1" applyBorder="1" applyAlignment="1">
      <alignment horizontal="center"/>
    </xf>
    <xf numFmtId="0" fontId="16" fillId="15" borderId="100" xfId="0" applyFont="1" applyFill="1" applyBorder="1" applyAlignment="1">
      <alignment horizontal="center"/>
    </xf>
    <xf numFmtId="0" fontId="16" fillId="15" borderId="100" xfId="0" applyFont="1" applyFill="1" applyBorder="1" applyAlignment="1">
      <alignment vertical="center"/>
    </xf>
    <xf numFmtId="0" fontId="16" fillId="15" borderId="101" xfId="0" applyFont="1" applyFill="1" applyBorder="1" applyAlignment="1">
      <alignment horizontal="right" vertical="top" wrapText="1"/>
    </xf>
    <xf numFmtId="0" fontId="16" fillId="15" borderId="115" xfId="0" applyFont="1" applyFill="1" applyBorder="1" applyAlignment="1">
      <alignment horizontal="right" vertical="top" wrapText="1"/>
    </xf>
    <xf numFmtId="0" fontId="16" fillId="15" borderId="101" xfId="0" applyFont="1" applyFill="1" applyBorder="1" applyAlignment="1">
      <alignment horizontal="center"/>
    </xf>
    <xf numFmtId="0" fontId="16" fillId="15" borderId="108" xfId="0" applyFont="1" applyFill="1" applyBorder="1" applyAlignment="1">
      <alignment horizontal="center"/>
    </xf>
    <xf numFmtId="0" fontId="16" fillId="15" borderId="0" xfId="0" applyFont="1" applyFill="1" applyAlignment="1">
      <alignment horizontal="left" vertical="top" wrapText="1"/>
    </xf>
    <xf numFmtId="0" fontId="16" fillId="15" borderId="0" xfId="0" applyFont="1" applyFill="1" applyAlignment="1">
      <alignment horizontal="center" vertical="center" wrapText="1"/>
    </xf>
    <xf numFmtId="9" fontId="0" fillId="0" borderId="0" xfId="51" applyFont="1" applyBorder="1"/>
    <xf numFmtId="9" fontId="16" fillId="15" borderId="109" xfId="51" applyFont="1" applyFill="1" applyBorder="1" applyAlignment="1">
      <alignment horizontal="center"/>
    </xf>
    <xf numFmtId="9" fontId="16" fillId="15" borderId="102" xfId="51" applyFont="1" applyFill="1" applyBorder="1" applyAlignment="1">
      <alignment horizontal="center"/>
    </xf>
    <xf numFmtId="0" fontId="16" fillId="15" borderId="102" xfId="0" applyFont="1" applyFill="1" applyBorder="1" applyAlignment="1">
      <alignment horizontal="center"/>
    </xf>
    <xf numFmtId="0" fontId="12" fillId="0" borderId="0" xfId="0" applyFont="1" applyAlignment="1">
      <alignment horizontal="center"/>
    </xf>
    <xf numFmtId="0" fontId="12" fillId="0" borderId="117" xfId="0" applyFont="1" applyBorder="1"/>
    <xf numFmtId="0" fontId="0" fillId="4" borderId="0" xfId="0" applyFill="1"/>
    <xf numFmtId="0" fontId="138" fillId="15" borderId="110" xfId="0" applyFont="1" applyFill="1" applyBorder="1"/>
    <xf numFmtId="3" fontId="0" fillId="0" borderId="0" xfId="0" applyNumberFormat="1"/>
    <xf numFmtId="3" fontId="0" fillId="0" borderId="0" xfId="0" applyNumberFormat="1" applyAlignment="1">
      <alignment horizontal="center"/>
    </xf>
    <xf numFmtId="0" fontId="0" fillId="0" borderId="0" xfId="0" quotePrefix="1" applyAlignment="1">
      <alignment horizontal="right" vertical="top"/>
    </xf>
    <xf numFmtId="0" fontId="138" fillId="15" borderId="0" xfId="0" applyFont="1" applyFill="1"/>
    <xf numFmtId="3" fontId="12" fillId="0" borderId="0" xfId="0" applyNumberFormat="1" applyFont="1" applyAlignment="1">
      <alignment horizontal="center"/>
    </xf>
    <xf numFmtId="0" fontId="16" fillId="15" borderId="6" xfId="0" applyFont="1" applyFill="1" applyBorder="1" applyAlignment="1">
      <alignment horizontal="center" wrapText="1"/>
    </xf>
    <xf numFmtId="0" fontId="13" fillId="0" borderId="0" xfId="0" applyFont="1" applyAlignment="1">
      <alignment horizontal="left" indent="1"/>
    </xf>
    <xf numFmtId="10" fontId="0" fillId="0" borderId="0" xfId="0" applyNumberFormat="1" applyAlignment="1">
      <alignment horizontal="center"/>
    </xf>
    <xf numFmtId="2" fontId="0" fillId="0" borderId="0" xfId="0" applyNumberFormat="1" applyAlignment="1">
      <alignment horizontal="center"/>
    </xf>
    <xf numFmtId="10" fontId="12" fillId="0" borderId="0" xfId="0" applyNumberFormat="1" applyFont="1" applyAlignment="1">
      <alignment horizontal="center"/>
    </xf>
    <xf numFmtId="2" fontId="12" fillId="0" borderId="0" xfId="0" applyNumberFormat="1" applyFont="1" applyAlignment="1">
      <alignment horizontal="center"/>
    </xf>
    <xf numFmtId="0" fontId="12" fillId="0" borderId="124" xfId="0" applyFont="1" applyBorder="1"/>
    <xf numFmtId="0" fontId="16" fillId="15" borderId="6" xfId="0" applyFont="1" applyFill="1" applyBorder="1" applyAlignment="1">
      <alignment horizontal="center" vertical="top" wrapText="1"/>
    </xf>
    <xf numFmtId="0" fontId="16" fillId="15" borderId="0" xfId="0" applyFont="1" applyFill="1" applyAlignment="1" applyProtection="1">
      <alignment horizontal="center" vertical="top" wrapText="1"/>
      <protection locked="0"/>
    </xf>
    <xf numFmtId="0" fontId="0" fillId="4" borderId="0" xfId="0" applyFill="1" applyAlignment="1">
      <alignment horizontal="center"/>
    </xf>
    <xf numFmtId="0" fontId="0" fillId="4" borderId="0" xfId="0" applyFill="1" applyAlignment="1">
      <alignment vertical="top"/>
    </xf>
    <xf numFmtId="0" fontId="22" fillId="15" borderId="0" xfId="0" applyFont="1" applyFill="1" applyAlignment="1">
      <alignment horizontal="center" vertical="center"/>
    </xf>
    <xf numFmtId="0" fontId="0" fillId="15" borderId="0" xfId="0" applyFill="1" applyAlignment="1">
      <alignment horizontal="center"/>
    </xf>
    <xf numFmtId="3" fontId="0" fillId="0" borderId="0" xfId="0" applyNumberFormat="1" applyAlignment="1">
      <alignment horizontal="center" vertical="top"/>
    </xf>
    <xf numFmtId="0" fontId="0" fillId="0" borderId="0" xfId="0" applyAlignment="1">
      <alignment horizontal="center" vertical="top"/>
    </xf>
    <xf numFmtId="172" fontId="0" fillId="0" borderId="0" xfId="0" applyNumberFormat="1" applyAlignment="1">
      <alignment horizontal="right"/>
    </xf>
    <xf numFmtId="0" fontId="16" fillId="15" borderId="0" xfId="0" applyFont="1" applyFill="1" applyAlignment="1" applyProtection="1">
      <alignment horizontal="center"/>
      <protection locked="0"/>
    </xf>
    <xf numFmtId="9" fontId="0" fillId="0" borderId="0" xfId="51" applyFont="1" applyBorder="1" applyAlignment="1">
      <alignment horizontal="right"/>
    </xf>
    <xf numFmtId="9" fontId="12" fillId="0" borderId="0" xfId="51" applyFont="1" applyBorder="1" applyAlignment="1">
      <alignment horizontal="right"/>
    </xf>
    <xf numFmtId="0" fontId="142" fillId="0" borderId="0" xfId="52" applyFont="1" applyAlignment="1">
      <alignment horizontal="left" wrapText="1"/>
    </xf>
    <xf numFmtId="171" fontId="16" fillId="15" borderId="6" xfId="17" applyNumberFormat="1" applyFont="1" applyFill="1" applyBorder="1"/>
    <xf numFmtId="171" fontId="16" fillId="15" borderId="6" xfId="17" applyNumberFormat="1" applyFont="1" applyFill="1" applyBorder="1" applyAlignment="1">
      <alignment horizontal="center" vertical="top" wrapText="1"/>
    </xf>
    <xf numFmtId="0" fontId="16" fillId="15" borderId="0" xfId="0" applyFont="1" applyFill="1" applyAlignment="1">
      <alignment horizontal="center" vertical="center"/>
    </xf>
    <xf numFmtId="0" fontId="16" fillId="15" borderId="0" xfId="0" applyFont="1" applyFill="1" applyAlignment="1">
      <alignment vertical="center"/>
    </xf>
    <xf numFmtId="0" fontId="29" fillId="4" borderId="0" xfId="0" applyFont="1" applyFill="1" applyAlignment="1">
      <alignment horizontal="right" vertical="center"/>
    </xf>
    <xf numFmtId="10" fontId="0" fillId="0" borderId="0" xfId="0" applyNumberFormat="1"/>
    <xf numFmtId="0" fontId="138" fillId="15" borderId="6" xfId="0" applyFont="1" applyFill="1" applyBorder="1"/>
    <xf numFmtId="10" fontId="0" fillId="4" borderId="0" xfId="0" applyNumberFormat="1" applyFill="1" applyAlignment="1">
      <alignment horizontal="center" vertical="top"/>
    </xf>
    <xf numFmtId="178" fontId="0" fillId="0" borderId="0" xfId="0" applyNumberFormat="1"/>
    <xf numFmtId="0" fontId="16" fillId="15" borderId="120" xfId="0" applyFont="1" applyFill="1" applyBorder="1"/>
    <xf numFmtId="0" fontId="16" fillId="15" borderId="123" xfId="0" applyFont="1" applyFill="1" applyBorder="1" applyAlignment="1">
      <alignment horizontal="right" vertical="top" wrapText="1"/>
    </xf>
    <xf numFmtId="0" fontId="16" fillId="15" borderId="125" xfId="0" applyFont="1" applyFill="1" applyBorder="1" applyAlignment="1">
      <alignment horizontal="right" vertical="top" wrapText="1"/>
    </xf>
    <xf numFmtId="0" fontId="16" fillId="15" borderId="121" xfId="0" applyFont="1" applyFill="1" applyBorder="1" applyAlignment="1">
      <alignment horizontal="right" vertical="top" wrapText="1"/>
    </xf>
    <xf numFmtId="0" fontId="16" fillId="15" borderId="119" xfId="0" applyFont="1" applyFill="1" applyBorder="1"/>
    <xf numFmtId="0" fontId="16" fillId="15" borderId="119" xfId="0" applyFont="1" applyFill="1" applyBorder="1" applyAlignment="1">
      <alignment horizontal="right" vertical="top" wrapText="1"/>
    </xf>
    <xf numFmtId="0" fontId="16" fillId="15" borderId="122" xfId="0" applyFont="1" applyFill="1" applyBorder="1" applyAlignment="1">
      <alignment horizontal="right" vertical="top" wrapText="1"/>
    </xf>
    <xf numFmtId="0" fontId="0" fillId="0" borderId="6" xfId="0" applyBorder="1" applyAlignment="1">
      <alignment horizontal="right" vertical="top"/>
    </xf>
    <xf numFmtId="0" fontId="140" fillId="0" borderId="6" xfId="0" applyFont="1" applyBorder="1" applyAlignment="1">
      <alignment vertical="top" wrapText="1"/>
    </xf>
    <xf numFmtId="0" fontId="22" fillId="15" borderId="6" xfId="0" applyFont="1" applyFill="1" applyBorder="1" applyAlignment="1">
      <alignment horizontal="left" vertical="top"/>
    </xf>
    <xf numFmtId="0" fontId="12" fillId="4" borderId="0" xfId="0" applyFont="1" applyFill="1"/>
    <xf numFmtId="172" fontId="0" fillId="4" borderId="0" xfId="17" applyNumberFormat="1" applyFont="1" applyFill="1"/>
    <xf numFmtId="0" fontId="32" fillId="4" borderId="0" xfId="0" applyFont="1" applyFill="1" applyAlignment="1">
      <alignment vertical="top"/>
    </xf>
    <xf numFmtId="0" fontId="142" fillId="0" borderId="0" xfId="52" applyFont="1" applyAlignment="1">
      <alignment horizontal="left" vertical="center" wrapText="1"/>
    </xf>
    <xf numFmtId="0" fontId="13" fillId="0" borderId="0" xfId="0" applyFont="1" applyAlignment="1">
      <alignment horizontal="right" vertical="top"/>
    </xf>
    <xf numFmtId="180" fontId="13" fillId="4" borderId="0" xfId="0" applyNumberFormat="1" applyFont="1" applyFill="1" applyAlignment="1">
      <alignment horizontal="center" vertical="top"/>
    </xf>
    <xf numFmtId="180" fontId="0" fillId="4" borderId="0" xfId="0" applyNumberFormat="1" applyFill="1" applyAlignment="1">
      <alignment horizontal="center" vertical="top"/>
    </xf>
    <xf numFmtId="0" fontId="23" fillId="15" borderId="0" xfId="64" applyFont="1" applyFill="1" applyAlignment="1">
      <alignment vertical="center"/>
    </xf>
    <xf numFmtId="0" fontId="23" fillId="89" borderId="0" xfId="64" applyFont="1" applyFill="1" applyAlignment="1">
      <alignment vertical="center"/>
    </xf>
    <xf numFmtId="0" fontId="23" fillId="15" borderId="0" xfId="64" applyFont="1" applyFill="1" applyAlignment="1">
      <alignment vertical="center" wrapText="1"/>
    </xf>
    <xf numFmtId="0" fontId="16" fillId="15" borderId="0" xfId="64" applyFont="1" applyFill="1" applyProtection="1">
      <protection locked="0"/>
    </xf>
    <xf numFmtId="0" fontId="23" fillId="89" borderId="0" xfId="64" applyFont="1" applyFill="1" applyAlignment="1" applyProtection="1">
      <alignment horizontal="right"/>
      <protection locked="0"/>
    </xf>
    <xf numFmtId="0" fontId="16" fillId="15" borderId="0" xfId="64" applyFont="1" applyFill="1" applyAlignment="1" applyProtection="1">
      <alignment horizontal="center" vertical="top" wrapText="1"/>
      <protection locked="0"/>
    </xf>
    <xf numFmtId="179" fontId="16" fillId="15" borderId="0" xfId="64" applyNumberFormat="1" applyFont="1" applyFill="1" applyAlignment="1" applyProtection="1">
      <alignment horizontal="center" wrapText="1"/>
      <protection locked="0"/>
    </xf>
    <xf numFmtId="0" fontId="13" fillId="0" borderId="0" xfId="64" applyFont="1" applyAlignment="1">
      <alignment horizontal="right" vertical="top"/>
    </xf>
    <xf numFmtId="0" fontId="13" fillId="0" borderId="0" xfId="64" applyFont="1" applyAlignment="1">
      <alignment horizontal="left" vertical="top" indent="1"/>
    </xf>
    <xf numFmtId="0" fontId="14" fillId="0" borderId="0" xfId="64" applyFont="1" applyAlignment="1">
      <alignment horizontal="right" vertical="top"/>
    </xf>
    <xf numFmtId="0" fontId="14" fillId="0" borderId="0" xfId="64" applyFont="1" applyAlignment="1">
      <alignment vertical="top"/>
    </xf>
    <xf numFmtId="0" fontId="13" fillId="0" borderId="0" xfId="64" applyFont="1" applyAlignment="1">
      <alignment horizontal="left" vertical="top" wrapText="1" indent="1"/>
    </xf>
    <xf numFmtId="0" fontId="14" fillId="0" borderId="0" xfId="64" applyFont="1" applyAlignment="1">
      <alignment vertical="top" wrapText="1"/>
    </xf>
    <xf numFmtId="0" fontId="22" fillId="15" borderId="0" xfId="64" applyFont="1" applyFill="1" applyAlignment="1">
      <alignment vertical="center"/>
    </xf>
    <xf numFmtId="0" fontId="23" fillId="15" borderId="0" xfId="64" applyFont="1" applyFill="1" applyAlignment="1">
      <alignment horizontal="center" vertical="center"/>
    </xf>
    <xf numFmtId="179" fontId="16" fillId="15" borderId="0" xfId="64" applyNumberFormat="1" applyFont="1" applyFill="1" applyAlignment="1" applyProtection="1">
      <alignment horizontal="center"/>
      <protection locked="0"/>
    </xf>
    <xf numFmtId="0" fontId="13" fillId="0" borderId="0" xfId="0" applyFont="1" applyAlignment="1">
      <alignment vertical="top" wrapText="1"/>
    </xf>
    <xf numFmtId="0" fontId="13" fillId="0" borderId="0" xfId="0" applyFont="1"/>
    <xf numFmtId="10" fontId="13" fillId="4" borderId="0" xfId="0" applyNumberFormat="1" applyFont="1" applyFill="1" applyAlignment="1">
      <alignment horizontal="center" vertical="top"/>
    </xf>
    <xf numFmtId="3" fontId="13" fillId="0" borderId="0" xfId="0" applyNumberFormat="1" applyFont="1"/>
    <xf numFmtId="0" fontId="13" fillId="0" borderId="0" xfId="0" applyFont="1" applyAlignment="1">
      <alignment horizontal="left" indent="2"/>
    </xf>
    <xf numFmtId="10" fontId="13" fillId="0" borderId="0" xfId="0" applyNumberFormat="1" applyFont="1"/>
    <xf numFmtId="178" fontId="13" fillId="0" borderId="0" xfId="0" applyNumberFormat="1" applyFont="1"/>
    <xf numFmtId="179" fontId="0" fillId="0" borderId="0" xfId="0" applyNumberFormat="1" applyAlignment="1">
      <alignment horizontal="right"/>
    </xf>
    <xf numFmtId="3" fontId="0" fillId="88" borderId="0" xfId="0" applyNumberFormat="1" applyFill="1" applyAlignment="1">
      <alignment horizontal="right"/>
    </xf>
    <xf numFmtId="3" fontId="12" fillId="88" borderId="0" xfId="0" applyNumberFormat="1" applyFont="1" applyFill="1" applyAlignment="1">
      <alignment horizontal="right"/>
    </xf>
    <xf numFmtId="2" fontId="0" fillId="0" borderId="0" xfId="0" applyNumberFormat="1"/>
    <xf numFmtId="181" fontId="0" fillId="0" borderId="0" xfId="0" applyNumberFormat="1"/>
    <xf numFmtId="181" fontId="13" fillId="0" borderId="0" xfId="0" applyNumberFormat="1" applyFont="1"/>
    <xf numFmtId="0" fontId="13" fillId="0" borderId="0" xfId="0" applyFont="1" applyAlignment="1">
      <alignment horizontal="right"/>
    </xf>
    <xf numFmtId="0" fontId="0" fillId="4" borderId="0" xfId="0" applyFill="1" applyAlignment="1">
      <alignment horizontal="center" vertical="top"/>
    </xf>
    <xf numFmtId="0" fontId="12" fillId="4" borderId="0" xfId="0" applyFont="1" applyFill="1" applyAlignment="1">
      <alignment horizontal="center" vertical="top"/>
    </xf>
    <xf numFmtId="0" fontId="0" fillId="4" borderId="6" xfId="0" applyFill="1" applyBorder="1" applyAlignment="1">
      <alignment horizontal="center" vertical="top"/>
    </xf>
    <xf numFmtId="184" fontId="13" fillId="14" borderId="0" xfId="64" applyNumberFormat="1" applyFont="1" applyFill="1" applyAlignment="1">
      <alignment horizontal="center" vertical="top"/>
    </xf>
    <xf numFmtId="184" fontId="14" fillId="14" borderId="0" xfId="64" applyNumberFormat="1" applyFont="1" applyFill="1" applyAlignment="1">
      <alignment horizontal="center" vertical="top"/>
    </xf>
    <xf numFmtId="184" fontId="29" fillId="4" borderId="6" xfId="0" applyNumberFormat="1" applyFont="1" applyFill="1" applyBorder="1" applyAlignment="1">
      <alignment horizontal="center" vertical="top"/>
    </xf>
    <xf numFmtId="184" fontId="0" fillId="0" borderId="0" xfId="0" applyNumberFormat="1"/>
    <xf numFmtId="184" fontId="0" fillId="4" borderId="0" xfId="0" applyNumberFormat="1" applyFill="1" applyAlignment="1">
      <alignment horizontal="center" vertical="top"/>
    </xf>
    <xf numFmtId="184" fontId="12" fillId="4" borderId="0" xfId="0" applyNumberFormat="1" applyFont="1" applyFill="1" applyAlignment="1">
      <alignment horizontal="center" vertical="top"/>
    </xf>
    <xf numFmtId="0" fontId="10" fillId="0" borderId="0" xfId="64"/>
    <xf numFmtId="0" fontId="144" fillId="0" borderId="5" xfId="64" applyFont="1" applyBorder="1" applyAlignment="1">
      <alignment horizontal="center" vertical="center" wrapText="1"/>
    </xf>
    <xf numFmtId="0" fontId="13" fillId="0" borderId="118" xfId="0" applyFont="1" applyBorder="1"/>
    <xf numFmtId="181" fontId="0" fillId="0" borderId="0" xfId="0" applyNumberFormat="1" applyAlignment="1">
      <alignment horizontal="right"/>
    </xf>
    <xf numFmtId="181" fontId="0" fillId="88" borderId="0" xfId="0" applyNumberFormat="1" applyFill="1" applyAlignment="1">
      <alignment horizontal="right"/>
    </xf>
    <xf numFmtId="181" fontId="12" fillId="88" borderId="0" xfId="0" applyNumberFormat="1" applyFont="1" applyFill="1" applyAlignment="1">
      <alignment horizontal="right"/>
    </xf>
    <xf numFmtId="181" fontId="12" fillId="0" borderId="0" xfId="0" applyNumberFormat="1" applyFont="1" applyAlignment="1">
      <alignment horizontal="right"/>
    </xf>
    <xf numFmtId="181" fontId="0" fillId="0" borderId="0" xfId="0" applyNumberFormat="1" applyAlignment="1">
      <alignment horizontal="right" vertical="top"/>
    </xf>
    <xf numFmtId="181" fontId="12" fillId="0" borderId="0" xfId="0" applyNumberFormat="1" applyFont="1" applyAlignment="1">
      <alignment horizontal="right" vertical="top"/>
    </xf>
    <xf numFmtId="0" fontId="16" fillId="15" borderId="100" xfId="0" applyFont="1" applyFill="1" applyBorder="1" applyAlignment="1">
      <alignment horizontal="right" vertical="top" wrapText="1"/>
    </xf>
    <xf numFmtId="0" fontId="16" fillId="15" borderId="109" xfId="0" applyFont="1" applyFill="1" applyBorder="1" applyAlignment="1">
      <alignment horizontal="right" vertical="top" wrapText="1"/>
    </xf>
    <xf numFmtId="0" fontId="0" fillId="0" borderId="13" xfId="0" applyBorder="1" applyAlignment="1">
      <alignment vertical="top"/>
    </xf>
    <xf numFmtId="0" fontId="169" fillId="4" borderId="0" xfId="28165" applyFont="1" applyFill="1" applyAlignment="1">
      <alignment horizontal="center" vertical="center" wrapText="1"/>
    </xf>
    <xf numFmtId="0" fontId="9" fillId="4" borderId="0" xfId="28165" applyFill="1"/>
    <xf numFmtId="0" fontId="0" fillId="4" borderId="0" xfId="0" applyFill="1" applyAlignment="1">
      <alignment horizontal="left" vertical="top"/>
    </xf>
    <xf numFmtId="0" fontId="169" fillId="4" borderId="0" xfId="28165" applyFont="1" applyFill="1" applyAlignment="1">
      <alignment horizontal="left" vertical="center" wrapText="1"/>
    </xf>
    <xf numFmtId="186" fontId="0" fillId="4" borderId="0" xfId="0" applyNumberFormat="1" applyFill="1"/>
    <xf numFmtId="0" fontId="170" fillId="4" borderId="0" xfId="28165" applyFont="1" applyFill="1"/>
    <xf numFmtId="0" fontId="168" fillId="4" borderId="0" xfId="0" applyFont="1" applyFill="1" applyAlignment="1">
      <alignment wrapText="1"/>
    </xf>
    <xf numFmtId="0" fontId="0" fillId="4" borderId="138" xfId="0" applyFill="1" applyBorder="1" applyAlignment="1">
      <alignment horizontal="right" vertical="center"/>
    </xf>
    <xf numFmtId="0" fontId="169" fillId="4" borderId="138" xfId="28165" applyFont="1" applyFill="1" applyBorder="1" applyAlignment="1">
      <alignment horizontal="left" vertical="center" wrapText="1"/>
    </xf>
    <xf numFmtId="0" fontId="171" fillId="4" borderId="0" xfId="28165" applyFont="1" applyFill="1" applyAlignment="1">
      <alignment horizontal="center" vertical="center" wrapText="1"/>
    </xf>
    <xf numFmtId="0" fontId="22" fillId="15" borderId="0" xfId="0" applyFont="1" applyFill="1" applyAlignment="1">
      <alignment horizontal="right" vertical="center"/>
    </xf>
    <xf numFmtId="0" fontId="172" fillId="4" borderId="0" xfId="0" applyFont="1" applyFill="1"/>
    <xf numFmtId="0" fontId="138" fillId="15" borderId="0" xfId="0" applyFont="1" applyFill="1" applyAlignment="1">
      <alignment horizontal="left" wrapText="1"/>
    </xf>
    <xf numFmtId="0" fontId="16" fillId="15" borderId="0" xfId="0" applyFont="1" applyFill="1" applyAlignment="1" applyProtection="1">
      <alignment horizontal="right" vertical="top" wrapText="1"/>
      <protection locked="0"/>
    </xf>
    <xf numFmtId="0" fontId="14" fillId="4" borderId="0" xfId="0" applyFont="1" applyFill="1" applyAlignment="1">
      <alignment horizontal="right" vertical="top"/>
    </xf>
    <xf numFmtId="0" fontId="169" fillId="4" borderId="117" xfId="28165" applyFont="1" applyFill="1" applyBorder="1" applyAlignment="1">
      <alignment horizontal="right" vertical="top" wrapText="1"/>
    </xf>
    <xf numFmtId="0" fontId="169" fillId="4" borderId="117" xfId="28165" applyFont="1" applyFill="1" applyBorder="1" applyAlignment="1">
      <alignment horizontal="left" vertical="top" wrapText="1"/>
    </xf>
    <xf numFmtId="0" fontId="0" fillId="4" borderId="118" xfId="0" applyFill="1" applyBorder="1" applyAlignment="1">
      <alignment horizontal="right" vertical="top" wrapText="1"/>
    </xf>
    <xf numFmtId="0" fontId="169" fillId="4" borderId="118" xfId="28165" applyFont="1" applyFill="1" applyBorder="1" applyAlignment="1">
      <alignment horizontal="left" vertical="top" wrapText="1"/>
    </xf>
    <xf numFmtId="0" fontId="0" fillId="4" borderId="0" xfId="0" applyFill="1" applyAlignment="1">
      <alignment horizontal="right" vertical="top" wrapText="1"/>
    </xf>
    <xf numFmtId="0" fontId="169" fillId="4" borderId="0" xfId="28165" applyFont="1" applyFill="1" applyAlignment="1">
      <alignment horizontal="left" vertical="top" wrapText="1"/>
    </xf>
    <xf numFmtId="10" fontId="0" fillId="4" borderId="0" xfId="51" applyNumberFormat="1" applyFont="1" applyFill="1" applyBorder="1" applyAlignment="1" applyProtection="1">
      <alignment horizontal="center" vertical="top"/>
      <protection locked="0"/>
    </xf>
    <xf numFmtId="0" fontId="23" fillId="89" borderId="0" xfId="0" applyFont="1" applyFill="1" applyAlignment="1">
      <alignment vertical="top" wrapText="1"/>
    </xf>
    <xf numFmtId="0" fontId="20" fillId="4" borderId="0" xfId="0" applyFont="1" applyFill="1" applyAlignment="1">
      <alignment horizontal="right" vertical="center" wrapText="1"/>
    </xf>
    <xf numFmtId="0" fontId="20" fillId="4" borderId="0" xfId="0" applyFont="1" applyFill="1" applyAlignment="1">
      <alignment horizontal="left" vertical="center" wrapText="1"/>
    </xf>
    <xf numFmtId="0" fontId="155" fillId="4" borderId="0" xfId="0" applyFont="1" applyFill="1" applyAlignment="1">
      <alignment horizontal="right" vertical="center" wrapText="1"/>
    </xf>
    <xf numFmtId="0" fontId="155" fillId="4" borderId="0" xfId="0" applyFont="1" applyFill="1" applyAlignment="1">
      <alignment horizontal="left" vertical="center" wrapText="1" indent="1"/>
    </xf>
    <xf numFmtId="188" fontId="0" fillId="4" borderId="0" xfId="0" applyNumberFormat="1" applyFill="1" applyAlignment="1" applyProtection="1">
      <alignment horizontal="right" vertical="center"/>
      <protection locked="0"/>
    </xf>
    <xf numFmtId="0" fontId="14" fillId="4" borderId="0" xfId="28165" applyFont="1" applyFill="1" applyAlignment="1">
      <alignment horizontal="center" vertical="center" wrapText="1"/>
    </xf>
    <xf numFmtId="0" fontId="0" fillId="4" borderId="0" xfId="28165" applyFont="1" applyFill="1" applyAlignment="1">
      <alignment horizontal="center"/>
    </xf>
    <xf numFmtId="0" fontId="34" fillId="4" borderId="0" xfId="0" applyFont="1" applyFill="1"/>
    <xf numFmtId="0" fontId="0" fillId="4" borderId="0" xfId="28165" applyFont="1" applyFill="1"/>
    <xf numFmtId="0" fontId="179" fillId="89" borderId="0" xfId="28165" applyFont="1" applyFill="1" applyAlignment="1">
      <alignment horizontal="center" vertical="center" wrapText="1"/>
    </xf>
    <xf numFmtId="0" fontId="161" fillId="89" borderId="0" xfId="28165" applyFont="1" applyFill="1" applyAlignment="1">
      <alignment horizontal="justify" vertical="center" wrapText="1"/>
    </xf>
    <xf numFmtId="0" fontId="179" fillId="89" borderId="0" xfId="28165" applyFont="1" applyFill="1" applyAlignment="1">
      <alignment horizontal="center" wrapText="1"/>
    </xf>
    <xf numFmtId="0" fontId="160" fillId="89" borderId="0" xfId="28165" applyFont="1" applyFill="1" applyAlignment="1">
      <alignment horizontal="right" wrapText="1"/>
    </xf>
    <xf numFmtId="0" fontId="160" fillId="89" borderId="101" xfId="28165" applyFont="1" applyFill="1" applyBorder="1" applyAlignment="1">
      <alignment horizontal="right" wrapText="1"/>
    </xf>
    <xf numFmtId="0" fontId="160" fillId="89" borderId="98" xfId="28165" applyFont="1" applyFill="1" applyBorder="1" applyAlignment="1">
      <alignment horizontal="right" wrapText="1"/>
    </xf>
    <xf numFmtId="0" fontId="160" fillId="89" borderId="109" xfId="28165" applyFont="1" applyFill="1" applyBorder="1" applyAlignment="1">
      <alignment horizontal="right" wrapText="1"/>
    </xf>
    <xf numFmtId="0" fontId="34" fillId="92" borderId="0" xfId="28165" applyFont="1" applyFill="1" applyAlignment="1">
      <alignment horizontal="center" vertical="center" wrapText="1"/>
    </xf>
    <xf numFmtId="0" fontId="146" fillId="92" borderId="0" xfId="28165" applyFont="1" applyFill="1" applyAlignment="1">
      <alignment horizontal="left" vertical="center" wrapText="1"/>
    </xf>
    <xf numFmtId="0" fontId="34" fillId="4" borderId="0" xfId="28165" applyFont="1" applyFill="1" applyAlignment="1">
      <alignment horizontal="center" vertical="center" wrapText="1"/>
    </xf>
    <xf numFmtId="0" fontId="146" fillId="4" borderId="0" xfId="28165" applyFont="1" applyFill="1" applyAlignment="1">
      <alignment horizontal="left" vertical="center" wrapText="1"/>
    </xf>
    <xf numFmtId="0" fontId="179" fillId="4" borderId="138" xfId="28165" applyFont="1" applyFill="1" applyBorder="1" applyAlignment="1">
      <alignment horizontal="center" vertical="center" wrapText="1"/>
    </xf>
    <xf numFmtId="0" fontId="179" fillId="4" borderId="138" xfId="28165" applyFont="1" applyFill="1" applyBorder="1" applyAlignment="1">
      <alignment horizontal="left" vertical="center" wrapText="1"/>
    </xf>
    <xf numFmtId="0" fontId="24" fillId="4" borderId="0" xfId="0" applyFont="1" applyFill="1" applyAlignment="1">
      <alignment horizontal="right" vertical="top"/>
    </xf>
    <xf numFmtId="0" fontId="176" fillId="4" borderId="6" xfId="0" applyFont="1" applyFill="1" applyBorder="1" applyAlignment="1">
      <alignment horizontal="right" vertical="center"/>
    </xf>
    <xf numFmtId="0" fontId="33" fillId="4" borderId="0" xfId="28183" applyFont="1" applyFill="1" applyAlignment="1">
      <alignment vertical="center"/>
    </xf>
    <xf numFmtId="0" fontId="20" fillId="4" borderId="0" xfId="28165" applyFont="1" applyFill="1"/>
    <xf numFmtId="0" fontId="138" fillId="15" borderId="0" xfId="0" applyFont="1" applyFill="1" applyAlignment="1">
      <alignment wrapText="1"/>
    </xf>
    <xf numFmtId="0" fontId="169" fillId="4" borderId="0" xfId="28165" applyFont="1" applyFill="1" applyAlignment="1">
      <alignment vertical="center" wrapText="1"/>
    </xf>
    <xf numFmtId="0" fontId="16" fillId="89" borderId="0" xfId="28165" applyFont="1" applyFill="1" applyAlignment="1">
      <alignment vertical="center" wrapText="1"/>
    </xf>
    <xf numFmtId="0" fontId="16" fillId="89" borderId="105" xfId="28165" applyFont="1" applyFill="1" applyBorder="1" applyAlignment="1">
      <alignment horizontal="center" vertical="center" wrapText="1"/>
    </xf>
    <xf numFmtId="0" fontId="14" fillId="4" borderId="0" xfId="0" applyFont="1" applyFill="1"/>
    <xf numFmtId="0" fontId="16" fillId="89" borderId="98" xfId="28165" applyFont="1" applyFill="1" applyBorder="1" applyAlignment="1">
      <alignment horizontal="center" vertical="center" wrapText="1"/>
    </xf>
    <xf numFmtId="0" fontId="16" fillId="89" borderId="108" xfId="28165" applyFont="1" applyFill="1" applyBorder="1" applyAlignment="1">
      <alignment horizontal="center" vertical="center" wrapText="1"/>
    </xf>
    <xf numFmtId="0" fontId="16" fillId="89" borderId="98" xfId="28165" applyFont="1" applyFill="1" applyBorder="1" applyAlignment="1">
      <alignment horizontal="right" wrapText="1"/>
    </xf>
    <xf numFmtId="0" fontId="16" fillId="89" borderId="100" xfId="28165" applyFont="1" applyFill="1" applyBorder="1" applyAlignment="1">
      <alignment horizontal="right" wrapText="1"/>
    </xf>
    <xf numFmtId="49" fontId="12" fillId="4" borderId="0" xfId="28165" applyNumberFormat="1" applyFont="1" applyFill="1" applyAlignment="1">
      <alignment horizontal="center" vertical="center" wrapText="1"/>
    </xf>
    <xf numFmtId="0" fontId="12" fillId="4" borderId="0" xfId="28165" applyFont="1" applyFill="1" applyAlignment="1">
      <alignment vertical="center" wrapText="1"/>
    </xf>
    <xf numFmtId="49" fontId="13" fillId="4" borderId="0" xfId="28165" applyNumberFormat="1" applyFont="1" applyFill="1" applyAlignment="1">
      <alignment horizontal="center" vertical="center" wrapText="1"/>
    </xf>
    <xf numFmtId="0" fontId="13" fillId="4" borderId="0" xfId="28165" applyFont="1" applyFill="1" applyAlignment="1">
      <alignment horizontal="left" vertical="center" wrapText="1" indent="1"/>
    </xf>
    <xf numFmtId="49" fontId="12" fillId="4" borderId="139" xfId="28165" applyNumberFormat="1" applyFont="1" applyFill="1" applyBorder="1" applyAlignment="1">
      <alignment horizontal="center" vertical="top" wrapText="1"/>
    </xf>
    <xf numFmtId="0" fontId="12" fillId="4" borderId="139" xfId="28165" applyFont="1" applyFill="1" applyBorder="1" applyAlignment="1">
      <alignment vertical="center" wrapText="1"/>
    </xf>
    <xf numFmtId="0" fontId="0" fillId="4" borderId="0" xfId="28165" applyFont="1" applyFill="1" applyAlignment="1">
      <alignment vertical="center" wrapText="1"/>
    </xf>
    <xf numFmtId="0" fontId="0" fillId="4" borderId="0" xfId="28165" applyFont="1" applyFill="1" applyAlignment="1">
      <alignment horizontal="center" vertical="center" wrapText="1"/>
    </xf>
    <xf numFmtId="0" fontId="20" fillId="4" borderId="0" xfId="28165" applyFont="1" applyFill="1" applyAlignment="1">
      <alignment horizontal="center" vertical="center" wrapText="1"/>
    </xf>
    <xf numFmtId="0" fontId="16" fillId="89" borderId="0" xfId="28165" applyFont="1" applyFill="1" applyAlignment="1">
      <alignment horizontal="right" wrapText="1"/>
    </xf>
    <xf numFmtId="0" fontId="181" fillId="4" borderId="0" xfId="28165" applyFont="1" applyFill="1" applyAlignment="1">
      <alignment vertical="center" wrapText="1"/>
    </xf>
    <xf numFmtId="0" fontId="155" fillId="4" borderId="0" xfId="28165" applyFont="1" applyFill="1" applyAlignment="1">
      <alignment horizontal="left" vertical="center" wrapText="1" indent="1"/>
    </xf>
    <xf numFmtId="0" fontId="181" fillId="4" borderId="0" xfId="28165" applyFont="1" applyFill="1" applyAlignment="1">
      <alignment horizontal="left" vertical="center" wrapText="1" indent="1"/>
    </xf>
    <xf numFmtId="0" fontId="180" fillId="4" borderId="139" xfId="28165" applyFont="1" applyFill="1" applyBorder="1" applyAlignment="1">
      <alignment vertical="center" wrapText="1"/>
    </xf>
    <xf numFmtId="180" fontId="180" fillId="4" borderId="139" xfId="28165" applyNumberFormat="1" applyFont="1" applyFill="1" applyBorder="1" applyAlignment="1">
      <alignment vertical="center" wrapText="1"/>
    </xf>
    <xf numFmtId="10" fontId="180" fillId="4" borderId="139" xfId="28165" applyNumberFormat="1" applyFont="1" applyFill="1" applyBorder="1" applyAlignment="1">
      <alignment vertical="center" wrapText="1"/>
    </xf>
    <xf numFmtId="0" fontId="0" fillId="4" borderId="0" xfId="28165" applyFont="1" applyFill="1" applyAlignment="1">
      <alignment horizontal="center" wrapText="1"/>
    </xf>
    <xf numFmtId="0" fontId="16" fillId="89" borderId="98" xfId="28165" applyFont="1" applyFill="1" applyBorder="1" applyAlignment="1">
      <alignment horizontal="right" vertical="center" wrapText="1"/>
    </xf>
    <xf numFmtId="0" fontId="20" fillId="4" borderId="0" xfId="28165" applyFont="1" applyFill="1" applyAlignment="1">
      <alignment horizontal="left" vertical="center" wrapText="1"/>
    </xf>
    <xf numFmtId="186" fontId="0" fillId="4" borderId="0" xfId="28165" applyNumberFormat="1" applyFont="1" applyFill="1" applyAlignment="1">
      <alignment horizontal="right" wrapText="1"/>
    </xf>
    <xf numFmtId="186" fontId="0" fillId="4" borderId="0" xfId="28165" applyNumberFormat="1" applyFont="1" applyFill="1" applyAlignment="1">
      <alignment horizontal="right"/>
    </xf>
    <xf numFmtId="10" fontId="0" fillId="4" borderId="0" xfId="28165" applyNumberFormat="1" applyFont="1" applyFill="1" applyAlignment="1">
      <alignment horizontal="right"/>
    </xf>
    <xf numFmtId="0" fontId="182" fillId="4" borderId="0" xfId="0" applyFont="1" applyFill="1"/>
    <xf numFmtId="0" fontId="13" fillId="4" borderId="0" xfId="0" applyFont="1" applyFill="1" applyAlignment="1">
      <alignment horizontal="left" vertical="center" indent="2"/>
    </xf>
    <xf numFmtId="186" fontId="13" fillId="4" borderId="0" xfId="28165" applyNumberFormat="1" applyFont="1" applyFill="1" applyAlignment="1">
      <alignment horizontal="right" wrapText="1"/>
    </xf>
    <xf numFmtId="10" fontId="13" fillId="4" borderId="0" xfId="28165" applyNumberFormat="1" applyFont="1" applyFill="1" applyAlignment="1">
      <alignment horizontal="right"/>
    </xf>
    <xf numFmtId="0" fontId="0" fillId="4" borderId="139" xfId="0" applyFill="1" applyBorder="1"/>
    <xf numFmtId="0" fontId="20" fillId="4" borderId="139" xfId="28165" applyFont="1" applyFill="1" applyBorder="1" applyAlignment="1">
      <alignment horizontal="left" vertical="center" wrapText="1"/>
    </xf>
    <xf numFmtId="186" fontId="0" fillId="4" borderId="139" xfId="28165" applyNumberFormat="1" applyFont="1" applyFill="1" applyBorder="1" applyAlignment="1">
      <alignment horizontal="right"/>
    </xf>
    <xf numFmtId="10" fontId="0" fillId="4" borderId="139" xfId="28165" applyNumberFormat="1" applyFont="1" applyFill="1" applyBorder="1" applyAlignment="1">
      <alignment horizontal="right"/>
    </xf>
    <xf numFmtId="0" fontId="12" fillId="4" borderId="0" xfId="0" applyFont="1" applyFill="1" applyAlignment="1">
      <alignment vertical="center"/>
    </xf>
    <xf numFmtId="3" fontId="0" fillId="4" borderId="0" xfId="28165" applyNumberFormat="1" applyFont="1" applyFill="1" applyAlignment="1">
      <alignment horizontal="right" wrapText="1"/>
    </xf>
    <xf numFmtId="3" fontId="0" fillId="4" borderId="0" xfId="28165" applyNumberFormat="1" applyFont="1" applyFill="1" applyAlignment="1">
      <alignment horizontal="right"/>
    </xf>
    <xf numFmtId="0" fontId="0" fillId="4" borderId="6" xfId="0" applyFill="1" applyBorder="1"/>
    <xf numFmtId="0" fontId="20" fillId="4" borderId="6" xfId="28165" applyFont="1" applyFill="1" applyBorder="1" applyAlignment="1">
      <alignment horizontal="left" vertical="center" wrapText="1"/>
    </xf>
    <xf numFmtId="186" fontId="0" fillId="4" borderId="6" xfId="28165" applyNumberFormat="1" applyFont="1" applyFill="1" applyBorder="1" applyAlignment="1">
      <alignment horizontal="right"/>
    </xf>
    <xf numFmtId="10" fontId="0" fillId="4" borderId="6" xfId="28165" applyNumberFormat="1" applyFont="1" applyFill="1" applyBorder="1" applyAlignment="1">
      <alignment horizontal="right"/>
    </xf>
    <xf numFmtId="0" fontId="178" fillId="4" borderId="0" xfId="28165" applyFont="1" applyFill="1" applyAlignment="1">
      <alignment horizontal="center" wrapText="1"/>
    </xf>
    <xf numFmtId="0" fontId="178" fillId="4" borderId="0" xfId="28165" applyFont="1" applyFill="1" applyAlignment="1">
      <alignment horizontal="center"/>
    </xf>
    <xf numFmtId="0" fontId="165" fillId="89" borderId="0" xfId="28201" applyFont="1" applyFill="1" applyAlignment="1">
      <alignment wrapText="1"/>
    </xf>
    <xf numFmtId="0" fontId="160" fillId="89" borderId="0" xfId="28201" applyFont="1" applyFill="1" applyAlignment="1">
      <alignment horizontal="center" wrapText="1"/>
    </xf>
    <xf numFmtId="0" fontId="160" fillId="89" borderId="0" xfId="28201" applyFont="1" applyFill="1" applyAlignment="1">
      <alignment horizontal="center" vertical="center" wrapText="1"/>
    </xf>
    <xf numFmtId="0" fontId="160" fillId="89" borderId="101" xfId="28201" quotePrefix="1" applyFont="1" applyFill="1" applyBorder="1" applyAlignment="1">
      <alignment horizontal="right" wrapText="1"/>
    </xf>
    <xf numFmtId="49" fontId="20" fillId="4" borderId="0" xfId="28201" applyNumberFormat="1" applyFill="1" applyAlignment="1">
      <alignment horizontal="center" vertical="center" wrapText="1"/>
    </xf>
    <xf numFmtId="49" fontId="20" fillId="4" borderId="0" xfId="28201" quotePrefix="1" applyNumberFormat="1" applyFill="1" applyAlignment="1">
      <alignment horizontal="center" vertical="center" wrapText="1"/>
    </xf>
    <xf numFmtId="0" fontId="23" fillId="89" borderId="0" xfId="28165" applyFont="1" applyFill="1" applyAlignment="1">
      <alignment vertical="center" wrapText="1"/>
    </xf>
    <xf numFmtId="0" fontId="16" fillId="89" borderId="0" xfId="28165" applyFont="1" applyFill="1" applyAlignment="1">
      <alignment horizontal="center" vertical="center" wrapText="1"/>
    </xf>
    <xf numFmtId="0" fontId="16" fillId="89" borderId="102" xfId="28165" applyFont="1" applyFill="1" applyBorder="1" applyAlignment="1">
      <alignment horizontal="center" vertical="center" wrapText="1"/>
    </xf>
    <xf numFmtId="0" fontId="169" fillId="4" borderId="0" xfId="28165" quotePrefix="1" applyFont="1" applyFill="1" applyAlignment="1">
      <alignment horizontal="center" vertical="center" wrapText="1"/>
    </xf>
    <xf numFmtId="0" fontId="181" fillId="4" borderId="0" xfId="28165" quotePrefix="1" applyFont="1" applyFill="1" applyAlignment="1">
      <alignment horizontal="center" vertical="center" wrapText="1"/>
    </xf>
    <xf numFmtId="0" fontId="181" fillId="4" borderId="0" xfId="28165" applyFont="1" applyFill="1" applyAlignment="1">
      <alignment horizontal="left" vertical="top" wrapText="1" indent="1"/>
    </xf>
    <xf numFmtId="0" fontId="16" fillId="89" borderId="0" xfId="28165" applyFont="1" applyFill="1" applyAlignment="1">
      <alignment horizontal="right" vertical="center" wrapText="1"/>
    </xf>
    <xf numFmtId="0" fontId="181" fillId="4" borderId="0" xfId="28165" applyFont="1" applyFill="1" applyAlignment="1">
      <alignment horizontal="center" vertical="center" wrapText="1"/>
    </xf>
    <xf numFmtId="0" fontId="180" fillId="4" borderId="0" xfId="28165" applyFont="1" applyFill="1" applyAlignment="1">
      <alignment horizontal="center" vertical="center" wrapText="1"/>
    </xf>
    <xf numFmtId="0" fontId="180" fillId="4" borderId="0" xfId="28165" applyFont="1" applyFill="1" applyAlignment="1">
      <alignment vertical="center" wrapText="1"/>
    </xf>
    <xf numFmtId="0" fontId="180" fillId="4" borderId="139" xfId="28165" applyFont="1" applyFill="1" applyBorder="1" applyAlignment="1">
      <alignment horizontal="center" vertical="center" wrapText="1"/>
    </xf>
    <xf numFmtId="0" fontId="16" fillId="89" borderId="115" xfId="28165" applyFont="1" applyFill="1" applyBorder="1" applyAlignment="1">
      <alignment horizontal="right" wrapText="1"/>
    </xf>
    <xf numFmtId="0" fontId="180" fillId="4" borderId="145" xfId="28165" quotePrefix="1" applyFont="1" applyFill="1" applyBorder="1" applyAlignment="1">
      <alignment horizontal="center" vertical="center" wrapText="1"/>
    </xf>
    <xf numFmtId="0" fontId="180" fillId="4" borderId="145" xfId="28165" applyFont="1" applyFill="1" applyBorder="1" applyAlignment="1">
      <alignment horizontal="justify" vertical="center" wrapText="1"/>
    </xf>
    <xf numFmtId="0" fontId="174" fillId="4" borderId="0" xfId="52" applyFont="1" applyFill="1" applyAlignment="1">
      <alignment horizontal="left" wrapText="1"/>
    </xf>
    <xf numFmtId="0" fontId="12" fillId="0" borderId="139" xfId="64" applyFont="1" applyBorder="1" applyAlignment="1">
      <alignment horizontal="right" vertical="top"/>
    </xf>
    <xf numFmtId="0" fontId="12" fillId="0" borderId="139" xfId="64" applyFont="1" applyBorder="1" applyAlignment="1">
      <alignment vertical="top"/>
    </xf>
    <xf numFmtId="184" fontId="12" fillId="14" borderId="139" xfId="64" applyNumberFormat="1" applyFont="1" applyFill="1" applyBorder="1" applyAlignment="1">
      <alignment horizontal="center" vertical="top"/>
    </xf>
    <xf numFmtId="180" fontId="12" fillId="4" borderId="139" xfId="0" applyNumberFormat="1" applyFont="1" applyFill="1" applyBorder="1" applyAlignment="1">
      <alignment horizontal="center" vertical="top"/>
    </xf>
    <xf numFmtId="0" fontId="14" fillId="0" borderId="139" xfId="64" applyFont="1" applyBorder="1" applyAlignment="1">
      <alignment horizontal="right" vertical="top"/>
    </xf>
    <xf numFmtId="0" fontId="14" fillId="0" borderId="139" xfId="64" applyFont="1" applyBorder="1" applyAlignment="1">
      <alignment vertical="top" wrapText="1"/>
    </xf>
    <xf numFmtId="10" fontId="0" fillId="4" borderId="139" xfId="0" applyNumberFormat="1" applyFill="1" applyBorder="1" applyAlignment="1">
      <alignment horizontal="center" vertical="top"/>
    </xf>
    <xf numFmtId="0" fontId="143" fillId="4" borderId="145" xfId="0" applyFont="1" applyFill="1" applyBorder="1" applyAlignment="1">
      <alignment horizontal="right" vertical="center" wrapText="1"/>
    </xf>
    <xf numFmtId="0" fontId="143" fillId="4" borderId="145" xfId="0" applyFont="1" applyFill="1" applyBorder="1" applyAlignment="1">
      <alignment horizontal="left" vertical="center" wrapText="1"/>
    </xf>
    <xf numFmtId="0" fontId="0" fillId="0" borderId="139" xfId="0" applyBorder="1" applyAlignment="1">
      <alignment horizontal="right" vertical="top"/>
    </xf>
    <xf numFmtId="0" fontId="0" fillId="0" borderId="139" xfId="0" applyBorder="1" applyAlignment="1">
      <alignment vertical="top" wrapText="1"/>
    </xf>
    <xf numFmtId="0" fontId="12" fillId="0" borderId="139" xfId="0" applyFont="1" applyBorder="1" applyAlignment="1">
      <alignment vertical="top"/>
    </xf>
    <xf numFmtId="0" fontId="12" fillId="0" borderId="139" xfId="0" applyFont="1" applyBorder="1"/>
    <xf numFmtId="0" fontId="12" fillId="0" borderId="139" xfId="0" applyFont="1" applyBorder="1" applyAlignment="1">
      <alignment horizontal="right"/>
    </xf>
    <xf numFmtId="181" fontId="12" fillId="0" borderId="139" xfId="0" applyNumberFormat="1" applyFont="1" applyBorder="1"/>
    <xf numFmtId="181" fontId="0" fillId="88" borderId="139" xfId="0" applyNumberFormat="1" applyFill="1" applyBorder="1" applyAlignment="1">
      <alignment horizontal="right"/>
    </xf>
    <xf numFmtId="0" fontId="0" fillId="0" borderId="139" xfId="0" applyBorder="1"/>
    <xf numFmtId="0" fontId="12" fillId="0" borderId="139" xfId="64" applyFont="1" applyBorder="1" applyAlignment="1">
      <alignment vertical="top" wrapText="1"/>
    </xf>
    <xf numFmtId="0" fontId="12" fillId="0" borderId="139" xfId="0" applyFont="1" applyBorder="1" applyAlignment="1">
      <alignment horizontal="right" vertical="top"/>
    </xf>
    <xf numFmtId="0" fontId="12" fillId="0" borderId="139" xfId="0" applyFont="1" applyBorder="1" applyAlignment="1">
      <alignment wrapText="1"/>
    </xf>
    <xf numFmtId="0" fontId="12" fillId="88" borderId="139" xfId="0" applyFont="1" applyFill="1" applyBorder="1" applyAlignment="1">
      <alignment horizontal="right"/>
    </xf>
    <xf numFmtId="181" fontId="12" fillId="88" borderId="139" xfId="0" applyNumberFormat="1" applyFont="1" applyFill="1" applyBorder="1" applyAlignment="1">
      <alignment horizontal="right"/>
    </xf>
    <xf numFmtId="10" fontId="12" fillId="0" borderId="139" xfId="0" applyNumberFormat="1" applyFont="1" applyBorder="1" applyAlignment="1">
      <alignment horizontal="right"/>
    </xf>
    <xf numFmtId="3" fontId="12" fillId="0" borderId="139" xfId="0" applyNumberFormat="1" applyFont="1" applyBorder="1"/>
    <xf numFmtId="171" fontId="12" fillId="0" borderId="139" xfId="17" applyNumberFormat="1" applyFont="1" applyBorder="1"/>
    <xf numFmtId="3" fontId="12" fillId="0" borderId="139" xfId="0" applyNumberFormat="1" applyFont="1" applyBorder="1" applyAlignment="1">
      <alignment horizontal="center"/>
    </xf>
    <xf numFmtId="0" fontId="13" fillId="0" borderId="139" xfId="0" applyFont="1" applyBorder="1" applyAlignment="1">
      <alignment horizontal="right" vertical="top"/>
    </xf>
    <xf numFmtId="0" fontId="13" fillId="0" borderId="139" xfId="0" applyFont="1" applyBorder="1" applyAlignment="1">
      <alignment horizontal="left" indent="2"/>
    </xf>
    <xf numFmtId="10" fontId="12" fillId="0" borderId="139" xfId="0" applyNumberFormat="1" applyFont="1" applyBorder="1" applyAlignment="1">
      <alignment horizontal="center"/>
    </xf>
    <xf numFmtId="0" fontId="12" fillId="0" borderId="139" xfId="0" applyFont="1" applyBorder="1" applyAlignment="1">
      <alignment horizontal="left" vertical="top"/>
    </xf>
    <xf numFmtId="10" fontId="12" fillId="0" borderId="139" xfId="0" applyNumberFormat="1" applyFont="1" applyBorder="1"/>
    <xf numFmtId="178" fontId="12" fillId="0" borderId="139" xfId="0" applyNumberFormat="1" applyFont="1" applyBorder="1"/>
    <xf numFmtId="0" fontId="12" fillId="0" borderId="139" xfId="0" applyFont="1" applyBorder="1" applyAlignment="1">
      <alignment horizontal="center"/>
    </xf>
    <xf numFmtId="2" fontId="12" fillId="0" borderId="139" xfId="0" applyNumberFormat="1" applyFont="1" applyBorder="1" applyAlignment="1">
      <alignment horizontal="center"/>
    </xf>
    <xf numFmtId="0" fontId="13" fillId="0" borderId="139" xfId="0" applyFont="1" applyBorder="1"/>
    <xf numFmtId="0" fontId="0" fillId="4" borderId="139" xfId="0" applyFill="1" applyBorder="1" applyAlignment="1">
      <alignment vertical="top"/>
    </xf>
    <xf numFmtId="0" fontId="16" fillId="15" borderId="115" xfId="0" applyFont="1" applyFill="1" applyBorder="1" applyAlignment="1">
      <alignment horizontal="center"/>
    </xf>
    <xf numFmtId="1" fontId="13" fillId="14" borderId="0" xfId="64" applyNumberFormat="1" applyFont="1" applyFill="1" applyAlignment="1">
      <alignment horizontal="center" vertical="top"/>
    </xf>
    <xf numFmtId="10" fontId="0" fillId="14" borderId="0" xfId="0" applyNumberFormat="1" applyFill="1" applyAlignment="1">
      <alignment horizontal="center" vertical="top"/>
    </xf>
    <xf numFmtId="10" fontId="13" fillId="14" borderId="0" xfId="0" applyNumberFormat="1" applyFont="1" applyFill="1" applyAlignment="1">
      <alignment horizontal="center" vertical="top"/>
    </xf>
    <xf numFmtId="10" fontId="0" fillId="14" borderId="139" xfId="0" applyNumberFormat="1" applyFill="1" applyBorder="1" applyAlignment="1">
      <alignment horizontal="center" vertical="top"/>
    </xf>
    <xf numFmtId="0" fontId="145" fillId="4" borderId="0" xfId="0" applyFont="1" applyFill="1" applyAlignment="1">
      <alignment vertical="top"/>
    </xf>
    <xf numFmtId="0" fontId="20" fillId="4" borderId="0" xfId="0" applyFont="1" applyFill="1"/>
    <xf numFmtId="0" fontId="32" fillId="4" borderId="0" xfId="0" applyFont="1" applyFill="1"/>
    <xf numFmtId="0" fontId="14" fillId="0" borderId="0" xfId="0" applyFont="1" applyAlignment="1">
      <alignment horizontal="right" vertical="center" wrapText="1"/>
    </xf>
    <xf numFmtId="187" fontId="14" fillId="14" borderId="0" xfId="17" applyNumberFormat="1" applyFont="1" applyFill="1" applyAlignment="1" applyProtection="1">
      <alignment horizontal="right" vertical="center"/>
      <protection locked="0"/>
    </xf>
    <xf numFmtId="187" fontId="13" fillId="14" borderId="0" xfId="17" applyNumberFormat="1" applyFont="1" applyFill="1" applyAlignment="1" applyProtection="1">
      <alignment horizontal="right" vertical="center"/>
      <protection locked="0"/>
    </xf>
    <xf numFmtId="189" fontId="14" fillId="14" borderId="0" xfId="17" applyNumberFormat="1" applyFont="1" applyFill="1" applyAlignment="1" applyProtection="1">
      <alignment horizontal="right" vertical="center"/>
      <protection locked="0"/>
    </xf>
    <xf numFmtId="186" fontId="14" fillId="14" borderId="0" xfId="17" applyNumberFormat="1" applyFont="1" applyFill="1" applyAlignment="1" applyProtection="1">
      <alignment horizontal="right" vertical="center"/>
      <protection locked="0"/>
    </xf>
    <xf numFmtId="187" fontId="12" fillId="14" borderId="6" xfId="17" applyNumberFormat="1" applyFont="1" applyFill="1" applyBorder="1" applyAlignment="1" applyProtection="1">
      <alignment horizontal="right" vertical="center"/>
      <protection locked="0"/>
    </xf>
    <xf numFmtId="187" fontId="13" fillId="14" borderId="0" xfId="17" applyNumberFormat="1" applyFont="1" applyFill="1" applyBorder="1" applyAlignment="1" applyProtection="1">
      <alignment horizontal="right" vertical="center"/>
      <protection locked="0"/>
    </xf>
    <xf numFmtId="187" fontId="14" fillId="14" borderId="0" xfId="17" applyNumberFormat="1" applyFont="1" applyFill="1" applyBorder="1" applyAlignment="1" applyProtection="1">
      <alignment horizontal="right" vertical="center"/>
      <protection locked="0"/>
    </xf>
    <xf numFmtId="186" fontId="14" fillId="14" borderId="0" xfId="17" applyNumberFormat="1" applyFont="1" applyFill="1" applyBorder="1" applyAlignment="1" applyProtection="1">
      <alignment horizontal="right" vertical="center"/>
      <protection locked="0"/>
    </xf>
    <xf numFmtId="187" fontId="12" fillId="14" borderId="139" xfId="17" applyNumberFormat="1" applyFont="1" applyFill="1" applyBorder="1" applyAlignment="1" applyProtection="1">
      <alignment horizontal="right" vertical="center"/>
      <protection locked="0"/>
    </xf>
    <xf numFmtId="180" fontId="0" fillId="0" borderId="140" xfId="0" applyNumberFormat="1" applyBorder="1" applyAlignment="1" applyProtection="1">
      <alignment horizontal="right"/>
      <protection locked="0"/>
    </xf>
    <xf numFmtId="188" fontId="0" fillId="0" borderId="140" xfId="0" applyNumberFormat="1" applyBorder="1" applyAlignment="1" applyProtection="1">
      <alignment horizontal="right"/>
      <protection locked="0"/>
    </xf>
    <xf numFmtId="10" fontId="0" fillId="0" borderId="140" xfId="0" applyNumberFormat="1" applyBorder="1" applyAlignment="1" applyProtection="1">
      <alignment horizontal="right"/>
      <protection locked="0"/>
    </xf>
    <xf numFmtId="180" fontId="0" fillId="0" borderId="0" xfId="0" applyNumberFormat="1" applyAlignment="1" applyProtection="1">
      <alignment horizontal="right"/>
      <protection locked="0"/>
    </xf>
    <xf numFmtId="188" fontId="0" fillId="0" borderId="0" xfId="0" applyNumberFormat="1" applyAlignment="1" applyProtection="1">
      <alignment horizontal="right"/>
      <protection locked="0"/>
    </xf>
    <xf numFmtId="10" fontId="0" fillId="0" borderId="0" xfId="0" applyNumberFormat="1" applyAlignment="1" applyProtection="1">
      <alignment horizontal="right"/>
      <protection locked="0"/>
    </xf>
    <xf numFmtId="180" fontId="12" fillId="0" borderId="139" xfId="0" applyNumberFormat="1" applyFont="1" applyBorder="1" applyAlignment="1" applyProtection="1">
      <alignment horizontal="right"/>
      <protection locked="0"/>
    </xf>
    <xf numFmtId="188" fontId="12" fillId="0" borderId="139" xfId="0" applyNumberFormat="1" applyFont="1" applyBorder="1" applyAlignment="1" applyProtection="1">
      <alignment horizontal="right"/>
      <protection locked="0"/>
    </xf>
    <xf numFmtId="10" fontId="12" fillId="0" borderId="139" xfId="0" applyNumberFormat="1" applyFont="1" applyBorder="1" applyAlignment="1" applyProtection="1">
      <alignment horizontal="right"/>
      <protection locked="0"/>
    </xf>
    <xf numFmtId="0" fontId="143" fillId="0" borderId="139" xfId="0" applyFont="1" applyBorder="1"/>
    <xf numFmtId="180" fontId="0" fillId="4" borderId="140" xfId="0" applyNumberFormat="1" applyFill="1" applyBorder="1" applyAlignment="1" applyProtection="1">
      <alignment vertical="center"/>
      <protection locked="0"/>
    </xf>
    <xf numFmtId="10" fontId="0" fillId="4" borderId="0" xfId="0" applyNumberFormat="1" applyFill="1" applyAlignment="1" applyProtection="1">
      <alignment vertical="center"/>
      <protection locked="0"/>
    </xf>
    <xf numFmtId="180" fontId="0" fillId="4" borderId="139" xfId="0" applyNumberFormat="1" applyFill="1" applyBorder="1" applyAlignment="1" applyProtection="1">
      <alignment vertical="center"/>
      <protection locked="0"/>
    </xf>
    <xf numFmtId="188" fontId="0" fillId="14" borderId="0" xfId="0" applyNumberFormat="1" applyFill="1" applyAlignment="1" applyProtection="1">
      <alignment horizontal="right" vertical="center"/>
      <protection locked="0"/>
    </xf>
    <xf numFmtId="180" fontId="12" fillId="4" borderId="140" xfId="0" applyNumberFormat="1" applyFont="1" applyFill="1" applyBorder="1" applyAlignment="1" applyProtection="1">
      <alignment horizontal="right" vertical="center"/>
      <protection locked="0"/>
    </xf>
    <xf numFmtId="180" fontId="0" fillId="4" borderId="0" xfId="0" applyNumberFormat="1" applyFill="1" applyAlignment="1" applyProtection="1">
      <alignment horizontal="right" vertical="center"/>
      <protection locked="0"/>
    </xf>
    <xf numFmtId="180" fontId="14" fillId="14" borderId="0" xfId="64" applyNumberFormat="1" applyFont="1" applyFill="1" applyAlignment="1">
      <alignment horizontal="right" vertical="center"/>
    </xf>
    <xf numFmtId="180" fontId="20" fillId="14" borderId="0" xfId="64" applyNumberFormat="1" applyFont="1" applyFill="1" applyAlignment="1">
      <alignment horizontal="right" vertical="center"/>
    </xf>
    <xf numFmtId="181" fontId="14" fillId="88" borderId="0" xfId="64" applyNumberFormat="1" applyFont="1" applyFill="1" applyAlignment="1">
      <alignment horizontal="right" vertical="center"/>
    </xf>
    <xf numFmtId="181" fontId="12" fillId="88" borderId="0" xfId="64" applyNumberFormat="1" applyFont="1" applyFill="1" applyAlignment="1">
      <alignment horizontal="right" vertical="center"/>
    </xf>
    <xf numFmtId="189" fontId="14" fillId="14" borderId="0" xfId="64" applyNumberFormat="1" applyFont="1" applyFill="1" applyAlignment="1">
      <alignment horizontal="right" vertical="center"/>
    </xf>
    <xf numFmtId="180" fontId="12" fillId="14" borderId="0" xfId="64" applyNumberFormat="1" applyFont="1" applyFill="1" applyAlignment="1">
      <alignment horizontal="right" vertical="center"/>
    </xf>
    <xf numFmtId="188" fontId="14" fillId="14" borderId="0" xfId="64" applyNumberFormat="1" applyFont="1" applyFill="1" applyAlignment="1">
      <alignment horizontal="right" vertical="center"/>
    </xf>
    <xf numFmtId="189" fontId="14" fillId="14" borderId="0" xfId="64" quotePrefix="1" applyNumberFormat="1" applyFont="1" applyFill="1" applyAlignment="1">
      <alignment horizontal="right" vertical="center" wrapText="1"/>
    </xf>
    <xf numFmtId="180" fontId="12" fillId="14" borderId="140" xfId="64" applyNumberFormat="1" applyFont="1" applyFill="1" applyBorder="1" applyAlignment="1">
      <alignment horizontal="right" vertical="center"/>
    </xf>
    <xf numFmtId="10" fontId="12" fillId="14" borderId="139" xfId="64" applyNumberFormat="1" applyFont="1" applyFill="1" applyBorder="1" applyAlignment="1">
      <alignment horizontal="right" vertical="center"/>
    </xf>
    <xf numFmtId="180" fontId="14" fillId="88" borderId="0" xfId="64" applyNumberFormat="1" applyFont="1" applyFill="1" applyAlignment="1">
      <alignment horizontal="right" vertical="center"/>
    </xf>
    <xf numFmtId="180" fontId="12" fillId="88" borderId="0" xfId="64" applyNumberFormat="1" applyFont="1" applyFill="1" applyAlignment="1">
      <alignment horizontal="right" vertical="center"/>
    </xf>
    <xf numFmtId="180" fontId="14" fillId="88" borderId="140" xfId="64" applyNumberFormat="1" applyFont="1" applyFill="1" applyBorder="1" applyAlignment="1">
      <alignment horizontal="right" vertical="center"/>
    </xf>
    <xf numFmtId="180" fontId="14" fillId="4" borderId="0" xfId="64" applyNumberFormat="1" applyFont="1" applyFill="1" applyAlignment="1">
      <alignment horizontal="right" vertical="center"/>
    </xf>
    <xf numFmtId="189" fontId="14" fillId="4" borderId="0" xfId="64" applyNumberFormat="1" applyFont="1" applyFill="1" applyAlignment="1">
      <alignment horizontal="right" vertical="center"/>
    </xf>
    <xf numFmtId="180" fontId="12" fillId="4" borderId="0" xfId="64" applyNumberFormat="1" applyFont="1" applyFill="1" applyAlignment="1">
      <alignment horizontal="right" vertical="center"/>
    </xf>
    <xf numFmtId="180" fontId="14" fillId="4" borderId="140" xfId="64" applyNumberFormat="1" applyFont="1" applyFill="1" applyBorder="1" applyAlignment="1">
      <alignment horizontal="right" vertical="center"/>
    </xf>
    <xf numFmtId="10" fontId="12" fillId="88" borderId="139" xfId="64" applyNumberFormat="1" applyFont="1" applyFill="1" applyBorder="1" applyAlignment="1">
      <alignment horizontal="center" vertical="center"/>
    </xf>
    <xf numFmtId="10" fontId="12" fillId="4" borderId="139" xfId="64" applyNumberFormat="1" applyFont="1" applyFill="1" applyBorder="1" applyAlignment="1">
      <alignment horizontal="right" vertical="center"/>
    </xf>
    <xf numFmtId="187" fontId="184" fillId="87" borderId="140" xfId="0" applyNumberFormat="1" applyFont="1" applyFill="1" applyBorder="1" applyAlignment="1">
      <alignment horizontal="right" vertical="center"/>
    </xf>
    <xf numFmtId="3" fontId="12" fillId="87" borderId="140" xfId="0" applyNumberFormat="1" applyFont="1" applyFill="1" applyBorder="1" applyAlignment="1">
      <alignment horizontal="right" vertical="center"/>
    </xf>
    <xf numFmtId="187" fontId="184" fillId="87" borderId="0" xfId="0" applyNumberFormat="1" applyFont="1" applyFill="1" applyAlignment="1">
      <alignment horizontal="right" vertical="center"/>
    </xf>
    <xf numFmtId="187" fontId="12" fillId="87" borderId="0" xfId="0" applyNumberFormat="1" applyFont="1" applyFill="1" applyAlignment="1">
      <alignment horizontal="right" vertical="center"/>
    </xf>
    <xf numFmtId="187" fontId="185" fillId="87" borderId="0" xfId="0" applyNumberFormat="1" applyFont="1" applyFill="1" applyAlignment="1">
      <alignment horizontal="right" vertical="center"/>
    </xf>
    <xf numFmtId="188" fontId="13" fillId="0" borderId="0" xfId="0" applyNumberFormat="1" applyFont="1" applyAlignment="1">
      <alignment horizontal="right" vertical="center"/>
    </xf>
    <xf numFmtId="187" fontId="13" fillId="87" borderId="0" xfId="0" applyNumberFormat="1" applyFont="1" applyFill="1" applyAlignment="1">
      <alignment horizontal="right" vertical="center"/>
    </xf>
    <xf numFmtId="187" fontId="23" fillId="88" borderId="0" xfId="0" applyNumberFormat="1" applyFont="1" applyFill="1" applyAlignment="1">
      <alignment horizontal="right" vertical="center"/>
    </xf>
    <xf numFmtId="187" fontId="138" fillId="88" borderId="0" xfId="0" applyNumberFormat="1" applyFont="1" applyFill="1" applyAlignment="1">
      <alignment horizontal="right" vertical="center"/>
    </xf>
    <xf numFmtId="187" fontId="184" fillId="87" borderId="139" xfId="0" applyNumberFormat="1" applyFont="1" applyFill="1" applyBorder="1" applyAlignment="1">
      <alignment horizontal="right" vertical="center"/>
    </xf>
    <xf numFmtId="188" fontId="12" fillId="0" borderId="139" xfId="0" applyNumberFormat="1" applyFont="1" applyBorder="1" applyAlignment="1">
      <alignment horizontal="right" vertical="center"/>
    </xf>
    <xf numFmtId="187" fontId="12" fillId="87" borderId="139" xfId="0" applyNumberFormat="1" applyFont="1" applyFill="1" applyBorder="1" applyAlignment="1">
      <alignment horizontal="right" vertical="center"/>
    </xf>
    <xf numFmtId="180" fontId="14" fillId="0" borderId="0" xfId="17" applyNumberFormat="1" applyFont="1" applyBorder="1" applyAlignment="1">
      <alignment horizontal="right"/>
    </xf>
    <xf numFmtId="180" fontId="12" fillId="0" borderId="139" xfId="17" applyNumberFormat="1" applyFont="1" applyBorder="1" applyAlignment="1">
      <alignment horizontal="right"/>
    </xf>
    <xf numFmtId="188" fontId="0" fillId="0" borderId="0" xfId="0" applyNumberFormat="1" applyAlignment="1">
      <alignment horizontal="right" vertical="center"/>
    </xf>
    <xf numFmtId="188" fontId="0" fillId="4" borderId="0" xfId="0" applyNumberFormat="1" applyFill="1" applyAlignment="1">
      <alignment horizontal="right" vertical="center"/>
    </xf>
    <xf numFmtId="188" fontId="12" fillId="4" borderId="139" xfId="0" applyNumberFormat="1" applyFont="1" applyFill="1" applyBorder="1" applyAlignment="1">
      <alignment horizontal="right" vertical="center"/>
    </xf>
    <xf numFmtId="0" fontId="16" fillId="15" borderId="121" xfId="0" applyFont="1" applyFill="1" applyBorder="1" applyAlignment="1">
      <alignment horizontal="right" vertical="center"/>
    </xf>
    <xf numFmtId="3" fontId="23" fillId="88" borderId="0" xfId="0" applyNumberFormat="1" applyFont="1" applyFill="1" applyAlignment="1">
      <alignment vertical="top"/>
    </xf>
    <xf numFmtId="0" fontId="16" fillId="15" borderId="98" xfId="0" applyFont="1" applyFill="1" applyBorder="1" applyAlignment="1">
      <alignment horizontal="right" wrapText="1"/>
    </xf>
    <xf numFmtId="188" fontId="13" fillId="0" borderId="0" xfId="0" applyNumberFormat="1" applyFont="1" applyAlignment="1">
      <alignment vertical="center"/>
    </xf>
    <xf numFmtId="0" fontId="16" fillId="15" borderId="98" xfId="0" applyFont="1" applyFill="1" applyBorder="1" applyAlignment="1">
      <alignment horizontal="right" vertical="top"/>
    </xf>
    <xf numFmtId="188" fontId="0" fillId="0" borderId="0" xfId="0" applyNumberFormat="1" applyAlignment="1">
      <alignment vertical="center"/>
    </xf>
    <xf numFmtId="186" fontId="0" fillId="87" borderId="0" xfId="0" applyNumberFormat="1" applyFill="1" applyAlignment="1">
      <alignment horizontal="right" vertical="center"/>
    </xf>
    <xf numFmtId="186" fontId="13" fillId="87" borderId="139" xfId="0" applyNumberFormat="1" applyFont="1" applyFill="1" applyBorder="1" applyAlignment="1">
      <alignment horizontal="right" vertical="center"/>
    </xf>
    <xf numFmtId="180" fontId="0" fillId="4" borderId="0" xfId="0" applyNumberFormat="1" applyFill="1" applyAlignment="1">
      <alignment horizontal="right" vertical="top"/>
    </xf>
    <xf numFmtId="10" fontId="0" fillId="4" borderId="0" xfId="0" applyNumberFormat="1" applyFill="1" applyAlignment="1">
      <alignment horizontal="right" vertical="top"/>
    </xf>
    <xf numFmtId="188" fontId="0" fillId="4" borderId="0" xfId="0" applyNumberFormat="1" applyFill="1" applyAlignment="1">
      <alignment horizontal="right" vertical="top"/>
    </xf>
    <xf numFmtId="180" fontId="12" fillId="4" borderId="139" xfId="0" applyNumberFormat="1" applyFont="1" applyFill="1" applyBorder="1" applyAlignment="1">
      <alignment horizontal="right" vertical="top"/>
    </xf>
    <xf numFmtId="10" fontId="12" fillId="4" borderId="139" xfId="0" applyNumberFormat="1" applyFont="1" applyFill="1" applyBorder="1" applyAlignment="1">
      <alignment horizontal="right" vertical="top"/>
    </xf>
    <xf numFmtId="180" fontId="0" fillId="4" borderId="0" xfId="0" applyNumberFormat="1" applyFill="1" applyAlignment="1">
      <alignment horizontal="right" vertical="center"/>
    </xf>
    <xf numFmtId="180" fontId="12" fillId="4" borderId="139" xfId="0" applyNumberFormat="1" applyFont="1" applyFill="1" applyBorder="1" applyAlignment="1">
      <alignment horizontal="right" vertical="center"/>
    </xf>
    <xf numFmtId="180" fontId="13" fillId="88" borderId="0" xfId="0" applyNumberFormat="1" applyFont="1" applyFill="1" applyAlignment="1">
      <alignment vertical="center"/>
    </xf>
    <xf numFmtId="180" fontId="181" fillId="4" borderId="0" xfId="28165" applyNumberFormat="1" applyFont="1" applyFill="1" applyAlignment="1">
      <alignment vertical="center" wrapText="1"/>
    </xf>
    <xf numFmtId="10" fontId="181" fillId="4" borderId="0" xfId="28165" applyNumberFormat="1" applyFont="1" applyFill="1" applyAlignment="1">
      <alignment vertical="center" wrapText="1"/>
    </xf>
    <xf numFmtId="180" fontId="169" fillId="4" borderId="0" xfId="28165" applyNumberFormat="1" applyFont="1" applyFill="1" applyAlignment="1">
      <alignment vertical="center" wrapText="1"/>
    </xf>
    <xf numFmtId="10" fontId="169" fillId="4" borderId="0" xfId="28165" applyNumberFormat="1" applyFont="1" applyFill="1" applyAlignment="1">
      <alignment vertical="center" wrapText="1"/>
    </xf>
    <xf numFmtId="180" fontId="0" fillId="0" borderId="0" xfId="0" applyNumberFormat="1" applyAlignment="1">
      <alignment horizontal="right"/>
    </xf>
    <xf numFmtId="180" fontId="13" fillId="0" borderId="0" xfId="0" applyNumberFormat="1" applyFont="1" applyAlignment="1">
      <alignment horizontal="right"/>
    </xf>
    <xf numFmtId="180" fontId="12" fillId="0" borderId="0" xfId="0" applyNumberFormat="1" applyFont="1" applyAlignment="1">
      <alignment horizontal="right"/>
    </xf>
    <xf numFmtId="180" fontId="12" fillId="0" borderId="139" xfId="0" applyNumberFormat="1" applyFont="1" applyBorder="1" applyAlignment="1">
      <alignment horizontal="right"/>
    </xf>
    <xf numFmtId="180" fontId="13" fillId="0" borderId="0" xfId="0" applyNumberFormat="1" applyFont="1" applyAlignment="1">
      <alignment horizontal="right" vertical="center"/>
    </xf>
    <xf numFmtId="180" fontId="0" fillId="0" borderId="0" xfId="0" applyNumberFormat="1" applyAlignment="1">
      <alignment horizontal="right" vertical="center"/>
    </xf>
    <xf numFmtId="180" fontId="0" fillId="0" borderId="0" xfId="0" applyNumberFormat="1" applyAlignment="1">
      <alignment horizontal="center" vertical="center"/>
    </xf>
    <xf numFmtId="180" fontId="12" fillId="0" borderId="139" xfId="0" applyNumberFormat="1" applyFont="1" applyBorder="1" applyAlignment="1">
      <alignment horizontal="center" vertical="center"/>
    </xf>
    <xf numFmtId="9" fontId="0" fillId="0" borderId="0" xfId="51" applyFont="1" applyBorder="1" applyAlignment="1">
      <alignment horizontal="right" vertical="center"/>
    </xf>
    <xf numFmtId="181" fontId="0" fillId="0" borderId="0" xfId="0" applyNumberFormat="1" applyAlignment="1">
      <alignment horizontal="right" vertical="center"/>
    </xf>
    <xf numFmtId="181" fontId="12" fillId="0" borderId="139" xfId="0" applyNumberFormat="1" applyFont="1" applyBorder="1" applyAlignment="1">
      <alignment horizontal="right" vertical="center"/>
    </xf>
    <xf numFmtId="0" fontId="12" fillId="0" borderId="139" xfId="0" applyFont="1" applyBorder="1" applyAlignment="1">
      <alignment horizontal="right" vertical="center"/>
    </xf>
    <xf numFmtId="186" fontId="0" fillId="4" borderId="0" xfId="0" applyNumberFormat="1" applyFill="1" applyAlignment="1">
      <alignment horizontal="right" vertical="center"/>
    </xf>
    <xf numFmtId="0" fontId="0" fillId="88" borderId="0" xfId="0" applyFill="1" applyAlignment="1">
      <alignment horizontal="right" vertical="center"/>
    </xf>
    <xf numFmtId="191" fontId="0" fillId="4" borderId="0" xfId="0" applyNumberFormat="1" applyFill="1" applyAlignment="1">
      <alignment horizontal="right" vertical="center"/>
    </xf>
    <xf numFmtId="180" fontId="0" fillId="4" borderId="0" xfId="0" applyNumberFormat="1" applyFill="1" applyAlignment="1">
      <alignment horizontal="right"/>
    </xf>
    <xf numFmtId="4" fontId="0" fillId="88" borderId="0" xfId="0" applyNumberFormat="1" applyFill="1" applyAlignment="1">
      <alignment horizontal="right" vertical="center"/>
    </xf>
    <xf numFmtId="4" fontId="0" fillId="4" borderId="0" xfId="0" applyNumberFormat="1" applyFill="1" applyAlignment="1">
      <alignment horizontal="right" vertical="center"/>
    </xf>
    <xf numFmtId="4" fontId="13" fillId="88" borderId="0" xfId="0" applyNumberFormat="1" applyFont="1" applyFill="1" applyAlignment="1">
      <alignment horizontal="right" vertical="center"/>
    </xf>
    <xf numFmtId="4" fontId="12" fillId="88" borderId="139" xfId="0" applyNumberFormat="1" applyFont="1" applyFill="1" applyBorder="1" applyAlignment="1">
      <alignment horizontal="right" vertical="center"/>
    </xf>
    <xf numFmtId="180" fontId="12" fillId="4" borderId="139" xfId="0" applyNumberFormat="1" applyFont="1" applyFill="1" applyBorder="1" applyAlignment="1">
      <alignment horizontal="right"/>
    </xf>
    <xf numFmtId="186" fontId="0" fillId="88" borderId="0" xfId="0" applyNumberFormat="1" applyFill="1" applyAlignment="1">
      <alignment horizontal="right"/>
    </xf>
    <xf numFmtId="184" fontId="0" fillId="4" borderId="0" xfId="64" applyNumberFormat="1" applyFont="1" applyFill="1" applyAlignment="1">
      <alignment horizontal="center"/>
    </xf>
    <xf numFmtId="184" fontId="12" fillId="4" borderId="139" xfId="64" applyNumberFormat="1" applyFont="1" applyFill="1" applyBorder="1" applyAlignment="1">
      <alignment horizontal="center"/>
    </xf>
    <xf numFmtId="181" fontId="14" fillId="0" borderId="0" xfId="64" applyNumberFormat="1" applyFont="1" applyAlignment="1">
      <alignment horizontal="center" vertical="top"/>
    </xf>
    <xf numFmtId="181" fontId="12" fillId="0" borderId="139" xfId="64" applyNumberFormat="1" applyFont="1" applyBorder="1" applyAlignment="1">
      <alignment horizontal="center" vertical="top"/>
    </xf>
    <xf numFmtId="181" fontId="12" fillId="0" borderId="139" xfId="64" applyNumberFormat="1" applyFont="1" applyBorder="1" applyAlignment="1">
      <alignment horizontal="center"/>
    </xf>
    <xf numFmtId="181" fontId="14" fillId="0" borderId="0" xfId="64" applyNumberFormat="1" applyFont="1" applyAlignment="1">
      <alignment horizontal="center"/>
    </xf>
    <xf numFmtId="184" fontId="14" fillId="0" borderId="139" xfId="64" applyNumberFormat="1" applyFont="1" applyBorder="1" applyAlignment="1">
      <alignment horizontal="center"/>
    </xf>
    <xf numFmtId="184" fontId="14" fillId="0" borderId="0" xfId="64" applyNumberFormat="1" applyFont="1" applyAlignment="1">
      <alignment horizontal="center"/>
    </xf>
    <xf numFmtId="184" fontId="14" fillId="87" borderId="0" xfId="64" applyNumberFormat="1" applyFont="1" applyFill="1" applyAlignment="1">
      <alignment horizontal="center"/>
    </xf>
    <xf numFmtId="184" fontId="12" fillId="87" borderId="0" xfId="64" applyNumberFormat="1" applyFont="1" applyFill="1" applyAlignment="1">
      <alignment horizontal="center"/>
    </xf>
    <xf numFmtId="180" fontId="0" fillId="0" borderId="0" xfId="0" applyNumberFormat="1" applyAlignment="1">
      <alignment vertical="center"/>
    </xf>
    <xf numFmtId="180" fontId="13" fillId="0" borderId="0" xfId="0" applyNumberFormat="1" applyFont="1" applyAlignment="1">
      <alignment vertical="center"/>
    </xf>
    <xf numFmtId="188" fontId="13" fillId="0" borderId="139" xfId="0" applyNumberFormat="1" applyFont="1" applyBorder="1" applyAlignment="1">
      <alignment vertical="center"/>
    </xf>
    <xf numFmtId="188" fontId="13" fillId="0" borderId="139" xfId="0" applyNumberFormat="1" applyFont="1" applyBorder="1" applyAlignment="1">
      <alignment horizontal="right" vertical="center"/>
    </xf>
    <xf numFmtId="0" fontId="144" fillId="0" borderId="4" xfId="64" applyFont="1" applyBorder="1" applyAlignment="1">
      <alignment horizontal="center" vertical="center" wrapText="1"/>
    </xf>
    <xf numFmtId="0" fontId="144" fillId="0" borderId="0" xfId="64" applyFont="1" applyAlignment="1">
      <alignment horizontal="center" vertical="center" wrapText="1"/>
    </xf>
    <xf numFmtId="0" fontId="144" fillId="0" borderId="128" xfId="64" applyFont="1" applyBorder="1" applyAlignment="1">
      <alignment horizontal="center" vertical="center" wrapText="1"/>
    </xf>
    <xf numFmtId="14" fontId="144" fillId="4" borderId="148" xfId="0" applyNumberFormat="1" applyFont="1" applyFill="1" applyBorder="1" applyAlignment="1">
      <alignment horizontal="center" vertical="center" wrapText="1"/>
    </xf>
    <xf numFmtId="2" fontId="144" fillId="4" borderId="148" xfId="0" applyNumberFormat="1" applyFont="1" applyFill="1" applyBorder="1" applyAlignment="1">
      <alignment horizontal="center" vertical="center" wrapText="1"/>
    </xf>
    <xf numFmtId="2" fontId="144" fillId="4" borderId="149" xfId="0" applyNumberFormat="1" applyFont="1" applyFill="1" applyBorder="1" applyAlignment="1">
      <alignment horizontal="center" vertical="center" wrapText="1"/>
    </xf>
    <xf numFmtId="186" fontId="20" fillId="4" borderId="0" xfId="28201" applyNumberFormat="1" applyFill="1" applyAlignment="1">
      <alignment horizontal="right" vertical="center" wrapText="1"/>
    </xf>
    <xf numFmtId="186" fontId="155" fillId="4" borderId="0" xfId="28201" applyNumberFormat="1" applyFont="1" applyFill="1" applyAlignment="1">
      <alignment horizontal="right" vertical="center" wrapText="1"/>
    </xf>
    <xf numFmtId="186" fontId="13" fillId="88" borderId="0" xfId="0" applyNumberFormat="1" applyFont="1" applyFill="1" applyAlignment="1">
      <alignment horizontal="right" vertical="center"/>
    </xf>
    <xf numFmtId="186" fontId="186" fillId="4" borderId="0" xfId="28201" applyNumberFormat="1" applyFont="1" applyFill="1" applyAlignment="1">
      <alignment horizontal="right" vertical="center"/>
    </xf>
    <xf numFmtId="186" fontId="155" fillId="4" borderId="0" xfId="28201" applyNumberFormat="1" applyFont="1" applyFill="1" applyAlignment="1">
      <alignment horizontal="right" vertical="center"/>
    </xf>
    <xf numFmtId="186" fontId="20" fillId="4" borderId="139" xfId="28201" applyNumberFormat="1" applyFill="1" applyBorder="1" applyAlignment="1">
      <alignment horizontal="right" vertical="center" wrapText="1"/>
    </xf>
    <xf numFmtId="186" fontId="20" fillId="4" borderId="139" xfId="28201" applyNumberFormat="1" applyFill="1" applyBorder="1" applyAlignment="1">
      <alignment horizontal="right" vertical="center"/>
    </xf>
    <xf numFmtId="184" fontId="20" fillId="4" borderId="0" xfId="28187" applyNumberFormat="1" applyFont="1" applyFill="1" applyBorder="1">
      <alignment horizontal="right" vertical="center"/>
      <protection locked="0"/>
    </xf>
    <xf numFmtId="184" fontId="20" fillId="4" borderId="0" xfId="0" applyNumberFormat="1" applyFont="1" applyFill="1" applyAlignment="1">
      <alignment horizontal="right" vertical="center"/>
    </xf>
    <xf numFmtId="184" fontId="155" fillId="4" borderId="0" xfId="28187" applyNumberFormat="1" applyFont="1" applyFill="1" applyBorder="1">
      <alignment horizontal="right" vertical="center"/>
      <protection locked="0"/>
    </xf>
    <xf numFmtId="181" fontId="20" fillId="4" borderId="0" xfId="28187" applyNumberFormat="1" applyFont="1" applyFill="1" applyBorder="1">
      <alignment horizontal="right" vertical="center"/>
      <protection locked="0"/>
    </xf>
    <xf numFmtId="181" fontId="155" fillId="4" borderId="0" xfId="28187" applyNumberFormat="1" applyFont="1" applyFill="1" applyBorder="1">
      <alignment horizontal="right" vertical="center"/>
      <protection locked="0"/>
    </xf>
    <xf numFmtId="181" fontId="12" fillId="88" borderId="0" xfId="0" applyNumberFormat="1" applyFont="1" applyFill="1" applyAlignment="1">
      <alignment horizontal="right" vertical="center"/>
    </xf>
    <xf numFmtId="181" fontId="143" fillId="4" borderId="0" xfId="28187" applyNumberFormat="1" applyFont="1" applyFill="1" applyBorder="1">
      <alignment horizontal="right" vertical="center"/>
      <protection locked="0"/>
    </xf>
    <xf numFmtId="181" fontId="143" fillId="4" borderId="139" xfId="28187" applyNumberFormat="1" applyFont="1" applyFill="1" applyBorder="1">
      <alignment horizontal="right" vertical="center"/>
      <protection locked="0"/>
    </xf>
    <xf numFmtId="181" fontId="12" fillId="88" borderId="139" xfId="0" applyNumberFormat="1" applyFont="1" applyFill="1" applyBorder="1" applyAlignment="1">
      <alignment horizontal="right" vertical="center"/>
    </xf>
    <xf numFmtId="184" fontId="143" fillId="4" borderId="145" xfId="28187" applyNumberFormat="1" applyFont="1" applyFill="1" applyBorder="1">
      <alignment horizontal="right" vertical="center"/>
      <protection locked="0"/>
    </xf>
    <xf numFmtId="0" fontId="0" fillId="0" borderId="151" xfId="0" applyBorder="1" applyAlignment="1">
      <alignment vertical="top"/>
    </xf>
    <xf numFmtId="10" fontId="13" fillId="4" borderId="0" xfId="0" applyNumberFormat="1" applyFont="1" applyFill="1"/>
    <xf numFmtId="180" fontId="187" fillId="0" borderId="0" xfId="0" applyNumberFormat="1" applyFont="1" applyAlignment="1">
      <alignment horizontal="right" vertical="center"/>
    </xf>
    <xf numFmtId="190" fontId="187" fillId="0" borderId="0" xfId="0" applyNumberFormat="1" applyFont="1" applyAlignment="1">
      <alignment horizontal="right" vertical="center"/>
    </xf>
    <xf numFmtId="180" fontId="178" fillId="0" borderId="0" xfId="0" applyNumberFormat="1" applyFont="1" applyAlignment="1">
      <alignment horizontal="right" vertical="center"/>
    </xf>
    <xf numFmtId="190" fontId="178" fillId="0" borderId="0" xfId="0" applyNumberFormat="1" applyFont="1" applyAlignment="1">
      <alignment horizontal="right" vertical="center"/>
    </xf>
    <xf numFmtId="10" fontId="14" fillId="0" borderId="140" xfId="0" applyNumberFormat="1" applyFont="1" applyBorder="1" applyAlignment="1">
      <alignment horizontal="right"/>
    </xf>
    <xf numFmtId="0" fontId="14" fillId="0" borderId="0" xfId="64" applyFont="1"/>
    <xf numFmtId="10" fontId="14" fillId="0" borderId="0" xfId="0" applyNumberFormat="1" applyFont="1" applyAlignment="1">
      <alignment horizontal="right"/>
    </xf>
    <xf numFmtId="181" fontId="12" fillId="0" borderId="118" xfId="64" applyNumberFormat="1" applyFont="1" applyBorder="1" applyAlignment="1">
      <alignment horizontal="center" vertical="top"/>
    </xf>
    <xf numFmtId="10" fontId="12" fillId="0" borderId="118" xfId="0" applyNumberFormat="1" applyFont="1" applyBorder="1" applyAlignment="1">
      <alignment horizontal="right"/>
    </xf>
    <xf numFmtId="0" fontId="12" fillId="0" borderId="118" xfId="64" applyFont="1" applyBorder="1"/>
    <xf numFmtId="188" fontId="14" fillId="0" borderId="140" xfId="0" applyNumberFormat="1" applyFont="1" applyBorder="1" applyAlignment="1">
      <alignment horizontal="right"/>
    </xf>
    <xf numFmtId="9" fontId="14" fillId="0" borderId="140" xfId="0" applyNumberFormat="1" applyFont="1" applyBorder="1" applyAlignment="1">
      <alignment horizontal="right"/>
    </xf>
    <xf numFmtId="188" fontId="14" fillId="0" borderId="0" xfId="0" applyNumberFormat="1" applyFont="1" applyAlignment="1">
      <alignment horizontal="right"/>
    </xf>
    <xf numFmtId="9" fontId="14" fillId="0" borderId="0" xfId="0" applyNumberFormat="1" applyFont="1" applyAlignment="1">
      <alignment horizontal="right"/>
    </xf>
    <xf numFmtId="188" fontId="12" fillId="0" borderId="118" xfId="0" applyNumberFormat="1" applyFont="1" applyBorder="1" applyAlignment="1">
      <alignment horizontal="right"/>
    </xf>
    <xf numFmtId="9" fontId="12" fillId="0" borderId="118" xfId="0" applyNumberFormat="1" applyFont="1" applyBorder="1" applyAlignment="1">
      <alignment horizontal="right"/>
    </xf>
    <xf numFmtId="181" fontId="12" fillId="0" borderId="152" xfId="64" applyNumberFormat="1" applyFont="1" applyBorder="1" applyAlignment="1">
      <alignment horizontal="center" vertical="top"/>
    </xf>
    <xf numFmtId="10" fontId="12" fillId="0" borderId="152" xfId="0" applyNumberFormat="1" applyFont="1" applyBorder="1" applyAlignment="1">
      <alignment horizontal="right"/>
    </xf>
    <xf numFmtId="188" fontId="12" fillId="0" borderId="152" xfId="0" applyNumberFormat="1" applyFont="1" applyBorder="1" applyAlignment="1">
      <alignment horizontal="right"/>
    </xf>
    <xf numFmtId="9" fontId="12" fillId="0" borderId="152" xfId="0" applyNumberFormat="1" applyFont="1" applyBorder="1" applyAlignment="1">
      <alignment horizontal="right"/>
    </xf>
    <xf numFmtId="181" fontId="14" fillId="0" borderId="0" xfId="64" applyNumberFormat="1" applyFont="1" applyAlignment="1">
      <alignment horizontal="right" vertical="top"/>
    </xf>
    <xf numFmtId="181" fontId="12" fillId="0" borderId="118" xfId="64" applyNumberFormat="1" applyFont="1" applyBorder="1" applyAlignment="1">
      <alignment horizontal="right" vertical="top"/>
    </xf>
    <xf numFmtId="10" fontId="0" fillId="4" borderId="0" xfId="0" applyNumberFormat="1" applyFill="1"/>
    <xf numFmtId="181" fontId="0" fillId="4" borderId="0" xfId="0" applyNumberFormat="1" applyFill="1"/>
    <xf numFmtId="181" fontId="13" fillId="4" borderId="0" xfId="0" applyNumberFormat="1" applyFont="1" applyFill="1"/>
    <xf numFmtId="10" fontId="12" fillId="4" borderId="139" xfId="0" applyNumberFormat="1" applyFont="1" applyFill="1" applyBorder="1"/>
    <xf numFmtId="181" fontId="12" fillId="4" borderId="139" xfId="0" applyNumberFormat="1" applyFont="1" applyFill="1" applyBorder="1"/>
    <xf numFmtId="3" fontId="0" fillId="4" borderId="0" xfId="0" applyNumberFormat="1" applyFill="1"/>
    <xf numFmtId="178" fontId="0" fillId="4" borderId="0" xfId="0" applyNumberFormat="1" applyFill="1"/>
    <xf numFmtId="3" fontId="13" fillId="4" borderId="0" xfId="0" applyNumberFormat="1" applyFont="1" applyFill="1"/>
    <xf numFmtId="178" fontId="13" fillId="4" borderId="0" xfId="0" applyNumberFormat="1" applyFont="1" applyFill="1"/>
    <xf numFmtId="180" fontId="187" fillId="4" borderId="0" xfId="0" applyNumberFormat="1" applyFont="1" applyFill="1" applyAlignment="1">
      <alignment horizontal="right" vertical="center"/>
    </xf>
    <xf numFmtId="10" fontId="187" fillId="4" borderId="0" xfId="0" applyNumberFormat="1" applyFont="1" applyFill="1" applyAlignment="1">
      <alignment horizontal="right" vertical="center"/>
    </xf>
    <xf numFmtId="3" fontId="187" fillId="4" borderId="0" xfId="0" applyNumberFormat="1" applyFont="1" applyFill="1" applyAlignment="1">
      <alignment horizontal="right" vertical="center"/>
    </xf>
    <xf numFmtId="178" fontId="187" fillId="4" borderId="0" xfId="0" applyNumberFormat="1" applyFont="1" applyFill="1" applyAlignment="1">
      <alignment horizontal="right" vertical="center"/>
    </xf>
    <xf numFmtId="180" fontId="178" fillId="4" borderId="0" xfId="0" applyNumberFormat="1" applyFont="1" applyFill="1" applyAlignment="1">
      <alignment horizontal="right" vertical="center"/>
    </xf>
    <xf numFmtId="10" fontId="178" fillId="4" borderId="0" xfId="0" applyNumberFormat="1" applyFont="1" applyFill="1" applyAlignment="1">
      <alignment horizontal="right" vertical="center"/>
    </xf>
    <xf numFmtId="3" fontId="178" fillId="4" borderId="0" xfId="0" applyNumberFormat="1" applyFont="1" applyFill="1" applyAlignment="1">
      <alignment horizontal="right" vertical="center"/>
    </xf>
    <xf numFmtId="178" fontId="178" fillId="4" borderId="0" xfId="0" applyNumberFormat="1" applyFont="1" applyFill="1" applyAlignment="1">
      <alignment horizontal="right" vertical="center"/>
    </xf>
    <xf numFmtId="0" fontId="13" fillId="4" borderId="0" xfId="0" applyFont="1" applyFill="1"/>
    <xf numFmtId="0" fontId="13" fillId="0" borderId="0" xfId="0" applyFont="1" applyAlignment="1">
      <alignment horizontal="left" vertical="top" wrapText="1" indent="1"/>
    </xf>
    <xf numFmtId="182" fontId="14" fillId="91" borderId="139" xfId="28181" applyNumberFormat="1" applyFill="1" applyBorder="1" applyAlignment="1">
      <alignment horizontal="center"/>
    </xf>
    <xf numFmtId="0" fontId="14" fillId="4" borderId="0" xfId="4334" applyFill="1"/>
    <xf numFmtId="0" fontId="22" fillId="15" borderId="0" xfId="4334" applyFont="1" applyFill="1" applyAlignment="1">
      <alignment vertical="center"/>
    </xf>
    <xf numFmtId="0" fontId="22" fillId="15" borderId="116" xfId="4334" applyFont="1" applyFill="1" applyBorder="1" applyAlignment="1">
      <alignment vertical="center"/>
    </xf>
    <xf numFmtId="0" fontId="22" fillId="4" borderId="116" xfId="4334" applyFont="1" applyFill="1" applyBorder="1" applyAlignment="1">
      <alignment vertical="center"/>
    </xf>
    <xf numFmtId="0" fontId="138" fillId="15" borderId="0" xfId="4334" applyFont="1" applyFill="1" applyAlignment="1">
      <alignment vertical="center"/>
    </xf>
    <xf numFmtId="0" fontId="22" fillId="4" borderId="0" xfId="4334" applyFont="1" applyFill="1" applyAlignment="1">
      <alignment vertical="center"/>
    </xf>
    <xf numFmtId="0" fontId="14" fillId="0" borderId="0" xfId="28207" applyFont="1" applyAlignment="1">
      <alignment vertical="center"/>
    </xf>
    <xf numFmtId="0" fontId="20" fillId="0" borderId="0" xfId="28207" applyFont="1"/>
    <xf numFmtId="0" fontId="14" fillId="4" borderId="0" xfId="28207" applyFont="1" applyFill="1"/>
    <xf numFmtId="0" fontId="3" fillId="0" borderId="0" xfId="28207"/>
    <xf numFmtId="0" fontId="22" fillId="15" borderId="6" xfId="4334" applyFont="1" applyFill="1" applyBorder="1" applyAlignment="1">
      <alignment horizontal="left" vertical="center"/>
    </xf>
    <xf numFmtId="0" fontId="14" fillId="15" borderId="6" xfId="4334" applyFill="1" applyBorder="1" applyAlignment="1">
      <alignment vertical="center"/>
    </xf>
    <xf numFmtId="0" fontId="14" fillId="15" borderId="6" xfId="4334" applyFill="1" applyBorder="1"/>
    <xf numFmtId="0" fontId="14" fillId="4" borderId="0" xfId="28207" applyFont="1" applyFill="1" applyAlignment="1">
      <alignment horizontal="center" vertical="center" wrapText="1"/>
    </xf>
    <xf numFmtId="0" fontId="14" fillId="4" borderId="0" xfId="28207" applyFont="1" applyFill="1" applyAlignment="1">
      <alignment horizontal="justify" vertical="center" wrapText="1"/>
    </xf>
    <xf numFmtId="0" fontId="3" fillId="0" borderId="0" xfId="28207" applyAlignment="1">
      <alignment vertical="center"/>
    </xf>
    <xf numFmtId="0" fontId="153" fillId="0" borderId="0" xfId="28207" applyFont="1"/>
    <xf numFmtId="0" fontId="3" fillId="4" borderId="0" xfId="28207" applyFill="1"/>
    <xf numFmtId="0" fontId="153" fillId="0" borderId="0" xfId="28207" applyFont="1" applyAlignment="1">
      <alignment vertical="center"/>
    </xf>
    <xf numFmtId="0" fontId="3" fillId="4" borderId="0" xfId="28207" applyFill="1" applyAlignment="1">
      <alignment vertical="center"/>
    </xf>
    <xf numFmtId="0" fontId="20" fillId="0" borderId="0" xfId="28207" applyFont="1" applyAlignment="1">
      <alignment vertical="center"/>
    </xf>
    <xf numFmtId="0" fontId="136" fillId="0" borderId="0" xfId="52" applyFont="1" applyAlignment="1">
      <alignment horizontal="left" vertical="center" wrapText="1"/>
    </xf>
    <xf numFmtId="0" fontId="0" fillId="4" borderId="0" xfId="28207" applyFont="1" applyFill="1"/>
    <xf numFmtId="0" fontId="153" fillId="4" borderId="0" xfId="28207" applyFont="1" applyFill="1"/>
    <xf numFmtId="10" fontId="0" fillId="4" borderId="0" xfId="28208" applyNumberFormat="1" applyFont="1" applyFill="1"/>
    <xf numFmtId="0" fontId="14" fillId="4" borderId="0" xfId="28207" applyFont="1" applyFill="1" applyAlignment="1">
      <alignment horizontal="center"/>
    </xf>
    <xf numFmtId="10" fontId="14" fillId="4" borderId="0" xfId="28208" applyNumberFormat="1" applyFont="1" applyFill="1" applyAlignment="1">
      <alignment horizontal="center"/>
    </xf>
    <xf numFmtId="10" fontId="22" fillId="15" borderId="116" xfId="28208" applyNumberFormat="1" applyFont="1" applyFill="1" applyBorder="1" applyAlignment="1">
      <alignment vertical="center"/>
    </xf>
    <xf numFmtId="0" fontId="146" fillId="4" borderId="0" xfId="28207" applyFont="1" applyFill="1"/>
    <xf numFmtId="0" fontId="138" fillId="15" borderId="0" xfId="28207" applyFont="1" applyFill="1" applyAlignment="1">
      <alignment horizontal="left" vertical="top"/>
    </xf>
    <xf numFmtId="0" fontId="23" fillId="15" borderId="108" xfId="28207" applyFont="1" applyFill="1" applyBorder="1" applyAlignment="1">
      <alignment vertical="center" wrapText="1"/>
    </xf>
    <xf numFmtId="0" fontId="16" fillId="15" borderId="6" xfId="28207" applyFont="1" applyFill="1" applyBorder="1" applyAlignment="1">
      <alignment horizontal="left" vertical="top"/>
    </xf>
    <xf numFmtId="0" fontId="23" fillId="15" borderId="103" xfId="28207" applyFont="1" applyFill="1" applyBorder="1" applyAlignment="1">
      <alignment horizontal="left" wrapText="1"/>
    </xf>
    <xf numFmtId="0" fontId="158" fillId="15" borderId="103" xfId="28207" applyFont="1" applyFill="1" applyBorder="1" applyAlignment="1">
      <alignment vertical="center" wrapText="1"/>
    </xf>
    <xf numFmtId="0" fontId="16" fillId="15" borderId="119" xfId="28207" applyFont="1" applyFill="1" applyBorder="1" applyAlignment="1">
      <alignment horizontal="right" wrapText="1"/>
    </xf>
    <xf numFmtId="0" fontId="16" fillId="15" borderId="120" xfId="28207" applyFont="1" applyFill="1" applyBorder="1" applyAlignment="1">
      <alignment horizontal="right" wrapText="1"/>
    </xf>
    <xf numFmtId="0" fontId="16" fillId="15" borderId="122" xfId="28207" applyFont="1" applyFill="1" applyBorder="1" applyAlignment="1">
      <alignment horizontal="right" wrapText="1"/>
    </xf>
    <xf numFmtId="0" fontId="158" fillId="15" borderId="120" xfId="28207" applyFont="1" applyFill="1" applyBorder="1" applyAlignment="1">
      <alignment vertical="center" wrapText="1"/>
    </xf>
    <xf numFmtId="0" fontId="16" fillId="15" borderId="121" xfId="28207" applyFont="1" applyFill="1" applyBorder="1" applyAlignment="1">
      <alignment horizontal="right" wrapText="1"/>
    </xf>
    <xf numFmtId="0" fontId="143" fillId="4" borderId="0" xfId="28207" applyFont="1" applyFill="1" applyAlignment="1">
      <alignment horizontal="left" vertical="top"/>
    </xf>
    <xf numFmtId="0" fontId="143" fillId="4" borderId="0" xfId="28207" applyFont="1" applyFill="1" applyAlignment="1">
      <alignment horizontal="left" vertical="top" wrapText="1"/>
    </xf>
    <xf numFmtId="3" fontId="143" fillId="4" borderId="0" xfId="28207" applyNumberFormat="1" applyFont="1" applyFill="1" applyAlignment="1">
      <alignment horizontal="right" vertical="top" wrapText="1"/>
    </xf>
    <xf numFmtId="0" fontId="147" fillId="4" borderId="0" xfId="28207" applyFont="1" applyFill="1"/>
    <xf numFmtId="0" fontId="20" fillId="4" borderId="0" xfId="28207" applyFont="1" applyFill="1" applyAlignment="1">
      <alignment horizontal="left" vertical="top"/>
    </xf>
    <xf numFmtId="0" fontId="20" fillId="4" borderId="0" xfId="28207" applyFont="1" applyFill="1" applyAlignment="1">
      <alignment horizontal="left" vertical="top" wrapText="1" indent="2"/>
    </xf>
    <xf numFmtId="3" fontId="14" fillId="4" borderId="0" xfId="28207" applyNumberFormat="1" applyFont="1" applyFill="1" applyAlignment="1">
      <alignment horizontal="right" vertical="top"/>
    </xf>
    <xf numFmtId="4" fontId="14" fillId="4" borderId="0" xfId="28207" applyNumberFormat="1" applyFont="1" applyFill="1" applyAlignment="1">
      <alignment horizontal="right" vertical="top"/>
    </xf>
    <xf numFmtId="185" fontId="146" fillId="4" borderId="0" xfId="28207" applyNumberFormat="1" applyFont="1" applyFill="1"/>
    <xf numFmtId="0" fontId="155" fillId="4" borderId="0" xfId="28207" applyFont="1" applyFill="1" applyAlignment="1">
      <alignment horizontal="left" vertical="top"/>
    </xf>
    <xf numFmtId="0" fontId="155" fillId="4" borderId="0" xfId="28207" applyFont="1" applyFill="1" applyAlignment="1">
      <alignment horizontal="left" vertical="top" wrapText="1" indent="4"/>
    </xf>
    <xf numFmtId="3" fontId="13" fillId="4" borderId="0" xfId="28207" applyNumberFormat="1" applyFont="1" applyFill="1" applyAlignment="1">
      <alignment horizontal="right" vertical="top"/>
    </xf>
    <xf numFmtId="3" fontId="13" fillId="4" borderId="0" xfId="28207" applyNumberFormat="1" applyFont="1" applyFill="1" applyAlignment="1">
      <alignment horizontal="right" vertical="top" wrapText="1"/>
    </xf>
    <xf numFmtId="0" fontId="14" fillId="4" borderId="0" xfId="28207" applyFont="1" applyFill="1" applyAlignment="1">
      <alignment horizontal="left" vertical="top" wrapText="1" indent="2"/>
    </xf>
    <xf numFmtId="0" fontId="148" fillId="4" borderId="0" xfId="28207" applyFont="1" applyFill="1"/>
    <xf numFmtId="0" fontId="12" fillId="4" borderId="0" xfId="28207" applyFont="1" applyFill="1" applyAlignment="1">
      <alignment horizontal="left" vertical="top" wrapText="1"/>
    </xf>
    <xf numFmtId="0" fontId="149" fillId="4" borderId="0" xfId="28207" applyFont="1" applyFill="1"/>
    <xf numFmtId="0" fontId="13" fillId="4" borderId="0" xfId="28207" applyFont="1" applyFill="1" applyAlignment="1">
      <alignment horizontal="left" vertical="top"/>
    </xf>
    <xf numFmtId="0" fontId="20" fillId="4" borderId="0" xfId="28207" applyFont="1" applyFill="1"/>
    <xf numFmtId="2" fontId="20" fillId="4" borderId="0" xfId="28207" applyNumberFormat="1" applyFont="1" applyFill="1" applyAlignment="1">
      <alignment horizontal="center" vertical="center"/>
    </xf>
    <xf numFmtId="0" fontId="20" fillId="4" borderId="0" xfId="28207" applyFont="1" applyFill="1" applyAlignment="1">
      <alignment horizontal="center" vertical="center"/>
    </xf>
    <xf numFmtId="10" fontId="20" fillId="4" borderId="0" xfId="28208" applyNumberFormat="1" applyFont="1" applyFill="1"/>
    <xf numFmtId="0" fontId="13" fillId="4" borderId="0" xfId="28207" applyFont="1" applyFill="1" applyAlignment="1">
      <alignment horizontal="left" vertical="top" wrapText="1" indent="1"/>
    </xf>
    <xf numFmtId="3" fontId="155" fillId="4" borderId="0" xfId="28207" applyNumberFormat="1" applyFont="1" applyFill="1" applyAlignment="1">
      <alignment vertical="top" wrapText="1"/>
    </xf>
    <xf numFmtId="10" fontId="155" fillId="4" borderId="0" xfId="28208" applyNumberFormat="1" applyFont="1" applyFill="1" applyAlignment="1">
      <alignment vertical="top" wrapText="1"/>
    </xf>
    <xf numFmtId="0" fontId="145" fillId="4" borderId="0" xfId="28207" applyFont="1" applyFill="1" applyAlignment="1">
      <alignment horizontal="center" vertical="center" wrapText="1"/>
    </xf>
    <xf numFmtId="0" fontId="151" fillId="4" borderId="0" xfId="28207" applyFont="1" applyFill="1"/>
    <xf numFmtId="0" fontId="146" fillId="4" borderId="0" xfId="28207" applyFont="1" applyFill="1" applyAlignment="1">
      <alignment horizontal="left" vertical="top"/>
    </xf>
    <xf numFmtId="10" fontId="146" fillId="4" borderId="0" xfId="28208" applyNumberFormat="1" applyFont="1" applyFill="1"/>
    <xf numFmtId="0" fontId="146" fillId="4" borderId="0" xfId="28207" applyFont="1" applyFill="1" applyAlignment="1">
      <alignment horizontal="center"/>
    </xf>
    <xf numFmtId="0" fontId="159" fillId="15" borderId="0" xfId="28207" applyFont="1" applyFill="1"/>
    <xf numFmtId="0" fontId="138" fillId="15" borderId="0" xfId="28207" applyFont="1" applyFill="1" applyAlignment="1">
      <alignment vertical="top"/>
    </xf>
    <xf numFmtId="0" fontId="16" fillId="15" borderId="108" xfId="28207" applyFont="1" applyFill="1" applyBorder="1"/>
    <xf numFmtId="0" fontId="146" fillId="4" borderId="0" xfId="28207" applyFont="1" applyFill="1" applyAlignment="1">
      <alignment horizontal="center" vertical="center" wrapText="1"/>
    </xf>
    <xf numFmtId="0" fontId="150" fillId="4" borderId="0" xfId="28207" applyFont="1" applyFill="1"/>
    <xf numFmtId="0" fontId="160" fillId="15" borderId="0" xfId="28207" applyFont="1" applyFill="1"/>
    <xf numFmtId="0" fontId="160" fillId="15" borderId="108" xfId="28207" applyFont="1" applyFill="1" applyBorder="1" applyAlignment="1">
      <alignment vertical="center" wrapText="1"/>
    </xf>
    <xf numFmtId="0" fontId="160" fillId="15" borderId="102" xfId="28207" applyFont="1" applyFill="1" applyBorder="1" applyAlignment="1">
      <alignment horizontal="center" vertical="center" wrapText="1"/>
    </xf>
    <xf numFmtId="0" fontId="160" fillId="15" borderId="6" xfId="28207" applyFont="1" applyFill="1" applyBorder="1"/>
    <xf numFmtId="0" fontId="161" fillId="15" borderId="103" xfId="28207" applyFont="1" applyFill="1" applyBorder="1" applyAlignment="1">
      <alignment wrapText="1"/>
    </xf>
    <xf numFmtId="0" fontId="160" fillId="15" borderId="120" xfId="28207" applyFont="1" applyFill="1" applyBorder="1" applyAlignment="1">
      <alignment horizontal="center" vertical="center" wrapText="1"/>
    </xf>
    <xf numFmtId="0" fontId="160" fillId="15" borderId="121" xfId="28207" applyFont="1" applyFill="1" applyBorder="1" applyAlignment="1">
      <alignment horizontal="center" vertical="center" wrapText="1"/>
    </xf>
    <xf numFmtId="0" fontId="160" fillId="15" borderId="6" xfId="28207" applyFont="1" applyFill="1" applyBorder="1" applyAlignment="1">
      <alignment horizontal="center" vertical="center" wrapText="1"/>
    </xf>
    <xf numFmtId="0" fontId="160" fillId="15" borderId="6" xfId="28207" applyFont="1" applyFill="1" applyBorder="1" applyAlignment="1">
      <alignment vertical="center" wrapText="1"/>
    </xf>
    <xf numFmtId="0" fontId="160" fillId="15" borderId="122" xfId="28207" applyFont="1" applyFill="1" applyBorder="1" applyAlignment="1">
      <alignment horizontal="right" vertical="center" wrapText="1"/>
    </xf>
    <xf numFmtId="0" fontId="12" fillId="4" borderId="0" xfId="28207" applyFont="1" applyFill="1" applyAlignment="1">
      <alignment vertical="top" wrapText="1"/>
    </xf>
    <xf numFmtId="0" fontId="32" fillId="4" borderId="0" xfId="28207" applyFont="1" applyFill="1"/>
    <xf numFmtId="0" fontId="152" fillId="4" borderId="0" xfId="28207" applyFont="1" applyFill="1"/>
    <xf numFmtId="0" fontId="34" fillId="4" borderId="0" xfId="28207" applyFont="1" applyFill="1"/>
    <xf numFmtId="0" fontId="34" fillId="4" borderId="0" xfId="28207" applyFont="1" applyFill="1" applyAlignment="1">
      <alignment horizontal="center"/>
    </xf>
    <xf numFmtId="0" fontId="23" fillId="15" borderId="6" xfId="28207" applyFont="1" applyFill="1" applyBorder="1" applyAlignment="1">
      <alignment horizontal="center" vertical="center" wrapText="1"/>
    </xf>
    <xf numFmtId="0" fontId="13" fillId="4" borderId="0" xfId="28207" applyFont="1" applyFill="1"/>
    <xf numFmtId="0" fontId="34" fillId="4" borderId="0" xfId="28207" applyFont="1" applyFill="1" applyAlignment="1">
      <alignment horizontal="left" vertical="top"/>
    </xf>
    <xf numFmtId="0" fontId="34" fillId="4" borderId="0" xfId="28207" applyFont="1" applyFill="1" applyAlignment="1">
      <alignment horizontal="center" vertical="top"/>
    </xf>
    <xf numFmtId="0" fontId="22" fillId="15" borderId="0" xfId="28207" applyFont="1" applyFill="1" applyAlignment="1">
      <alignment horizontal="left" vertical="top"/>
    </xf>
    <xf numFmtId="0" fontId="160" fillId="15" borderId="0" xfId="28207" applyFont="1" applyFill="1" applyAlignment="1">
      <alignment vertical="top"/>
    </xf>
    <xf numFmtId="0" fontId="34" fillId="4" borderId="0" xfId="28207" applyFont="1" applyFill="1" applyAlignment="1">
      <alignment vertical="top"/>
    </xf>
    <xf numFmtId="0" fontId="188" fillId="4" borderId="0" xfId="28207" applyFont="1" applyFill="1" applyAlignment="1">
      <alignment vertical="top"/>
    </xf>
    <xf numFmtId="0" fontId="14" fillId="4" borderId="0" xfId="28207" applyFont="1" applyFill="1" applyAlignment="1">
      <alignment vertical="center" wrapText="1"/>
    </xf>
    <xf numFmtId="0" fontId="16" fillId="15" borderId="0" xfId="28207" applyFont="1" applyFill="1" applyAlignment="1">
      <alignment horizontal="left" vertical="top"/>
    </xf>
    <xf numFmtId="0" fontId="189" fillId="4" borderId="0" xfId="28207" applyFont="1" applyFill="1" applyAlignment="1">
      <alignment vertical="top"/>
    </xf>
    <xf numFmtId="0" fontId="16" fillId="15" borderId="102" xfId="28207" applyFont="1" applyFill="1" applyBorder="1" applyAlignment="1">
      <alignment vertical="top" wrapText="1"/>
    </xf>
    <xf numFmtId="0" fontId="14" fillId="4" borderId="0" xfId="28207" applyFont="1" applyFill="1" applyAlignment="1">
      <alignment vertical="center"/>
    </xf>
    <xf numFmtId="0" fontId="16" fillId="15" borderId="120" xfId="28207" applyFont="1" applyFill="1" applyBorder="1" applyAlignment="1">
      <alignment vertical="top" wrapText="1"/>
    </xf>
    <xf numFmtId="0" fontId="16" fillId="15" borderId="122" xfId="28207" applyFont="1" applyFill="1" applyBorder="1" applyAlignment="1">
      <alignment horizontal="center" vertical="center" wrapText="1"/>
    </xf>
    <xf numFmtId="0" fontId="16" fillId="15" borderId="121" xfId="28207" applyFont="1" applyFill="1" applyBorder="1" applyAlignment="1">
      <alignment horizontal="center" vertical="center" wrapText="1"/>
    </xf>
    <xf numFmtId="0" fontId="16" fillId="15" borderId="120" xfId="28207" applyFont="1" applyFill="1" applyBorder="1" applyAlignment="1">
      <alignment vertical="top"/>
    </xf>
    <xf numFmtId="0" fontId="0" fillId="4" borderId="0" xfId="28207" applyFont="1" applyFill="1" applyAlignment="1">
      <alignment vertical="center" wrapText="1"/>
    </xf>
    <xf numFmtId="0" fontId="14" fillId="4" borderId="0" xfId="28207" applyFont="1" applyFill="1" applyAlignment="1">
      <alignment horizontal="left" vertical="top"/>
    </xf>
    <xf numFmtId="0" fontId="14" fillId="4" borderId="0" xfId="28207" applyFont="1" applyFill="1" applyAlignment="1">
      <alignment vertical="top"/>
    </xf>
    <xf numFmtId="178" fontId="14" fillId="4" borderId="0" xfId="28207" applyNumberFormat="1" applyFont="1" applyFill="1" applyAlignment="1">
      <alignment horizontal="right" vertical="top"/>
    </xf>
    <xf numFmtId="4" fontId="14" fillId="4" borderId="0" xfId="28207" applyNumberFormat="1" applyFont="1" applyFill="1" applyAlignment="1">
      <alignment horizontal="center" vertical="top"/>
    </xf>
    <xf numFmtId="0" fontId="14" fillId="4" borderId="6" xfId="28207" applyFont="1" applyFill="1" applyBorder="1" applyAlignment="1">
      <alignment horizontal="left" vertical="top"/>
    </xf>
    <xf numFmtId="0" fontId="14" fillId="4" borderId="6" xfId="28207" applyFont="1" applyFill="1" applyBorder="1" applyAlignment="1">
      <alignment vertical="top"/>
    </xf>
    <xf numFmtId="4" fontId="14" fillId="4" borderId="6" xfId="28207" applyNumberFormat="1" applyFont="1" applyFill="1" applyBorder="1" applyAlignment="1">
      <alignment horizontal="center" vertical="top"/>
    </xf>
    <xf numFmtId="4" fontId="14" fillId="4" borderId="6" xfId="28207" applyNumberFormat="1" applyFont="1" applyFill="1" applyBorder="1" applyAlignment="1">
      <alignment horizontal="right" vertical="top"/>
    </xf>
    <xf numFmtId="178" fontId="14" fillId="4" borderId="0" xfId="28207" applyNumberFormat="1" applyFont="1" applyFill="1" applyAlignment="1">
      <alignment horizontal="center" vertical="top"/>
    </xf>
    <xf numFmtId="178" fontId="14" fillId="4" borderId="6" xfId="28207" applyNumberFormat="1" applyFont="1" applyFill="1" applyBorder="1" applyAlignment="1">
      <alignment horizontal="center" vertical="top"/>
    </xf>
    <xf numFmtId="178" fontId="14" fillId="4" borderId="6" xfId="28207" applyNumberFormat="1" applyFont="1" applyFill="1" applyBorder="1" applyAlignment="1">
      <alignment horizontal="right" vertical="top"/>
    </xf>
    <xf numFmtId="0" fontId="145" fillId="4" borderId="0" xfId="28207" applyFont="1" applyFill="1" applyAlignment="1">
      <alignment vertical="center" wrapText="1"/>
    </xf>
    <xf numFmtId="0" fontId="16" fillId="15" borderId="0" xfId="28207" applyFont="1" applyFill="1"/>
    <xf numFmtId="0" fontId="161" fillId="15" borderId="109" xfId="28207" applyFont="1" applyFill="1" applyBorder="1" applyAlignment="1">
      <alignment horizontal="center" vertical="center" wrapText="1"/>
    </xf>
    <xf numFmtId="0" fontId="160" fillId="15" borderId="132" xfId="28207" applyFont="1" applyFill="1" applyBorder="1"/>
    <xf numFmtId="0" fontId="161" fillId="15" borderId="132" xfId="28207" applyFont="1" applyFill="1" applyBorder="1" applyAlignment="1">
      <alignment horizontal="center" wrapText="1"/>
    </xf>
    <xf numFmtId="0" fontId="160" fillId="15" borderId="134" xfId="28207" applyFont="1" applyFill="1" applyBorder="1" applyAlignment="1">
      <alignment horizontal="center" vertical="center"/>
    </xf>
    <xf numFmtId="0" fontId="160" fillId="15" borderId="134" xfId="28207" applyFont="1" applyFill="1" applyBorder="1" applyAlignment="1">
      <alignment horizontal="center" vertical="center" wrapText="1"/>
    </xf>
    <xf numFmtId="0" fontId="160" fillId="15" borderId="135" xfId="28207" applyFont="1" applyFill="1" applyBorder="1" applyAlignment="1">
      <alignment horizontal="center" wrapText="1"/>
    </xf>
    <xf numFmtId="0" fontId="160" fillId="15" borderId="133" xfId="28207" applyFont="1" applyFill="1" applyBorder="1" applyAlignment="1">
      <alignment horizontal="center" wrapText="1"/>
    </xf>
    <xf numFmtId="0" fontId="14" fillId="4" borderId="0" xfId="28207" applyFont="1" applyFill="1" applyAlignment="1">
      <alignment vertical="top" wrapText="1"/>
    </xf>
    <xf numFmtId="0" fontId="155" fillId="4" borderId="132" xfId="28207" applyFont="1" applyFill="1" applyBorder="1" applyAlignment="1">
      <alignment horizontal="left" vertical="top"/>
    </xf>
    <xf numFmtId="0" fontId="14" fillId="4" borderId="132" xfId="28207" applyFont="1" applyFill="1" applyBorder="1" applyAlignment="1">
      <alignment vertical="top" wrapText="1"/>
    </xf>
    <xf numFmtId="0" fontId="3" fillId="4" borderId="0" xfId="28207" applyFill="1" applyAlignment="1">
      <alignment horizontal="center"/>
    </xf>
    <xf numFmtId="0" fontId="159" fillId="15" borderId="102" xfId="28207" applyFont="1" applyFill="1" applyBorder="1"/>
    <xf numFmtId="0" fontId="159" fillId="15" borderId="102" xfId="28207" applyFont="1" applyFill="1" applyBorder="1" applyAlignment="1">
      <alignment wrapText="1"/>
    </xf>
    <xf numFmtId="0" fontId="159" fillId="15" borderId="120" xfId="28207" applyFont="1" applyFill="1" applyBorder="1"/>
    <xf numFmtId="0" fontId="159" fillId="15" borderId="120" xfId="28207" applyFont="1" applyFill="1" applyBorder="1" applyAlignment="1">
      <alignment wrapText="1"/>
    </xf>
    <xf numFmtId="0" fontId="159" fillId="15" borderId="121" xfId="28207" applyFont="1" applyFill="1" applyBorder="1" applyAlignment="1">
      <alignment wrapText="1"/>
    </xf>
    <xf numFmtId="0" fontId="159" fillId="15" borderId="119" xfId="28207" applyFont="1" applyFill="1" applyBorder="1" applyAlignment="1">
      <alignment wrapText="1"/>
    </xf>
    <xf numFmtId="0" fontId="159" fillId="15" borderId="0" xfId="28207" applyFont="1" applyFill="1" applyAlignment="1">
      <alignment wrapText="1"/>
    </xf>
    <xf numFmtId="0" fontId="14" fillId="4" borderId="0" xfId="28209" applyFont="1" applyFill="1" applyAlignment="1">
      <alignment horizontal="left" vertical="center" wrapText="1"/>
    </xf>
    <xf numFmtId="0" fontId="14" fillId="4" borderId="0" xfId="28209" applyFont="1" applyFill="1" applyAlignment="1">
      <alignment horizontal="left" vertical="center" wrapText="1" indent="1"/>
    </xf>
    <xf numFmtId="0" fontId="12" fillId="4" borderId="0" xfId="28209" applyFont="1" applyFill="1" applyAlignment="1">
      <alignment horizontal="left" vertical="center" wrapText="1"/>
    </xf>
    <xf numFmtId="0" fontId="12" fillId="4" borderId="0" xfId="28209" applyFont="1" applyFill="1" applyAlignment="1">
      <alignment horizontal="left" vertical="center" wrapText="1" indent="3"/>
    </xf>
    <xf numFmtId="0" fontId="14" fillId="4" borderId="0" xfId="28209" applyFont="1" applyFill="1" applyAlignment="1">
      <alignment horizontal="left" vertical="center" wrapText="1" indent="4"/>
    </xf>
    <xf numFmtId="0" fontId="13" fillId="4" borderId="0" xfId="28209" applyFont="1" applyFill="1" applyAlignment="1">
      <alignment horizontal="left" vertical="center" wrapText="1"/>
    </xf>
    <xf numFmtId="0" fontId="13" fillId="4" borderId="0" xfId="28209" applyFont="1" applyFill="1" applyAlignment="1">
      <alignment horizontal="left" vertical="center" wrapText="1" indent="5"/>
    </xf>
    <xf numFmtId="0" fontId="14" fillId="4" borderId="0" xfId="28209" applyFont="1" applyFill="1" applyAlignment="1">
      <alignment horizontal="left" vertical="center" wrapText="1" indent="5"/>
    </xf>
    <xf numFmtId="0" fontId="14" fillId="0" borderId="0" xfId="28209" applyFont="1" applyAlignment="1">
      <alignment horizontal="left" vertical="center" wrapText="1" indent="5"/>
    </xf>
    <xf numFmtId="0" fontId="12" fillId="90" borderId="117" xfId="28209" applyFont="1" applyFill="1" applyBorder="1" applyAlignment="1">
      <alignment horizontal="left" vertical="center" wrapText="1"/>
    </xf>
    <xf numFmtId="0" fontId="12" fillId="90" borderId="117" xfId="28209" applyFont="1" applyFill="1" applyBorder="1" applyAlignment="1">
      <alignment vertical="center" wrapText="1"/>
    </xf>
    <xf numFmtId="0" fontId="14" fillId="14" borderId="137" xfId="28209" applyFont="1" applyFill="1" applyBorder="1" applyAlignment="1">
      <alignment horizontal="center" vertical="center" wrapText="1"/>
    </xf>
    <xf numFmtId="0" fontId="12" fillId="14" borderId="137" xfId="28209" applyFont="1" applyFill="1" applyBorder="1" applyAlignment="1">
      <alignment horizontal="left" vertical="center" wrapText="1"/>
    </xf>
    <xf numFmtId="0" fontId="12" fillId="4" borderId="0" xfId="28209" applyFont="1" applyFill="1" applyAlignment="1">
      <alignment horizontal="left" vertical="center" wrapText="1" indent="2"/>
    </xf>
    <xf numFmtId="0" fontId="20" fillId="4" borderId="0" xfId="28209" applyFont="1" applyFill="1" applyAlignment="1">
      <alignment horizontal="left" vertical="center" wrapText="1"/>
    </xf>
    <xf numFmtId="0" fontId="12" fillId="4" borderId="137" xfId="28209" applyFont="1" applyFill="1" applyBorder="1" applyAlignment="1">
      <alignment vertical="center" wrapText="1"/>
    </xf>
    <xf numFmtId="0" fontId="24" fillId="14" borderId="137" xfId="28209" applyFont="1" applyFill="1" applyBorder="1" applyAlignment="1">
      <alignment horizontal="center" vertical="center" wrapText="1"/>
    </xf>
    <xf numFmtId="0" fontId="12" fillId="4" borderId="137" xfId="28209" applyFont="1" applyFill="1" applyBorder="1" applyAlignment="1">
      <alignment horizontal="left" vertical="center" wrapText="1"/>
    </xf>
    <xf numFmtId="0" fontId="12" fillId="0" borderId="137" xfId="28209" applyFont="1" applyBorder="1" applyAlignment="1">
      <alignment vertical="center" wrapText="1"/>
    </xf>
    <xf numFmtId="0" fontId="166" fillId="15" borderId="106" xfId="28207" applyFont="1" applyFill="1" applyBorder="1" applyAlignment="1">
      <alignment horizontal="center" wrapText="1"/>
    </xf>
    <xf numFmtId="0" fontId="159" fillId="15" borderId="109" xfId="28207" applyFont="1" applyFill="1" applyBorder="1" applyAlignment="1">
      <alignment wrapText="1"/>
    </xf>
    <xf numFmtId="0" fontId="159" fillId="15" borderId="113" xfId="28207" applyFont="1" applyFill="1" applyBorder="1"/>
    <xf numFmtId="0" fontId="159" fillId="15" borderId="113" xfId="28207" applyFont="1" applyFill="1" applyBorder="1" applyAlignment="1">
      <alignment wrapText="1"/>
    </xf>
    <xf numFmtId="0" fontId="159" fillId="15" borderId="112" xfId="28207" applyFont="1" applyFill="1" applyBorder="1" applyAlignment="1">
      <alignment wrapText="1"/>
    </xf>
    <xf numFmtId="0" fontId="159" fillId="15" borderId="114" xfId="28207" applyFont="1" applyFill="1" applyBorder="1" applyAlignment="1">
      <alignment wrapText="1"/>
    </xf>
    <xf numFmtId="0" fontId="159" fillId="15" borderId="110" xfId="28207" applyFont="1" applyFill="1" applyBorder="1" applyAlignment="1">
      <alignment wrapText="1"/>
    </xf>
    <xf numFmtId="0" fontId="159" fillId="15" borderId="136" xfId="28207" applyFont="1" applyFill="1" applyBorder="1" applyAlignment="1">
      <alignment wrapText="1"/>
    </xf>
    <xf numFmtId="0" fontId="143" fillId="4" borderId="0" xfId="28211" applyFont="1" applyFill="1" applyAlignment="1">
      <alignment horizontal="left" vertical="center" wrapText="1"/>
    </xf>
    <xf numFmtId="0" fontId="20" fillId="4" borderId="0" xfId="28211" applyFont="1" applyFill="1" applyAlignment="1">
      <alignment horizontal="left" vertical="center" wrapText="1"/>
    </xf>
    <xf numFmtId="0" fontId="20" fillId="4" borderId="0" xfId="28211" applyFont="1" applyFill="1" applyAlignment="1">
      <alignment horizontal="left" vertical="center" wrapText="1" indent="1"/>
    </xf>
    <xf numFmtId="0" fontId="155" fillId="4" borderId="0" xfId="28211" applyFont="1" applyFill="1" applyAlignment="1">
      <alignment horizontal="left" vertical="center" wrapText="1"/>
    </xf>
    <xf numFmtId="0" fontId="155" fillId="4" borderId="0" xfId="28211" applyFont="1" applyFill="1" applyAlignment="1">
      <alignment horizontal="left" vertical="center" wrapText="1" indent="3"/>
    </xf>
    <xf numFmtId="0" fontId="20" fillId="4" borderId="0" xfId="28211" applyFont="1" applyFill="1" applyAlignment="1">
      <alignment horizontal="left" vertical="center" wrapText="1" indent="4"/>
    </xf>
    <xf numFmtId="0" fontId="14" fillId="4" borderId="0" xfId="28211" applyFont="1" applyFill="1" applyAlignment="1">
      <alignment horizontal="left" vertical="center" wrapText="1" indent="5"/>
    </xf>
    <xf numFmtId="0" fontId="20" fillId="4" borderId="110" xfId="28211" applyFont="1" applyFill="1" applyBorder="1" applyAlignment="1">
      <alignment horizontal="left" vertical="center" wrapText="1"/>
    </xf>
    <xf numFmtId="0" fontId="20" fillId="4" borderId="110" xfId="28211" applyFont="1" applyFill="1" applyBorder="1" applyAlignment="1">
      <alignment horizontal="left" vertical="center" wrapText="1" indent="2"/>
    </xf>
    <xf numFmtId="0" fontId="22" fillId="15" borderId="0" xfId="28207" applyFont="1" applyFill="1"/>
    <xf numFmtId="0" fontId="138" fillId="15" borderId="0" xfId="28207" applyFont="1" applyFill="1"/>
    <xf numFmtId="0" fontId="145" fillId="4" borderId="0" xfId="28207" applyFont="1" applyFill="1"/>
    <xf numFmtId="0" fontId="20" fillId="4" borderId="0" xfId="28207" applyFont="1" applyFill="1" applyAlignment="1">
      <alignment vertical="top" wrapText="1"/>
    </xf>
    <xf numFmtId="0" fontId="0" fillId="4" borderId="15" xfId="0" applyFill="1" applyBorder="1" applyAlignment="1">
      <alignment vertical="top" wrapText="1"/>
    </xf>
    <xf numFmtId="0" fontId="187" fillId="0" borderId="0" xfId="0" applyFont="1"/>
    <xf numFmtId="182" fontId="178" fillId="0" borderId="0" xfId="28181" applyNumberFormat="1" applyFont="1" applyAlignment="1">
      <alignment horizontal="center" vertical="top"/>
    </xf>
    <xf numFmtId="9" fontId="0" fillId="0" borderId="0" xfId="51" applyFont="1"/>
    <xf numFmtId="10" fontId="0" fillId="0" borderId="0" xfId="51" applyNumberFormat="1" applyFont="1"/>
    <xf numFmtId="0" fontId="138" fillId="15" borderId="6" xfId="64" applyFont="1" applyFill="1" applyBorder="1" applyAlignment="1" applyProtection="1">
      <alignment horizontal="left"/>
      <protection locked="0"/>
    </xf>
    <xf numFmtId="181" fontId="0" fillId="4" borderId="0" xfId="0" applyNumberFormat="1" applyFill="1" applyAlignment="1">
      <alignment horizontal="center" vertical="top"/>
    </xf>
    <xf numFmtId="0" fontId="14" fillId="4" borderId="0" xfId="0" applyFont="1" applyFill="1" applyAlignment="1">
      <alignment horizontal="right" vertical="center" wrapText="1"/>
    </xf>
    <xf numFmtId="14" fontId="144" fillId="4" borderId="156" xfId="0" applyNumberFormat="1" applyFont="1" applyFill="1" applyBorder="1" applyAlignment="1">
      <alignment horizontal="center" vertical="center" wrapText="1"/>
    </xf>
    <xf numFmtId="2" fontId="144" fillId="4" borderId="156" xfId="0" applyNumberFormat="1" applyFont="1" applyFill="1" applyBorder="1" applyAlignment="1">
      <alignment horizontal="center" vertical="center" wrapText="1"/>
    </xf>
    <xf numFmtId="2" fontId="144" fillId="4" borderId="157" xfId="0" applyNumberFormat="1" applyFont="1" applyFill="1" applyBorder="1" applyAlignment="1">
      <alignment horizontal="center" vertical="center" wrapText="1"/>
    </xf>
    <xf numFmtId="0" fontId="34" fillId="4" borderId="0" xfId="28207" applyFont="1" applyFill="1" applyAlignment="1">
      <alignment vertical="top" wrapText="1"/>
    </xf>
    <xf numFmtId="0" fontId="8" fillId="4" borderId="0" xfId="28168" applyFill="1"/>
    <xf numFmtId="0" fontId="153" fillId="4" borderId="0" xfId="28168" applyFont="1" applyFill="1"/>
    <xf numFmtId="0" fontId="146" fillId="4" borderId="0" xfId="28168" applyFont="1" applyFill="1" applyAlignment="1">
      <alignment horizontal="center"/>
    </xf>
    <xf numFmtId="0" fontId="159" fillId="15" borderId="0" xfId="28168" applyFont="1" applyFill="1"/>
    <xf numFmtId="0" fontId="160" fillId="15" borderId="6" xfId="28168" applyFont="1" applyFill="1" applyBorder="1"/>
    <xf numFmtId="0" fontId="161" fillId="15" borderId="103" xfId="28168" applyFont="1" applyFill="1" applyBorder="1" applyAlignment="1">
      <alignment wrapText="1"/>
    </xf>
    <xf numFmtId="0" fontId="160" fillId="15" borderId="120" xfId="28168" applyFont="1" applyFill="1" applyBorder="1" applyAlignment="1">
      <alignment horizontal="center" vertical="center" wrapText="1"/>
    </xf>
    <xf numFmtId="0" fontId="146" fillId="4" borderId="0" xfId="28168" applyFont="1" applyFill="1" applyAlignment="1">
      <alignment horizontal="center" vertical="center" wrapText="1"/>
    </xf>
    <xf numFmtId="0" fontId="150" fillId="4" borderId="0" xfId="28168" applyFont="1" applyFill="1"/>
    <xf numFmtId="0" fontId="20" fillId="4" borderId="0" xfId="28168" applyFont="1" applyFill="1" applyAlignment="1">
      <alignment horizontal="right" vertical="top" wrapText="1"/>
    </xf>
    <xf numFmtId="0" fontId="20" fillId="4" borderId="0" xfId="28168" applyFont="1" applyFill="1" applyAlignment="1">
      <alignment horizontal="left" vertical="top" wrapText="1"/>
    </xf>
    <xf numFmtId="2" fontId="0" fillId="4" borderId="0" xfId="0" applyNumberFormat="1" applyFill="1"/>
    <xf numFmtId="10" fontId="0" fillId="4" borderId="0" xfId="51" applyNumberFormat="1" applyFont="1" applyFill="1"/>
    <xf numFmtId="2" fontId="0" fillId="4" borderId="0" xfId="51" applyNumberFormat="1" applyFont="1" applyFill="1"/>
    <xf numFmtId="0" fontId="20" fillId="4" borderId="6" xfId="28168" applyFont="1" applyFill="1" applyBorder="1" applyAlignment="1">
      <alignment horizontal="right" vertical="top" wrapText="1"/>
    </xf>
    <xf numFmtId="0" fontId="20" fillId="4" borderId="6" xfId="28168" applyFont="1" applyFill="1" applyBorder="1" applyAlignment="1">
      <alignment horizontal="left" vertical="top" wrapText="1"/>
    </xf>
    <xf numFmtId="0" fontId="192" fillId="4" borderId="0" xfId="28200" applyFont="1" applyFill="1"/>
    <xf numFmtId="10" fontId="20" fillId="4" borderId="0" xfId="51" applyNumberFormat="1" applyFont="1" applyFill="1" applyAlignment="1">
      <alignment vertical="top" wrapText="1"/>
    </xf>
    <xf numFmtId="10" fontId="20" fillId="4" borderId="132" xfId="51" applyNumberFormat="1" applyFont="1" applyFill="1" applyBorder="1" applyAlignment="1">
      <alignment vertical="top" wrapText="1"/>
    </xf>
    <xf numFmtId="10" fontId="20" fillId="4" borderId="132" xfId="51" applyNumberFormat="1" applyFont="1" applyFill="1" applyBorder="1" applyAlignment="1">
      <alignment horizontal="right" vertical="top" wrapText="1"/>
    </xf>
    <xf numFmtId="179" fontId="16" fillId="15" borderId="123" xfId="64" applyNumberFormat="1" applyFont="1" applyFill="1" applyBorder="1" applyAlignment="1" applyProtection="1">
      <alignment horizontal="center"/>
      <protection locked="0"/>
    </xf>
    <xf numFmtId="0" fontId="14" fillId="4" borderId="0" xfId="64" applyFont="1" applyFill="1" applyAlignment="1">
      <alignment horizontal="right" vertical="top"/>
    </xf>
    <xf numFmtId="0" fontId="14" fillId="4" borderId="0" xfId="64" applyFont="1" applyFill="1" applyAlignment="1">
      <alignment vertical="top" wrapText="1"/>
    </xf>
    <xf numFmtId="181" fontId="14" fillId="4" borderId="0" xfId="64" applyNumberFormat="1" applyFont="1" applyFill="1" applyAlignment="1">
      <alignment horizontal="center" vertical="top"/>
    </xf>
    <xf numFmtId="0" fontId="13" fillId="4" borderId="0" xfId="64" applyFont="1" applyFill="1" applyAlignment="1">
      <alignment horizontal="right" vertical="top"/>
    </xf>
    <xf numFmtId="0" fontId="13" fillId="4" borderId="0" xfId="64" applyFont="1" applyFill="1" applyAlignment="1">
      <alignment horizontal="left" vertical="top" wrapText="1" indent="1"/>
    </xf>
    <xf numFmtId="182" fontId="14" fillId="4" borderId="0" xfId="64" applyNumberFormat="1" applyFont="1" applyFill="1" applyAlignment="1">
      <alignment horizontal="center" vertical="top"/>
    </xf>
    <xf numFmtId="181" fontId="0" fillId="4" borderId="0" xfId="64" applyNumberFormat="1" applyFont="1" applyFill="1" applyAlignment="1">
      <alignment horizontal="center" vertical="top"/>
    </xf>
    <xf numFmtId="0" fontId="14" fillId="4" borderId="0" xfId="64" applyFont="1" applyFill="1" applyAlignment="1">
      <alignment vertical="top"/>
    </xf>
    <xf numFmtId="182" fontId="0" fillId="4" borderId="0" xfId="64" applyNumberFormat="1" applyFont="1" applyFill="1" applyAlignment="1">
      <alignment horizontal="center" vertical="top"/>
    </xf>
    <xf numFmtId="0" fontId="14" fillId="4" borderId="0" xfId="64" applyFont="1" applyFill="1" applyAlignment="1">
      <alignment horizontal="right" vertical="center"/>
    </xf>
    <xf numFmtId="182" fontId="13" fillId="94" borderId="0" xfId="64" applyNumberFormat="1" applyFont="1" applyFill="1" applyAlignment="1">
      <alignment horizontal="center" vertical="top"/>
    </xf>
    <xf numFmtId="0" fontId="0" fillId="4" borderId="0" xfId="64" applyFont="1" applyFill="1" applyAlignment="1">
      <alignment vertical="top" wrapText="1"/>
    </xf>
    <xf numFmtId="182" fontId="14" fillId="94" borderId="0" xfId="64" applyNumberFormat="1" applyFont="1" applyFill="1" applyAlignment="1">
      <alignment horizontal="center" vertical="top"/>
    </xf>
    <xf numFmtId="0" fontId="14" fillId="4" borderId="118" xfId="64" applyFont="1" applyFill="1" applyBorder="1" applyAlignment="1">
      <alignment horizontal="right" vertical="top"/>
    </xf>
    <xf numFmtId="0" fontId="13" fillId="4" borderId="118" xfId="64" applyFont="1" applyFill="1" applyBorder="1" applyAlignment="1">
      <alignment horizontal="left" vertical="top" wrapText="1" indent="1"/>
    </xf>
    <xf numFmtId="182" fontId="14" fillId="4" borderId="118" xfId="64" applyNumberFormat="1" applyFont="1" applyFill="1" applyBorder="1" applyAlignment="1">
      <alignment horizontal="center" vertical="top"/>
    </xf>
    <xf numFmtId="0" fontId="24" fillId="4" borderId="0" xfId="64" applyFont="1" applyFill="1" applyAlignment="1">
      <alignment horizontal="left" vertical="top"/>
    </xf>
    <xf numFmtId="179" fontId="16" fillId="15" borderId="110" xfId="64" applyNumberFormat="1" applyFont="1" applyFill="1" applyBorder="1" applyAlignment="1" applyProtection="1">
      <alignment horizontal="center" wrapText="1"/>
      <protection locked="0"/>
    </xf>
    <xf numFmtId="179" fontId="16" fillId="15" borderId="110" xfId="64" applyNumberFormat="1" applyFont="1" applyFill="1" applyBorder="1" applyAlignment="1" applyProtection="1">
      <alignment horizontal="center" vertical="center" wrapText="1"/>
      <protection locked="0"/>
    </xf>
    <xf numFmtId="179" fontId="16" fillId="14" borderId="0" xfId="64" applyNumberFormat="1" applyFont="1" applyFill="1" applyAlignment="1" applyProtection="1">
      <alignment horizontal="center" vertical="center" wrapText="1"/>
      <protection locked="0"/>
    </xf>
    <xf numFmtId="0" fontId="0" fillId="4" borderId="0" xfId="0" applyFill="1" applyAlignment="1">
      <alignment vertical="center"/>
    </xf>
    <xf numFmtId="181" fontId="14" fillId="94" borderId="0" xfId="64" applyNumberFormat="1" applyFont="1" applyFill="1" applyAlignment="1">
      <alignment horizontal="center" vertical="top"/>
    </xf>
    <xf numFmtId="0" fontId="14" fillId="4" borderId="0" xfId="64" applyFont="1" applyFill="1" applyAlignment="1">
      <alignment horizontal="left" vertical="top" wrapText="1"/>
    </xf>
    <xf numFmtId="0" fontId="14" fillId="4" borderId="160" xfId="64" applyFont="1" applyFill="1" applyBorder="1" applyAlignment="1">
      <alignment horizontal="right" vertical="top"/>
    </xf>
    <xf numFmtId="0" fontId="14" fillId="4" borderId="160" xfId="64" applyFont="1" applyFill="1" applyBorder="1" applyAlignment="1">
      <alignment vertical="top" wrapText="1"/>
    </xf>
    <xf numFmtId="181" fontId="14" fillId="94" borderId="160" xfId="64" applyNumberFormat="1" applyFont="1" applyFill="1" applyBorder="1" applyAlignment="1">
      <alignment horizontal="center" vertical="top"/>
    </xf>
    <xf numFmtId="179" fontId="16" fillId="14" borderId="161" xfId="64" applyNumberFormat="1" applyFont="1" applyFill="1" applyBorder="1" applyAlignment="1" applyProtection="1">
      <alignment horizontal="center" vertical="center" wrapText="1"/>
      <protection locked="0"/>
    </xf>
    <xf numFmtId="0" fontId="13" fillId="4" borderId="0" xfId="64" applyFont="1" applyFill="1" applyAlignment="1">
      <alignment vertical="top"/>
    </xf>
    <xf numFmtId="0" fontId="13" fillId="4" borderId="0" xfId="64" applyFont="1" applyFill="1" applyAlignment="1">
      <alignment horizontal="right" vertical="center"/>
    </xf>
    <xf numFmtId="0" fontId="13" fillId="4" borderId="0" xfId="64" applyFont="1" applyFill="1" applyAlignment="1">
      <alignment horizontal="left" vertical="top" wrapText="1" indent="2"/>
    </xf>
    <xf numFmtId="181" fontId="0" fillId="4" borderId="118" xfId="0" applyNumberFormat="1" applyFill="1" applyBorder="1" applyAlignment="1">
      <alignment horizontal="center" vertical="top"/>
    </xf>
    <xf numFmtId="0" fontId="14" fillId="4" borderId="118" xfId="64" applyFont="1" applyFill="1" applyBorder="1" applyAlignment="1">
      <alignment horizontal="left" vertical="top" wrapText="1"/>
    </xf>
    <xf numFmtId="1" fontId="16" fillId="15" borderId="0" xfId="64" applyNumberFormat="1" applyFont="1" applyFill="1" applyAlignment="1" applyProtection="1">
      <alignment horizontal="center" wrapText="1"/>
      <protection locked="0"/>
    </xf>
    <xf numFmtId="0" fontId="13" fillId="4" borderId="118" xfId="64" applyFont="1" applyFill="1" applyBorder="1" applyAlignment="1">
      <alignment horizontal="right" vertical="top"/>
    </xf>
    <xf numFmtId="1" fontId="16" fillId="15" borderId="100" xfId="64" applyNumberFormat="1" applyFont="1" applyFill="1" applyBorder="1" applyAlignment="1" applyProtection="1">
      <alignment horizontal="center" wrapText="1"/>
      <protection locked="0"/>
    </xf>
    <xf numFmtId="1" fontId="16" fillId="15" borderId="101" xfId="64" applyNumberFormat="1" applyFont="1" applyFill="1" applyBorder="1" applyAlignment="1" applyProtection="1">
      <alignment horizontal="center" wrapText="1"/>
      <protection locked="0"/>
    </xf>
    <xf numFmtId="179" fontId="16" fillId="14" borderId="137" xfId="64" applyNumberFormat="1" applyFont="1" applyFill="1" applyBorder="1" applyAlignment="1" applyProtection="1">
      <alignment horizontal="center" vertical="center" wrapText="1"/>
      <protection locked="0"/>
    </xf>
    <xf numFmtId="179" fontId="16" fillId="4" borderId="0" xfId="64" applyNumberFormat="1" applyFont="1" applyFill="1" applyAlignment="1" applyProtection="1">
      <alignment wrapText="1"/>
      <protection locked="0"/>
    </xf>
    <xf numFmtId="1" fontId="16" fillId="4" borderId="0" xfId="64" applyNumberFormat="1" applyFont="1" applyFill="1" applyAlignment="1" applyProtection="1">
      <alignment wrapText="1"/>
      <protection locked="0"/>
    </xf>
    <xf numFmtId="1" fontId="16" fillId="4" borderId="0" xfId="64" applyNumberFormat="1" applyFont="1" applyFill="1" applyAlignment="1" applyProtection="1">
      <alignment horizontal="center" wrapText="1"/>
      <protection locked="0"/>
    </xf>
    <xf numFmtId="179" fontId="16" fillId="4" borderId="0" xfId="64" applyNumberFormat="1" applyFont="1" applyFill="1" applyAlignment="1" applyProtection="1">
      <alignment horizontal="center" vertical="center" wrapText="1"/>
      <protection locked="0"/>
    </xf>
    <xf numFmtId="0" fontId="23" fillId="16" borderId="0" xfId="0" applyFont="1" applyFill="1" applyAlignment="1">
      <alignment vertical="center"/>
    </xf>
    <xf numFmtId="0" fontId="0" fillId="0" borderId="0" xfId="0" applyAlignment="1">
      <alignment vertical="center" wrapText="1"/>
    </xf>
    <xf numFmtId="0" fontId="0" fillId="4" borderId="0" xfId="0" applyFill="1" applyAlignment="1" applyProtection="1">
      <alignment vertical="center" wrapText="1"/>
      <protection locked="0"/>
    </xf>
    <xf numFmtId="0" fontId="0" fillId="4" borderId="0" xfId="0" applyFill="1" applyAlignment="1" applyProtection="1">
      <alignment vertical="center"/>
      <protection locked="0"/>
    </xf>
    <xf numFmtId="0" fontId="0" fillId="4" borderId="0" xfId="0" applyFill="1" applyAlignment="1" applyProtection="1">
      <alignment horizontal="center" vertical="center"/>
      <protection locked="0"/>
    </xf>
    <xf numFmtId="0" fontId="0" fillId="4" borderId="0" xfId="0" applyFill="1" applyAlignment="1" applyProtection="1">
      <alignment horizontal="center" vertical="center" wrapText="1"/>
      <protection locked="0"/>
    </xf>
    <xf numFmtId="0" fontId="0" fillId="4" borderId="0" xfId="0" applyFill="1" applyAlignment="1" applyProtection="1">
      <alignment horizontal="left" vertical="center" wrapText="1"/>
      <protection locked="0"/>
    </xf>
    <xf numFmtId="0" fontId="20" fillId="4" borderId="140" xfId="59" applyFont="1" applyFill="1" applyBorder="1" applyAlignment="1" applyProtection="1">
      <alignment horizontal="left" vertical="center"/>
      <protection locked="0"/>
    </xf>
    <xf numFmtId="0" fontId="20" fillId="4" borderId="0" xfId="59" applyFont="1" applyFill="1" applyAlignment="1" applyProtection="1">
      <alignment horizontal="left" vertical="center"/>
      <protection locked="0"/>
    </xf>
    <xf numFmtId="0" fontId="20" fillId="4" borderId="6" xfId="59" applyFont="1" applyFill="1" applyBorder="1" applyAlignment="1" applyProtection="1">
      <alignment horizontal="left" vertical="center"/>
      <protection locked="0"/>
    </xf>
    <xf numFmtId="181" fontId="0" fillId="14" borderId="0" xfId="0" applyNumberFormat="1" applyFill="1" applyAlignment="1">
      <alignment horizontal="center" vertical="top"/>
    </xf>
    <xf numFmtId="181" fontId="12" fillId="0" borderId="0" xfId="64" applyNumberFormat="1" applyFont="1" applyAlignment="1">
      <alignment horizontal="right" vertical="top"/>
    </xf>
    <xf numFmtId="0" fontId="0" fillId="0" borderId="127" xfId="0" applyBorder="1"/>
    <xf numFmtId="188" fontId="12" fillId="0" borderId="0" xfId="0" applyNumberFormat="1" applyFont="1" applyAlignment="1">
      <alignment horizontal="right"/>
    </xf>
    <xf numFmtId="9" fontId="12" fillId="0" borderId="0" xfId="0" applyNumberFormat="1" applyFont="1" applyAlignment="1">
      <alignment horizontal="right"/>
    </xf>
    <xf numFmtId="10" fontId="13" fillId="4" borderId="0" xfId="51" applyNumberFormat="1" applyFont="1" applyFill="1" applyAlignment="1">
      <alignment vertical="top"/>
    </xf>
    <xf numFmtId="10" fontId="14" fillId="4" borderId="0" xfId="51" applyNumberFormat="1" applyFont="1" applyFill="1" applyAlignment="1">
      <alignment vertical="top"/>
    </xf>
    <xf numFmtId="10" fontId="12" fillId="4" borderId="139" xfId="51" applyNumberFormat="1" applyFont="1" applyFill="1" applyBorder="1" applyAlignment="1">
      <alignment vertical="top"/>
    </xf>
    <xf numFmtId="181" fontId="20" fillId="4" borderId="0" xfId="28201" applyNumberFormat="1" applyFill="1" applyAlignment="1">
      <alignment horizontal="right" vertical="center" wrapText="1"/>
    </xf>
    <xf numFmtId="181" fontId="0" fillId="4" borderId="0" xfId="0" applyNumberFormat="1" applyFill="1" applyAlignment="1">
      <alignment horizontal="center" vertical="center"/>
    </xf>
    <xf numFmtId="181" fontId="12" fillId="4" borderId="139" xfId="0" applyNumberFormat="1" applyFont="1" applyFill="1" applyBorder="1" applyAlignment="1">
      <alignment horizontal="center" vertical="center"/>
    </xf>
    <xf numFmtId="181" fontId="13" fillId="87" borderId="0" xfId="0" applyNumberFormat="1" applyFont="1" applyFill="1" applyAlignment="1">
      <alignment horizontal="center" vertical="center"/>
    </xf>
    <xf numFmtId="181" fontId="13" fillId="0" borderId="0" xfId="0" applyNumberFormat="1" applyFont="1" applyAlignment="1">
      <alignment horizontal="center" vertical="center"/>
    </xf>
    <xf numFmtId="181" fontId="0" fillId="0" borderId="0" xfId="0" applyNumberFormat="1" applyAlignment="1">
      <alignment horizontal="center" vertical="center"/>
    </xf>
    <xf numFmtId="181" fontId="12" fillId="0" borderId="139" xfId="0" applyNumberFormat="1" applyFont="1" applyBorder="1" applyAlignment="1">
      <alignment horizontal="center" vertical="center"/>
    </xf>
    <xf numFmtId="181" fontId="0" fillId="0" borderId="139" xfId="0" applyNumberFormat="1" applyBorder="1"/>
    <xf numFmtId="180" fontId="0" fillId="14" borderId="0" xfId="0" applyNumberFormat="1" applyFill="1" applyAlignment="1" applyProtection="1">
      <alignment horizontal="center" vertical="center"/>
      <protection locked="0"/>
    </xf>
    <xf numFmtId="188" fontId="0" fillId="14" borderId="0" xfId="0" applyNumberFormat="1" applyFill="1" applyAlignment="1" applyProtection="1">
      <alignment horizontal="center" vertical="center"/>
      <protection locked="0"/>
    </xf>
    <xf numFmtId="180" fontId="12" fillId="14" borderId="0" xfId="0" applyNumberFormat="1" applyFont="1" applyFill="1" applyAlignment="1" applyProtection="1">
      <alignment horizontal="center" vertical="center"/>
      <protection locked="0"/>
    </xf>
    <xf numFmtId="188" fontId="12" fillId="14" borderId="0" xfId="0" applyNumberFormat="1" applyFont="1" applyFill="1" applyAlignment="1" applyProtection="1">
      <alignment horizontal="center" vertical="center"/>
      <protection locked="0"/>
    </xf>
    <xf numFmtId="10" fontId="0" fillId="14" borderId="0" xfId="0" applyNumberFormat="1" applyFill="1" applyAlignment="1">
      <alignment horizontal="center" vertical="center"/>
    </xf>
    <xf numFmtId="180" fontId="12" fillId="14" borderId="0" xfId="0" applyNumberFormat="1" applyFont="1" applyFill="1" applyAlignment="1">
      <alignment horizontal="center" vertical="center"/>
    </xf>
    <xf numFmtId="0" fontId="0" fillId="14" borderId="0" xfId="0" applyFill="1" applyAlignment="1">
      <alignment horizontal="center" vertical="center"/>
    </xf>
    <xf numFmtId="180" fontId="0" fillId="14" borderId="0" xfId="0" applyNumberFormat="1" applyFill="1" applyAlignment="1">
      <alignment horizontal="center" vertical="center"/>
    </xf>
    <xf numFmtId="10" fontId="0" fillId="14" borderId="139" xfId="0" applyNumberFormat="1" applyFill="1" applyBorder="1" applyAlignment="1">
      <alignment horizontal="center" vertical="center"/>
    </xf>
    <xf numFmtId="184" fontId="0" fillId="4" borderId="0" xfId="0" applyNumberFormat="1" applyFill="1" applyAlignment="1">
      <alignment horizontal="center" vertical="center"/>
    </xf>
    <xf numFmtId="10" fontId="0" fillId="4" borderId="0" xfId="0" applyNumberFormat="1" applyFill="1" applyAlignment="1">
      <alignment horizontal="center" vertical="center"/>
    </xf>
    <xf numFmtId="10" fontId="0" fillId="4" borderId="139" xfId="0" applyNumberFormat="1" applyFill="1" applyBorder="1" applyAlignment="1">
      <alignment horizontal="center" vertical="center"/>
    </xf>
    <xf numFmtId="187" fontId="0" fillId="14" borderId="0" xfId="17" applyNumberFormat="1" applyFont="1" applyFill="1" applyAlignment="1" applyProtection="1">
      <alignment horizontal="right" vertical="center"/>
      <protection locked="0"/>
    </xf>
    <xf numFmtId="186" fontId="0" fillId="14" borderId="0" xfId="17" applyNumberFormat="1" applyFont="1" applyFill="1" applyAlignment="1" applyProtection="1">
      <alignment horizontal="right" vertical="center"/>
      <protection locked="0"/>
    </xf>
    <xf numFmtId="189" fontId="0" fillId="14" borderId="0" xfId="17" applyNumberFormat="1" applyFont="1" applyFill="1" applyAlignment="1" applyProtection="1">
      <alignment horizontal="right" vertical="center"/>
      <protection locked="0"/>
    </xf>
    <xf numFmtId="3" fontId="193" fillId="88" borderId="0" xfId="0" applyNumberFormat="1" applyFont="1" applyFill="1" applyAlignment="1">
      <alignment vertical="top"/>
    </xf>
    <xf numFmtId="181" fontId="13" fillId="4" borderId="0" xfId="0" applyNumberFormat="1" applyFont="1" applyFill="1" applyAlignment="1">
      <alignment horizontal="right"/>
    </xf>
    <xf numFmtId="181" fontId="12" fillId="4" borderId="0" xfId="0" applyNumberFormat="1" applyFont="1" applyFill="1" applyAlignment="1">
      <alignment horizontal="right"/>
    </xf>
    <xf numFmtId="181" fontId="0" fillId="4" borderId="0" xfId="0" applyNumberFormat="1" applyFill="1" applyAlignment="1">
      <alignment horizontal="right"/>
    </xf>
    <xf numFmtId="180" fontId="13" fillId="4" borderId="0" xfId="0" applyNumberFormat="1" applyFont="1" applyFill="1" applyAlignment="1" applyProtection="1">
      <alignment horizontal="right" vertical="center"/>
      <protection locked="0"/>
    </xf>
    <xf numFmtId="180" fontId="0" fillId="4" borderId="0" xfId="28165" applyNumberFormat="1" applyFont="1" applyFill="1" applyAlignment="1" applyProtection="1">
      <alignment horizontal="right" vertical="center" wrapText="1"/>
      <protection locked="0"/>
    </xf>
    <xf numFmtId="180" fontId="13" fillId="4" borderId="0" xfId="28165" applyNumberFormat="1" applyFont="1" applyFill="1" applyAlignment="1" applyProtection="1">
      <alignment horizontal="right" vertical="center" wrapText="1"/>
      <protection locked="0"/>
    </xf>
    <xf numFmtId="180" fontId="0" fillId="4" borderId="0" xfId="28165" applyNumberFormat="1" applyFont="1" applyFill="1" applyAlignment="1" applyProtection="1">
      <alignment horizontal="right" vertical="center"/>
      <protection locked="0"/>
    </xf>
    <xf numFmtId="180" fontId="12" fillId="4" borderId="145" xfId="28165" applyNumberFormat="1" applyFont="1" applyFill="1" applyBorder="1" applyAlignment="1" applyProtection="1">
      <alignment horizontal="right" vertical="center"/>
      <protection locked="0"/>
    </xf>
    <xf numFmtId="180" fontId="12" fillId="0" borderId="140" xfId="0" applyNumberFormat="1" applyFont="1" applyBorder="1" applyAlignment="1">
      <alignment horizontal="right" vertical="center"/>
    </xf>
    <xf numFmtId="180" fontId="12" fillId="0" borderId="0" xfId="0" applyNumberFormat="1" applyFont="1" applyAlignment="1">
      <alignment horizontal="right" vertical="center"/>
    </xf>
    <xf numFmtId="180" fontId="13" fillId="4" borderId="0" xfId="0" applyNumberFormat="1" applyFont="1" applyFill="1" applyAlignment="1">
      <alignment horizontal="right"/>
    </xf>
    <xf numFmtId="180" fontId="12" fillId="0" borderId="139" xfId="0" applyNumberFormat="1" applyFont="1" applyBorder="1" applyAlignment="1">
      <alignment horizontal="right" vertical="center"/>
    </xf>
    <xf numFmtId="180" fontId="13" fillId="4" borderId="0" xfId="0" applyNumberFormat="1" applyFont="1" applyFill="1" applyAlignment="1">
      <alignment horizontal="right" vertical="center"/>
    </xf>
    <xf numFmtId="180" fontId="13" fillId="4" borderId="0" xfId="51" applyNumberFormat="1" applyFont="1" applyFill="1" applyAlignment="1">
      <alignment horizontal="right" vertical="center"/>
    </xf>
    <xf numFmtId="180" fontId="12" fillId="4" borderId="0" xfId="0" applyNumberFormat="1" applyFont="1" applyFill="1" applyAlignment="1">
      <alignment horizontal="right"/>
    </xf>
    <xf numFmtId="180" fontId="180" fillId="4" borderId="0" xfId="28165" applyNumberFormat="1" applyFont="1" applyFill="1" applyAlignment="1">
      <alignment vertical="top" wrapText="1"/>
    </xf>
    <xf numFmtId="180" fontId="181" fillId="4" borderId="0" xfId="28165" applyNumberFormat="1" applyFont="1" applyFill="1" applyAlignment="1">
      <alignment vertical="top" wrapText="1"/>
    </xf>
    <xf numFmtId="180" fontId="180" fillId="4" borderId="139" xfId="28165" applyNumberFormat="1" applyFont="1" applyFill="1" applyBorder="1" applyAlignment="1">
      <alignment vertical="top" wrapText="1"/>
    </xf>
    <xf numFmtId="181" fontId="0" fillId="4" borderId="139" xfId="64" applyNumberFormat="1" applyFont="1" applyFill="1" applyBorder="1" applyAlignment="1">
      <alignment horizontal="center" vertical="top"/>
    </xf>
    <xf numFmtId="181" fontId="0" fillId="4" borderId="0" xfId="0" applyNumberFormat="1" applyFill="1" applyAlignment="1">
      <alignment horizontal="left" vertical="top"/>
    </xf>
    <xf numFmtId="180" fontId="13" fillId="87" borderId="0" xfId="0" applyNumberFormat="1" applyFont="1" applyFill="1" applyAlignment="1">
      <alignment vertical="center"/>
    </xf>
    <xf numFmtId="180" fontId="12" fillId="0" borderId="0" xfId="0" applyNumberFormat="1" applyFont="1" applyAlignment="1">
      <alignment vertical="center"/>
    </xf>
    <xf numFmtId="180" fontId="12" fillId="87" borderId="0" xfId="0" applyNumberFormat="1" applyFont="1" applyFill="1" applyAlignment="1">
      <alignment vertical="center"/>
    </xf>
    <xf numFmtId="180" fontId="12" fillId="0" borderId="139" xfId="0" applyNumberFormat="1" applyFont="1" applyBorder="1" applyAlignment="1">
      <alignment vertical="center"/>
    </xf>
    <xf numFmtId="180" fontId="13" fillId="0" borderId="139" xfId="0" applyNumberFormat="1" applyFont="1" applyBorder="1" applyAlignment="1">
      <alignment horizontal="right" vertical="center"/>
    </xf>
    <xf numFmtId="180" fontId="13" fillId="87" borderId="139" xfId="0" applyNumberFormat="1" applyFont="1" applyFill="1" applyBorder="1" applyAlignment="1">
      <alignment horizontal="right" vertical="center"/>
    </xf>
    <xf numFmtId="10" fontId="20" fillId="4" borderId="118" xfId="51" applyNumberFormat="1" applyFont="1" applyFill="1" applyBorder="1" applyAlignment="1" applyProtection="1">
      <alignment horizontal="center" vertical="top"/>
      <protection locked="0"/>
    </xf>
    <xf numFmtId="181" fontId="0" fillId="4" borderId="145" xfId="0" applyNumberFormat="1" applyFill="1" applyBorder="1" applyAlignment="1">
      <alignment horizontal="center" vertical="center"/>
    </xf>
    <xf numFmtId="0" fontId="20" fillId="4" borderId="168" xfId="0" applyFont="1" applyFill="1" applyBorder="1" applyAlignment="1">
      <alignment horizontal="right" vertical="center" wrapText="1"/>
    </xf>
    <xf numFmtId="0" fontId="20" fillId="4" borderId="168" xfId="0" applyFont="1" applyFill="1" applyBorder="1" applyAlignment="1">
      <alignment horizontal="left" vertical="center" wrapText="1"/>
    </xf>
    <xf numFmtId="180" fontId="0" fillId="4" borderId="168" xfId="0" applyNumberFormat="1" applyFill="1" applyBorder="1" applyAlignment="1">
      <alignment horizontal="right" vertical="top"/>
    </xf>
    <xf numFmtId="0" fontId="0" fillId="0" borderId="168" xfId="0" applyBorder="1" applyAlignment="1">
      <alignment horizontal="right" vertical="top"/>
    </xf>
    <xf numFmtId="0" fontId="0" fillId="0" borderId="168" xfId="0" applyBorder="1" applyAlignment="1">
      <alignment vertical="top" wrapText="1"/>
    </xf>
    <xf numFmtId="187" fontId="14" fillId="14" borderId="168" xfId="17" applyNumberFormat="1" applyFont="1" applyFill="1" applyBorder="1" applyAlignment="1" applyProtection="1">
      <alignment horizontal="right" vertical="center"/>
      <protection locked="0"/>
    </xf>
    <xf numFmtId="0" fontId="14" fillId="0" borderId="168" xfId="64" applyFont="1" applyBorder="1" applyAlignment="1">
      <alignment horizontal="right" vertical="top"/>
    </xf>
    <xf numFmtId="0" fontId="14" fillId="0" borderId="168" xfId="64" applyFont="1" applyBorder="1" applyAlignment="1">
      <alignment vertical="top" wrapText="1"/>
    </xf>
    <xf numFmtId="0" fontId="0" fillId="4" borderId="170" xfId="28212" applyFont="1" applyFill="1" applyBorder="1" applyAlignment="1">
      <alignment vertical="center" wrapText="1"/>
    </xf>
    <xf numFmtId="0" fontId="0" fillId="4" borderId="170" xfId="28212" applyFont="1" applyFill="1" applyBorder="1" applyAlignment="1">
      <alignment vertical="top" wrapText="1"/>
    </xf>
    <xf numFmtId="0" fontId="0" fillId="0" borderId="170" xfId="28212" applyFont="1" applyBorder="1" applyAlignment="1">
      <alignment vertical="top" wrapText="1"/>
    </xf>
    <xf numFmtId="180" fontId="14" fillId="0" borderId="168" xfId="17" applyNumberFormat="1" applyFont="1" applyBorder="1" applyAlignment="1">
      <alignment horizontal="right"/>
    </xf>
    <xf numFmtId="49" fontId="12" fillId="4" borderId="168" xfId="28165" applyNumberFormat="1" applyFont="1" applyFill="1" applyBorder="1" applyAlignment="1">
      <alignment horizontal="center" vertical="center" wrapText="1"/>
    </xf>
    <xf numFmtId="0" fontId="12" fillId="4" borderId="168" xfId="28165" applyFont="1" applyFill="1" applyBorder="1" applyAlignment="1">
      <alignment vertical="center" wrapText="1"/>
    </xf>
    <xf numFmtId="180" fontId="180" fillId="4" borderId="168" xfId="28165" applyNumberFormat="1" applyFont="1" applyFill="1" applyBorder="1" applyAlignment="1">
      <alignment vertical="top" wrapText="1"/>
    </xf>
    <xf numFmtId="0" fontId="12" fillId="0" borderId="168" xfId="0" applyFont="1" applyBorder="1" applyAlignment="1">
      <alignment horizontal="right" vertical="top"/>
    </xf>
    <xf numFmtId="0" fontId="12" fillId="0" borderId="168" xfId="0" applyFont="1" applyBorder="1"/>
    <xf numFmtId="180" fontId="12" fillId="0" borderId="168" xfId="0" applyNumberFormat="1" applyFont="1" applyBorder="1" applyAlignment="1">
      <alignment vertical="center"/>
    </xf>
    <xf numFmtId="180" fontId="12" fillId="87" borderId="168" xfId="0" applyNumberFormat="1" applyFont="1" applyFill="1" applyBorder="1" applyAlignment="1">
      <alignment vertical="center"/>
    </xf>
    <xf numFmtId="0" fontId="0" fillId="0" borderId="168" xfId="0" applyBorder="1"/>
    <xf numFmtId="180" fontId="0" fillId="0" borderId="168" xfId="0" applyNumberFormat="1" applyBorder="1" applyAlignment="1">
      <alignment vertical="center"/>
    </xf>
    <xf numFmtId="180" fontId="0" fillId="0" borderId="168" xfId="0" applyNumberFormat="1" applyBorder="1" applyAlignment="1">
      <alignment horizontal="right" vertical="center"/>
    </xf>
    <xf numFmtId="0" fontId="0" fillId="0" borderId="168" xfId="0" applyBorder="1" applyAlignment="1">
      <alignment vertical="top"/>
    </xf>
    <xf numFmtId="10" fontId="0" fillId="4" borderId="168" xfId="0" applyNumberFormat="1" applyFill="1" applyBorder="1" applyAlignment="1">
      <alignment horizontal="right" vertical="top"/>
    </xf>
    <xf numFmtId="0" fontId="0" fillId="0" borderId="168" xfId="0" applyBorder="1" applyAlignment="1">
      <alignment horizontal="left" vertical="top"/>
    </xf>
    <xf numFmtId="180" fontId="0" fillId="4" borderId="168" xfId="0" applyNumberFormat="1" applyFill="1" applyBorder="1" applyAlignment="1">
      <alignment horizontal="right" vertical="center"/>
    </xf>
    <xf numFmtId="188" fontId="0" fillId="4" borderId="168" xfId="0" applyNumberFormat="1" applyFill="1" applyBorder="1" applyAlignment="1">
      <alignment horizontal="right" vertical="center"/>
    </xf>
    <xf numFmtId="0" fontId="169" fillId="4" borderId="168" xfId="28165" applyFont="1" applyFill="1" applyBorder="1" applyAlignment="1">
      <alignment vertical="center" wrapText="1"/>
    </xf>
    <xf numFmtId="180" fontId="169" fillId="4" borderId="168" xfId="28165" applyNumberFormat="1" applyFont="1" applyFill="1" applyBorder="1" applyAlignment="1">
      <alignment vertical="center" wrapText="1"/>
    </xf>
    <xf numFmtId="10" fontId="169" fillId="4" borderId="168" xfId="28165" applyNumberFormat="1" applyFont="1" applyFill="1" applyBorder="1" applyAlignment="1">
      <alignment vertical="center" wrapText="1"/>
    </xf>
    <xf numFmtId="10" fontId="14" fillId="4" borderId="168" xfId="51" applyNumberFormat="1" applyFont="1" applyFill="1" applyBorder="1" applyAlignment="1">
      <alignment vertical="top"/>
    </xf>
    <xf numFmtId="180" fontId="12" fillId="0" borderId="168" xfId="0" applyNumberFormat="1" applyFont="1" applyBorder="1" applyAlignment="1">
      <alignment horizontal="right"/>
    </xf>
    <xf numFmtId="181" fontId="0" fillId="0" borderId="168" xfId="0" applyNumberFormat="1" applyBorder="1"/>
    <xf numFmtId="10" fontId="0" fillId="4" borderId="168" xfId="0" applyNumberFormat="1" applyFill="1" applyBorder="1"/>
    <xf numFmtId="181" fontId="0" fillId="4" borderId="168" xfId="0" applyNumberFormat="1" applyFill="1" applyBorder="1"/>
    <xf numFmtId="0" fontId="12" fillId="0" borderId="168" xfId="0" applyFont="1" applyBorder="1" applyAlignment="1">
      <alignment vertical="top"/>
    </xf>
    <xf numFmtId="180" fontId="12" fillId="0" borderId="168" xfId="0" applyNumberFormat="1" applyFont="1" applyBorder="1" applyAlignment="1">
      <alignment horizontal="center" vertical="center"/>
    </xf>
    <xf numFmtId="0" fontId="12" fillId="4" borderId="168" xfId="0" applyFont="1" applyFill="1" applyBorder="1" applyAlignment="1">
      <alignment vertical="center"/>
    </xf>
    <xf numFmtId="0" fontId="0" fillId="4" borderId="168" xfId="0" applyFill="1" applyBorder="1"/>
    <xf numFmtId="180" fontId="0" fillId="4" borderId="168" xfId="28165" applyNumberFormat="1" applyFont="1" applyFill="1" applyBorder="1" applyAlignment="1">
      <alignment horizontal="right" wrapText="1"/>
    </xf>
    <xf numFmtId="180" fontId="0" fillId="4" borderId="168" xfId="28165" applyNumberFormat="1" applyFont="1" applyFill="1" applyBorder="1" applyAlignment="1">
      <alignment horizontal="right"/>
    </xf>
    <xf numFmtId="10" fontId="0" fillId="4" borderId="168" xfId="28165" applyNumberFormat="1" applyFont="1" applyFill="1" applyBorder="1" applyAlignment="1">
      <alignment horizontal="right"/>
    </xf>
    <xf numFmtId="3" fontId="0" fillId="4" borderId="168" xfId="28165" applyNumberFormat="1" applyFont="1" applyFill="1" applyBorder="1" applyAlignment="1">
      <alignment horizontal="right" wrapText="1"/>
    </xf>
    <xf numFmtId="3" fontId="0" fillId="4" borderId="168" xfId="28165" applyNumberFormat="1" applyFont="1" applyFill="1" applyBorder="1" applyAlignment="1">
      <alignment horizontal="right"/>
    </xf>
    <xf numFmtId="9" fontId="0" fillId="0" borderId="168" xfId="51" applyFont="1" applyBorder="1"/>
    <xf numFmtId="188" fontId="0" fillId="0" borderId="168" xfId="0" applyNumberFormat="1" applyBorder="1" applyAlignment="1">
      <alignment horizontal="right" vertical="center"/>
    </xf>
    <xf numFmtId="9" fontId="0" fillId="0" borderId="168" xfId="51" applyFont="1" applyBorder="1" applyAlignment="1">
      <alignment horizontal="right" vertical="center"/>
    </xf>
    <xf numFmtId="186" fontId="0" fillId="4" borderId="168" xfId="0" applyNumberFormat="1" applyFill="1" applyBorder="1" applyAlignment="1">
      <alignment horizontal="right" vertical="center"/>
    </xf>
    <xf numFmtId="0" fontId="0" fillId="88" borderId="168" xfId="0" applyFill="1" applyBorder="1" applyAlignment="1">
      <alignment horizontal="right" vertical="center"/>
    </xf>
    <xf numFmtId="191" fontId="0" fillId="4" borderId="168" xfId="0" applyNumberFormat="1" applyFill="1" applyBorder="1" applyAlignment="1">
      <alignment horizontal="right" vertical="center"/>
    </xf>
    <xf numFmtId="181" fontId="14" fillId="0" borderId="168" xfId="64" applyNumberFormat="1" applyFont="1" applyBorder="1" applyAlignment="1">
      <alignment horizontal="center" vertical="top"/>
    </xf>
    <xf numFmtId="181" fontId="14" fillId="0" borderId="168" xfId="64" applyNumberFormat="1" applyFont="1" applyBorder="1" applyAlignment="1">
      <alignment horizontal="center"/>
    </xf>
    <xf numFmtId="181" fontId="12" fillId="0" borderId="168" xfId="64" applyNumberFormat="1" applyFont="1" applyBorder="1" applyAlignment="1">
      <alignment horizontal="center"/>
    </xf>
    <xf numFmtId="184" fontId="12" fillId="87" borderId="168" xfId="64" applyNumberFormat="1" applyFont="1" applyFill="1" applyBorder="1" applyAlignment="1">
      <alignment horizontal="center"/>
    </xf>
    <xf numFmtId="184" fontId="12" fillId="0" borderId="168" xfId="0" applyNumberFormat="1" applyFont="1" applyBorder="1" applyAlignment="1">
      <alignment horizontal="center"/>
    </xf>
    <xf numFmtId="0" fontId="0" fillId="4" borderId="168" xfId="0" applyFill="1" applyBorder="1" applyAlignment="1">
      <alignment vertical="top"/>
    </xf>
    <xf numFmtId="188" fontId="12" fillId="0" borderId="168" xfId="0" applyNumberFormat="1" applyFont="1" applyBorder="1" applyAlignment="1">
      <alignment vertical="center"/>
    </xf>
    <xf numFmtId="180" fontId="12" fillId="0" borderId="168" xfId="0" applyNumberFormat="1" applyFont="1" applyBorder="1" applyAlignment="1">
      <alignment horizontal="right" vertical="center"/>
    </xf>
    <xf numFmtId="188" fontId="12" fillId="0" borderId="168" xfId="0" applyNumberFormat="1" applyFont="1" applyBorder="1" applyAlignment="1">
      <alignment horizontal="right" vertical="center"/>
    </xf>
    <xf numFmtId="181" fontId="12" fillId="0" borderId="168" xfId="0" applyNumberFormat="1" applyFont="1" applyBorder="1" applyAlignment="1">
      <alignment horizontal="center" vertical="center"/>
    </xf>
    <xf numFmtId="0" fontId="144" fillId="4" borderId="171" xfId="0" applyFont="1" applyFill="1" applyBorder="1" applyAlignment="1">
      <alignment horizontal="center" vertical="center" wrapText="1"/>
    </xf>
    <xf numFmtId="0" fontId="144" fillId="4" borderId="170" xfId="0" applyFont="1" applyFill="1" applyBorder="1" applyAlignment="1">
      <alignment horizontal="center" vertical="center" wrapText="1"/>
    </xf>
    <xf numFmtId="14" fontId="144" fillId="4" borderId="170" xfId="0" applyNumberFormat="1" applyFont="1" applyFill="1" applyBorder="1" applyAlignment="1">
      <alignment horizontal="center" vertical="center" wrapText="1" readingOrder="1"/>
    </xf>
    <xf numFmtId="2" fontId="178" fillId="4" borderId="170" xfId="0" applyNumberFormat="1" applyFont="1" applyFill="1" applyBorder="1" applyAlignment="1">
      <alignment horizontal="center" vertical="center"/>
    </xf>
    <xf numFmtId="2" fontId="178" fillId="4" borderId="172" xfId="0" applyNumberFormat="1" applyFont="1" applyFill="1" applyBorder="1" applyAlignment="1">
      <alignment horizontal="center" vertical="center"/>
    </xf>
    <xf numFmtId="14" fontId="144" fillId="4" borderId="170" xfId="0" applyNumberFormat="1" applyFont="1" applyFill="1" applyBorder="1" applyAlignment="1">
      <alignment horizontal="center" vertical="center" wrapText="1"/>
    </xf>
    <xf numFmtId="2" fontId="144" fillId="4" borderId="170" xfId="0" applyNumberFormat="1" applyFont="1" applyFill="1" applyBorder="1" applyAlignment="1">
      <alignment horizontal="center" vertical="center" wrapText="1"/>
    </xf>
    <xf numFmtId="2" fontId="144" fillId="4" borderId="172" xfId="0" applyNumberFormat="1" applyFont="1" applyFill="1" applyBorder="1" applyAlignment="1">
      <alignment horizontal="center" vertical="center" wrapText="1"/>
    </xf>
    <xf numFmtId="186" fontId="20" fillId="4" borderId="168" xfId="28201" applyNumberFormat="1" applyFill="1" applyBorder="1" applyAlignment="1">
      <alignment horizontal="right" vertical="center" wrapText="1"/>
    </xf>
    <xf numFmtId="0" fontId="180" fillId="4" borderId="168" xfId="28165" quotePrefix="1" applyFont="1" applyFill="1" applyBorder="1" applyAlignment="1">
      <alignment horizontal="center" vertical="center" wrapText="1"/>
    </xf>
    <xf numFmtId="0" fontId="180" fillId="4" borderId="168" xfId="28165" applyFont="1" applyFill="1" applyBorder="1" applyAlignment="1">
      <alignment vertical="top" wrapText="1"/>
    </xf>
    <xf numFmtId="0" fontId="169" fillId="4" borderId="168" xfId="28165" applyFont="1" applyFill="1" applyBorder="1" applyAlignment="1">
      <alignment horizontal="center" vertical="center" wrapText="1"/>
    </xf>
    <xf numFmtId="181" fontId="20" fillId="4" borderId="168" xfId="28187" applyNumberFormat="1" applyFont="1" applyFill="1" applyBorder="1">
      <alignment horizontal="right" vertical="center"/>
      <protection locked="0"/>
    </xf>
    <xf numFmtId="0" fontId="143" fillId="14" borderId="175" xfId="28207" applyFont="1" applyFill="1" applyBorder="1" applyAlignment="1">
      <alignment horizontal="center" vertical="center" wrapText="1"/>
    </xf>
    <xf numFmtId="0" fontId="143" fillId="14" borderId="170" xfId="28207" applyFont="1" applyFill="1" applyBorder="1" applyAlignment="1">
      <alignment horizontal="center" vertical="center" wrapText="1"/>
    </xf>
    <xf numFmtId="0" fontId="29" fillId="14" borderId="175" xfId="4334" applyFont="1" applyFill="1" applyBorder="1" applyAlignment="1">
      <alignment horizontal="left" vertical="center"/>
    </xf>
    <xf numFmtId="0" fontId="20" fillId="0" borderId="170" xfId="28207" applyFont="1" applyBorder="1" applyAlignment="1">
      <alignment horizontal="right" vertical="center"/>
    </xf>
    <xf numFmtId="0" fontId="20" fillId="0" borderId="170" xfId="28207" applyFont="1" applyBorder="1" applyAlignment="1">
      <alignment horizontal="left" vertical="center" wrapText="1"/>
    </xf>
    <xf numFmtId="0" fontId="0" fillId="4" borderId="170" xfId="4334" quotePrefix="1" applyFont="1" applyFill="1" applyBorder="1" applyAlignment="1">
      <alignment horizontal="justify" vertical="center" wrapText="1"/>
    </xf>
    <xf numFmtId="0" fontId="20" fillId="0" borderId="170" xfId="28207" applyFont="1" applyBorder="1" applyAlignment="1">
      <alignment horizontal="right" vertical="center" wrapText="1"/>
    </xf>
    <xf numFmtId="0" fontId="0" fillId="4" borderId="176" xfId="4334" quotePrefix="1" applyFont="1" applyFill="1" applyBorder="1" applyAlignment="1">
      <alignment horizontal="justify" vertical="center" wrapText="1"/>
    </xf>
    <xf numFmtId="0" fontId="12" fillId="14" borderId="175" xfId="28207" applyFont="1" applyFill="1" applyBorder="1" applyAlignment="1">
      <alignment horizontal="center" vertical="center" wrapText="1"/>
    </xf>
    <xf numFmtId="0" fontId="20" fillId="0" borderId="177" xfId="28207" applyFont="1" applyBorder="1" applyAlignment="1">
      <alignment horizontal="center" vertical="center"/>
    </xf>
    <xf numFmtId="0" fontId="20" fillId="0" borderId="168" xfId="28207" applyFont="1" applyBorder="1" applyAlignment="1">
      <alignment vertical="center"/>
    </xf>
    <xf numFmtId="0" fontId="14" fillId="0" borderId="170" xfId="28207" applyFont="1" applyBorder="1" applyAlignment="1">
      <alignment horizontal="right" vertical="center" wrapText="1"/>
    </xf>
    <xf numFmtId="0" fontId="14" fillId="0" borderId="170" xfId="28207" applyFont="1" applyBorder="1" applyAlignment="1">
      <alignment horizontal="left" vertical="center" wrapText="1"/>
    </xf>
    <xf numFmtId="0" fontId="3" fillId="4" borderId="170" xfId="28207" applyFill="1" applyBorder="1" applyAlignment="1">
      <alignment horizontal="center"/>
    </xf>
    <xf numFmtId="10" fontId="3" fillId="4" borderId="170" xfId="28207" applyNumberFormat="1" applyFill="1" applyBorder="1" applyAlignment="1">
      <alignment horizontal="center"/>
    </xf>
    <xf numFmtId="0" fontId="16" fillId="90" borderId="178" xfId="28207" applyFont="1" applyFill="1" applyBorder="1" applyAlignment="1">
      <alignment horizontal="left" vertical="top"/>
    </xf>
    <xf numFmtId="0" fontId="14" fillId="14" borderId="179" xfId="28209" applyFont="1" applyFill="1" applyBorder="1" applyAlignment="1">
      <alignment horizontal="center" vertical="center" wrapText="1"/>
    </xf>
    <xf numFmtId="0" fontId="12" fillId="14" borderId="178" xfId="28209" applyFont="1" applyFill="1" applyBorder="1" applyAlignment="1">
      <alignment horizontal="left" vertical="center" wrapText="1"/>
    </xf>
    <xf numFmtId="0" fontId="3" fillId="14" borderId="178" xfId="28209" applyFill="1" applyBorder="1" applyAlignment="1">
      <alignment horizontal="left" vertical="center" wrapText="1"/>
    </xf>
    <xf numFmtId="0" fontId="3" fillId="14" borderId="178" xfId="28209" applyFill="1" applyBorder="1" applyAlignment="1">
      <alignment vertical="center" wrapText="1"/>
    </xf>
    <xf numFmtId="0" fontId="14" fillId="0" borderId="3" xfId="64" applyFont="1" applyBorder="1" applyAlignment="1">
      <alignment horizontal="right" vertical="top"/>
    </xf>
    <xf numFmtId="0" fontId="14" fillId="0" borderId="3" xfId="64" applyFont="1" applyBorder="1" applyAlignment="1">
      <alignment vertical="top"/>
    </xf>
    <xf numFmtId="184" fontId="14" fillId="14" borderId="3" xfId="64" applyNumberFormat="1" applyFont="1" applyFill="1" applyBorder="1" applyAlignment="1">
      <alignment horizontal="center" vertical="top" wrapText="1"/>
    </xf>
    <xf numFmtId="180" fontId="0" fillId="4" borderId="3" xfId="0" applyNumberFormat="1" applyFill="1" applyBorder="1" applyAlignment="1">
      <alignment horizontal="center" vertical="top"/>
    </xf>
    <xf numFmtId="184" fontId="14" fillId="14" borderId="3" xfId="64" applyNumberFormat="1" applyFont="1" applyFill="1" applyBorder="1" applyAlignment="1">
      <alignment horizontal="center" vertical="top"/>
    </xf>
    <xf numFmtId="181" fontId="14" fillId="14" borderId="3" xfId="64" applyNumberFormat="1" applyFont="1" applyFill="1" applyBorder="1" applyAlignment="1">
      <alignment horizontal="center" vertical="top"/>
    </xf>
    <xf numFmtId="0" fontId="12" fillId="0" borderId="3" xfId="64" applyFont="1" applyBorder="1" applyAlignment="1">
      <alignment horizontal="right" vertical="top"/>
    </xf>
    <xf numFmtId="0" fontId="12" fillId="0" borderId="3" xfId="64" applyFont="1" applyBorder="1" applyAlignment="1">
      <alignment horizontal="left" vertical="top" indent="1"/>
    </xf>
    <xf numFmtId="184" fontId="12" fillId="14" borderId="3" xfId="64" applyNumberFormat="1" applyFont="1" applyFill="1" applyBorder="1" applyAlignment="1">
      <alignment horizontal="center" vertical="top"/>
    </xf>
    <xf numFmtId="180" fontId="12" fillId="4" borderId="3" xfId="0" applyNumberFormat="1" applyFont="1" applyFill="1" applyBorder="1" applyAlignment="1">
      <alignment horizontal="center" vertical="top"/>
    </xf>
    <xf numFmtId="0" fontId="14" fillId="4" borderId="3" xfId="64" applyFont="1" applyFill="1" applyBorder="1" applyAlignment="1">
      <alignment vertical="top"/>
    </xf>
    <xf numFmtId="0" fontId="29" fillId="4" borderId="3" xfId="64" applyFont="1" applyFill="1" applyBorder="1" applyAlignment="1">
      <alignment horizontal="left" vertical="top" wrapText="1"/>
    </xf>
    <xf numFmtId="0" fontId="14" fillId="4" borderId="3" xfId="64" applyFont="1" applyFill="1" applyBorder="1" applyAlignment="1">
      <alignment horizontal="center" vertical="top"/>
    </xf>
    <xf numFmtId="0" fontId="0" fillId="4" borderId="3" xfId="0" applyFill="1" applyBorder="1" applyAlignment="1">
      <alignment horizontal="center" vertical="top"/>
    </xf>
    <xf numFmtId="183" fontId="0" fillId="4" borderId="3" xfId="0" applyNumberFormat="1" applyFill="1" applyBorder="1" applyAlignment="1">
      <alignment horizontal="center" vertical="top"/>
    </xf>
    <xf numFmtId="181" fontId="14" fillId="4" borderId="3" xfId="64" applyNumberFormat="1" applyFont="1" applyFill="1" applyBorder="1" applyAlignment="1">
      <alignment horizontal="center" vertical="top"/>
    </xf>
    <xf numFmtId="0" fontId="143" fillId="4" borderId="3" xfId="0" applyFont="1" applyFill="1" applyBorder="1" applyAlignment="1">
      <alignment horizontal="right" vertical="center" wrapText="1"/>
    </xf>
    <xf numFmtId="0" fontId="143" fillId="4" borderId="3" xfId="0" applyFont="1" applyFill="1" applyBorder="1" applyAlignment="1">
      <alignment horizontal="left" vertical="center" wrapText="1"/>
    </xf>
    <xf numFmtId="180" fontId="12" fillId="4" borderId="3" xfId="28165" applyNumberFormat="1" applyFont="1" applyFill="1" applyBorder="1" applyAlignment="1" applyProtection="1">
      <alignment horizontal="right" vertical="center" wrapText="1"/>
      <protection locked="0"/>
    </xf>
    <xf numFmtId="180" fontId="12" fillId="4" borderId="3" xfId="0" applyNumberFormat="1" applyFont="1" applyFill="1" applyBorder="1" applyAlignment="1" applyProtection="1">
      <alignment horizontal="right" vertical="center"/>
      <protection locked="0"/>
    </xf>
    <xf numFmtId="0" fontId="29" fillId="4" borderId="3" xfId="0" applyFont="1" applyFill="1" applyBorder="1" applyAlignment="1">
      <alignment horizontal="left" vertical="center"/>
    </xf>
    <xf numFmtId="0" fontId="0" fillId="0" borderId="3" xfId="0" applyBorder="1" applyAlignment="1">
      <alignment horizontal="center"/>
    </xf>
    <xf numFmtId="0" fontId="0" fillId="0" borderId="3" xfId="0" applyBorder="1" applyAlignment="1">
      <alignment horizontal="right"/>
    </xf>
    <xf numFmtId="0" fontId="29" fillId="4" borderId="3" xfId="0" applyFont="1" applyFill="1" applyBorder="1" applyAlignment="1">
      <alignment horizontal="left" vertical="top"/>
    </xf>
    <xf numFmtId="3" fontId="0" fillId="0" borderId="3" xfId="0" applyNumberFormat="1" applyBorder="1" applyAlignment="1">
      <alignment horizontal="center" vertical="top"/>
    </xf>
    <xf numFmtId="0" fontId="24" fillId="4" borderId="3" xfId="0" applyFont="1" applyFill="1" applyBorder="1" applyAlignment="1">
      <alignment horizontal="right" vertical="top"/>
    </xf>
    <xf numFmtId="0" fontId="0" fillId="0" borderId="3" xfId="0" applyBorder="1" applyAlignment="1">
      <alignment horizontal="center" vertical="top"/>
    </xf>
    <xf numFmtId="0" fontId="0" fillId="0" borderId="3" xfId="0" applyBorder="1" applyAlignment="1">
      <alignment vertical="top"/>
    </xf>
    <xf numFmtId="0" fontId="29" fillId="4" borderId="3" xfId="0" applyFont="1" applyFill="1" applyBorder="1" applyAlignment="1">
      <alignment horizontal="right" vertical="center"/>
    </xf>
    <xf numFmtId="0" fontId="0" fillId="0" borderId="3" xfId="0" applyBorder="1"/>
    <xf numFmtId="0" fontId="0" fillId="0" borderId="3" xfId="0" applyBorder="1" applyAlignment="1">
      <alignment horizontal="right" vertical="top"/>
    </xf>
    <xf numFmtId="0" fontId="140" fillId="0" borderId="3" xfId="0" applyFont="1" applyBorder="1" applyAlignment="1">
      <alignment wrapText="1"/>
    </xf>
    <xf numFmtId="0" fontId="140" fillId="0" borderId="3" xfId="0" applyFont="1" applyBorder="1" applyAlignment="1">
      <alignment vertical="top" wrapText="1"/>
    </xf>
    <xf numFmtId="180" fontId="0" fillId="4" borderId="3" xfId="0" applyNumberFormat="1" applyFill="1" applyBorder="1" applyAlignment="1">
      <alignment horizontal="right" vertical="center"/>
    </xf>
    <xf numFmtId="3" fontId="0" fillId="4" borderId="3" xfId="0" applyNumberFormat="1" applyFill="1" applyBorder="1" applyAlignment="1">
      <alignment horizontal="right" vertical="center"/>
    </xf>
    <xf numFmtId="0" fontId="0" fillId="0" borderId="3" xfId="0" applyBorder="1" applyAlignment="1">
      <alignment vertical="top" wrapText="1"/>
    </xf>
    <xf numFmtId="0" fontId="140" fillId="0" borderId="3" xfId="0" applyFont="1" applyBorder="1" applyAlignment="1">
      <alignment horizontal="right" vertical="top"/>
    </xf>
    <xf numFmtId="0" fontId="140" fillId="0" borderId="3" xfId="0" applyFont="1" applyBorder="1" applyAlignment="1">
      <alignment horizontal="right"/>
    </xf>
    <xf numFmtId="3" fontId="140" fillId="0" borderId="3" xfId="0" applyNumberFormat="1" applyFont="1" applyBorder="1" applyAlignment="1">
      <alignment horizontal="right"/>
    </xf>
    <xf numFmtId="184" fontId="140" fillId="0" borderId="3" xfId="0" applyNumberFormat="1" applyFont="1" applyBorder="1" applyAlignment="1">
      <alignment horizontal="right"/>
    </xf>
    <xf numFmtId="181" fontId="140" fillId="0" borderId="3" xfId="0" applyNumberFormat="1" applyFont="1" applyBorder="1" applyAlignment="1">
      <alignment horizontal="right"/>
    </xf>
    <xf numFmtId="0" fontId="140" fillId="0" borderId="3" xfId="0" applyFont="1" applyBorder="1" applyAlignment="1">
      <alignment horizontal="left" vertical="top" wrapText="1"/>
    </xf>
    <xf numFmtId="184" fontId="0" fillId="4" borderId="3" xfId="0" applyNumberFormat="1" applyFill="1" applyBorder="1" applyAlignment="1">
      <alignment horizontal="right" vertical="top"/>
    </xf>
    <xf numFmtId="0" fontId="0" fillId="4" borderId="3" xfId="0" applyFill="1" applyBorder="1" applyAlignment="1">
      <alignment horizontal="right" vertical="center"/>
    </xf>
    <xf numFmtId="0" fontId="140" fillId="0" borderId="3" xfId="0" applyFont="1" applyBorder="1"/>
    <xf numFmtId="181" fontId="140" fillId="4" borderId="3" xfId="0" applyNumberFormat="1" applyFont="1" applyFill="1" applyBorder="1" applyAlignment="1">
      <alignment horizontal="center" vertical="center"/>
    </xf>
    <xf numFmtId="181" fontId="140" fillId="0" borderId="3" xfId="0" applyNumberFormat="1" applyFont="1" applyBorder="1"/>
    <xf numFmtId="0" fontId="29" fillId="14" borderId="3" xfId="4334" applyFont="1" applyFill="1" applyBorder="1" applyAlignment="1">
      <alignment vertical="center"/>
    </xf>
    <xf numFmtId="0" fontId="29" fillId="14" borderId="3" xfId="4334" applyFont="1" applyFill="1" applyBorder="1" applyAlignment="1">
      <alignment horizontal="left" vertical="center"/>
    </xf>
    <xf numFmtId="0" fontId="20" fillId="14" borderId="3" xfId="28207" applyFont="1" applyFill="1" applyBorder="1" applyAlignment="1">
      <alignment horizontal="center" vertical="center" wrapText="1"/>
    </xf>
    <xf numFmtId="0" fontId="143" fillId="4" borderId="3" xfId="28207" applyFont="1" applyFill="1" applyBorder="1" applyAlignment="1">
      <alignment horizontal="left" vertical="top"/>
    </xf>
    <xf numFmtId="0" fontId="12" fillId="4" borderId="3" xfId="28207" applyFont="1" applyFill="1" applyBorder="1" applyAlignment="1">
      <alignment horizontal="left" vertical="center" wrapText="1"/>
    </xf>
    <xf numFmtId="3" fontId="12" fillId="4" borderId="3" xfId="28207" applyNumberFormat="1" applyFont="1" applyFill="1" applyBorder="1" applyAlignment="1">
      <alignment horizontal="right" vertical="top"/>
    </xf>
    <xf numFmtId="0" fontId="20" fillId="4" borderId="3" xfId="28207" applyFont="1" applyFill="1" applyBorder="1" applyAlignment="1">
      <alignment horizontal="left" vertical="top"/>
    </xf>
    <xf numFmtId="181" fontId="0" fillId="4" borderId="3" xfId="64" applyNumberFormat="1" applyFont="1" applyFill="1" applyBorder="1" applyAlignment="1">
      <alignment horizontal="center" vertical="top"/>
    </xf>
    <xf numFmtId="181" fontId="0" fillId="4" borderId="168" xfId="0" applyNumberFormat="1" applyFill="1" applyBorder="1" applyAlignment="1">
      <alignment horizontal="center" vertical="center"/>
    </xf>
    <xf numFmtId="0" fontId="20" fillId="4" borderId="6" xfId="0" applyFont="1" applyFill="1" applyBorder="1" applyAlignment="1" applyProtection="1">
      <alignment vertical="center" wrapText="1"/>
      <protection locked="0"/>
    </xf>
    <xf numFmtId="0" fontId="20" fillId="4" borderId="6" xfId="0" applyFont="1" applyFill="1" applyBorder="1" applyAlignment="1" applyProtection="1">
      <alignment vertical="center"/>
      <protection locked="0"/>
    </xf>
    <xf numFmtId="0" fontId="20" fillId="4" borderId="6" xfId="0" applyFont="1" applyFill="1" applyBorder="1" applyAlignment="1" applyProtection="1">
      <alignment horizontal="center" vertical="center"/>
      <protection locked="0"/>
    </xf>
    <xf numFmtId="0" fontId="20" fillId="4" borderId="6" xfId="0" applyFont="1" applyFill="1" applyBorder="1" applyAlignment="1" applyProtection="1">
      <alignment horizontal="left" vertical="center" wrapText="1"/>
      <protection locked="0"/>
    </xf>
    <xf numFmtId="0" fontId="16" fillId="89" borderId="121" xfId="28165" applyFont="1" applyFill="1" applyBorder="1" applyAlignment="1">
      <alignment horizontal="center" wrapText="1"/>
    </xf>
    <xf numFmtId="0" fontId="20" fillId="4" borderId="161" xfId="0" applyFont="1" applyFill="1" applyBorder="1" applyAlignment="1" applyProtection="1">
      <alignment horizontal="left" vertical="center" wrapText="1"/>
      <protection locked="0"/>
    </xf>
    <xf numFmtId="193" fontId="0" fillId="88" borderId="0" xfId="0" applyNumberFormat="1" applyFill="1"/>
    <xf numFmtId="192" fontId="146" fillId="4" borderId="0" xfId="28165" applyNumberFormat="1" applyFont="1" applyFill="1" applyAlignment="1" applyProtection="1">
      <alignment vertical="top" wrapText="1"/>
      <protection locked="0"/>
    </xf>
    <xf numFmtId="0" fontId="34" fillId="4" borderId="0" xfId="28165" applyFont="1" applyFill="1" applyAlignment="1">
      <alignment horizontal="left" vertical="center" wrapText="1"/>
    </xf>
    <xf numFmtId="192" fontId="147" fillId="4" borderId="145" xfId="28165" applyNumberFormat="1" applyFont="1" applyFill="1" applyBorder="1" applyAlignment="1" applyProtection="1">
      <alignment vertical="top" wrapText="1"/>
      <protection locked="0"/>
    </xf>
    <xf numFmtId="0" fontId="14" fillId="4" borderId="140" xfId="0" applyFont="1" applyFill="1" applyBorder="1" applyAlignment="1">
      <alignment horizontal="right" vertical="center" wrapText="1"/>
    </xf>
    <xf numFmtId="0" fontId="13" fillId="4" borderId="0" xfId="0" applyFont="1" applyFill="1" applyAlignment="1">
      <alignment horizontal="right" vertical="center" wrapText="1"/>
    </xf>
    <xf numFmtId="0" fontId="12" fillId="4" borderId="0" xfId="0" applyFont="1" applyFill="1" applyAlignment="1">
      <alignment horizontal="right" vertical="center" wrapText="1"/>
    </xf>
    <xf numFmtId="3" fontId="14" fillId="4" borderId="0" xfId="0" applyNumberFormat="1" applyFont="1" applyFill="1" applyAlignment="1">
      <alignment horizontal="right" vertical="center" wrapText="1"/>
    </xf>
    <xf numFmtId="0" fontId="0" fillId="4" borderId="0" xfId="0" applyFill="1" applyAlignment="1">
      <alignment horizontal="right" vertical="center" wrapText="1"/>
    </xf>
    <xf numFmtId="0" fontId="14" fillId="4" borderId="147" xfId="0" applyFont="1" applyFill="1" applyBorder="1" applyAlignment="1">
      <alignment horizontal="right" vertical="center" wrapText="1"/>
    </xf>
    <xf numFmtId="0" fontId="0" fillId="4" borderId="168" xfId="0" applyFill="1" applyBorder="1" applyAlignment="1">
      <alignment horizontal="right" vertical="center" wrapText="1"/>
    </xf>
    <xf numFmtId="0" fontId="0" fillId="4" borderId="139" xfId="0" applyFill="1" applyBorder="1" applyAlignment="1">
      <alignment horizontal="right" vertical="center" wrapText="1"/>
    </xf>
    <xf numFmtId="180" fontId="0" fillId="14" borderId="0" xfId="0" applyNumberFormat="1" applyFill="1" applyAlignment="1">
      <alignment horizontal="center" vertical="top"/>
    </xf>
    <xf numFmtId="180" fontId="12" fillId="14" borderId="0" xfId="0" applyNumberFormat="1" applyFont="1" applyFill="1" applyAlignment="1">
      <alignment horizontal="center" vertical="top"/>
    </xf>
    <xf numFmtId="180" fontId="13" fillId="14" borderId="0" xfId="0" applyNumberFormat="1" applyFont="1" applyFill="1" applyAlignment="1">
      <alignment horizontal="center" vertical="top"/>
    </xf>
    <xf numFmtId="10" fontId="14" fillId="14" borderId="0" xfId="51" applyNumberFormat="1" applyFont="1" applyFill="1" applyAlignment="1">
      <alignment horizontal="center" vertical="center"/>
    </xf>
    <xf numFmtId="10" fontId="0" fillId="14" borderId="0" xfId="51" applyNumberFormat="1" applyFont="1" applyFill="1" applyAlignment="1">
      <alignment horizontal="center" vertical="top"/>
    </xf>
    <xf numFmtId="10" fontId="0" fillId="14" borderId="0" xfId="51" applyNumberFormat="1" applyFont="1" applyFill="1" applyAlignment="1">
      <alignment horizontal="center" vertical="center"/>
    </xf>
    <xf numFmtId="10" fontId="12" fillId="14" borderId="0" xfId="51" applyNumberFormat="1" applyFont="1" applyFill="1" applyAlignment="1">
      <alignment horizontal="center" vertical="top"/>
    </xf>
    <xf numFmtId="188" fontId="14" fillId="14" borderId="0" xfId="21" applyNumberFormat="1" applyFont="1" applyFill="1" applyAlignment="1">
      <alignment horizontal="center" vertical="center"/>
    </xf>
    <xf numFmtId="0" fontId="0" fillId="14" borderId="168" xfId="0" applyFill="1" applyBorder="1" applyAlignment="1">
      <alignment horizontal="center" vertical="center"/>
    </xf>
    <xf numFmtId="0" fontId="0" fillId="14" borderId="139" xfId="0" applyFill="1" applyBorder="1" applyAlignment="1">
      <alignment horizontal="center" vertical="center"/>
    </xf>
    <xf numFmtId="0" fontId="32" fillId="0" borderId="0" xfId="0" applyFont="1" applyAlignment="1">
      <alignment horizontal="center" vertical="top"/>
    </xf>
    <xf numFmtId="0" fontId="12" fillId="4" borderId="6" xfId="0" applyFont="1" applyFill="1" applyBorder="1" applyAlignment="1">
      <alignment horizontal="right" vertical="center" wrapText="1"/>
    </xf>
    <xf numFmtId="0" fontId="14" fillId="4" borderId="168" xfId="0" applyFont="1" applyFill="1" applyBorder="1" applyAlignment="1">
      <alignment horizontal="right" vertical="center" wrapText="1"/>
    </xf>
    <xf numFmtId="0" fontId="12" fillId="4" borderId="139" xfId="0" applyFont="1" applyFill="1" applyBorder="1" applyAlignment="1">
      <alignment horizontal="right" vertical="center" wrapText="1"/>
    </xf>
    <xf numFmtId="0" fontId="13" fillId="0" borderId="0" xfId="0" applyFont="1" applyAlignment="1">
      <alignment vertical="top"/>
    </xf>
    <xf numFmtId="0" fontId="169" fillId="4" borderId="168" xfId="28165" applyFont="1" applyFill="1" applyBorder="1" applyAlignment="1">
      <alignment horizontal="right" vertical="center" wrapText="1"/>
    </xf>
    <xf numFmtId="0" fontId="20" fillId="4" borderId="169" xfId="28165" applyFont="1" applyFill="1" applyBorder="1" applyAlignment="1">
      <alignment horizontal="center" vertical="center" wrapText="1"/>
    </xf>
    <xf numFmtId="0" fontId="169" fillId="4" borderId="0" xfId="28165" applyFont="1" applyFill="1" applyAlignment="1">
      <alignment horizontal="right" vertical="center" wrapText="1"/>
    </xf>
    <xf numFmtId="0" fontId="20" fillId="4" borderId="142" xfId="28165" applyFont="1" applyFill="1" applyBorder="1" applyAlignment="1">
      <alignment horizontal="center" vertical="center" wrapText="1"/>
    </xf>
    <xf numFmtId="0" fontId="20" fillId="4" borderId="143" xfId="28165" applyFont="1" applyFill="1" applyBorder="1" applyAlignment="1">
      <alignment horizontal="center" vertical="center" wrapText="1"/>
    </xf>
    <xf numFmtId="0" fontId="0" fillId="4" borderId="137" xfId="0" applyFill="1" applyBorder="1" applyAlignment="1">
      <alignment vertical="center"/>
    </xf>
    <xf numFmtId="0" fontId="29" fillId="4" borderId="137" xfId="0" applyFont="1" applyFill="1" applyBorder="1" applyAlignment="1">
      <alignment horizontal="left" vertical="center" wrapText="1"/>
    </xf>
    <xf numFmtId="0" fontId="20" fillId="4" borderId="137" xfId="0" applyFont="1" applyFill="1" applyBorder="1" applyAlignment="1">
      <alignment horizontal="center" vertical="center" wrapText="1"/>
    </xf>
    <xf numFmtId="0" fontId="20" fillId="4" borderId="144" xfId="28165" applyFont="1" applyFill="1" applyBorder="1" applyAlignment="1">
      <alignment horizontal="center" vertical="center" wrapText="1"/>
    </xf>
    <xf numFmtId="0" fontId="20" fillId="4" borderId="142" xfId="28165" quotePrefix="1" applyFont="1" applyFill="1" applyBorder="1" applyAlignment="1">
      <alignment horizontal="center" vertical="center" wrapText="1"/>
    </xf>
    <xf numFmtId="0" fontId="20" fillId="4" borderId="0" xfId="28165" applyFont="1" applyFill="1" applyAlignment="1">
      <alignment horizontal="right" vertical="center" wrapText="1"/>
    </xf>
    <xf numFmtId="0" fontId="20" fillId="4" borderId="0" xfId="28165" applyFont="1" applyFill="1" applyAlignment="1">
      <alignment vertical="center" wrapText="1"/>
    </xf>
    <xf numFmtId="0" fontId="20" fillId="4" borderId="139" xfId="28165" applyFont="1" applyFill="1" applyBorder="1" applyAlignment="1">
      <alignment horizontal="right" vertical="center" wrapText="1"/>
    </xf>
    <xf numFmtId="0" fontId="20" fillId="4" borderId="139" xfId="28165" applyFont="1" applyFill="1" applyBorder="1" applyAlignment="1">
      <alignment vertical="center" wrapText="1"/>
    </xf>
    <xf numFmtId="0" fontId="20" fillId="4" borderId="146" xfId="4334" applyFont="1" applyFill="1" applyBorder="1" applyAlignment="1">
      <alignment horizontal="center" vertical="center" wrapText="1"/>
    </xf>
    <xf numFmtId="0" fontId="196" fillId="4" borderId="146" xfId="28183" applyFont="1" applyFill="1" applyBorder="1" applyAlignment="1">
      <alignment horizontal="center" vertical="center" wrapText="1"/>
    </xf>
    <xf numFmtId="0" fontId="196" fillId="4" borderId="0" xfId="0" applyFont="1" applyFill="1" applyAlignment="1">
      <alignment vertical="top"/>
    </xf>
    <xf numFmtId="180" fontId="0" fillId="4" borderId="140" xfId="0" applyNumberFormat="1" applyFill="1" applyBorder="1" applyAlignment="1" applyProtection="1">
      <alignment horizontal="center" vertical="top"/>
      <protection locked="0"/>
    </xf>
    <xf numFmtId="180" fontId="0" fillId="4" borderId="0" xfId="0" applyNumberFormat="1" applyFill="1" applyAlignment="1" applyProtection="1">
      <alignment horizontal="center" vertical="top"/>
      <protection locked="0"/>
    </xf>
    <xf numFmtId="188" fontId="0" fillId="4" borderId="0" xfId="0" applyNumberFormat="1" applyFill="1" applyAlignment="1" applyProtection="1">
      <alignment horizontal="center" vertical="top"/>
      <protection locked="0"/>
    </xf>
    <xf numFmtId="180" fontId="12" fillId="4" borderId="139" xfId="0" applyNumberFormat="1" applyFont="1" applyFill="1" applyBorder="1" applyAlignment="1" applyProtection="1">
      <alignment horizontal="center" vertical="top"/>
      <protection locked="0"/>
    </xf>
    <xf numFmtId="0" fontId="0" fillId="4" borderId="0" xfId="0" applyFill="1" applyAlignment="1">
      <alignment horizontal="center" vertical="center"/>
    </xf>
    <xf numFmtId="180" fontId="13" fillId="4" borderId="139" xfId="0" applyNumberFormat="1" applyFont="1" applyFill="1" applyBorder="1" applyAlignment="1" applyProtection="1">
      <alignment horizontal="right" vertical="center"/>
      <protection locked="0"/>
    </xf>
    <xf numFmtId="10" fontId="143" fillId="4" borderId="0" xfId="28207" applyNumberFormat="1" applyFont="1" applyFill="1" applyAlignment="1">
      <alignment vertical="top" wrapText="1"/>
    </xf>
    <xf numFmtId="181" fontId="0" fillId="4" borderId="0" xfId="28207" applyNumberFormat="1" applyFont="1" applyFill="1" applyAlignment="1">
      <alignment horizontal="right" vertical="top"/>
    </xf>
    <xf numFmtId="3" fontId="143" fillId="88" borderId="0" xfId="28168" applyNumberFormat="1" applyFont="1" applyFill="1" applyAlignment="1">
      <alignment horizontal="right" vertical="top" wrapText="1"/>
    </xf>
    <xf numFmtId="3" fontId="143" fillId="88" borderId="137" xfId="28168" applyNumberFormat="1" applyFont="1" applyFill="1" applyBorder="1" applyAlignment="1">
      <alignment horizontal="right" vertical="top" wrapText="1"/>
    </xf>
    <xf numFmtId="3" fontId="143" fillId="88" borderId="117" xfId="28168" applyNumberFormat="1" applyFont="1" applyFill="1" applyBorder="1" applyAlignment="1">
      <alignment horizontal="right" vertical="top" wrapText="1"/>
    </xf>
    <xf numFmtId="10" fontId="153" fillId="4" borderId="0" xfId="28200" applyNumberFormat="1" applyFont="1" applyFill="1" applyAlignment="1">
      <alignment vertical="center" wrapText="1"/>
    </xf>
    <xf numFmtId="10" fontId="0" fillId="4" borderId="0" xfId="14309" applyNumberFormat="1" applyFont="1" applyFill="1"/>
    <xf numFmtId="10" fontId="153" fillId="0" borderId="0" xfId="28200" applyNumberFormat="1" applyFont="1" applyAlignment="1">
      <alignment vertical="center" wrapText="1"/>
    </xf>
    <xf numFmtId="10" fontId="143" fillId="88" borderId="0" xfId="28168" applyNumberFormat="1" applyFont="1" applyFill="1" applyAlignment="1">
      <alignment horizontal="right" vertical="top" wrapText="1"/>
    </xf>
    <xf numFmtId="10" fontId="153" fillId="4" borderId="6" xfId="28200" applyNumberFormat="1" applyFont="1" applyFill="1" applyBorder="1" applyAlignment="1">
      <alignment vertical="center" wrapText="1"/>
    </xf>
    <xf numFmtId="10" fontId="143" fillId="88" borderId="110" xfId="28168" applyNumberFormat="1" applyFont="1" applyFill="1" applyBorder="1" applyAlignment="1">
      <alignment horizontal="right" vertical="top" wrapText="1"/>
    </xf>
    <xf numFmtId="10" fontId="153" fillId="4" borderId="110" xfId="28200" applyNumberFormat="1" applyFont="1" applyFill="1" applyBorder="1" applyAlignment="1">
      <alignment vertical="center" wrapText="1"/>
    </xf>
    <xf numFmtId="0" fontId="0" fillId="0" borderId="170" xfId="0" applyBorder="1" applyAlignment="1">
      <alignment horizontal="right" vertical="center"/>
    </xf>
    <xf numFmtId="0" fontId="0" fillId="0" borderId="170" xfId="0" applyBorder="1" applyAlignment="1">
      <alignment vertical="center" wrapText="1"/>
    </xf>
    <xf numFmtId="0" fontId="13" fillId="0" borderId="0" xfId="0" applyFont="1" applyAlignment="1">
      <alignment horizontal="left" wrapText="1" indent="1"/>
    </xf>
    <xf numFmtId="180" fontId="13" fillId="4" borderId="0" xfId="64" applyNumberFormat="1" applyFont="1" applyFill="1" applyAlignment="1">
      <alignment horizontal="right" vertical="center"/>
    </xf>
    <xf numFmtId="189" fontId="13" fillId="4" borderId="0" xfId="64" applyNumberFormat="1" applyFont="1" applyFill="1" applyAlignment="1">
      <alignment horizontal="right" vertical="center"/>
    </xf>
    <xf numFmtId="180" fontId="13" fillId="88" borderId="0" xfId="64" applyNumberFormat="1" applyFont="1" applyFill="1" applyAlignment="1">
      <alignment horizontal="right" vertical="center"/>
    </xf>
    <xf numFmtId="0" fontId="13" fillId="0" borderId="0" xfId="0" applyFont="1" applyAlignment="1">
      <alignment horizontal="left" wrapText="1" indent="2"/>
    </xf>
    <xf numFmtId="188" fontId="13" fillId="4" borderId="0" xfId="64" applyNumberFormat="1" applyFont="1" applyFill="1" applyAlignment="1">
      <alignment horizontal="right" vertical="center"/>
    </xf>
    <xf numFmtId="180" fontId="0" fillId="87" borderId="0" xfId="0" applyNumberFormat="1" applyFill="1" applyAlignment="1">
      <alignment vertical="center"/>
    </xf>
    <xf numFmtId="180" fontId="13" fillId="0" borderId="0" xfId="0" applyNumberFormat="1" applyFont="1" applyAlignment="1">
      <alignment horizontal="center" vertical="center"/>
    </xf>
    <xf numFmtId="180" fontId="12" fillId="0" borderId="0" xfId="0" applyNumberFormat="1" applyFont="1" applyAlignment="1">
      <alignment horizontal="center" vertical="center"/>
    </xf>
    <xf numFmtId="181" fontId="0" fillId="4" borderId="0" xfId="0" applyNumberFormat="1" applyFill="1" applyAlignment="1">
      <alignment horizontal="center" vertical="center" wrapText="1"/>
    </xf>
    <xf numFmtId="181" fontId="14" fillId="4" borderId="0" xfId="64" applyNumberFormat="1" applyFont="1" applyFill="1" applyAlignment="1">
      <alignment horizontal="center" vertical="center" wrapText="1"/>
    </xf>
    <xf numFmtId="181" fontId="13" fillId="4" borderId="139" xfId="64" applyNumberFormat="1" applyFont="1" applyFill="1" applyBorder="1" applyAlignment="1">
      <alignment horizontal="center" vertical="top"/>
    </xf>
    <xf numFmtId="0" fontId="156" fillId="4" borderId="0" xfId="0" applyFont="1" applyFill="1"/>
    <xf numFmtId="181" fontId="13" fillId="4" borderId="0" xfId="64" applyNumberFormat="1" applyFont="1" applyFill="1" applyAlignment="1">
      <alignment horizontal="center" vertical="top"/>
    </xf>
    <xf numFmtId="1" fontId="16" fillId="15" borderId="6" xfId="64" applyNumberFormat="1" applyFont="1" applyFill="1" applyBorder="1" applyAlignment="1" applyProtection="1">
      <alignment horizontal="center" wrapText="1"/>
      <protection locked="0"/>
    </xf>
    <xf numFmtId="0" fontId="14" fillId="4" borderId="0" xfId="64" applyFont="1" applyFill="1" applyAlignment="1">
      <alignment horizontal="left" vertical="center" wrapText="1"/>
    </xf>
    <xf numFmtId="1" fontId="16" fillId="15" borderId="6" xfId="64" applyNumberFormat="1" applyFont="1" applyFill="1" applyBorder="1" applyAlignment="1" applyProtection="1">
      <alignment horizontal="center" vertical="center" wrapText="1"/>
      <protection locked="0"/>
    </xf>
    <xf numFmtId="179" fontId="16" fillId="15" borderId="6" xfId="64" applyNumberFormat="1" applyFont="1" applyFill="1" applyBorder="1" applyAlignment="1" applyProtection="1">
      <alignment horizontal="center" wrapText="1"/>
      <protection locked="0"/>
    </xf>
    <xf numFmtId="184" fontId="143" fillId="88" borderId="168" xfId="0" applyNumberFormat="1" applyFont="1" applyFill="1" applyBorder="1" applyAlignment="1">
      <alignment horizontal="right" vertical="center"/>
    </xf>
    <xf numFmtId="184" fontId="143" fillId="4" borderId="168" xfId="28187" applyNumberFormat="1" applyFont="1" applyFill="1" applyBorder="1">
      <alignment horizontal="right" vertical="center"/>
      <protection locked="0"/>
    </xf>
    <xf numFmtId="184" fontId="20" fillId="88" borderId="139" xfId="0" applyNumberFormat="1" applyFont="1" applyFill="1" applyBorder="1" applyAlignment="1">
      <alignment horizontal="right" vertical="center"/>
    </xf>
    <xf numFmtId="184" fontId="20" fillId="4" borderId="139" xfId="28187" applyNumberFormat="1" applyFont="1" applyFill="1" applyBorder="1">
      <alignment horizontal="right" vertical="center"/>
      <protection locked="0"/>
    </xf>
    <xf numFmtId="0" fontId="169" fillId="4" borderId="139" xfId="28165" applyFont="1" applyFill="1" applyBorder="1" applyAlignment="1">
      <alignment horizontal="center" vertical="center" wrapText="1"/>
    </xf>
    <xf numFmtId="184" fontId="20" fillId="4" borderId="139" xfId="28165" applyNumberFormat="1" applyFont="1" applyFill="1" applyBorder="1" applyAlignment="1">
      <alignment horizontal="right" vertical="center" wrapText="1"/>
    </xf>
    <xf numFmtId="0" fontId="169" fillId="4" borderId="139" xfId="28165" applyFont="1" applyFill="1" applyBorder="1" applyAlignment="1">
      <alignment horizontal="left" vertical="top" wrapText="1"/>
    </xf>
    <xf numFmtId="0" fontId="20" fillId="4" borderId="139" xfId="28201" applyFill="1" applyBorder="1" applyAlignment="1">
      <alignment horizontal="left" vertical="center" wrapText="1"/>
    </xf>
    <xf numFmtId="0" fontId="20" fillId="4" borderId="139" xfId="28201" quotePrefix="1" applyFill="1" applyBorder="1" applyAlignment="1">
      <alignment vertical="center" wrapText="1"/>
    </xf>
    <xf numFmtId="0" fontId="20" fillId="4" borderId="0" xfId="28201" applyFill="1" applyAlignment="1">
      <alignment vertical="center" wrapText="1"/>
    </xf>
    <xf numFmtId="0" fontId="155" fillId="4" borderId="0" xfId="28201" applyFont="1" applyFill="1" applyAlignment="1">
      <alignment horizontal="left" vertical="center" wrapText="1" indent="1"/>
    </xf>
    <xf numFmtId="0" fontId="155" fillId="4" borderId="0" xfId="28201" applyFont="1" applyFill="1" applyAlignment="1">
      <alignment vertical="center" wrapText="1"/>
    </xf>
    <xf numFmtId="0" fontId="20" fillId="4" borderId="168" xfId="28201" applyFill="1" applyBorder="1" applyAlignment="1">
      <alignment horizontal="left" vertical="center" wrapText="1"/>
    </xf>
    <xf numFmtId="0" fontId="20" fillId="4" borderId="168" xfId="28201" applyFill="1" applyBorder="1" applyAlignment="1">
      <alignment vertical="center" wrapText="1"/>
    </xf>
    <xf numFmtId="181" fontId="13" fillId="0" borderId="6" xfId="0" applyNumberFormat="1" applyFont="1" applyBorder="1" applyAlignment="1">
      <alignment horizontal="center" vertical="center"/>
    </xf>
    <xf numFmtId="181" fontId="140" fillId="0" borderId="3" xfId="0" applyNumberFormat="1" applyFont="1" applyBorder="1" applyAlignment="1">
      <alignment horizontal="center" vertical="center"/>
    </xf>
    <xf numFmtId="181" fontId="12" fillId="0" borderId="6" xfId="0" applyNumberFormat="1" applyFont="1" applyBorder="1" applyAlignment="1">
      <alignment horizontal="center" vertical="center"/>
    </xf>
    <xf numFmtId="181" fontId="13" fillId="87" borderId="6" xfId="0" applyNumberFormat="1" applyFont="1" applyFill="1" applyBorder="1" applyAlignment="1">
      <alignment horizontal="center" vertical="center"/>
    </xf>
    <xf numFmtId="0" fontId="169" fillId="0" borderId="145" xfId="0" applyFont="1" applyBorder="1" applyAlignment="1">
      <alignment vertical="center" wrapText="1"/>
    </xf>
    <xf numFmtId="0" fontId="0" fillId="4" borderId="145" xfId="0" applyFill="1" applyBorder="1" applyAlignment="1">
      <alignment horizontal="left" vertical="center" wrapText="1"/>
    </xf>
    <xf numFmtId="0" fontId="0" fillId="4" borderId="145" xfId="0" applyFill="1" applyBorder="1" applyAlignment="1">
      <alignment horizontal="right" vertical="center"/>
    </xf>
    <xf numFmtId="188" fontId="0" fillId="0" borderId="3" xfId="0" applyNumberFormat="1" applyBorder="1" applyAlignment="1">
      <alignment horizontal="left" vertical="center"/>
    </xf>
    <xf numFmtId="0" fontId="169" fillId="0" borderId="0" xfId="0" applyFont="1" applyAlignment="1">
      <alignment vertical="center" wrapText="1"/>
    </xf>
    <xf numFmtId="0" fontId="0" fillId="0" borderId="0" xfId="0" applyAlignment="1">
      <alignment horizontal="justify" vertical="center"/>
    </xf>
    <xf numFmtId="0" fontId="169" fillId="0" borderId="3" xfId="0" applyFont="1" applyBorder="1" applyAlignment="1">
      <alignment horizontal="justify" vertical="center"/>
    </xf>
    <xf numFmtId="188" fontId="0" fillId="0" borderId="3" xfId="0" applyNumberFormat="1" applyBorder="1" applyAlignment="1">
      <alignment horizontal="left" vertical="center" wrapText="1"/>
    </xf>
    <xf numFmtId="0" fontId="0" fillId="4" borderId="6" xfId="0" applyFill="1" applyBorder="1" applyAlignment="1">
      <alignment vertical="center" wrapText="1"/>
    </xf>
    <xf numFmtId="0" fontId="0" fillId="4" borderId="3" xfId="0" applyFill="1" applyBorder="1" applyAlignment="1">
      <alignment vertical="center" wrapText="1"/>
    </xf>
    <xf numFmtId="188" fontId="0" fillId="4" borderId="139" xfId="0" applyNumberFormat="1" applyFill="1" applyBorder="1" applyAlignment="1">
      <alignment horizontal="center"/>
    </xf>
    <xf numFmtId="0" fontId="0" fillId="4" borderId="3" xfId="0" applyFill="1" applyBorder="1" applyAlignment="1">
      <alignment vertical="center"/>
    </xf>
    <xf numFmtId="188" fontId="0" fillId="88" borderId="139" xfId="0" applyNumberFormat="1" applyFill="1" applyBorder="1" applyAlignment="1">
      <alignment horizontal="center"/>
    </xf>
    <xf numFmtId="188" fontId="0" fillId="93" borderId="139" xfId="0" applyNumberFormat="1" applyFill="1" applyBorder="1" applyAlignment="1">
      <alignment horizontal="center"/>
    </xf>
    <xf numFmtId="188" fontId="0" fillId="88" borderId="0" xfId="0" applyNumberFormat="1" applyFill="1" applyAlignment="1">
      <alignment horizontal="center"/>
    </xf>
    <xf numFmtId="188" fontId="0" fillId="4" borderId="168" xfId="0" applyNumberFormat="1" applyFill="1" applyBorder="1" applyAlignment="1">
      <alignment horizontal="center"/>
    </xf>
    <xf numFmtId="188" fontId="0" fillId="4" borderId="0" xfId="0" applyNumberFormat="1" applyFill="1" applyAlignment="1">
      <alignment horizontal="center"/>
    </xf>
    <xf numFmtId="188" fontId="0" fillId="93" borderId="0" xfId="0" applyNumberFormat="1" applyFill="1" applyAlignment="1">
      <alignment horizontal="center"/>
    </xf>
    <xf numFmtId="186" fontId="0" fillId="4" borderId="168" xfId="0" applyNumberFormat="1" applyFill="1" applyBorder="1" applyAlignment="1">
      <alignment horizontal="center"/>
    </xf>
    <xf numFmtId="188" fontId="0" fillId="93" borderId="168" xfId="0" applyNumberFormat="1" applyFill="1" applyBorder="1" applyAlignment="1">
      <alignment horizontal="center"/>
    </xf>
    <xf numFmtId="184" fontId="13" fillId="0" borderId="0" xfId="64" applyNumberFormat="1" applyFont="1" applyAlignment="1">
      <alignment horizontal="center"/>
    </xf>
    <xf numFmtId="10" fontId="12" fillId="0" borderId="139" xfId="51" applyNumberFormat="1" applyFont="1" applyBorder="1"/>
    <xf numFmtId="194" fontId="12" fillId="0" borderId="139" xfId="0" applyNumberFormat="1" applyFont="1" applyBorder="1" applyAlignment="1">
      <alignment horizontal="center" vertical="center"/>
    </xf>
    <xf numFmtId="194" fontId="0" fillId="0" borderId="0" xfId="0" applyNumberFormat="1" applyAlignment="1">
      <alignment horizontal="center" vertical="center"/>
    </xf>
    <xf numFmtId="194" fontId="13" fillId="4" borderId="0" xfId="0" applyNumberFormat="1" applyFont="1" applyFill="1" applyAlignment="1">
      <alignment horizontal="center"/>
    </xf>
    <xf numFmtId="194" fontId="13" fillId="0" borderId="0" xfId="0" applyNumberFormat="1" applyFont="1" applyAlignment="1">
      <alignment horizontal="center" vertical="center"/>
    </xf>
    <xf numFmtId="194" fontId="0" fillId="0" borderId="168" xfId="0" applyNumberFormat="1" applyBorder="1" applyAlignment="1">
      <alignment horizontal="center" vertical="center"/>
    </xf>
    <xf numFmtId="0" fontId="16" fillId="15" borderId="122" xfId="0" applyFont="1" applyFill="1" applyBorder="1" applyAlignment="1">
      <alignment horizontal="center" wrapText="1"/>
    </xf>
    <xf numFmtId="181" fontId="13" fillId="4" borderId="0" xfId="0" applyNumberFormat="1" applyFont="1" applyFill="1" applyAlignment="1">
      <alignment horizontal="center" vertical="top"/>
    </xf>
    <xf numFmtId="181" fontId="0" fillId="4" borderId="0" xfId="0" applyNumberFormat="1" applyFill="1" applyAlignment="1">
      <alignment horizontal="right" vertical="top"/>
    </xf>
    <xf numFmtId="0" fontId="0" fillId="4" borderId="0" xfId="0" applyFill="1" applyAlignment="1">
      <alignment vertical="center" wrapText="1"/>
    </xf>
    <xf numFmtId="0" fontId="12" fillId="0" borderId="3" xfId="0" applyFont="1" applyBorder="1"/>
    <xf numFmtId="181" fontId="12" fillId="0" borderId="3" xfId="0" applyNumberFormat="1" applyFont="1" applyBorder="1" applyAlignment="1">
      <alignment horizontal="center" vertical="center"/>
    </xf>
    <xf numFmtId="0" fontId="12" fillId="0" borderId="6" xfId="0" applyFont="1" applyBorder="1" applyAlignment="1">
      <alignment horizontal="right" vertical="top"/>
    </xf>
    <xf numFmtId="0" fontId="12" fillId="0" borderId="6" xfId="0" applyFont="1" applyBorder="1"/>
    <xf numFmtId="0" fontId="13" fillId="0" borderId="6" xfId="0" applyFont="1" applyBorder="1" applyAlignment="1">
      <alignment horizontal="right" vertical="top"/>
    </xf>
    <xf numFmtId="0" fontId="13" fillId="0" borderId="6" xfId="0" applyFont="1" applyBorder="1"/>
    <xf numFmtId="0" fontId="12" fillId="0" borderId="3" xfId="0" applyFont="1" applyBorder="1" applyAlignment="1">
      <alignment horizontal="right" vertical="top"/>
    </xf>
    <xf numFmtId="3" fontId="0" fillId="4" borderId="0" xfId="0" applyNumberFormat="1" applyFill="1" applyAlignment="1">
      <alignment horizontal="center"/>
    </xf>
    <xf numFmtId="10" fontId="0" fillId="4" borderId="0" xfId="0" applyNumberFormat="1" applyFill="1" applyAlignment="1">
      <alignment horizontal="center"/>
    </xf>
    <xf numFmtId="2" fontId="0" fillId="4" borderId="0" xfId="0" applyNumberFormat="1" applyFill="1" applyAlignment="1">
      <alignment horizontal="center"/>
    </xf>
    <xf numFmtId="3" fontId="12" fillId="4" borderId="139" xfId="0" applyNumberFormat="1" applyFont="1" applyFill="1" applyBorder="1" applyAlignment="1">
      <alignment horizontal="center"/>
    </xf>
    <xf numFmtId="10" fontId="12" fillId="4" borderId="139" xfId="0" applyNumberFormat="1" applyFont="1" applyFill="1" applyBorder="1" applyAlignment="1">
      <alignment horizontal="center"/>
    </xf>
    <xf numFmtId="0" fontId="12" fillId="4" borderId="139" xfId="0" applyFont="1" applyFill="1" applyBorder="1" applyAlignment="1">
      <alignment horizontal="center"/>
    </xf>
    <xf numFmtId="10" fontId="14" fillId="4" borderId="0" xfId="0" applyNumberFormat="1" applyFont="1" applyFill="1" applyAlignment="1">
      <alignment horizontal="right"/>
    </xf>
    <xf numFmtId="188" fontId="14" fillId="4" borderId="0" xfId="0" applyNumberFormat="1" applyFont="1" applyFill="1" applyAlignment="1">
      <alignment horizontal="right"/>
    </xf>
    <xf numFmtId="9" fontId="14" fillId="4" borderId="0" xfId="0" applyNumberFormat="1" applyFont="1" applyFill="1" applyAlignment="1">
      <alignment horizontal="right"/>
    </xf>
    <xf numFmtId="10" fontId="12" fillId="4" borderId="162" xfId="0" applyNumberFormat="1" applyFont="1" applyFill="1" applyBorder="1" applyAlignment="1">
      <alignment horizontal="right"/>
    </xf>
    <xf numFmtId="188" fontId="12" fillId="4" borderId="0" xfId="0" applyNumberFormat="1" applyFont="1" applyFill="1" applyAlignment="1">
      <alignment horizontal="right"/>
    </xf>
    <xf numFmtId="0" fontId="191" fillId="4" borderId="0" xfId="28207" applyFont="1" applyFill="1" applyAlignment="1">
      <alignment vertical="top" wrapText="1"/>
    </xf>
    <xf numFmtId="0" fontId="191" fillId="4" borderId="0" xfId="28207" applyFont="1" applyFill="1" applyAlignment="1">
      <alignment vertical="top"/>
    </xf>
    <xf numFmtId="192" fontId="20" fillId="4" borderId="6" xfId="28201" applyNumberFormat="1" applyFill="1" applyBorder="1" applyAlignment="1">
      <alignment horizontal="right" vertical="center" wrapText="1"/>
    </xf>
    <xf numFmtId="0" fontId="22" fillId="4" borderId="0" xfId="28207" applyFont="1" applyFill="1" applyAlignment="1">
      <alignment horizontal="left" vertical="top"/>
    </xf>
    <xf numFmtId="0" fontId="160" fillId="4" borderId="0" xfId="28207" applyFont="1" applyFill="1" applyAlignment="1">
      <alignment vertical="top"/>
    </xf>
    <xf numFmtId="0" fontId="34" fillId="4" borderId="0" xfId="0" applyFont="1" applyFill="1" applyAlignment="1">
      <alignment vertical="center" wrapText="1"/>
    </xf>
    <xf numFmtId="0" fontId="34" fillId="4" borderId="0" xfId="4334" applyFont="1" applyFill="1" applyAlignment="1">
      <alignment vertical="center" wrapText="1"/>
    </xf>
    <xf numFmtId="181" fontId="143" fillId="4" borderId="0" xfId="28201" applyNumberFormat="1" applyFont="1" applyFill="1" applyAlignment="1">
      <alignment horizontal="right" vertical="center" wrapText="1"/>
    </xf>
    <xf numFmtId="181" fontId="12" fillId="88" borderId="0" xfId="28207" applyNumberFormat="1" applyFont="1" applyFill="1" applyAlignment="1">
      <alignment horizontal="right" vertical="top" wrapText="1"/>
    </xf>
    <xf numFmtId="181" fontId="14" fillId="88" borderId="0" xfId="28207" applyNumberFormat="1" applyFont="1" applyFill="1" applyAlignment="1">
      <alignment horizontal="right" vertical="top"/>
    </xf>
    <xf numFmtId="181" fontId="143" fillId="4" borderId="3" xfId="28201" applyNumberFormat="1" applyFont="1" applyFill="1" applyBorder="1" applyAlignment="1">
      <alignment horizontal="right" vertical="center" wrapText="1"/>
    </xf>
    <xf numFmtId="181" fontId="155" fillId="4" borderId="0" xfId="28201" applyNumberFormat="1" applyFont="1" applyFill="1" applyAlignment="1">
      <alignment horizontal="right" vertical="center" wrapText="1"/>
    </xf>
    <xf numFmtId="185" fontId="145" fillId="4" borderId="0" xfId="28207" applyNumberFormat="1" applyFont="1" applyFill="1"/>
    <xf numFmtId="2" fontId="154" fillId="4" borderId="0" xfId="28207" applyNumberFormat="1" applyFont="1" applyFill="1" applyAlignment="1">
      <alignment horizontal="right" vertical="top" wrapText="1"/>
    </xf>
    <xf numFmtId="2" fontId="14" fillId="4" borderId="0" xfId="28207" applyNumberFormat="1" applyFont="1" applyFill="1" applyAlignment="1">
      <alignment horizontal="right" vertical="top"/>
    </xf>
    <xf numFmtId="2" fontId="13" fillId="4" borderId="0" xfId="28207" applyNumberFormat="1" applyFont="1" applyFill="1" applyAlignment="1">
      <alignment horizontal="right" vertical="top"/>
    </xf>
    <xf numFmtId="2" fontId="156" fillId="4" borderId="0" xfId="28207" applyNumberFormat="1" applyFont="1" applyFill="1" applyAlignment="1">
      <alignment horizontal="right" vertical="top" wrapText="1"/>
    </xf>
    <xf numFmtId="2" fontId="12" fillId="4" borderId="3" xfId="28207" applyNumberFormat="1" applyFont="1" applyFill="1" applyBorder="1" applyAlignment="1">
      <alignment horizontal="right" vertical="top"/>
    </xf>
    <xf numFmtId="3" fontId="14" fillId="4" borderId="0" xfId="4334" applyNumberFormat="1" applyFill="1" applyAlignment="1">
      <alignment horizontal="right"/>
    </xf>
    <xf numFmtId="10" fontId="154" fillId="4" borderId="0" xfId="51" applyNumberFormat="1" applyFont="1" applyFill="1" applyAlignment="1">
      <alignment horizontal="right" vertical="top" wrapText="1"/>
    </xf>
    <xf numFmtId="10" fontId="14" fillId="4" borderId="0" xfId="51" applyNumberFormat="1" applyFont="1" applyFill="1" applyAlignment="1">
      <alignment horizontal="right" vertical="top"/>
    </xf>
    <xf numFmtId="10" fontId="13" fillId="4" borderId="0" xfId="51" applyNumberFormat="1" applyFont="1" applyFill="1" applyAlignment="1">
      <alignment horizontal="right" vertical="top"/>
    </xf>
    <xf numFmtId="10" fontId="12" fillId="88" borderId="0" xfId="51" applyNumberFormat="1" applyFont="1" applyFill="1" applyAlignment="1">
      <alignment horizontal="right" vertical="top" wrapText="1"/>
    </xf>
    <xf numFmtId="10" fontId="12" fillId="4" borderId="3" xfId="51" applyNumberFormat="1" applyFont="1" applyFill="1" applyBorder="1" applyAlignment="1">
      <alignment horizontal="right" vertical="top"/>
    </xf>
    <xf numFmtId="181" fontId="12" fillId="88" borderId="6" xfId="28207" applyNumberFormat="1" applyFont="1" applyFill="1" applyBorder="1" applyAlignment="1">
      <alignment horizontal="right" vertical="top" wrapText="1"/>
    </xf>
    <xf numFmtId="181" fontId="14" fillId="88" borderId="6" xfId="28207" applyNumberFormat="1" applyFont="1" applyFill="1" applyBorder="1" applyAlignment="1">
      <alignment horizontal="right" vertical="top"/>
    </xf>
    <xf numFmtId="10" fontId="155" fillId="4" borderId="0" xfId="28207" applyNumberFormat="1" applyFont="1" applyFill="1" applyAlignment="1">
      <alignment vertical="top" wrapText="1"/>
    </xf>
    <xf numFmtId="181" fontId="155" fillId="4" borderId="0" xfId="28207" applyNumberFormat="1" applyFont="1" applyFill="1" applyAlignment="1">
      <alignment vertical="top" wrapText="1"/>
    </xf>
    <xf numFmtId="181" fontId="155" fillId="88" borderId="0" xfId="28207" applyNumberFormat="1" applyFont="1" applyFill="1" applyAlignment="1">
      <alignment vertical="top" wrapText="1"/>
    </xf>
    <xf numFmtId="0" fontId="155" fillId="4" borderId="6" xfId="28207" applyFont="1" applyFill="1" applyBorder="1" applyAlignment="1">
      <alignment horizontal="left" vertical="top"/>
    </xf>
    <xf numFmtId="0" fontId="13" fillId="4" borderId="6" xfId="28207" applyFont="1" applyFill="1" applyBorder="1" applyAlignment="1">
      <alignment horizontal="left" vertical="top" wrapText="1" indent="1"/>
    </xf>
    <xf numFmtId="181" fontId="155" fillId="4" borderId="6" xfId="28201" applyNumberFormat="1" applyFont="1" applyFill="1" applyBorder="1" applyAlignment="1">
      <alignment horizontal="right" vertical="center" wrapText="1"/>
    </xf>
    <xf numFmtId="181" fontId="155" fillId="88" borderId="6" xfId="28207" applyNumberFormat="1" applyFont="1" applyFill="1" applyBorder="1" applyAlignment="1">
      <alignment vertical="top" wrapText="1"/>
    </xf>
    <xf numFmtId="181" fontId="155" fillId="4" borderId="6" xfId="28207" applyNumberFormat="1" applyFont="1" applyFill="1" applyBorder="1" applyAlignment="1">
      <alignment vertical="top" wrapText="1"/>
    </xf>
    <xf numFmtId="10" fontId="155" fillId="4" borderId="6" xfId="28207" applyNumberFormat="1" applyFont="1" applyFill="1" applyBorder="1" applyAlignment="1">
      <alignment vertical="top" wrapText="1"/>
    </xf>
    <xf numFmtId="192" fontId="3" fillId="4" borderId="170" xfId="28207" applyNumberFormat="1" applyFill="1" applyBorder="1" applyAlignment="1">
      <alignment horizontal="center"/>
    </xf>
    <xf numFmtId="4" fontId="14" fillId="0" borderId="0" xfId="28207" applyNumberFormat="1" applyFont="1" applyAlignment="1">
      <alignment horizontal="right" vertical="top"/>
    </xf>
    <xf numFmtId="0" fontId="13" fillId="4" borderId="0" xfId="4334" applyFont="1" applyFill="1"/>
    <xf numFmtId="0" fontId="14" fillId="4" borderId="0" xfId="28209" applyFont="1" applyFill="1" applyAlignment="1">
      <alignment horizontal="left" vertical="center" wrapText="1" indent="6"/>
    </xf>
    <xf numFmtId="0" fontId="14" fillId="4" borderId="0" xfId="28209" applyFont="1" applyFill="1" applyAlignment="1">
      <alignment horizontal="left" vertical="center" wrapText="1" indent="3"/>
    </xf>
    <xf numFmtId="0" fontId="143" fillId="4" borderId="137" xfId="28209" applyFont="1" applyFill="1" applyBorder="1" applyAlignment="1">
      <alignment horizontal="left" vertical="center" wrapText="1"/>
    </xf>
    <xf numFmtId="0" fontId="12" fillId="4" borderId="0" xfId="4334" applyFont="1" applyFill="1"/>
    <xf numFmtId="3" fontId="194" fillId="4" borderId="0" xfId="28195" applyNumberFormat="1" applyFont="1" applyFill="1" applyAlignment="1">
      <alignment horizontal="right" vertical="center" wrapText="1"/>
    </xf>
    <xf numFmtId="3" fontId="152" fillId="4" borderId="0" xfId="28195" applyNumberFormat="1" applyFont="1" applyFill="1" applyAlignment="1">
      <alignment horizontal="right" vertical="center" wrapText="1"/>
    </xf>
    <xf numFmtId="3" fontId="194" fillId="90" borderId="117" xfId="28195" applyNumberFormat="1" applyFont="1" applyFill="1" applyBorder="1" applyAlignment="1">
      <alignment horizontal="right" vertical="top" wrapText="1"/>
    </xf>
    <xf numFmtId="3" fontId="194" fillId="4" borderId="0" xfId="28195" applyNumberFormat="1" applyFont="1" applyFill="1" applyAlignment="1">
      <alignment horizontal="right" vertical="top" wrapText="1"/>
    </xf>
    <xf numFmtId="3" fontId="194" fillId="4" borderId="137" xfId="28195" applyNumberFormat="1" applyFont="1" applyFill="1" applyBorder="1" applyAlignment="1">
      <alignment horizontal="right" vertical="top" wrapText="1"/>
    </xf>
    <xf numFmtId="3" fontId="194" fillId="4" borderId="117" xfId="28195" applyNumberFormat="1" applyFont="1" applyFill="1" applyBorder="1" applyAlignment="1">
      <alignment horizontal="right" vertical="center" wrapText="1"/>
    </xf>
    <xf numFmtId="3" fontId="194" fillId="4" borderId="137" xfId="28195" applyNumberFormat="1" applyFont="1" applyFill="1" applyBorder="1" applyAlignment="1">
      <alignment horizontal="right" vertical="center" wrapText="1"/>
    </xf>
    <xf numFmtId="3" fontId="143" fillId="88" borderId="0" xfId="28168" applyNumberFormat="1" applyFont="1" applyFill="1" applyAlignment="1">
      <alignment horizontal="right" vertical="center" wrapText="1"/>
    </xf>
    <xf numFmtId="3" fontId="154" fillId="88" borderId="0" xfId="28168" applyNumberFormat="1" applyFont="1" applyFill="1" applyAlignment="1">
      <alignment horizontal="right" vertical="center" wrapText="1"/>
    </xf>
    <xf numFmtId="3" fontId="194" fillId="90" borderId="117" xfId="28195" applyNumberFormat="1" applyFont="1" applyFill="1" applyBorder="1" applyAlignment="1">
      <alignment horizontal="right" vertical="center" wrapText="1"/>
    </xf>
    <xf numFmtId="0" fontId="14" fillId="4" borderId="0" xfId="4334" applyFill="1" applyAlignment="1">
      <alignment horizontal="right"/>
    </xf>
    <xf numFmtId="0" fontId="155" fillId="4" borderId="0" xfId="28211" applyFont="1" applyFill="1" applyAlignment="1">
      <alignment horizontal="left" vertical="center" wrapText="1" indent="5"/>
    </xf>
    <xf numFmtId="10" fontId="190" fillId="4" borderId="0" xfId="28200" applyNumberFormat="1" applyFont="1" applyFill="1" applyAlignment="1">
      <alignment vertical="center" wrapText="1"/>
    </xf>
    <xf numFmtId="10" fontId="154" fillId="88" borderId="0" xfId="28168" applyNumberFormat="1" applyFont="1" applyFill="1" applyAlignment="1">
      <alignment horizontal="right" vertical="top" wrapText="1"/>
    </xf>
    <xf numFmtId="0" fontId="20" fillId="4" borderId="0" xfId="28207" applyFont="1" applyFill="1" applyAlignment="1">
      <alignment vertical="center" wrapText="1"/>
    </xf>
    <xf numFmtId="192" fontId="20" fillId="4" borderId="0" xfId="28201" applyNumberFormat="1" applyFill="1" applyAlignment="1">
      <alignment horizontal="right" vertical="center" wrapText="1"/>
    </xf>
    <xf numFmtId="0" fontId="155" fillId="4" borderId="0" xfId="28207" applyFont="1" applyFill="1" applyAlignment="1">
      <alignment horizontal="left" vertical="center" wrapText="1" indent="1"/>
    </xf>
    <xf numFmtId="192" fontId="155" fillId="4" borderId="0" xfId="28207" applyNumberFormat="1" applyFont="1" applyFill="1" applyAlignment="1">
      <alignment horizontal="right" vertical="center"/>
    </xf>
    <xf numFmtId="4" fontId="155" fillId="4" borderId="0" xfId="28207" applyNumberFormat="1" applyFont="1" applyFill="1" applyAlignment="1">
      <alignment horizontal="center" vertical="center"/>
    </xf>
    <xf numFmtId="0" fontId="153" fillId="4" borderId="0" xfId="28207" applyFont="1" applyFill="1" applyAlignment="1">
      <alignment horizontal="center" vertical="center"/>
    </xf>
    <xf numFmtId="0" fontId="20" fillId="4" borderId="177" xfId="28207" applyFont="1" applyFill="1" applyBorder="1" applyAlignment="1">
      <alignment horizontal="left" vertical="center"/>
    </xf>
    <xf numFmtId="0" fontId="20" fillId="4" borderId="168" xfId="28207" applyFont="1" applyFill="1" applyBorder="1" applyAlignment="1">
      <alignment vertical="center" wrapText="1"/>
    </xf>
    <xf numFmtId="192" fontId="20" fillId="4" borderId="168" xfId="28201" applyNumberFormat="1" applyFill="1" applyBorder="1" applyAlignment="1">
      <alignment horizontal="right" vertical="center" wrapText="1"/>
    </xf>
    <xf numFmtId="0" fontId="153" fillId="4" borderId="168" xfId="28207" applyFont="1" applyFill="1" applyBorder="1" applyAlignment="1">
      <alignment horizontal="center" vertical="center"/>
    </xf>
    <xf numFmtId="0" fontId="153" fillId="4" borderId="173" xfId="28207" applyFont="1" applyFill="1" applyBorder="1" applyAlignment="1">
      <alignment wrapText="1"/>
    </xf>
    <xf numFmtId="0" fontId="20" fillId="4" borderId="131" xfId="28207" applyFont="1" applyFill="1" applyBorder="1" applyAlignment="1">
      <alignment horizontal="left" vertical="center"/>
    </xf>
    <xf numFmtId="0" fontId="153" fillId="4" borderId="165" xfId="28207" applyFont="1" applyFill="1" applyBorder="1" applyAlignment="1">
      <alignment wrapText="1"/>
    </xf>
    <xf numFmtId="0" fontId="155" fillId="4" borderId="131" xfId="28207" applyFont="1" applyFill="1" applyBorder="1" applyAlignment="1">
      <alignment horizontal="left" vertical="center"/>
    </xf>
    <xf numFmtId="4" fontId="155" fillId="4" borderId="165" xfId="28207" applyNumberFormat="1" applyFont="1" applyFill="1" applyBorder="1" applyAlignment="1">
      <alignment horizontal="center" vertical="top"/>
    </xf>
    <xf numFmtId="0" fontId="20" fillId="4" borderId="180" xfId="28207" applyFont="1" applyFill="1" applyBorder="1" applyAlignment="1">
      <alignment horizontal="left" vertical="center"/>
    </xf>
    <xf numFmtId="0" fontId="153" fillId="4" borderId="6" xfId="28207" applyFont="1" applyFill="1" applyBorder="1" applyAlignment="1">
      <alignment horizontal="center" vertical="center"/>
    </xf>
    <xf numFmtId="0" fontId="153" fillId="4" borderId="150" xfId="28207" applyFont="1" applyFill="1" applyBorder="1" applyAlignment="1">
      <alignment wrapText="1"/>
    </xf>
    <xf numFmtId="192" fontId="155" fillId="4" borderId="0" xfId="28201" applyNumberFormat="1" applyFont="1" applyFill="1" applyAlignment="1">
      <alignment horizontal="right" vertical="center" wrapText="1"/>
    </xf>
    <xf numFmtId="192" fontId="20" fillId="4" borderId="168" xfId="28207" applyNumberFormat="1" applyFont="1" applyFill="1" applyBorder="1" applyAlignment="1">
      <alignment horizontal="center" vertical="center"/>
    </xf>
    <xf numFmtId="4" fontId="20" fillId="4" borderId="168" xfId="28207" applyNumberFormat="1" applyFont="1" applyFill="1" applyBorder="1" applyAlignment="1">
      <alignment horizontal="center" vertical="center"/>
    </xf>
    <xf numFmtId="4" fontId="20" fillId="4" borderId="173" xfId="28207" applyNumberFormat="1" applyFont="1" applyFill="1" applyBorder="1" applyAlignment="1">
      <alignment horizontal="center" vertical="top"/>
    </xf>
    <xf numFmtId="0" fontId="153" fillId="4" borderId="165" xfId="28207" applyFont="1" applyFill="1" applyBorder="1"/>
    <xf numFmtId="0" fontId="20" fillId="4" borderId="6" xfId="28207" applyFont="1" applyFill="1" applyBorder="1" applyAlignment="1">
      <alignment vertical="top" wrapText="1"/>
    </xf>
    <xf numFmtId="0" fontId="190" fillId="4" borderId="0" xfId="28207" applyFont="1" applyFill="1" applyAlignment="1">
      <alignment horizontal="center" vertical="center"/>
    </xf>
    <xf numFmtId="0" fontId="190" fillId="4" borderId="0" xfId="28207" applyFont="1" applyFill="1" applyAlignment="1">
      <alignment horizontal="center"/>
    </xf>
    <xf numFmtId="0" fontId="14" fillId="4" borderId="170" xfId="4334" quotePrefix="1" applyFill="1" applyBorder="1" applyAlignment="1">
      <alignment horizontal="justify" vertical="center" wrapText="1"/>
    </xf>
    <xf numFmtId="0" fontId="12" fillId="14" borderId="3" xfId="4334" applyFont="1" applyFill="1" applyBorder="1" applyAlignment="1">
      <alignment vertical="center"/>
    </xf>
    <xf numFmtId="0" fontId="12" fillId="14" borderId="175" xfId="4334" applyFont="1" applyFill="1" applyBorder="1" applyAlignment="1">
      <alignment vertical="center"/>
    </xf>
    <xf numFmtId="0" fontId="14" fillId="94" borderId="130" xfId="4334" quotePrefix="1" applyFill="1" applyBorder="1" applyAlignment="1">
      <alignment horizontal="left" vertical="center" wrapText="1"/>
    </xf>
    <xf numFmtId="0" fontId="14" fillId="4" borderId="176" xfId="4334" quotePrefix="1" applyFill="1" applyBorder="1" applyAlignment="1">
      <alignment horizontal="justify" vertical="center" wrapText="1"/>
    </xf>
    <xf numFmtId="0" fontId="14" fillId="95" borderId="170" xfId="4334" quotePrefix="1" applyFill="1" applyBorder="1" applyAlignment="1">
      <alignment horizontal="justify" vertical="center" wrapText="1"/>
    </xf>
    <xf numFmtId="0" fontId="14" fillId="94" borderId="170" xfId="4334" applyFill="1" applyBorder="1" applyAlignment="1">
      <alignment horizontal="justify" vertical="center" wrapText="1"/>
    </xf>
    <xf numFmtId="0" fontId="14" fillId="4" borderId="170" xfId="4334" applyFill="1" applyBorder="1" applyAlignment="1">
      <alignment horizontal="justify" vertical="center" wrapText="1"/>
    </xf>
    <xf numFmtId="0" fontId="14" fillId="96" borderId="170" xfId="4334" applyFill="1" applyBorder="1" applyAlignment="1">
      <alignment horizontal="justify" vertical="center" wrapText="1"/>
    </xf>
    <xf numFmtId="0" fontId="14" fillId="0" borderId="130" xfId="28207" applyFont="1" applyBorder="1" applyAlignment="1">
      <alignment horizontal="right" vertical="center"/>
    </xf>
    <xf numFmtId="0" fontId="14" fillId="0" borderId="130" xfId="28207" applyFont="1" applyBorder="1" applyAlignment="1">
      <alignment horizontal="left" vertical="center" wrapText="1"/>
    </xf>
    <xf numFmtId="0" fontId="14" fillId="0" borderId="170" xfId="28207" applyFont="1" applyBorder="1" applyAlignment="1">
      <alignment horizontal="right" vertical="center"/>
    </xf>
    <xf numFmtId="0" fontId="14" fillId="94" borderId="130" xfId="4334" applyFill="1" applyBorder="1" applyAlignment="1">
      <alignment horizontal="left" vertical="center" wrapText="1"/>
    </xf>
    <xf numFmtId="0" fontId="1" fillId="97" borderId="170" xfId="28207" applyFont="1" applyFill="1" applyBorder="1" applyAlignment="1">
      <alignment vertical="center"/>
    </xf>
    <xf numFmtId="0" fontId="14" fillId="97" borderId="170" xfId="4334" quotePrefix="1" applyFill="1" applyBorder="1" applyAlignment="1">
      <alignment horizontal="justify" vertical="center" wrapText="1"/>
    </xf>
    <xf numFmtId="0" fontId="1" fillId="0" borderId="0" xfId="28207" applyFont="1"/>
    <xf numFmtId="3" fontId="14" fillId="0" borderId="0" xfId="64" applyNumberFormat="1" applyFont="1" applyAlignment="1">
      <alignment horizontal="center" vertical="top"/>
    </xf>
    <xf numFmtId="3" fontId="12" fillId="0" borderId="118" xfId="64" applyNumberFormat="1" applyFont="1" applyBorder="1" applyAlignment="1">
      <alignment horizontal="center" vertical="top"/>
    </xf>
    <xf numFmtId="3" fontId="14" fillId="0" borderId="0" xfId="64" applyNumberFormat="1" applyFont="1" applyAlignment="1">
      <alignment horizontal="right" vertical="top"/>
    </xf>
    <xf numFmtId="3" fontId="12" fillId="0" borderId="118" xfId="64" applyNumberFormat="1" applyFont="1" applyBorder="1" applyAlignment="1">
      <alignment horizontal="right" vertical="top"/>
    </xf>
    <xf numFmtId="3" fontId="1" fillId="4" borderId="0" xfId="28195" applyNumberFormat="1" applyFont="1" applyFill="1" applyAlignment="1">
      <alignment horizontal="right" vertical="center" wrapText="1"/>
    </xf>
    <xf numFmtId="3" fontId="1" fillId="0" borderId="0" xfId="28195" applyNumberFormat="1" applyFont="1" applyAlignment="1">
      <alignment horizontal="right" vertical="center" wrapText="1"/>
    </xf>
    <xf numFmtId="0" fontId="1" fillId="14" borderId="137" xfId="28195" applyFont="1" applyFill="1" applyBorder="1" applyAlignment="1">
      <alignment horizontal="right" vertical="center" wrapText="1"/>
    </xf>
    <xf numFmtId="3" fontId="1" fillId="4" borderId="0" xfId="28195" applyNumberFormat="1" applyFont="1" applyFill="1" applyAlignment="1">
      <alignment horizontal="right" vertical="top" wrapText="1"/>
    </xf>
    <xf numFmtId="10" fontId="13" fillId="14" borderId="0" xfId="0" applyNumberFormat="1" applyFont="1" applyFill="1" applyAlignment="1">
      <alignment horizontal="center" vertical="center"/>
    </xf>
    <xf numFmtId="0" fontId="0" fillId="4" borderId="0" xfId="0" applyFill="1" applyAlignment="1">
      <alignment vertical="top" wrapText="1"/>
    </xf>
    <xf numFmtId="0" fontId="0" fillId="4" borderId="0" xfId="0" applyFill="1" applyAlignment="1">
      <alignment horizontal="left" vertical="top" wrapText="1" indent="1"/>
    </xf>
    <xf numFmtId="0" fontId="32" fillId="4" borderId="0" xfId="0" applyFont="1" applyFill="1" applyAlignment="1">
      <alignment horizontal="center" vertical="top"/>
    </xf>
    <xf numFmtId="195" fontId="0" fillId="14" borderId="0" xfId="0" applyNumberFormat="1" applyFill="1" applyAlignment="1">
      <alignment horizontal="center" vertical="top"/>
    </xf>
    <xf numFmtId="195" fontId="14" fillId="14" borderId="0" xfId="51" applyNumberFormat="1" applyFont="1" applyFill="1" applyAlignment="1">
      <alignment horizontal="center" vertical="center"/>
    </xf>
    <xf numFmtId="195" fontId="0" fillId="14" borderId="0" xfId="51" applyNumberFormat="1" applyFont="1" applyFill="1" applyAlignment="1">
      <alignment horizontal="center" vertical="center"/>
    </xf>
    <xf numFmtId="181" fontId="191" fillId="4" borderId="0" xfId="28207" applyNumberFormat="1" applyFont="1" applyFill="1" applyAlignment="1">
      <alignment vertical="top"/>
    </xf>
    <xf numFmtId="2" fontId="191" fillId="4" borderId="0" xfId="28207" applyNumberFormat="1" applyFont="1" applyFill="1" applyAlignment="1">
      <alignment vertical="top"/>
    </xf>
    <xf numFmtId="0" fontId="160" fillId="0" borderId="0" xfId="28207" applyFont="1" applyFill="1" applyAlignment="1">
      <alignment vertical="top"/>
    </xf>
    <xf numFmtId="0" fontId="16" fillId="89" borderId="102" xfId="28207" applyFont="1" applyFill="1" applyBorder="1" applyAlignment="1">
      <alignment vertical="top" wrapText="1"/>
    </xf>
    <xf numFmtId="10" fontId="12" fillId="4" borderId="139" xfId="0" applyNumberFormat="1" applyFont="1" applyFill="1" applyBorder="1" applyAlignment="1">
      <alignment horizontal="right"/>
    </xf>
    <xf numFmtId="0" fontId="39" fillId="0" borderId="0" xfId="0" applyFont="1" applyAlignment="1">
      <alignment horizontal="left" vertical="top" wrapText="1"/>
    </xf>
    <xf numFmtId="0" fontId="40" fillId="0" borderId="0" xfId="52" applyFont="1" applyAlignment="1">
      <alignment horizontal="left" vertical="top" wrapText="1"/>
    </xf>
    <xf numFmtId="0" fontId="16" fillId="15" borderId="0" xfId="64" applyFont="1" applyFill="1" applyAlignment="1" applyProtection="1">
      <alignment horizontal="center" vertical="top" wrapText="1"/>
      <protection locked="0"/>
    </xf>
    <xf numFmtId="0" fontId="138" fillId="15" borderId="6" xfId="64" applyFont="1" applyFill="1" applyBorder="1" applyAlignment="1" applyProtection="1">
      <alignment horizontal="left"/>
      <protection locked="0"/>
    </xf>
    <xf numFmtId="0" fontId="138" fillId="15" borderId="0" xfId="0" applyFont="1" applyFill="1" applyAlignment="1">
      <alignment horizontal="left"/>
    </xf>
    <xf numFmtId="0" fontId="22" fillId="15" borderId="0" xfId="0" applyFont="1" applyFill="1" applyAlignment="1">
      <alignment horizontal="left"/>
    </xf>
    <xf numFmtId="0" fontId="22" fillId="15" borderId="0" xfId="0" applyFont="1" applyFill="1" applyAlignment="1">
      <alignment horizontal="left" wrapText="1"/>
    </xf>
    <xf numFmtId="0" fontId="138" fillId="15" borderId="0" xfId="0" applyFont="1" applyFill="1" applyAlignment="1">
      <alignment horizontal="left" wrapText="1"/>
    </xf>
    <xf numFmtId="0" fontId="145" fillId="4" borderId="0" xfId="0" applyFont="1" applyFill="1" applyAlignment="1">
      <alignment horizontal="left" vertical="top" wrapText="1"/>
    </xf>
    <xf numFmtId="0" fontId="22" fillId="89" borderId="0" xfId="0" applyFont="1" applyFill="1" applyAlignment="1">
      <alignment horizontal="left" wrapText="1"/>
    </xf>
    <xf numFmtId="0" fontId="16" fillId="15" borderId="101" xfId="0" applyFont="1" applyFill="1" applyBorder="1" applyAlignment="1">
      <alignment horizontal="right" wrapText="1"/>
    </xf>
    <xf numFmtId="0" fontId="16" fillId="15" borderId="108" xfId="0" applyFont="1" applyFill="1" applyBorder="1" applyAlignment="1">
      <alignment horizontal="right" wrapText="1"/>
    </xf>
    <xf numFmtId="0" fontId="16" fillId="15" borderId="98" xfId="0" applyFont="1" applyFill="1" applyBorder="1" applyAlignment="1">
      <alignment horizontal="right" wrapText="1"/>
    </xf>
    <xf numFmtId="0" fontId="16" fillId="15" borderId="120" xfId="0" applyFont="1" applyFill="1" applyBorder="1" applyAlignment="1">
      <alignment horizontal="right" wrapText="1"/>
    </xf>
    <xf numFmtId="0" fontId="16" fillId="15" borderId="101" xfId="0" applyFont="1" applyFill="1" applyBorder="1" applyAlignment="1">
      <alignment horizontal="left" vertical="top" wrapText="1"/>
    </xf>
    <xf numFmtId="0" fontId="16" fillId="15" borderId="108" xfId="0" applyFont="1" applyFill="1" applyBorder="1" applyAlignment="1">
      <alignment horizontal="left" vertical="top" wrapText="1"/>
    </xf>
    <xf numFmtId="0" fontId="16" fillId="89" borderId="96" xfId="28165" applyFont="1" applyFill="1" applyBorder="1" applyAlignment="1">
      <alignment horizontal="center" wrapText="1"/>
    </xf>
    <xf numFmtId="0" fontId="16" fillId="89" borderId="99" xfId="28165" applyFont="1" applyFill="1" applyBorder="1" applyAlignment="1">
      <alignment horizontal="center" wrapText="1"/>
    </xf>
    <xf numFmtId="0" fontId="16" fillId="89" borderId="97" xfId="28165" applyFont="1" applyFill="1" applyBorder="1" applyAlignment="1">
      <alignment horizontal="center" wrapText="1"/>
    </xf>
    <xf numFmtId="0" fontId="22" fillId="89" borderId="116" xfId="0" applyFont="1" applyFill="1" applyBorder="1" applyAlignment="1">
      <alignment horizontal="left" vertical="top"/>
    </xf>
    <xf numFmtId="0" fontId="16" fillId="89" borderId="98" xfId="0" applyFont="1" applyFill="1" applyBorder="1" applyAlignment="1">
      <alignment horizontal="center" vertical="center" wrapText="1"/>
    </xf>
    <xf numFmtId="0" fontId="16" fillId="89" borderId="120" xfId="0" applyFont="1" applyFill="1" applyBorder="1" applyAlignment="1">
      <alignment horizontal="center" vertical="center" wrapText="1"/>
    </xf>
    <xf numFmtId="0" fontId="16" fillId="89" borderId="98" xfId="28165" applyFont="1" applyFill="1" applyBorder="1" applyAlignment="1">
      <alignment horizontal="center" vertical="center" wrapText="1"/>
    </xf>
    <xf numFmtId="0" fontId="16" fillId="89" borderId="120" xfId="28165" applyFont="1" applyFill="1" applyBorder="1" applyAlignment="1">
      <alignment horizontal="center" vertical="center" wrapText="1"/>
    </xf>
    <xf numFmtId="14" fontId="177" fillId="89" borderId="141" xfId="59" applyNumberFormat="1" applyFont="1" applyFill="1" applyBorder="1" applyAlignment="1">
      <alignment horizontal="left" wrapText="1"/>
    </xf>
    <xf numFmtId="0" fontId="22" fillId="15" borderId="141" xfId="0" applyFont="1" applyFill="1" applyBorder="1" applyAlignment="1">
      <alignment horizontal="left" wrapText="1"/>
    </xf>
    <xf numFmtId="0" fontId="160" fillId="89" borderId="99" xfId="28165" applyFont="1" applyFill="1" applyBorder="1" applyAlignment="1">
      <alignment horizontal="center" wrapText="1"/>
    </xf>
    <xf numFmtId="0" fontId="160" fillId="89" borderId="97" xfId="28165" applyFont="1" applyFill="1" applyBorder="1" applyAlignment="1">
      <alignment horizontal="center" wrapText="1"/>
    </xf>
    <xf numFmtId="0" fontId="160" fillId="89" borderId="96" xfId="28165" applyFont="1" applyFill="1" applyBorder="1" applyAlignment="1">
      <alignment horizontal="center" wrapText="1"/>
    </xf>
    <xf numFmtId="0" fontId="160" fillId="89" borderId="100" xfId="28165" applyFont="1" applyFill="1" applyBorder="1" applyAlignment="1">
      <alignment horizontal="center" wrapText="1"/>
    </xf>
    <xf numFmtId="0" fontId="165" fillId="15" borderId="6" xfId="0" applyFont="1" applyFill="1" applyBorder="1" applyAlignment="1" applyProtection="1">
      <alignment horizontal="left" wrapText="1"/>
      <protection locked="0"/>
    </xf>
    <xf numFmtId="0" fontId="165" fillId="15" borderId="103" xfId="0" applyFont="1" applyFill="1" applyBorder="1" applyAlignment="1" applyProtection="1">
      <alignment horizontal="left" wrapText="1"/>
      <protection locked="0"/>
    </xf>
    <xf numFmtId="14" fontId="16" fillId="15" borderId="0" xfId="0" applyNumberFormat="1" applyFont="1" applyFill="1" applyAlignment="1" applyProtection="1">
      <alignment horizontal="center" vertical="center" wrapText="1"/>
      <protection locked="0"/>
    </xf>
    <xf numFmtId="14" fontId="16" fillId="15" borderId="6" xfId="0" applyNumberFormat="1" applyFont="1" applyFill="1" applyBorder="1" applyAlignment="1" applyProtection="1">
      <alignment horizontal="center" vertical="center" wrapText="1"/>
      <protection locked="0"/>
    </xf>
    <xf numFmtId="0" fontId="0" fillId="0" borderId="0" xfId="0" applyAlignment="1">
      <alignment horizontal="right" vertical="center"/>
    </xf>
    <xf numFmtId="0" fontId="22" fillId="89" borderId="141" xfId="0" applyFont="1" applyFill="1" applyBorder="1" applyAlignment="1">
      <alignment horizontal="left" wrapText="1"/>
    </xf>
    <xf numFmtId="0" fontId="16" fillId="15" borderId="98" xfId="0" applyFont="1" applyFill="1" applyBorder="1" applyAlignment="1">
      <alignment horizontal="center" vertical="top" wrapText="1"/>
    </xf>
    <xf numFmtId="0" fontId="16" fillId="15" borderId="102" xfId="0" applyFont="1" applyFill="1" applyBorder="1" applyAlignment="1">
      <alignment horizontal="center" vertical="top" wrapText="1"/>
    </xf>
    <xf numFmtId="0" fontId="138" fillId="15" borderId="6" xfId="0" applyFont="1" applyFill="1" applyBorder="1" applyAlignment="1">
      <alignment horizontal="left"/>
    </xf>
    <xf numFmtId="0" fontId="138" fillId="15" borderId="103" xfId="0" applyFont="1" applyFill="1" applyBorder="1" applyAlignment="1">
      <alignment horizontal="left"/>
    </xf>
    <xf numFmtId="0" fontId="16" fillId="15" borderId="96" xfId="0" applyFont="1" applyFill="1" applyBorder="1" applyAlignment="1">
      <alignment horizontal="center" vertical="top" wrapText="1"/>
    </xf>
    <xf numFmtId="0" fontId="16" fillId="15" borderId="99" xfId="0" applyFont="1" applyFill="1" applyBorder="1" applyAlignment="1">
      <alignment horizontal="center" vertical="top" wrapText="1"/>
    </xf>
    <xf numFmtId="0" fontId="16" fillId="15" borderId="97" xfId="0" applyFont="1" applyFill="1" applyBorder="1" applyAlignment="1">
      <alignment horizontal="center" vertical="top" wrapText="1"/>
    </xf>
    <xf numFmtId="0" fontId="16" fillId="15" borderId="0" xfId="0" applyFont="1" applyFill="1" applyAlignment="1">
      <alignment horizontal="center"/>
    </xf>
    <xf numFmtId="0" fontId="16" fillId="15" borderId="0" xfId="0" applyFont="1" applyFill="1" applyAlignment="1">
      <alignment horizontal="center" vertical="top"/>
    </xf>
    <xf numFmtId="0" fontId="0" fillId="0" borderId="0" xfId="0" applyAlignment="1">
      <alignment horizontal="left" wrapText="1"/>
    </xf>
    <xf numFmtId="0" fontId="0" fillId="4" borderId="174" xfId="0" applyFill="1" applyBorder="1" applyAlignment="1">
      <alignment horizontal="left" vertical="center" wrapText="1"/>
    </xf>
    <xf numFmtId="0" fontId="0" fillId="4" borderId="3" xfId="0" applyFill="1" applyBorder="1" applyAlignment="1">
      <alignment horizontal="left" vertical="center" wrapText="1"/>
    </xf>
    <xf numFmtId="0" fontId="0" fillId="4" borderId="175" xfId="0" applyFill="1" applyBorder="1" applyAlignment="1">
      <alignment horizontal="left" vertical="center" wrapText="1"/>
    </xf>
    <xf numFmtId="0" fontId="16" fillId="15" borderId="104" xfId="0" applyFont="1" applyFill="1" applyBorder="1" applyAlignment="1">
      <alignment horizontal="center" vertical="top"/>
    </xf>
    <xf numFmtId="0" fontId="16" fillId="15" borderId="105" xfId="0" applyFont="1" applyFill="1" applyBorder="1" applyAlignment="1">
      <alignment horizontal="center" vertical="top"/>
    </xf>
    <xf numFmtId="0" fontId="16" fillId="15" borderId="105" xfId="0" applyFont="1" applyFill="1" applyBorder="1" applyAlignment="1">
      <alignment horizontal="center" vertical="top" wrapText="1"/>
    </xf>
    <xf numFmtId="0" fontId="16" fillId="15" borderId="106" xfId="0" applyFont="1" applyFill="1" applyBorder="1" applyAlignment="1">
      <alignment horizontal="center" vertical="top" wrapText="1"/>
    </xf>
    <xf numFmtId="0" fontId="16" fillId="15" borderId="105" xfId="0" applyFont="1" applyFill="1" applyBorder="1" applyAlignment="1">
      <alignment horizontal="center" vertical="center" wrapText="1"/>
    </xf>
    <xf numFmtId="0" fontId="16" fillId="15" borderId="107" xfId="0" applyFont="1" applyFill="1" applyBorder="1" applyAlignment="1">
      <alignment horizontal="center" vertical="center" wrapText="1"/>
    </xf>
    <xf numFmtId="0" fontId="16" fillId="15" borderId="112" xfId="0" applyFont="1" applyFill="1" applyBorder="1" applyAlignment="1">
      <alignment horizontal="center" vertical="center" wrapText="1"/>
    </xf>
    <xf numFmtId="0" fontId="16" fillId="15" borderId="101" xfId="0" applyFont="1" applyFill="1" applyBorder="1" applyAlignment="1">
      <alignment horizontal="left" vertical="top"/>
    </xf>
    <xf numFmtId="0" fontId="16" fillId="15" borderId="107" xfId="0" applyFont="1" applyFill="1" applyBorder="1" applyAlignment="1">
      <alignment horizontal="left" vertical="top"/>
    </xf>
    <xf numFmtId="0" fontId="16" fillId="15" borderId="98" xfId="0" applyFont="1" applyFill="1" applyBorder="1" applyAlignment="1">
      <alignment horizontal="left" vertical="top"/>
    </xf>
    <xf numFmtId="0" fontId="16" fillId="15" borderId="98" xfId="0" applyFont="1" applyFill="1" applyBorder="1" applyAlignment="1">
      <alignment horizontal="left" vertical="top" wrapText="1"/>
    </xf>
    <xf numFmtId="0" fontId="16" fillId="15" borderId="107" xfId="0" applyFont="1" applyFill="1" applyBorder="1" applyAlignment="1">
      <alignment horizontal="left" vertical="top" wrapText="1"/>
    </xf>
    <xf numFmtId="0" fontId="16" fillId="15" borderId="98" xfId="0" applyFont="1" applyFill="1" applyBorder="1" applyAlignment="1">
      <alignment horizontal="center" vertical="center" wrapText="1"/>
    </xf>
    <xf numFmtId="0" fontId="16" fillId="15" borderId="113" xfId="0" applyFont="1" applyFill="1" applyBorder="1" applyAlignment="1">
      <alignment horizontal="center" vertical="center" wrapText="1"/>
    </xf>
    <xf numFmtId="0" fontId="16" fillId="15" borderId="100" xfId="0" applyFont="1" applyFill="1" applyBorder="1" applyAlignment="1">
      <alignment horizontal="center" vertical="center" wrapText="1"/>
    </xf>
    <xf numFmtId="0" fontId="16" fillId="15" borderId="114" xfId="0" applyFont="1" applyFill="1" applyBorder="1" applyAlignment="1">
      <alignment horizontal="center" vertical="center" wrapText="1"/>
    </xf>
    <xf numFmtId="171" fontId="16" fillId="15" borderId="0" xfId="17" applyNumberFormat="1" applyFont="1" applyFill="1" applyAlignment="1">
      <alignment horizontal="center"/>
    </xf>
    <xf numFmtId="0" fontId="0" fillId="4" borderId="177" xfId="0" applyFill="1" applyBorder="1" applyAlignment="1">
      <alignment horizontal="left" vertical="center" wrapText="1"/>
    </xf>
    <xf numFmtId="0" fontId="0" fillId="4" borderId="168" xfId="0" applyFill="1" applyBorder="1" applyAlignment="1">
      <alignment horizontal="left" vertical="center" wrapText="1"/>
    </xf>
    <xf numFmtId="0" fontId="0" fillId="4" borderId="173" xfId="0" applyFill="1" applyBorder="1" applyAlignment="1">
      <alignment horizontal="left" vertical="center" wrapText="1"/>
    </xf>
    <xf numFmtId="0" fontId="0" fillId="4" borderId="180" xfId="0" applyFill="1" applyBorder="1" applyAlignment="1">
      <alignment horizontal="left" vertical="center" wrapText="1"/>
    </xf>
    <xf numFmtId="0" fontId="0" fillId="4" borderId="6" xfId="0" applyFill="1" applyBorder="1" applyAlignment="1">
      <alignment horizontal="left" vertical="center" wrapText="1"/>
    </xf>
    <xf numFmtId="0" fontId="0" fillId="4" borderId="150" xfId="0" applyFill="1" applyBorder="1" applyAlignment="1">
      <alignment horizontal="left" vertical="center" wrapText="1"/>
    </xf>
    <xf numFmtId="0" fontId="16" fillId="15" borderId="116" xfId="0" applyFont="1" applyFill="1" applyBorder="1" applyAlignment="1">
      <alignment horizontal="center" vertical="top" wrapText="1"/>
    </xf>
    <xf numFmtId="0" fontId="16" fillId="15" borderId="109" xfId="0" applyFont="1" applyFill="1" applyBorder="1" applyAlignment="1">
      <alignment horizontal="center" vertical="top" wrapText="1"/>
    </xf>
    <xf numFmtId="0" fontId="16" fillId="15" borderId="0" xfId="0" applyFont="1" applyFill="1" applyAlignment="1">
      <alignment horizontal="center" vertical="top" wrapText="1"/>
    </xf>
    <xf numFmtId="0" fontId="16" fillId="15" borderId="100" xfId="0" applyFont="1" applyFill="1" applyBorder="1" applyAlignment="1">
      <alignment horizontal="center" vertical="top"/>
    </xf>
    <xf numFmtId="0" fontId="16" fillId="15" borderId="115" xfId="0" applyFont="1" applyFill="1" applyBorder="1" applyAlignment="1">
      <alignment horizontal="center" vertical="top"/>
    </xf>
    <xf numFmtId="0" fontId="16" fillId="15" borderId="101" xfId="0" applyFont="1" applyFill="1" applyBorder="1" applyAlignment="1">
      <alignment horizontal="center" vertical="top"/>
    </xf>
    <xf numFmtId="0" fontId="16" fillId="15" borderId="120" xfId="0" applyFont="1" applyFill="1" applyBorder="1" applyAlignment="1">
      <alignment horizontal="center" vertical="top" wrapText="1"/>
    </xf>
    <xf numFmtId="0" fontId="16" fillId="15" borderId="6" xfId="0" applyFont="1" applyFill="1" applyBorder="1" applyAlignment="1">
      <alignment horizontal="center" vertical="top" wrapText="1"/>
    </xf>
    <xf numFmtId="0" fontId="16" fillId="15" borderId="100" xfId="0" applyFont="1" applyFill="1" applyBorder="1" applyAlignment="1">
      <alignment horizontal="right" vertical="top" wrapText="1"/>
    </xf>
    <xf numFmtId="0" fontId="16" fillId="15" borderId="119" xfId="0" applyFont="1" applyFill="1" applyBorder="1" applyAlignment="1">
      <alignment horizontal="right" vertical="top" wrapText="1"/>
    </xf>
    <xf numFmtId="0" fontId="16" fillId="15" borderId="101" xfId="0" applyFont="1" applyFill="1" applyBorder="1" applyAlignment="1">
      <alignment horizontal="center" vertical="top" wrapText="1"/>
    </xf>
    <xf numFmtId="0" fontId="16" fillId="15" borderId="103" xfId="0" applyFont="1" applyFill="1" applyBorder="1" applyAlignment="1">
      <alignment horizontal="center" vertical="top" wrapText="1"/>
    </xf>
    <xf numFmtId="0" fontId="16" fillId="89" borderId="107" xfId="28165" applyFont="1" applyFill="1" applyBorder="1" applyAlignment="1">
      <alignment horizontal="right" wrapText="1"/>
    </xf>
    <xf numFmtId="0" fontId="16" fillId="89" borderId="98" xfId="28165" applyFont="1" applyFill="1" applyBorder="1" applyAlignment="1">
      <alignment horizontal="right" wrapText="1"/>
    </xf>
    <xf numFmtId="0" fontId="22" fillId="89" borderId="0" xfId="28165" applyFont="1" applyFill="1" applyAlignment="1">
      <alignment horizontal="left" wrapText="1"/>
    </xf>
    <xf numFmtId="0" fontId="16" fillId="89" borderId="104" xfId="28165" applyFont="1" applyFill="1" applyBorder="1" applyAlignment="1">
      <alignment horizontal="center" vertical="center" wrapText="1"/>
    </xf>
    <xf numFmtId="0" fontId="16" fillId="89" borderId="105" xfId="28165" applyFont="1" applyFill="1" applyBorder="1" applyAlignment="1">
      <alignment horizontal="center" vertical="center" wrapText="1"/>
    </xf>
    <xf numFmtId="0" fontId="16" fillId="89" borderId="106" xfId="28165" applyFont="1" applyFill="1" applyBorder="1" applyAlignment="1">
      <alignment horizontal="center" vertical="center" wrapText="1"/>
    </xf>
    <xf numFmtId="0" fontId="16" fillId="89" borderId="101" xfId="28165" applyFont="1" applyFill="1" applyBorder="1" applyAlignment="1">
      <alignment horizontal="center" vertical="center" wrapText="1"/>
    </xf>
    <xf numFmtId="0" fontId="16" fillId="89" borderId="107" xfId="28165" applyFont="1" applyFill="1" applyBorder="1" applyAlignment="1">
      <alignment horizontal="center" vertical="center" wrapText="1"/>
    </xf>
    <xf numFmtId="0" fontId="16" fillId="89" borderId="96" xfId="28165" applyFont="1" applyFill="1" applyBorder="1" applyAlignment="1">
      <alignment horizontal="center" vertical="center" wrapText="1"/>
    </xf>
    <xf numFmtId="0" fontId="16" fillId="89" borderId="0" xfId="28165" applyFont="1" applyFill="1" applyAlignment="1">
      <alignment vertical="center" wrapText="1"/>
    </xf>
    <xf numFmtId="0" fontId="16" fillId="89" borderId="108" xfId="28165" applyFont="1" applyFill="1" applyBorder="1" applyAlignment="1">
      <alignment horizontal="center" vertical="center" wrapText="1"/>
    </xf>
    <xf numFmtId="0" fontId="16" fillId="89" borderId="105" xfId="28165" applyFont="1" applyFill="1" applyBorder="1" applyAlignment="1">
      <alignment horizontal="right" wrapText="1"/>
    </xf>
    <xf numFmtId="0" fontId="16" fillId="89" borderId="96" xfId="28165" applyFont="1" applyFill="1" applyBorder="1" applyAlignment="1">
      <alignment horizontal="right" wrapText="1"/>
    </xf>
    <xf numFmtId="0" fontId="16" fillId="89" borderId="100" xfId="28165" applyFont="1" applyFill="1" applyBorder="1" applyAlignment="1">
      <alignment horizontal="right" wrapText="1"/>
    </xf>
    <xf numFmtId="0" fontId="16" fillId="15" borderId="0" xfId="0" applyFont="1" applyFill="1" applyAlignment="1">
      <alignment horizontal="left" vertical="center"/>
    </xf>
    <xf numFmtId="0" fontId="16" fillId="15" borderId="116" xfId="0" applyFont="1" applyFill="1" applyBorder="1" applyAlignment="1">
      <alignment horizontal="left" vertical="center"/>
    </xf>
    <xf numFmtId="0" fontId="16" fillId="15" borderId="104" xfId="0" applyFont="1" applyFill="1" applyBorder="1" applyAlignment="1">
      <alignment horizontal="left" vertical="center"/>
    </xf>
    <xf numFmtId="0" fontId="16" fillId="15" borderId="109" xfId="0" applyFont="1" applyFill="1" applyBorder="1" applyAlignment="1">
      <alignment horizontal="center" vertical="center" wrapText="1"/>
    </xf>
    <xf numFmtId="0" fontId="16" fillId="15" borderId="0" xfId="0" applyFont="1" applyFill="1" applyAlignment="1">
      <alignment horizontal="left" vertical="top"/>
    </xf>
    <xf numFmtId="0" fontId="16" fillId="15" borderId="108" xfId="0" applyFont="1" applyFill="1" applyBorder="1" applyAlignment="1">
      <alignment horizontal="left" vertical="top"/>
    </xf>
    <xf numFmtId="0" fontId="16" fillId="15" borderId="108" xfId="0" applyFont="1" applyFill="1" applyBorder="1" applyAlignment="1">
      <alignment horizontal="center" vertical="top" wrapText="1"/>
    </xf>
    <xf numFmtId="0" fontId="0" fillId="0" borderId="174" xfId="0" applyBorder="1" applyAlignment="1">
      <alignment horizontal="left" vertical="center" wrapText="1"/>
    </xf>
    <xf numFmtId="0" fontId="0" fillId="0" borderId="3" xfId="0" applyBorder="1" applyAlignment="1">
      <alignment horizontal="left" vertical="center" wrapText="1"/>
    </xf>
    <xf numFmtId="0" fontId="0" fillId="0" borderId="175" xfId="0" applyBorder="1" applyAlignment="1">
      <alignment horizontal="left" vertical="center" wrapText="1"/>
    </xf>
    <xf numFmtId="0" fontId="16" fillId="15" borderId="116" xfId="0" applyFont="1" applyFill="1" applyBorder="1" applyAlignment="1">
      <alignment horizontal="center"/>
    </xf>
    <xf numFmtId="0" fontId="16" fillId="15" borderId="109" xfId="0" applyFont="1" applyFill="1" applyBorder="1" applyAlignment="1">
      <alignment horizontal="center" vertical="center"/>
    </xf>
    <xf numFmtId="0" fontId="0" fillId="0" borderId="174" xfId="0" applyBorder="1" applyAlignment="1">
      <alignment horizontal="left" wrapText="1"/>
    </xf>
    <xf numFmtId="0" fontId="0" fillId="0" borderId="3" xfId="0" applyBorder="1" applyAlignment="1">
      <alignment horizontal="left" wrapText="1"/>
    </xf>
    <xf numFmtId="0" fontId="0" fillId="0" borderId="175" xfId="0" applyBorder="1" applyAlignment="1">
      <alignment horizontal="left" wrapText="1"/>
    </xf>
    <xf numFmtId="0" fontId="22" fillId="89" borderId="141" xfId="28165" applyFont="1" applyFill="1" applyBorder="1" applyAlignment="1">
      <alignment horizontal="left" wrapText="1"/>
    </xf>
    <xf numFmtId="0" fontId="16" fillId="15" borderId="100" xfId="0" applyFont="1" applyFill="1" applyBorder="1" applyAlignment="1">
      <alignment horizontal="center" vertical="top" wrapText="1"/>
    </xf>
    <xf numFmtId="0" fontId="16" fillId="15" borderId="119" xfId="0" applyFont="1" applyFill="1" applyBorder="1" applyAlignment="1">
      <alignment horizontal="center" vertical="top" wrapText="1"/>
    </xf>
    <xf numFmtId="0" fontId="16" fillId="15" borderId="108" xfId="0" applyFont="1" applyFill="1" applyBorder="1" applyAlignment="1">
      <alignment horizontal="center" vertical="center" wrapText="1"/>
    </xf>
    <xf numFmtId="0" fontId="16" fillId="15" borderId="103" xfId="0" applyFont="1" applyFill="1" applyBorder="1" applyAlignment="1">
      <alignment horizontal="center" vertical="center" wrapText="1"/>
    </xf>
    <xf numFmtId="0" fontId="16" fillId="15" borderId="106" xfId="0" applyFont="1" applyFill="1" applyBorder="1" applyAlignment="1">
      <alignment horizontal="center" vertical="center"/>
    </xf>
    <xf numFmtId="0" fontId="16" fillId="15" borderId="116" xfId="0" applyFont="1" applyFill="1" applyBorder="1" applyAlignment="1">
      <alignment horizontal="center" vertical="center"/>
    </xf>
    <xf numFmtId="0" fontId="16" fillId="15" borderId="104" xfId="0" applyFont="1" applyFill="1" applyBorder="1" applyAlignment="1">
      <alignment horizontal="center" vertical="center"/>
    </xf>
    <xf numFmtId="0" fontId="16" fillId="15" borderId="106" xfId="0" applyFont="1" applyFill="1" applyBorder="1" applyAlignment="1">
      <alignment horizontal="center" vertical="center" wrapText="1"/>
    </xf>
    <xf numFmtId="0" fontId="16" fillId="15" borderId="116" xfId="0" applyFont="1" applyFill="1" applyBorder="1" applyAlignment="1">
      <alignment horizontal="center" vertical="center" wrapText="1"/>
    </xf>
    <xf numFmtId="0" fontId="16" fillId="15" borderId="96" xfId="0" applyFont="1" applyFill="1" applyBorder="1" applyAlignment="1">
      <alignment horizontal="center" vertical="center"/>
    </xf>
    <xf numFmtId="0" fontId="16" fillId="15" borderId="99" xfId="0" applyFont="1" applyFill="1" applyBorder="1" applyAlignment="1">
      <alignment horizontal="center" vertical="center"/>
    </xf>
    <xf numFmtId="0" fontId="16" fillId="15" borderId="119" xfId="0" applyFont="1" applyFill="1" applyBorder="1" applyAlignment="1">
      <alignment horizontal="center" vertical="center" wrapText="1"/>
    </xf>
    <xf numFmtId="0" fontId="0" fillId="4" borderId="168" xfId="0" applyFill="1" applyBorder="1" applyAlignment="1">
      <alignment horizontal="left" vertical="center"/>
    </xf>
    <xf numFmtId="0" fontId="0" fillId="4" borderId="173" xfId="0" applyFill="1" applyBorder="1" applyAlignment="1">
      <alignment horizontal="left" vertical="center"/>
    </xf>
    <xf numFmtId="0" fontId="0" fillId="4" borderId="131" xfId="0" applyFill="1" applyBorder="1" applyAlignment="1">
      <alignment horizontal="left" vertical="center"/>
    </xf>
    <xf numFmtId="0" fontId="0" fillId="4" borderId="0" xfId="0" applyFill="1" applyAlignment="1">
      <alignment horizontal="left" vertical="center"/>
    </xf>
    <xf numFmtId="0" fontId="0" fillId="4" borderId="165" xfId="0" applyFill="1" applyBorder="1" applyAlignment="1">
      <alignment horizontal="left" vertical="center"/>
    </xf>
    <xf numFmtId="0" fontId="0" fillId="4" borderId="180" xfId="0" applyFill="1" applyBorder="1" applyAlignment="1">
      <alignment horizontal="left" vertical="center"/>
    </xf>
    <xf numFmtId="0" fontId="0" fillId="4" borderId="6" xfId="0" applyFill="1" applyBorder="1" applyAlignment="1">
      <alignment horizontal="left" vertical="center"/>
    </xf>
    <xf numFmtId="0" fontId="0" fillId="4" borderId="150" xfId="0" applyFill="1" applyBorder="1" applyAlignment="1">
      <alignment horizontal="left" vertical="center"/>
    </xf>
    <xf numFmtId="0" fontId="22" fillId="89" borderId="0" xfId="28165" applyFont="1" applyFill="1" applyAlignment="1">
      <alignment horizontal="left"/>
    </xf>
    <xf numFmtId="0" fontId="16" fillId="89" borderId="105" xfId="28165" applyFont="1" applyFill="1" applyBorder="1" applyAlignment="1">
      <alignment horizontal="right" vertical="center" wrapText="1"/>
    </xf>
    <xf numFmtId="0" fontId="16" fillId="89" borderId="98" xfId="28165" applyFont="1" applyFill="1" applyBorder="1" applyAlignment="1">
      <alignment horizontal="right" vertical="center" wrapText="1"/>
    </xf>
    <xf numFmtId="0" fontId="16" fillId="89" borderId="106" xfId="28165" applyFont="1" applyFill="1" applyBorder="1" applyAlignment="1">
      <alignment horizontal="right" vertical="center" wrapText="1"/>
    </xf>
    <xf numFmtId="0" fontId="16" fillId="89" borderId="100" xfId="28165" applyFont="1" applyFill="1" applyBorder="1" applyAlignment="1">
      <alignment horizontal="right" vertical="center" wrapText="1"/>
    </xf>
    <xf numFmtId="0" fontId="32" fillId="4" borderId="0" xfId="0" applyFont="1" applyFill="1" applyAlignment="1">
      <alignment horizontal="left" vertical="top" wrapText="1"/>
    </xf>
    <xf numFmtId="0" fontId="16" fillId="15" borderId="109" xfId="0" applyFont="1" applyFill="1" applyBorder="1" applyAlignment="1">
      <alignment horizontal="center" wrapText="1"/>
    </xf>
    <xf numFmtId="0" fontId="16" fillId="15" borderId="0" xfId="0" applyFont="1" applyFill="1" applyAlignment="1">
      <alignment horizontal="center" vertical="center" wrapText="1"/>
    </xf>
    <xf numFmtId="0" fontId="16" fillId="15" borderId="6" xfId="0" applyFont="1" applyFill="1" applyBorder="1" applyAlignment="1">
      <alignment horizontal="center" vertical="center" wrapText="1"/>
    </xf>
    <xf numFmtId="0" fontId="12" fillId="0" borderId="124" xfId="0" applyFont="1" applyBorder="1" applyAlignment="1">
      <alignment horizontal="center"/>
    </xf>
    <xf numFmtId="0" fontId="16" fillId="15" borderId="0" xfId="0" applyFont="1" applyFill="1" applyAlignment="1">
      <alignment horizontal="center" vertical="center"/>
    </xf>
    <xf numFmtId="0" fontId="16" fillId="15" borderId="106" xfId="0" applyFont="1" applyFill="1" applyBorder="1" applyAlignment="1">
      <alignment horizontal="center"/>
    </xf>
    <xf numFmtId="0" fontId="16" fillId="15" borderId="104" xfId="0" applyFont="1" applyFill="1" applyBorder="1" applyAlignment="1">
      <alignment horizontal="center"/>
    </xf>
    <xf numFmtId="0" fontId="16" fillId="15" borderId="109" xfId="0" applyFont="1" applyFill="1" applyBorder="1" applyAlignment="1">
      <alignment horizontal="center"/>
    </xf>
    <xf numFmtId="0" fontId="34" fillId="4" borderId="127" xfId="0" applyFont="1" applyFill="1" applyBorder="1" applyAlignment="1">
      <alignment horizontal="left" vertical="top" wrapText="1"/>
    </xf>
    <xf numFmtId="0" fontId="16" fillId="15" borderId="98" xfId="0" applyFont="1" applyFill="1" applyBorder="1" applyAlignment="1">
      <alignment horizontal="center"/>
    </xf>
    <xf numFmtId="0" fontId="16" fillId="15" borderId="102" xfId="0" applyFont="1" applyFill="1" applyBorder="1" applyAlignment="1">
      <alignment horizontal="center"/>
    </xf>
    <xf numFmtId="0" fontId="16" fillId="15" borderId="109" xfId="0" applyFont="1" applyFill="1" applyBorder="1" applyAlignment="1">
      <alignment horizontal="center" vertical="top"/>
    </xf>
    <xf numFmtId="0" fontId="16" fillId="15" borderId="96" xfId="0" applyFont="1" applyFill="1" applyBorder="1" applyAlignment="1">
      <alignment horizontal="center"/>
    </xf>
    <xf numFmtId="0" fontId="16" fillId="15" borderId="97" xfId="0" applyFont="1" applyFill="1" applyBorder="1" applyAlignment="1">
      <alignment horizontal="center"/>
    </xf>
    <xf numFmtId="0" fontId="16" fillId="15" borderId="99" xfId="0" applyFont="1" applyFill="1" applyBorder="1" applyAlignment="1">
      <alignment horizontal="center"/>
    </xf>
    <xf numFmtId="0" fontId="16" fillId="15" borderId="115" xfId="0" applyFont="1" applyFill="1" applyBorder="1" applyAlignment="1">
      <alignment horizontal="center"/>
    </xf>
    <xf numFmtId="0" fontId="16" fillId="15" borderId="101" xfId="0" applyFont="1" applyFill="1" applyBorder="1" applyAlignment="1">
      <alignment horizontal="center"/>
    </xf>
    <xf numFmtId="0" fontId="16" fillId="15" borderId="100" xfId="0" applyFont="1" applyFill="1" applyBorder="1" applyAlignment="1">
      <alignment horizontal="center"/>
    </xf>
    <xf numFmtId="0" fontId="22" fillId="15" borderId="129" xfId="0" applyFont="1" applyFill="1" applyBorder="1" applyAlignment="1">
      <alignment horizontal="center" vertical="center"/>
    </xf>
    <xf numFmtId="0" fontId="169" fillId="4" borderId="163" xfId="0" applyFont="1" applyFill="1" applyBorder="1" applyAlignment="1">
      <alignment horizontal="left" vertical="center" wrapText="1"/>
    </xf>
    <xf numFmtId="0" fontId="169" fillId="4" borderId="127" xfId="0" applyFont="1" applyFill="1" applyBorder="1" applyAlignment="1">
      <alignment horizontal="left" vertical="center" wrapText="1"/>
    </xf>
    <xf numFmtId="0" fontId="169" fillId="4" borderId="164" xfId="0" applyFont="1" applyFill="1" applyBorder="1" applyAlignment="1">
      <alignment horizontal="left" vertical="center" wrapText="1"/>
    </xf>
    <xf numFmtId="0" fontId="169" fillId="4" borderId="131" xfId="0" applyFont="1" applyFill="1" applyBorder="1" applyAlignment="1">
      <alignment horizontal="left" vertical="center" wrapText="1"/>
    </xf>
    <xf numFmtId="0" fontId="169" fillId="4" borderId="0" xfId="0" applyFont="1" applyFill="1" applyAlignment="1">
      <alignment horizontal="left" vertical="center" wrapText="1"/>
    </xf>
    <xf numFmtId="0" fontId="169" fillId="4" borderId="165" xfId="0" applyFont="1" applyFill="1" applyBorder="1" applyAlignment="1">
      <alignment horizontal="left" vertical="center" wrapText="1"/>
    </xf>
    <xf numFmtId="0" fontId="169" fillId="4" borderId="166" xfId="0" applyFont="1" applyFill="1" applyBorder="1" applyAlignment="1">
      <alignment horizontal="left" vertical="center" wrapText="1"/>
    </xf>
    <xf numFmtId="0" fontId="169" fillId="4" borderId="139" xfId="0" applyFont="1" applyFill="1" applyBorder="1" applyAlignment="1">
      <alignment horizontal="left" vertical="center" wrapText="1"/>
    </xf>
    <xf numFmtId="0" fontId="169" fillId="4" borderId="167" xfId="0" applyFont="1" applyFill="1" applyBorder="1" applyAlignment="1">
      <alignment horizontal="left" vertical="center" wrapText="1"/>
    </xf>
    <xf numFmtId="0" fontId="144" fillId="4" borderId="153" xfId="0" applyFont="1" applyFill="1" applyBorder="1" applyAlignment="1">
      <alignment horizontal="center" vertical="center" wrapText="1"/>
    </xf>
    <xf numFmtId="0" fontId="144" fillId="4" borderId="154" xfId="0" applyFont="1" applyFill="1" applyBorder="1" applyAlignment="1">
      <alignment horizontal="center" vertical="center" wrapText="1"/>
    </xf>
    <xf numFmtId="0" fontId="144" fillId="4" borderId="158" xfId="0" applyFont="1" applyFill="1" applyBorder="1" applyAlignment="1">
      <alignment horizontal="center" vertical="center" wrapText="1"/>
    </xf>
    <xf numFmtId="0" fontId="144" fillId="4" borderId="155" xfId="0" applyFont="1" applyFill="1" applyBorder="1" applyAlignment="1">
      <alignment horizontal="center" vertical="center" wrapText="1"/>
    </xf>
    <xf numFmtId="0" fontId="144" fillId="4" borderId="5" xfId="0" applyFont="1" applyFill="1" applyBorder="1" applyAlignment="1">
      <alignment horizontal="center" vertical="center" wrapText="1"/>
    </xf>
    <xf numFmtId="0" fontId="144" fillId="4" borderId="159" xfId="0" applyFont="1" applyFill="1" applyBorder="1" applyAlignment="1">
      <alignment horizontal="center" vertical="center" wrapText="1"/>
    </xf>
    <xf numFmtId="0" fontId="161" fillId="89" borderId="141" xfId="28165" applyFont="1" applyFill="1" applyBorder="1" applyAlignment="1">
      <alignment horizontal="left"/>
    </xf>
    <xf numFmtId="0" fontId="165" fillId="89" borderId="116" xfId="28201" applyFont="1" applyFill="1" applyBorder="1" applyAlignment="1">
      <alignment horizontal="center" wrapText="1"/>
    </xf>
    <xf numFmtId="0" fontId="165" fillId="89" borderId="104" xfId="28201" applyFont="1" applyFill="1" applyBorder="1" applyAlignment="1">
      <alignment horizontal="center" wrapText="1"/>
    </xf>
    <xf numFmtId="0" fontId="160" fillId="89" borderId="102" xfId="28165" applyFont="1" applyFill="1" applyBorder="1" applyAlignment="1">
      <alignment horizontal="right" wrapText="1"/>
    </xf>
    <xf numFmtId="0" fontId="160" fillId="89" borderId="109" xfId="28165" applyFont="1" applyFill="1" applyBorder="1" applyAlignment="1">
      <alignment horizontal="right" wrapText="1"/>
    </xf>
    <xf numFmtId="0" fontId="165" fillId="89" borderId="0" xfId="28201" applyFont="1" applyFill="1" applyAlignment="1">
      <alignment horizontal="left" wrapText="1"/>
    </xf>
    <xf numFmtId="0" fontId="138" fillId="89" borderId="0" xfId="28165" applyFont="1" applyFill="1" applyAlignment="1">
      <alignment horizontal="left"/>
    </xf>
    <xf numFmtId="0" fontId="16" fillId="89" borderId="108" xfId="28165" applyFont="1" applyFill="1" applyBorder="1" applyAlignment="1">
      <alignment horizontal="center" wrapText="1"/>
    </xf>
    <xf numFmtId="0" fontId="16" fillId="89" borderId="102" xfId="28165" applyFont="1" applyFill="1" applyBorder="1" applyAlignment="1">
      <alignment horizontal="center" wrapText="1"/>
    </xf>
    <xf numFmtId="0" fontId="16" fillId="89" borderId="109" xfId="28165" applyFont="1" applyFill="1" applyBorder="1" applyAlignment="1">
      <alignment horizontal="center" wrapText="1"/>
    </xf>
    <xf numFmtId="0" fontId="22" fillId="89" borderId="141" xfId="28165" applyFont="1" applyFill="1" applyBorder="1" applyAlignment="1">
      <alignment horizontal="left"/>
    </xf>
    <xf numFmtId="0" fontId="16" fillId="89" borderId="0" xfId="28165" applyFont="1" applyFill="1" applyAlignment="1">
      <alignment horizontal="center" vertical="center" wrapText="1"/>
    </xf>
    <xf numFmtId="0" fontId="16" fillId="89" borderId="109" xfId="28165" applyFont="1" applyFill="1" applyBorder="1" applyAlignment="1">
      <alignment horizontal="center" vertical="center" wrapText="1"/>
    </xf>
    <xf numFmtId="0" fontId="14" fillId="4" borderId="176" xfId="4334" applyFill="1" applyBorder="1" applyAlignment="1">
      <alignment horizontal="center" vertical="center" wrapText="1"/>
    </xf>
    <xf numFmtId="0" fontId="14" fillId="4" borderId="5" xfId="4334" applyFill="1" applyBorder="1" applyAlignment="1">
      <alignment horizontal="center" vertical="center" wrapText="1"/>
    </xf>
    <xf numFmtId="0" fontId="14" fillId="4" borderId="130" xfId="4334" applyFill="1" applyBorder="1" applyAlignment="1">
      <alignment horizontal="center" vertical="center" wrapText="1"/>
    </xf>
    <xf numFmtId="0" fontId="20" fillId="14" borderId="168" xfId="28207" applyFont="1" applyFill="1" applyBorder="1" applyAlignment="1">
      <alignment horizontal="center" vertical="center" wrapText="1"/>
    </xf>
    <xf numFmtId="0" fontId="20" fillId="14" borderId="173" xfId="28207" applyFont="1" applyFill="1" applyBorder="1" applyAlignment="1">
      <alignment horizontal="center" vertical="center" wrapText="1"/>
    </xf>
    <xf numFmtId="0" fontId="20" fillId="14" borderId="6" xfId="28207" applyFont="1" applyFill="1" applyBorder="1" applyAlignment="1">
      <alignment horizontal="center" vertical="center" wrapText="1"/>
    </xf>
    <xf numFmtId="0" fontId="20" fillId="14" borderId="150" xfId="28207" applyFont="1" applyFill="1" applyBorder="1" applyAlignment="1">
      <alignment horizontal="center" vertical="center" wrapText="1"/>
    </xf>
    <xf numFmtId="0" fontId="143" fillId="14" borderId="174" xfId="28207" applyFont="1" applyFill="1" applyBorder="1" applyAlignment="1">
      <alignment horizontal="center" vertical="center" wrapText="1"/>
    </xf>
    <xf numFmtId="0" fontId="143" fillId="14" borderId="175" xfId="28207" applyFont="1" applyFill="1" applyBorder="1" applyAlignment="1">
      <alignment horizontal="center" vertical="center" wrapText="1"/>
    </xf>
    <xf numFmtId="0" fontId="12" fillId="14" borderId="176" xfId="28207" applyFont="1" applyFill="1" applyBorder="1" applyAlignment="1">
      <alignment horizontal="center" vertical="center" wrapText="1"/>
    </xf>
    <xf numFmtId="0" fontId="12" fillId="14" borderId="130" xfId="28207" applyFont="1" applyFill="1" applyBorder="1" applyAlignment="1">
      <alignment horizontal="center" vertical="center" wrapText="1"/>
    </xf>
    <xf numFmtId="0" fontId="14" fillId="4" borderId="176" xfId="4334" quotePrefix="1" applyFill="1" applyBorder="1" applyAlignment="1">
      <alignment horizontal="left" vertical="center" wrapText="1"/>
    </xf>
    <xf numFmtId="0" fontId="14" fillId="4" borderId="5" xfId="4334" quotePrefix="1" applyFill="1" applyBorder="1" applyAlignment="1">
      <alignment horizontal="left" vertical="center" wrapText="1"/>
    </xf>
    <xf numFmtId="0" fontId="14" fillId="4" borderId="130" xfId="4334" quotePrefix="1" applyFill="1" applyBorder="1" applyAlignment="1">
      <alignment horizontal="left" vertical="center" wrapText="1"/>
    </xf>
    <xf numFmtId="0" fontId="12" fillId="14" borderId="174" xfId="4334" applyFont="1" applyFill="1" applyBorder="1" applyAlignment="1">
      <alignment horizontal="left" vertical="center"/>
    </xf>
    <xf numFmtId="0" fontId="12" fillId="14" borderId="3" xfId="4334" applyFont="1" applyFill="1" applyBorder="1" applyAlignment="1">
      <alignment horizontal="left" vertical="center"/>
    </xf>
    <xf numFmtId="0" fontId="12" fillId="14" borderId="175" xfId="4334" applyFont="1" applyFill="1" applyBorder="1" applyAlignment="1">
      <alignment horizontal="left" vertical="center"/>
    </xf>
    <xf numFmtId="0" fontId="14" fillId="4" borderId="176" xfId="4334" quotePrefix="1" applyFill="1" applyBorder="1" applyAlignment="1">
      <alignment horizontal="center" vertical="center" wrapText="1"/>
    </xf>
    <xf numFmtId="0" fontId="14" fillId="4" borderId="5" xfId="4334" quotePrefix="1" applyFill="1" applyBorder="1" applyAlignment="1">
      <alignment horizontal="center" vertical="center" wrapText="1"/>
    </xf>
    <xf numFmtId="0" fontId="14" fillId="4" borderId="130" xfId="4334" quotePrefix="1" applyFill="1" applyBorder="1" applyAlignment="1">
      <alignment horizontal="center" vertical="center" wrapText="1"/>
    </xf>
    <xf numFmtId="0" fontId="29" fillId="14" borderId="3" xfId="4334" applyFont="1" applyFill="1" applyBorder="1" applyAlignment="1">
      <alignment horizontal="left" vertical="center"/>
    </xf>
    <xf numFmtId="0" fontId="29" fillId="14" borderId="175" xfId="4334" applyFont="1" applyFill="1" applyBorder="1" applyAlignment="1">
      <alignment horizontal="left" vertical="center"/>
    </xf>
    <xf numFmtId="0" fontId="14" fillId="4" borderId="5" xfId="4334" applyFill="1" applyBorder="1" applyAlignment="1">
      <alignment horizontal="left" vertical="center" wrapText="1"/>
    </xf>
    <xf numFmtId="0" fontId="14" fillId="4" borderId="130" xfId="4334" applyFill="1" applyBorder="1" applyAlignment="1">
      <alignment horizontal="left" vertical="center" wrapText="1"/>
    </xf>
    <xf numFmtId="0" fontId="140" fillId="14" borderId="174" xfId="4334" applyFont="1" applyFill="1" applyBorder="1" applyAlignment="1">
      <alignment horizontal="left" vertical="center"/>
    </xf>
    <xf numFmtId="0" fontId="140" fillId="14" borderId="3" xfId="4334" applyFont="1" applyFill="1" applyBorder="1" applyAlignment="1">
      <alignment horizontal="left" vertical="center"/>
    </xf>
    <xf numFmtId="0" fontId="140" fillId="14" borderId="175" xfId="4334" applyFont="1" applyFill="1" applyBorder="1" applyAlignment="1">
      <alignment horizontal="left" vertical="center"/>
    </xf>
    <xf numFmtId="0" fontId="0" fillId="4" borderId="176" xfId="4334" quotePrefix="1" applyFont="1" applyFill="1" applyBorder="1" applyAlignment="1">
      <alignment horizontal="left" vertical="center" wrapText="1"/>
    </xf>
    <xf numFmtId="0" fontId="20" fillId="14" borderId="3" xfId="28207" applyFont="1" applyFill="1" applyBorder="1" applyAlignment="1">
      <alignment horizontal="center" vertical="center" wrapText="1"/>
    </xf>
    <xf numFmtId="0" fontId="20" fillId="14" borderId="175" xfId="28207" applyFont="1" applyFill="1" applyBorder="1" applyAlignment="1">
      <alignment horizontal="center" vertical="center" wrapText="1"/>
    </xf>
    <xf numFmtId="0" fontId="29" fillId="14" borderId="174" xfId="4334" applyFont="1" applyFill="1" applyBorder="1" applyAlignment="1">
      <alignment horizontal="left" vertical="center"/>
    </xf>
    <xf numFmtId="0" fontId="14" fillId="4" borderId="176" xfId="28207" quotePrefix="1" applyFont="1" applyFill="1" applyBorder="1" applyAlignment="1">
      <alignment horizontal="left" vertical="center" wrapText="1"/>
    </xf>
    <xf numFmtId="0" fontId="14" fillId="4" borderId="5" xfId="28207" applyFont="1" applyFill="1" applyBorder="1" applyAlignment="1">
      <alignment horizontal="left" vertical="center" wrapText="1"/>
    </xf>
    <xf numFmtId="0" fontId="14" fillId="4" borderId="130" xfId="28207" applyFont="1" applyFill="1" applyBorder="1" applyAlignment="1">
      <alignment horizontal="left" vertical="center" wrapText="1"/>
    </xf>
    <xf numFmtId="0" fontId="14" fillId="4" borderId="5" xfId="4334" applyFill="1" applyBorder="1" applyAlignment="1">
      <alignment horizontal="left" vertical="center"/>
    </xf>
    <xf numFmtId="0" fontId="14" fillId="4" borderId="130" xfId="4334" applyFill="1" applyBorder="1" applyAlignment="1">
      <alignment horizontal="left" vertical="center"/>
    </xf>
    <xf numFmtId="0" fontId="14" fillId="0" borderId="176" xfId="28207" quotePrefix="1" applyFont="1" applyBorder="1" applyAlignment="1">
      <alignment horizontal="left" vertical="center" wrapText="1"/>
    </xf>
    <xf numFmtId="0" fontId="14" fillId="0" borderId="5" xfId="28207" applyFont="1" applyBorder="1" applyAlignment="1">
      <alignment horizontal="left" vertical="center" wrapText="1"/>
    </xf>
    <xf numFmtId="0" fontId="14" fillId="0" borderId="130" xfId="28207" applyFont="1" applyBorder="1" applyAlignment="1">
      <alignment horizontal="left" vertical="center" wrapText="1"/>
    </xf>
    <xf numFmtId="0" fontId="34" fillId="4" borderId="174" xfId="28207" applyFont="1" applyFill="1" applyBorder="1" applyAlignment="1">
      <alignment horizontal="left" vertical="center" wrapText="1"/>
    </xf>
    <xf numFmtId="0" fontId="34" fillId="4" borderId="3" xfId="28207" applyFont="1" applyFill="1" applyBorder="1" applyAlignment="1">
      <alignment horizontal="left" vertical="center" wrapText="1"/>
    </xf>
    <xf numFmtId="0" fontId="34" fillId="4" borderId="175" xfId="28207" applyFont="1" applyFill="1" applyBorder="1" applyAlignment="1">
      <alignment horizontal="left" vertical="center" wrapText="1"/>
    </xf>
    <xf numFmtId="0" fontId="23" fillId="15" borderId="98" xfId="28207" applyFont="1" applyFill="1" applyBorder="1" applyAlignment="1">
      <alignment horizontal="center" vertical="center" wrapText="1"/>
    </xf>
    <xf numFmtId="0" fontId="23" fillId="15" borderId="120" xfId="28207" applyFont="1" applyFill="1" applyBorder="1" applyAlignment="1">
      <alignment horizontal="center" vertical="center" wrapText="1"/>
    </xf>
    <xf numFmtId="0" fontId="23" fillId="15" borderId="100" xfId="28207" applyFont="1" applyFill="1" applyBorder="1" applyAlignment="1">
      <alignment horizontal="center" vertical="center" wrapText="1"/>
    </xf>
    <xf numFmtId="0" fontId="23" fillId="15" borderId="119" xfId="28207" applyFont="1" applyFill="1" applyBorder="1" applyAlignment="1">
      <alignment horizontal="center" vertical="center" wrapText="1"/>
    </xf>
    <xf numFmtId="0" fontId="20" fillId="4" borderId="0" xfId="28207" applyFont="1" applyFill="1" applyAlignment="1">
      <alignment horizontal="left" vertical="center" wrapText="1"/>
    </xf>
    <xf numFmtId="0" fontId="23" fillId="15" borderId="99" xfId="28207" applyFont="1" applyFill="1" applyBorder="1" applyAlignment="1">
      <alignment horizontal="center" vertical="center" wrapText="1"/>
    </xf>
    <xf numFmtId="0" fontId="23" fillId="15" borderId="97" xfId="28207" applyFont="1" applyFill="1" applyBorder="1" applyAlignment="1">
      <alignment horizontal="center" vertical="center" wrapText="1"/>
    </xf>
    <xf numFmtId="0" fontId="23" fillId="15" borderId="101" xfId="28207" applyFont="1" applyFill="1" applyBorder="1" applyAlignment="1">
      <alignment horizontal="center" vertical="center" wrapText="1"/>
    </xf>
    <xf numFmtId="10" fontId="23" fillId="15" borderId="98" xfId="28208" applyNumberFormat="1" applyFont="1" applyFill="1" applyBorder="1" applyAlignment="1">
      <alignment horizontal="center" vertical="center" wrapText="1"/>
    </xf>
    <xf numFmtId="10" fontId="23" fillId="15" borderId="120" xfId="28208" applyNumberFormat="1" applyFont="1" applyFill="1" applyBorder="1" applyAlignment="1">
      <alignment horizontal="center" vertical="center" wrapText="1"/>
    </xf>
    <xf numFmtId="0" fontId="191" fillId="4" borderId="174" xfId="28207" applyFont="1" applyFill="1" applyBorder="1" applyAlignment="1">
      <alignment horizontal="left" vertical="center" wrapText="1"/>
    </xf>
    <xf numFmtId="0" fontId="191" fillId="4" borderId="3" xfId="28207" applyFont="1" applyFill="1" applyBorder="1" applyAlignment="1">
      <alignment horizontal="left" vertical="center" wrapText="1"/>
    </xf>
    <xf numFmtId="0" fontId="191" fillId="4" borderId="175" xfId="28207" applyFont="1" applyFill="1" applyBorder="1" applyAlignment="1">
      <alignment horizontal="left" vertical="center" wrapText="1"/>
    </xf>
    <xf numFmtId="0" fontId="161" fillId="15" borderId="0" xfId="28207" applyFont="1" applyFill="1" applyAlignment="1">
      <alignment horizontal="center" vertical="center" wrapText="1"/>
    </xf>
    <xf numFmtId="0" fontId="161" fillId="15" borderId="96" xfId="28207" applyFont="1" applyFill="1" applyBorder="1" applyAlignment="1">
      <alignment horizontal="center" vertical="center" wrapText="1"/>
    </xf>
    <xf numFmtId="0" fontId="161" fillId="15" borderId="99" xfId="28207" applyFont="1" applyFill="1" applyBorder="1" applyAlignment="1">
      <alignment horizontal="center" vertical="center" wrapText="1"/>
    </xf>
    <xf numFmtId="0" fontId="161" fillId="15" borderId="97" xfId="28207" applyFont="1" applyFill="1" applyBorder="1" applyAlignment="1">
      <alignment horizontal="center" vertical="center" wrapText="1"/>
    </xf>
    <xf numFmtId="0" fontId="161" fillId="15" borderId="100" xfId="28207" applyFont="1" applyFill="1" applyBorder="1" applyAlignment="1">
      <alignment horizontal="center" vertical="center" wrapText="1"/>
    </xf>
    <xf numFmtId="0" fontId="161" fillId="15" borderId="115" xfId="28207" applyFont="1" applyFill="1" applyBorder="1" applyAlignment="1">
      <alignment horizontal="center" vertical="center" wrapText="1"/>
    </xf>
    <xf numFmtId="0" fontId="14" fillId="4" borderId="0" xfId="28207" applyFont="1" applyFill="1" applyAlignment="1">
      <alignment horizontal="left" vertical="top" wrapText="1"/>
    </xf>
    <xf numFmtId="0" fontId="20" fillId="4" borderId="0" xfId="28168" applyFont="1" applyFill="1" applyAlignment="1">
      <alignment horizontal="right" vertical="center" wrapText="1"/>
    </xf>
    <xf numFmtId="0" fontId="34" fillId="4" borderId="177" xfId="0" applyFont="1" applyFill="1" applyBorder="1" applyAlignment="1">
      <alignment horizontal="left" vertical="center" wrapText="1"/>
    </xf>
    <xf numFmtId="0" fontId="34" fillId="4" borderId="168" xfId="0" applyFont="1" applyFill="1" applyBorder="1" applyAlignment="1">
      <alignment horizontal="left" vertical="center" wrapText="1"/>
    </xf>
    <xf numFmtId="0" fontId="34" fillId="4" borderId="173" xfId="0" applyFont="1" applyFill="1" applyBorder="1" applyAlignment="1">
      <alignment horizontal="left" vertical="center" wrapText="1"/>
    </xf>
    <xf numFmtId="0" fontId="34" fillId="4" borderId="180" xfId="0" applyFont="1" applyFill="1" applyBorder="1" applyAlignment="1">
      <alignment horizontal="left" vertical="center" wrapText="1"/>
    </xf>
    <xf numFmtId="0" fontId="34" fillId="4" borderId="6" xfId="0" applyFont="1" applyFill="1" applyBorder="1" applyAlignment="1">
      <alignment horizontal="left" vertical="center" wrapText="1"/>
    </xf>
    <xf numFmtId="0" fontId="34" fillId="4" borderId="150" xfId="0" applyFont="1" applyFill="1" applyBorder="1" applyAlignment="1">
      <alignment horizontal="left" vertical="center" wrapText="1"/>
    </xf>
    <xf numFmtId="0" fontId="14" fillId="4" borderId="174" xfId="28207" applyFont="1" applyFill="1" applyBorder="1" applyAlignment="1">
      <alignment horizontal="left" vertical="center" wrapText="1"/>
    </xf>
    <xf numFmtId="0" fontId="14" fillId="4" borderId="3" xfId="28207" applyFont="1" applyFill="1" applyBorder="1" applyAlignment="1">
      <alignment horizontal="left" vertical="center" wrapText="1"/>
    </xf>
    <xf numFmtId="0" fontId="14" fillId="4" borderId="175" xfId="28207" applyFont="1" applyFill="1" applyBorder="1" applyAlignment="1">
      <alignment horizontal="left" vertical="center" wrapText="1"/>
    </xf>
    <xf numFmtId="0" fontId="12" fillId="90" borderId="178" xfId="28207" applyFont="1" applyFill="1" applyBorder="1" applyAlignment="1">
      <alignment horizontal="left" vertical="center" wrapText="1"/>
    </xf>
    <xf numFmtId="0" fontId="169" fillId="4" borderId="0" xfId="28207" applyFont="1" applyFill="1" applyAlignment="1">
      <alignment horizontal="left" vertical="top" wrapText="1"/>
    </xf>
    <xf numFmtId="0" fontId="23" fillId="15" borderId="108" xfId="28207" applyFont="1" applyFill="1" applyBorder="1" applyAlignment="1">
      <alignment horizontal="left" wrapText="1"/>
    </xf>
    <xf numFmtId="0" fontId="23" fillId="15" borderId="103" xfId="28207" applyFont="1" applyFill="1" applyBorder="1" applyAlignment="1">
      <alignment horizontal="left" wrapText="1"/>
    </xf>
    <xf numFmtId="0" fontId="16" fillId="89" borderId="0" xfId="28207" applyFont="1" applyFill="1" applyAlignment="1">
      <alignment horizontal="center" vertical="center"/>
    </xf>
    <xf numFmtId="0" fontId="23" fillId="89" borderId="100" xfId="28207" applyFont="1" applyFill="1" applyBorder="1" applyAlignment="1">
      <alignment horizontal="center" vertical="center" wrapText="1"/>
    </xf>
    <xf numFmtId="0" fontId="23" fillId="89" borderId="115" xfId="28207" applyFont="1" applyFill="1" applyBorder="1" applyAlignment="1">
      <alignment horizontal="center" vertical="center" wrapText="1"/>
    </xf>
    <xf numFmtId="0" fontId="23" fillId="15" borderId="115" xfId="28207" applyFont="1" applyFill="1" applyBorder="1" applyAlignment="1">
      <alignment horizontal="center" vertical="center" wrapText="1"/>
    </xf>
    <xf numFmtId="0" fontId="16" fillId="15" borderId="100" xfId="28207" applyFont="1" applyFill="1" applyBorder="1" applyAlignment="1">
      <alignment horizontal="right" wrapText="1"/>
    </xf>
    <xf numFmtId="0" fontId="16" fillId="15" borderId="119" xfId="28207" applyFont="1" applyFill="1" applyBorder="1" applyAlignment="1">
      <alignment horizontal="right" wrapText="1"/>
    </xf>
    <xf numFmtId="0" fontId="16" fillId="15" borderId="98" xfId="28207" applyFont="1" applyFill="1" applyBorder="1" applyAlignment="1">
      <alignment horizontal="right" wrapText="1"/>
    </xf>
    <xf numFmtId="0" fontId="16" fillId="15" borderId="120" xfId="28207" applyFont="1" applyFill="1" applyBorder="1" applyAlignment="1">
      <alignment horizontal="right" wrapText="1"/>
    </xf>
    <xf numFmtId="0" fontId="161" fillId="15" borderId="106" xfId="28207" applyFont="1" applyFill="1" applyBorder="1" applyAlignment="1">
      <alignment horizontal="center" vertical="center" wrapText="1"/>
    </xf>
    <xf numFmtId="0" fontId="161" fillId="15" borderId="116" xfId="28207" applyFont="1" applyFill="1" applyBorder="1" applyAlignment="1">
      <alignment horizontal="center" vertical="center" wrapText="1"/>
    </xf>
    <xf numFmtId="0" fontId="161" fillId="15" borderId="104" xfId="28207" applyFont="1" applyFill="1" applyBorder="1" applyAlignment="1">
      <alignment horizontal="center" vertical="center" wrapText="1"/>
    </xf>
    <xf numFmtId="0" fontId="34" fillId="4" borderId="177" xfId="4334" applyFont="1" applyFill="1" applyBorder="1" applyAlignment="1">
      <alignment horizontal="left" vertical="center" wrapText="1"/>
    </xf>
    <xf numFmtId="0" fontId="34" fillId="4" borderId="168" xfId="4334" applyFont="1" applyFill="1" applyBorder="1" applyAlignment="1">
      <alignment horizontal="left" vertical="center" wrapText="1"/>
    </xf>
    <xf numFmtId="0" fontId="34" fillId="4" borderId="173" xfId="4334" applyFont="1" applyFill="1" applyBorder="1" applyAlignment="1">
      <alignment horizontal="left" vertical="center" wrapText="1"/>
    </xf>
    <xf numFmtId="0" fontId="34" fillId="4" borderId="180" xfId="4334" applyFont="1" applyFill="1" applyBorder="1" applyAlignment="1">
      <alignment horizontal="left" vertical="center" wrapText="1"/>
    </xf>
    <xf numFmtId="0" fontId="34" fillId="4" borderId="6" xfId="4334" applyFont="1" applyFill="1" applyBorder="1" applyAlignment="1">
      <alignment horizontal="left" vertical="center" wrapText="1"/>
    </xf>
    <xf numFmtId="0" fontId="34" fillId="4" borderId="150" xfId="4334" applyFont="1" applyFill="1" applyBorder="1" applyAlignment="1">
      <alignment horizontal="left" vertical="center" wrapText="1"/>
    </xf>
    <xf numFmtId="0" fontId="159" fillId="15" borderId="100" xfId="28207" applyFont="1" applyFill="1" applyBorder="1" applyAlignment="1">
      <alignment horizontal="center" wrapText="1"/>
    </xf>
    <xf numFmtId="0" fontId="159" fillId="15" borderId="99" xfId="28207" applyFont="1" applyFill="1" applyBorder="1" applyAlignment="1">
      <alignment horizontal="center" wrapText="1"/>
    </xf>
    <xf numFmtId="0" fontId="159" fillId="15" borderId="109" xfId="28207" applyFont="1" applyFill="1" applyBorder="1" applyAlignment="1">
      <alignment horizontal="center"/>
    </xf>
    <xf numFmtId="0" fontId="159" fillId="15" borderId="108" xfId="28207" applyFont="1" applyFill="1" applyBorder="1" applyAlignment="1">
      <alignment horizontal="center"/>
    </xf>
    <xf numFmtId="0" fontId="159" fillId="15" borderId="119" xfId="28207" applyFont="1" applyFill="1" applyBorder="1" applyAlignment="1">
      <alignment horizontal="center"/>
    </xf>
    <xf numFmtId="0" fontId="159" fillId="15" borderId="103" xfId="28207" applyFont="1" applyFill="1" applyBorder="1" applyAlignment="1">
      <alignment horizontal="center"/>
    </xf>
    <xf numFmtId="0" fontId="159" fillId="15" borderId="0" xfId="28207" applyFont="1" applyFill="1" applyAlignment="1">
      <alignment horizontal="center" vertical="center" wrapText="1"/>
    </xf>
    <xf numFmtId="0" fontId="159" fillId="15" borderId="6" xfId="28207" applyFont="1" applyFill="1" applyBorder="1" applyAlignment="1">
      <alignment horizontal="center" vertical="center" wrapText="1"/>
    </xf>
    <xf numFmtId="0" fontId="166" fillId="15" borderId="106" xfId="28207" applyFont="1" applyFill="1" applyBorder="1" applyAlignment="1">
      <alignment horizontal="center" wrapText="1"/>
    </xf>
    <xf numFmtId="0" fontId="166" fillId="15" borderId="116" xfId="28207" applyFont="1" applyFill="1" applyBorder="1" applyAlignment="1">
      <alignment horizontal="center" wrapText="1"/>
    </xf>
    <xf numFmtId="0" fontId="159" fillId="15" borderId="115" xfId="28207" applyFont="1" applyFill="1" applyBorder="1" applyAlignment="1">
      <alignment horizontal="center" wrapText="1"/>
    </xf>
    <xf numFmtId="0" fontId="159" fillId="15" borderId="101" xfId="28207" applyFont="1" applyFill="1" applyBorder="1" applyAlignment="1">
      <alignment horizontal="center" wrapText="1"/>
    </xf>
    <xf numFmtId="0" fontId="159" fillId="15" borderId="102" xfId="28207" applyFont="1" applyFill="1" applyBorder="1" applyAlignment="1">
      <alignment horizontal="center" vertical="center" wrapText="1"/>
    </xf>
    <xf numFmtId="0" fontId="159" fillId="15" borderId="113" xfId="28207" applyFont="1" applyFill="1" applyBorder="1" applyAlignment="1">
      <alignment horizontal="center" vertical="center" wrapText="1"/>
    </xf>
    <xf numFmtId="0" fontId="166" fillId="15" borderId="106" xfId="28207" applyFont="1" applyFill="1" applyBorder="1" applyAlignment="1">
      <alignment horizontal="center"/>
    </xf>
    <xf numFmtId="0" fontId="166" fillId="15" borderId="116" xfId="28207" applyFont="1" applyFill="1" applyBorder="1" applyAlignment="1">
      <alignment horizontal="center"/>
    </xf>
    <xf numFmtId="0" fontId="166" fillId="15" borderId="104" xfId="28207" applyFont="1" applyFill="1" applyBorder="1" applyAlignment="1">
      <alignment horizontal="center"/>
    </xf>
    <xf numFmtId="0" fontId="159" fillId="15" borderId="109" xfId="28207" applyFont="1" applyFill="1" applyBorder="1" applyAlignment="1">
      <alignment horizontal="center" vertical="center"/>
    </xf>
    <xf numFmtId="0" fontId="159" fillId="15" borderId="0" xfId="28207" applyFont="1" applyFill="1" applyAlignment="1">
      <alignment horizontal="center" vertical="center"/>
    </xf>
    <xf numFmtId="0" fontId="159" fillId="15" borderId="114" xfId="28207" applyFont="1" applyFill="1" applyBorder="1" applyAlignment="1">
      <alignment horizontal="center" vertical="center"/>
    </xf>
    <xf numFmtId="0" fontId="159" fillId="15" borderId="110" xfId="28207" applyFont="1" applyFill="1" applyBorder="1" applyAlignment="1">
      <alignment horizontal="center" vertical="center"/>
    </xf>
    <xf numFmtId="0" fontId="166" fillId="15" borderId="96" xfId="28207" applyFont="1" applyFill="1" applyBorder="1" applyAlignment="1">
      <alignment horizontal="center" wrapText="1"/>
    </xf>
    <xf numFmtId="0" fontId="166" fillId="15" borderId="99" xfId="28207" applyFont="1" applyFill="1" applyBorder="1" applyAlignment="1">
      <alignment horizontal="center" wrapText="1"/>
    </xf>
    <xf numFmtId="0" fontId="166" fillId="15" borderId="97" xfId="28207" applyFont="1" applyFill="1" applyBorder="1" applyAlignment="1">
      <alignment horizontal="center" wrapText="1"/>
    </xf>
    <xf numFmtId="0" fontId="166" fillId="15" borderId="100" xfId="28207" applyFont="1" applyFill="1" applyBorder="1" applyAlignment="1">
      <alignment horizontal="center" wrapText="1"/>
    </xf>
    <xf numFmtId="0" fontId="166" fillId="15" borderId="115" xfId="28207" applyFont="1" applyFill="1" applyBorder="1" applyAlignment="1">
      <alignment horizontal="center" wrapText="1"/>
    </xf>
    <xf numFmtId="0" fontId="166" fillId="15" borderId="101" xfId="28207" applyFont="1" applyFill="1" applyBorder="1" applyAlignment="1">
      <alignment horizontal="center" wrapText="1"/>
    </xf>
    <xf numFmtId="0" fontId="159" fillId="15" borderId="109" xfId="28207" applyFont="1" applyFill="1" applyBorder="1" applyAlignment="1">
      <alignment horizontal="center" wrapText="1"/>
    </xf>
    <xf numFmtId="0" fontId="159" fillId="15" borderId="114" xfId="28207" applyFont="1" applyFill="1" applyBorder="1" applyAlignment="1">
      <alignment horizontal="center" wrapText="1"/>
    </xf>
    <xf numFmtId="0" fontId="20" fillId="4" borderId="3" xfId="28207" applyFont="1" applyFill="1" applyBorder="1" applyAlignment="1">
      <alignment horizontal="center" vertical="center" wrapText="1"/>
    </xf>
    <xf numFmtId="0" fontId="20" fillId="4" borderId="168" xfId="28207" applyFont="1" applyFill="1" applyBorder="1" applyAlignment="1">
      <alignment horizontal="center" vertical="center" wrapText="1"/>
    </xf>
    <xf numFmtId="0" fontId="20" fillId="4" borderId="0" xfId="28207" applyFont="1" applyFill="1" applyAlignment="1">
      <alignment horizontal="center" vertical="center" wrapText="1"/>
    </xf>
    <xf numFmtId="0" fontId="20" fillId="4" borderId="6" xfId="28207" applyFont="1" applyFill="1" applyBorder="1" applyAlignment="1">
      <alignment horizontal="center" vertical="center" wrapText="1"/>
    </xf>
    <xf numFmtId="0" fontId="20" fillId="4" borderId="0" xfId="28207" applyFont="1" applyFill="1" applyAlignment="1">
      <alignment horizontal="left" wrapText="1"/>
    </xf>
    <xf numFmtId="0" fontId="169" fillId="4" borderId="177" xfId="28207" applyFont="1" applyFill="1" applyBorder="1" applyAlignment="1">
      <alignment horizontal="left" vertical="top" wrapText="1"/>
    </xf>
    <xf numFmtId="0" fontId="20" fillId="4" borderId="168" xfId="28207" applyFont="1" applyFill="1" applyBorder="1" applyAlignment="1">
      <alignment horizontal="left" vertical="top" wrapText="1"/>
    </xf>
    <xf numFmtId="0" fontId="20" fillId="4" borderId="173" xfId="28207" applyFont="1" applyFill="1" applyBorder="1" applyAlignment="1">
      <alignment horizontal="left" vertical="top" wrapText="1"/>
    </xf>
    <xf numFmtId="0" fontId="20" fillId="4" borderId="131" xfId="28207" applyFont="1" applyFill="1" applyBorder="1" applyAlignment="1">
      <alignment horizontal="left" vertical="top" wrapText="1"/>
    </xf>
    <xf numFmtId="0" fontId="20" fillId="4" borderId="0" xfId="28207" applyFont="1" applyFill="1" applyAlignment="1">
      <alignment horizontal="left" vertical="top" wrapText="1"/>
    </xf>
    <xf numFmtId="0" fontId="20" fillId="4" borderId="165" xfId="28207" applyFont="1" applyFill="1" applyBorder="1" applyAlignment="1">
      <alignment horizontal="left" vertical="top" wrapText="1"/>
    </xf>
    <xf numFmtId="0" fontId="20" fillId="4" borderId="180" xfId="28207" applyFont="1" applyFill="1" applyBorder="1" applyAlignment="1">
      <alignment horizontal="left" vertical="top" wrapText="1"/>
    </xf>
    <xf numFmtId="0" fontId="20" fillId="4" borderId="6" xfId="28207" applyFont="1" applyFill="1" applyBorder="1" applyAlignment="1">
      <alignment horizontal="left" vertical="top" wrapText="1"/>
    </xf>
    <xf numFmtId="0" fontId="20" fillId="4" borderId="150" xfId="28207" applyFont="1" applyFill="1" applyBorder="1" applyAlignment="1">
      <alignment horizontal="left" vertical="top" wrapText="1"/>
    </xf>
    <xf numFmtId="0" fontId="23" fillId="15" borderId="0" xfId="28207" applyFont="1" applyFill="1" applyAlignment="1">
      <alignment horizontal="center" vertical="center" wrapText="1"/>
    </xf>
    <xf numFmtId="0" fontId="23" fillId="15" borderId="0" xfId="28207" applyFont="1" applyFill="1" applyAlignment="1">
      <alignment horizontal="center" vertical="center"/>
    </xf>
    <xf numFmtId="0" fontId="138" fillId="15" borderId="0" xfId="64" applyFont="1" applyFill="1" applyAlignment="1" applyProtection="1">
      <alignment horizontal="left" vertical="top"/>
      <protection locked="0"/>
    </xf>
    <xf numFmtId="179" fontId="16" fillId="15" borderId="116" xfId="64" applyNumberFormat="1" applyFont="1" applyFill="1" applyBorder="1" applyAlignment="1" applyProtection="1">
      <alignment horizontal="center" wrapText="1"/>
      <protection locked="0"/>
    </xf>
    <xf numFmtId="179" fontId="16" fillId="15" borderId="109" xfId="64" applyNumberFormat="1" applyFont="1" applyFill="1" applyBorder="1" applyAlignment="1" applyProtection="1">
      <alignment horizontal="center" vertical="center" wrapText="1"/>
      <protection locked="0"/>
    </xf>
    <xf numFmtId="179" fontId="16" fillId="15" borderId="119" xfId="64" applyNumberFormat="1" applyFont="1" applyFill="1" applyBorder="1" applyAlignment="1" applyProtection="1">
      <alignment horizontal="center" vertical="center" wrapText="1"/>
      <protection locked="0"/>
    </xf>
    <xf numFmtId="179" fontId="12" fillId="14" borderId="161" xfId="64" applyNumberFormat="1" applyFont="1" applyFill="1" applyBorder="1" applyAlignment="1" applyProtection="1">
      <alignment horizontal="left" vertical="center"/>
      <protection locked="0"/>
    </xf>
    <xf numFmtId="1" fontId="16" fillId="15" borderId="99" xfId="64" applyNumberFormat="1" applyFont="1" applyFill="1" applyBorder="1" applyAlignment="1" applyProtection="1">
      <alignment horizontal="center" wrapText="1"/>
      <protection locked="0"/>
    </xf>
    <xf numFmtId="1" fontId="16" fillId="15" borderId="97" xfId="64" applyNumberFormat="1" applyFont="1" applyFill="1" applyBorder="1" applyAlignment="1" applyProtection="1">
      <alignment horizontal="center" wrapText="1"/>
      <protection locked="0"/>
    </xf>
    <xf numFmtId="1" fontId="16" fillId="15" borderId="100" xfId="64" applyNumberFormat="1" applyFont="1" applyFill="1" applyBorder="1" applyAlignment="1" applyProtection="1">
      <alignment horizontal="center" vertical="center" wrapText="1"/>
      <protection locked="0"/>
    </xf>
    <xf numFmtId="1" fontId="16" fillId="15" borderId="115" xfId="64" applyNumberFormat="1" applyFont="1" applyFill="1" applyBorder="1" applyAlignment="1" applyProtection="1">
      <alignment horizontal="center" vertical="center" wrapText="1"/>
      <protection locked="0"/>
    </xf>
    <xf numFmtId="179" fontId="16" fillId="15" borderId="114" xfId="64" applyNumberFormat="1" applyFont="1" applyFill="1" applyBorder="1" applyAlignment="1" applyProtection="1">
      <alignment horizontal="center" vertical="center" wrapText="1"/>
      <protection locked="0"/>
    </xf>
    <xf numFmtId="1" fontId="16" fillId="15" borderId="96" xfId="64" applyNumberFormat="1" applyFont="1" applyFill="1" applyBorder="1" applyAlignment="1" applyProtection="1">
      <alignment horizontal="center" vertical="center" wrapText="1"/>
      <protection locked="0"/>
    </xf>
    <xf numFmtId="1" fontId="16" fillId="15" borderId="99" xfId="64" applyNumberFormat="1" applyFont="1" applyFill="1" applyBorder="1" applyAlignment="1" applyProtection="1">
      <alignment horizontal="center" vertical="center" wrapText="1"/>
      <protection locked="0"/>
    </xf>
    <xf numFmtId="1" fontId="16" fillId="15" borderId="96" xfId="64" applyNumberFormat="1" applyFont="1" applyFill="1" applyBorder="1" applyAlignment="1" applyProtection="1">
      <alignment horizontal="center" wrapText="1"/>
      <protection locked="0"/>
    </xf>
    <xf numFmtId="179" fontId="12" fillId="14" borderId="137" xfId="64" applyNumberFormat="1" applyFont="1" applyFill="1" applyBorder="1" applyAlignment="1" applyProtection="1">
      <alignment horizontal="left" vertical="center"/>
      <protection locked="0"/>
    </xf>
  </cellXfs>
  <cellStyles count="47684">
    <cellStyle name="_ENG Tabel4180_0803_CSOB SR GROUP" xfId="68" xr:uid="{5E8D89EE-0999-4C1F-9244-7ED7A6B64AB7}"/>
    <cellStyle name="˙˙˙" xfId="69" xr:uid="{6AA9052D-7E7B-420E-8FAA-B3D859154998}"/>
    <cellStyle name="=C:\WINNT35\SYSTEM32\COMMAND.COM" xfId="28166" xr:uid="{A2CDF864-DB88-4DEB-A928-62B593184C94}"/>
    <cellStyle name="=D:\WINNT\SYSTEM32\COMMAND.COM" xfId="3302" xr:uid="{F21E7E82-C466-4412-8D41-DDF1810B2A6F}"/>
    <cellStyle name="20 % - zvýraznenie1" xfId="70" xr:uid="{EF6912A3-33B6-4ADC-8D3F-1435CB078092}"/>
    <cellStyle name="20 % - zvýraznenie2" xfId="71" xr:uid="{CEF47B80-2714-4990-8BFD-DBEE4C73C05B}"/>
    <cellStyle name="20 % - zvýraznenie3" xfId="72" xr:uid="{695FCC97-F66A-4EDF-9A56-BC93738D8380}"/>
    <cellStyle name="20 % - zvýraznenie4" xfId="73" xr:uid="{04FD9231-EDBA-4949-843C-0D8199124478}"/>
    <cellStyle name="20 % - zvýraznenie5" xfId="74" xr:uid="{05FCD1E0-E83E-4EE4-877B-C7DB8893A3B5}"/>
    <cellStyle name="20 % - zvýraznenie6" xfId="75" xr:uid="{F25F9E31-7844-43C2-924E-1F9F5F9858DD}"/>
    <cellStyle name="20% - 1. jelöl?szín" xfId="8578" xr:uid="{EA703617-A4CF-4BFA-9975-C84FCEA3771F}"/>
    <cellStyle name="20% - 1. jelöl?szín 2" xfId="8579" xr:uid="{323F8694-02C3-4BF7-9754-8C35BB1A1B9B}"/>
    <cellStyle name="20% - 1. jelöl?szín_20130128_ITS on reporting_Annex I_CA" xfId="8580" xr:uid="{8C810DA7-B987-4C99-925E-C95CF520A31D}"/>
    <cellStyle name="20% - 1. jelölőszín" xfId="8385" xr:uid="{B6ECA98E-6A48-49AD-B368-BD50004E6C9D}"/>
    <cellStyle name="20% - 1. jelölőszín 2" xfId="8386" xr:uid="{D3F27932-959B-44D7-86C6-ED1ADD5B8FDA}"/>
    <cellStyle name="20% - 1. jelölőszín_20130128_ITS on reporting_Annex I_CA" xfId="8387" xr:uid="{8A02B51D-3FDD-4F88-8FC2-542958CEA79C}"/>
    <cellStyle name="20% - 2. jelöl?szín" xfId="8581" xr:uid="{8FF24A89-D4A1-4CB3-B5D4-83A65D8DBFDD}"/>
    <cellStyle name="20% - 2. jelöl?szín 2" xfId="8582" xr:uid="{5D62B9B2-8753-4CB1-B3C5-DFA3CD7CD403}"/>
    <cellStyle name="20% - 2. jelöl?szín_20130128_ITS on reporting_Annex I_CA" xfId="8583" xr:uid="{8E1D9D2B-035E-4F94-AE46-62A297ADEE6E}"/>
    <cellStyle name="20% - 2. jelölőszín" xfId="8388" xr:uid="{B07632B4-52C3-49A4-A9D0-0C34C5D6A8AF}"/>
    <cellStyle name="20% - 2. jelölőszín 2" xfId="8389" xr:uid="{88FF05F1-D912-458B-B69F-387157C6E20F}"/>
    <cellStyle name="20% - 2. jelölőszín_20130128_ITS on reporting_Annex I_CA" xfId="8390" xr:uid="{F27BAC76-21BF-4DCB-8699-218E6E16CA4E}"/>
    <cellStyle name="20% - 3. jelöl?szín" xfId="8584" xr:uid="{594E64A5-7FBB-4857-B8C8-B6F4953DF7C3}"/>
    <cellStyle name="20% - 3. jelöl?szín 2" xfId="8585" xr:uid="{3A38757D-F49D-4457-B612-50E8346F8694}"/>
    <cellStyle name="20% - 3. jelöl?szín_20130128_ITS on reporting_Annex I_CA" xfId="8586" xr:uid="{4EC9E103-3242-4747-BA03-047BE4D21F99}"/>
    <cellStyle name="20% - 3. jelölőszín" xfId="8391" xr:uid="{F96AAC68-5139-4A1A-BE08-34CB5FC27D2B}"/>
    <cellStyle name="20% - 3. jelölőszín 2" xfId="8392" xr:uid="{CC0A2C37-E3E7-4F2E-838E-F9C7F81BDA21}"/>
    <cellStyle name="20% - 3. jelölőszín_20130128_ITS on reporting_Annex I_CA" xfId="8393" xr:uid="{F8D1FB94-8849-4345-93B3-104EDB0F1FD8}"/>
    <cellStyle name="20% - 4. jelöl?szín" xfId="8587" xr:uid="{723F6A97-8BB3-4041-9892-E02AE51DA8F6}"/>
    <cellStyle name="20% - 4. jelöl?szín 2" xfId="8588" xr:uid="{EFECB067-A2E7-45BF-89BC-1A4BBB65501C}"/>
    <cellStyle name="20% - 4. jelöl?szín_20130128_ITS on reporting_Annex I_CA" xfId="8589" xr:uid="{1EC89ECB-079B-4978-B3F8-E98B028DD9A2}"/>
    <cellStyle name="20% - 4. jelölőszín" xfId="8394" xr:uid="{EBA7AA2D-6A26-4B2A-B977-47787AE7DD06}"/>
    <cellStyle name="20% - 4. jelölőszín 2" xfId="8395" xr:uid="{632EB43C-C79B-4CE1-8C83-5A3877FD5475}"/>
    <cellStyle name="20% - 4. jelölőszín_20130128_ITS on reporting_Annex I_CA" xfId="8396" xr:uid="{7CA837ED-5C47-4A5A-892C-8ED518DF7F80}"/>
    <cellStyle name="20% - 5. jelöl?szín" xfId="8590" xr:uid="{F6AE98AE-6AD9-4E7D-91DE-5CE127C1D7CD}"/>
    <cellStyle name="20% - 5. jelöl?szín 2" xfId="8591" xr:uid="{A9602AD5-DCF4-42C7-8D8F-F11EE494645E}"/>
    <cellStyle name="20% - 5. jelöl?szín_20130128_ITS on reporting_Annex I_CA" xfId="8592" xr:uid="{2A35EDBA-21D3-4CAF-84FF-CB3AF514DFF7}"/>
    <cellStyle name="20% - 5. jelölőszín" xfId="8397" xr:uid="{93033B18-BBA2-41CA-A106-F2A40058607B}"/>
    <cellStyle name="20% - 5. jelölőszín 2" xfId="8398" xr:uid="{5615367D-D7B5-48E6-AB48-04E660E149E5}"/>
    <cellStyle name="20% - 5. jelölőszín_20130128_ITS on reporting_Annex I_CA" xfId="8399" xr:uid="{E06E93A7-FD1F-497B-A7FC-406A383FB674}"/>
    <cellStyle name="20% - 6. jelöl?szín" xfId="8593" xr:uid="{5F3814B4-0C83-4F4D-8821-C5F64147AD38}"/>
    <cellStyle name="20% - 6. jelöl?szín 2" xfId="8594" xr:uid="{D6A5667E-900B-4066-A6D2-0057FF0B8A45}"/>
    <cellStyle name="20% - 6. jelöl?szín_20130128_ITS on reporting_Annex I_CA" xfId="8595" xr:uid="{3038ED86-2AC6-4A3A-AE33-BAD1D7E9B22B}"/>
    <cellStyle name="20% - 6. jelölőszín" xfId="8400" xr:uid="{A897CD26-8BF2-4B9B-B971-858FBCE01D5A}"/>
    <cellStyle name="20% - 6. jelölőszín 2" xfId="8401" xr:uid="{0B107BCE-EEED-45A0-9A00-5039C4FC9701}"/>
    <cellStyle name="20% - 6. jelölőszín_20130128_ITS on reporting_Annex I_CA" xfId="8402" xr:uid="{C2BA024D-6F8D-4CBF-B8B0-1EBC9ACF1B4D}"/>
    <cellStyle name="20% - Accent1 2" xfId="3339" xr:uid="{61A8F348-252D-45C0-BBF7-5EAB76069ECA}"/>
    <cellStyle name="20% - Accent1 2 2" xfId="8403" xr:uid="{AF19AA7B-36AB-4963-8091-1CAFB4201E5B}"/>
    <cellStyle name="20% - Accent1 3" xfId="4359" xr:uid="{A0199947-36A0-44F2-9207-10A891E1895F}"/>
    <cellStyle name="20% - Accent2 2" xfId="4354" xr:uid="{C3D5899A-7DE0-4B86-8DEB-3961DB073288}"/>
    <cellStyle name="20% - Accent2 2 2" xfId="8404" xr:uid="{060D8F10-FC48-47F2-B9FE-5E309A013843}"/>
    <cellStyle name="20% - Accent2 3" xfId="4189" xr:uid="{68D09CAA-1823-4137-AC48-F19E166B9B00}"/>
    <cellStyle name="20% - Accent3 2" xfId="4175" xr:uid="{4923827B-F65A-4A6F-8BCB-76F0D5B755CB}"/>
    <cellStyle name="20% - Accent3 2 2" xfId="8405" xr:uid="{3BDF4FA4-221A-457C-8C08-829F48CDCCF3}"/>
    <cellStyle name="20% - Accent3 3" xfId="3629" xr:uid="{1BABECDF-F278-4FFD-80A3-D82A34FB6556}"/>
    <cellStyle name="20% - Accent4 2" xfId="3424" xr:uid="{9DADE244-0D16-4BF9-90C7-7409A80749B9}"/>
    <cellStyle name="20% - Accent4 2 2" xfId="8406" xr:uid="{A11B1321-D967-41D2-A20B-A3DDDFA9E50E}"/>
    <cellStyle name="20% - Accent4 3" xfId="4394" xr:uid="{9F5D6C43-823C-4C65-ADDB-051E95F0CD85}"/>
    <cellStyle name="20% - Accent5 2" xfId="4346" xr:uid="{67A4F01E-110C-44A3-BE04-5EF8F3B7AB74}"/>
    <cellStyle name="20% - Accent5 2 2" xfId="8407" xr:uid="{4FEF95A4-29E9-4A99-A3B1-66AB122FCBB1}"/>
    <cellStyle name="20% - Accent5 3" xfId="4281" xr:uid="{D4614991-DCA2-437F-80C2-90EB27E06C7F}"/>
    <cellStyle name="20% - Accent6 2" xfId="4205" xr:uid="{BB51311F-729F-473E-A0C5-2D5676E2F137}"/>
    <cellStyle name="20% - Accent6 2 2" xfId="8408" xr:uid="{1B0B23CB-F6DA-4EE7-938D-1ABF93083BC6}"/>
    <cellStyle name="20% - Accent6 3" xfId="4371" xr:uid="{7E9C286D-6726-4FF8-ADEB-7786325233EF}"/>
    <cellStyle name="20% - Énfasis1" xfId="8409" xr:uid="{7BD952EA-4810-400C-A022-201D3EC3A21E}"/>
    <cellStyle name="20% - Énfasis2" xfId="8410" xr:uid="{587B5A12-2DAF-4BAE-9A18-7074042F981E}"/>
    <cellStyle name="20% - Énfasis3" xfId="8411" xr:uid="{11369EA4-E81E-4D1C-BCAD-6F8E9107FD38}"/>
    <cellStyle name="20% - Énfasis4" xfId="8412" xr:uid="{8DD1CE81-781B-4F69-8821-9D62DC096B20}"/>
    <cellStyle name="20% - Énfasis5" xfId="8413" xr:uid="{56B97FC7-B23D-4FB2-943F-8B8117C29B97}"/>
    <cellStyle name="20% - Énfasis6" xfId="8414" xr:uid="{5FCBFC46-21F0-478E-83E7-B9D826A7BC05}"/>
    <cellStyle name="40 % - zvýraznenie1" xfId="76" xr:uid="{BE267353-301E-43D8-8F78-9D58D04EF447}"/>
    <cellStyle name="40 % - zvýraznenie2" xfId="77" xr:uid="{5636FEA5-BCC9-4C2D-AE57-F6754D9F7395}"/>
    <cellStyle name="40 % - zvýraznenie3" xfId="78" xr:uid="{42872499-0433-436C-AF54-1CDEF39E1E7B}"/>
    <cellStyle name="40 % - zvýraznenie4" xfId="79" xr:uid="{86F904A0-522C-4104-91AC-BEBDF9B0CAC6}"/>
    <cellStyle name="40 % - zvýraznenie5" xfId="80" xr:uid="{0DE374E8-8CE3-43D8-A088-1C61825DC3A9}"/>
    <cellStyle name="40 % - zvýraznenie6" xfId="81" xr:uid="{53EC56C8-3E63-4ECC-8B89-52EF21BF6645}"/>
    <cellStyle name="40% - 1. jelöl?szín" xfId="8596" xr:uid="{94E29B98-8266-4519-822E-FEA711913AB7}"/>
    <cellStyle name="40% - 1. jelöl?szín 2" xfId="8597" xr:uid="{76404AFA-9071-453A-928D-234FA77DBB73}"/>
    <cellStyle name="40% - 1. jelöl?szín_20130128_ITS on reporting_Annex I_CA" xfId="8598" xr:uid="{127B97BD-5DE9-49C4-BC3D-2159F9D99F85}"/>
    <cellStyle name="40% - 1. jelölőszín" xfId="8415" xr:uid="{F60C51EE-65D1-4BC7-B8B8-E8D6DB08B4C7}"/>
    <cellStyle name="40% - 1. jelölőszín 2" xfId="8416" xr:uid="{9809B912-DC8D-4874-A6A5-345BA7BA8508}"/>
    <cellStyle name="40% - 1. jelölőszín_20130128_ITS on reporting_Annex I_CA" xfId="8417" xr:uid="{4BFA9152-A022-4FD3-AF69-2E6878F5AA07}"/>
    <cellStyle name="40% - 2. jelöl?szín" xfId="8599" xr:uid="{D782156A-40A9-4517-B763-29E20A159B66}"/>
    <cellStyle name="40% - 2. jelöl?szín 2" xfId="8600" xr:uid="{17B30DF3-4BB8-4831-81A8-233DF5DE286C}"/>
    <cellStyle name="40% - 2. jelöl?szín_20130128_ITS on reporting_Annex I_CA" xfId="8601" xr:uid="{61FFEEC3-DDB4-4C31-B5F4-F0D7567A7066}"/>
    <cellStyle name="40% - 2. jelölőszín" xfId="8418" xr:uid="{D6F66493-B7CA-4DD7-B993-1B01A26047CF}"/>
    <cellStyle name="40% - 2. jelölőszín 2" xfId="8419" xr:uid="{641A9E98-A8CA-4320-8F6A-E89E44224ACC}"/>
    <cellStyle name="40% - 2. jelölőszín_20130128_ITS on reporting_Annex I_CA" xfId="8420" xr:uid="{8005B5DB-B8A8-4FB5-AC0C-255BD4335E90}"/>
    <cellStyle name="40% - 3. jelöl?szín" xfId="8602" xr:uid="{8F87F408-5683-47F9-869B-6057C78E33FF}"/>
    <cellStyle name="40% - 3. jelöl?szín 2" xfId="8603" xr:uid="{4F247BC6-ACC8-47F9-AA63-21DD8D9A1B9A}"/>
    <cellStyle name="40% - 3. jelöl?szín_20130128_ITS on reporting_Annex I_CA" xfId="8604" xr:uid="{F477B7D7-94E0-488C-99B7-A16A8E3FC808}"/>
    <cellStyle name="40% - 3. jelölőszín" xfId="8421" xr:uid="{90494458-F20A-4AA4-A9DC-E05B2386F32C}"/>
    <cellStyle name="40% - 3. jelölőszín 2" xfId="8422" xr:uid="{AC8C2F6E-E244-418D-8D4E-E5CB9B62E10B}"/>
    <cellStyle name="40% - 3. jelölőszín_20130128_ITS on reporting_Annex I_CA" xfId="8423" xr:uid="{8E58DE5B-DACB-45BA-AB61-54D28CA5766F}"/>
    <cellStyle name="40% - 4. jelöl?szín" xfId="8605" xr:uid="{31BDB3E2-390C-49F2-A919-EB9067E68DD3}"/>
    <cellStyle name="40% - 4. jelöl?szín 2" xfId="8606" xr:uid="{5C0EF1F8-6FCB-43AC-896F-E6D7825E8EF4}"/>
    <cellStyle name="40% - 4. jelöl?szín_20130128_ITS on reporting_Annex I_CA" xfId="8607" xr:uid="{B055B59C-A4E2-4979-9C04-BB0D2A50730B}"/>
    <cellStyle name="40% - 4. jelölőszín" xfId="8424" xr:uid="{A33F3155-BA13-4FA2-8EE9-74C40203BB8A}"/>
    <cellStyle name="40% - 4. jelölőszín 2" xfId="8425" xr:uid="{75C6A355-76AD-4BE3-8CE3-9F0F84E812FB}"/>
    <cellStyle name="40% - 4. jelölőszín_20130128_ITS on reporting_Annex I_CA" xfId="8426" xr:uid="{415493D6-A634-4270-AA2A-139B5AF0B0EA}"/>
    <cellStyle name="40% - 5. jelöl?szín" xfId="8608" xr:uid="{161D8905-9C43-4330-9515-787116DCA12F}"/>
    <cellStyle name="40% - 5. jelöl?szín 2" xfId="8609" xr:uid="{FE2B9ED3-1F73-4C3B-8C45-4573F6A3D097}"/>
    <cellStyle name="40% - 5. jelöl?szín_20130128_ITS on reporting_Annex I_CA" xfId="8610" xr:uid="{9EBE883A-0D41-46A4-A994-D5047A4BDC9C}"/>
    <cellStyle name="40% - 5. jelölőszín" xfId="8427" xr:uid="{FC68B80E-FDA8-4447-B436-D5FF11CB5726}"/>
    <cellStyle name="40% - 5. jelölőszín 2" xfId="8428" xr:uid="{06B36180-ADD5-41C0-B4F5-F94355C946F5}"/>
    <cellStyle name="40% - 5. jelölőszín_20130128_ITS on reporting_Annex I_CA" xfId="8429" xr:uid="{CBA21424-9DA0-46EF-A509-61F735D45E4A}"/>
    <cellStyle name="40% - 6. jelöl?szín" xfId="8611" xr:uid="{C7E04EBF-04D7-405B-AD8D-8E5C8A67138C}"/>
    <cellStyle name="40% - 6. jelöl?szín 2" xfId="8612" xr:uid="{535E0207-2534-4D36-87AF-EA26D08DDB50}"/>
    <cellStyle name="40% - 6. jelöl?szín_20130128_ITS on reporting_Annex I_CA" xfId="8613" xr:uid="{48D3491A-D7B8-4A41-AB71-C380218732DF}"/>
    <cellStyle name="40% - 6. jelölőszín" xfId="8430" xr:uid="{65242F97-7EF6-49B8-A695-8BD74BCD3B86}"/>
    <cellStyle name="40% - 6. jelölőszín 2" xfId="8431" xr:uid="{B49B83D0-84DE-4C77-9462-7388D61ED438}"/>
    <cellStyle name="40% - 6. jelölőszín_20130128_ITS on reporting_Annex I_CA" xfId="8432" xr:uid="{FC7101F8-747D-4730-A6B6-969FEE43EDAC}"/>
    <cellStyle name="40% - Accent1 2" xfId="4187" xr:uid="{0B8536CB-4AC7-4DE7-9A50-FB141866A4CC}"/>
    <cellStyle name="40% - Accent1 2 2" xfId="8433" xr:uid="{4D41C946-D6FB-4C7E-890A-372FE8EF2296}"/>
    <cellStyle name="40% - Accent1 3" xfId="4214" xr:uid="{01E3C1D8-D4F3-46DB-ABCF-EB66F9DE0587}"/>
    <cellStyle name="40% - Accent2 2" xfId="4282" xr:uid="{B971F314-7A1F-4E65-9405-197EDB843763}"/>
    <cellStyle name="40% - Accent2 2 2" xfId="8434" xr:uid="{2B596921-AE82-492B-8D99-CE09F5A27C0A}"/>
    <cellStyle name="40% - Accent2 3" xfId="4155" xr:uid="{1F344E16-8953-4E1C-BD8A-D60104DABFDA}"/>
    <cellStyle name="40% - Accent3 2" xfId="4296" xr:uid="{884E298D-EFD6-4BDE-A973-8696CCA54FFF}"/>
    <cellStyle name="40% - Accent3 2 2" xfId="8435" xr:uid="{44A00F21-A8AA-4EA7-B31C-DD4E06A7EDE1}"/>
    <cellStyle name="40% - Accent3 3" xfId="4316" xr:uid="{1DEA5732-B55F-4AEB-937F-43951D56343D}"/>
    <cellStyle name="40% - Accent4 2" xfId="4240" xr:uid="{AED6F81F-3CC6-41F9-A740-7AA5A3A8B0B7}"/>
    <cellStyle name="40% - Accent4 2 2" xfId="8436" xr:uid="{EDB1301E-B80C-46E9-9411-AFF719104AE2}"/>
    <cellStyle name="40% - Accent4 3" xfId="4374" xr:uid="{F748169E-4EB3-4B28-BF2B-CB9AB8D08F4F}"/>
    <cellStyle name="40% - Accent5 2" xfId="4363" xr:uid="{C515FF8B-7A84-4AF5-AB66-5DE29EA49157}"/>
    <cellStyle name="40% - Accent5 2 2" xfId="8437" xr:uid="{3548B2C4-B724-4319-8168-0E416CDCBC6C}"/>
    <cellStyle name="40% - Accent5 3" xfId="4332" xr:uid="{D173C3FE-659C-4A9D-A916-4C2B3EB8E9F0}"/>
    <cellStyle name="40% - Accent6 2" xfId="4195" xr:uid="{CD98473C-B11A-424A-AEA7-D975BECA0967}"/>
    <cellStyle name="40% - Accent6 2 2" xfId="8438" xr:uid="{6321C774-07DA-4F1F-A5D4-5BD2E7EE6B97}"/>
    <cellStyle name="40% - Accent6 3" xfId="4190" xr:uid="{494399DF-03B6-4931-ABC6-DF1356182C30}"/>
    <cellStyle name="40% - Énfasis1" xfId="8439" xr:uid="{FF3024B4-784B-4CE7-B500-1EF29A7A2DC2}"/>
    <cellStyle name="40% - Énfasis2" xfId="8440" xr:uid="{DA237C3F-4203-4433-8B35-3D3B67C6862D}"/>
    <cellStyle name="40% - Énfasis3" xfId="8441" xr:uid="{CA15D72E-3CC5-47F3-ABF7-E9E6F283814D}"/>
    <cellStyle name="40% - Énfasis4" xfId="8442" xr:uid="{5472CCF0-05E5-4EDC-8EC5-6B442CB2254C}"/>
    <cellStyle name="40% - Énfasis5" xfId="8443" xr:uid="{52585CF9-499D-4079-9C21-8FE96635DE45}"/>
    <cellStyle name="40% - Énfasis6" xfId="8444" xr:uid="{618BB332-7552-404D-86F4-32639280A3C6}"/>
    <cellStyle name="60 % - zvýraznenie1" xfId="82" xr:uid="{802CEDD8-CD05-4CA0-AEAF-E76B4364E732}"/>
    <cellStyle name="60 % - zvýraznenie2" xfId="83" xr:uid="{65A22417-CB9A-44A9-BAC8-E9D63D29D298}"/>
    <cellStyle name="60 % - zvýraznenie3" xfId="84" xr:uid="{9594B8D2-B97E-450C-BE44-85E0AC218090}"/>
    <cellStyle name="60 % - zvýraznenie4" xfId="85" xr:uid="{871D4DBD-F776-4349-95EA-A4735F736643}"/>
    <cellStyle name="60 % - zvýraznenie5" xfId="86" xr:uid="{A0A052C7-BD61-4DDE-B040-B81329BE2371}"/>
    <cellStyle name="60 % - zvýraznenie6" xfId="87" xr:uid="{89F15CF6-2FAA-4E78-8C5D-E9E1A9F44ADE}"/>
    <cellStyle name="60% - 1. jelöl?szín" xfId="8614" xr:uid="{8A2441E2-19DC-49B6-9205-31C5A4EF4923}"/>
    <cellStyle name="60% - 1. jelölőszín" xfId="8445" xr:uid="{6FBC7ADF-DF37-4E8C-A63C-383B14181E82}"/>
    <cellStyle name="60% - 2. jelöl?szín" xfId="8615" xr:uid="{9385B2A3-2949-4896-9A2E-DF596E9A128F}"/>
    <cellStyle name="60% - 2. jelölőszín" xfId="8446" xr:uid="{BAAE9411-D21E-4186-950A-AD7F34071EA4}"/>
    <cellStyle name="60% - 3. jelöl?szín" xfId="8616" xr:uid="{382BEA33-05EF-407D-B9DC-7B9DC0A60805}"/>
    <cellStyle name="60% - 3. jelölőszín" xfId="8447" xr:uid="{2E14B24C-A87F-4323-8F99-42A60DCA8F50}"/>
    <cellStyle name="60% - 4. jelöl?szín" xfId="8617" xr:uid="{9532765A-4E11-40E7-867F-E589A12D4ED7}"/>
    <cellStyle name="60% - 4. jelölőszín" xfId="8448" xr:uid="{8E5B2773-42E7-428D-B3BE-95B44B9D1639}"/>
    <cellStyle name="60% - 5. jelöl?szín" xfId="8618" xr:uid="{0A76690A-A24A-446F-BBFF-537B93CD4433}"/>
    <cellStyle name="60% - 5. jelölőszín" xfId="8449" xr:uid="{9058534D-CFAF-44D4-BD6E-8E01B43E4136}"/>
    <cellStyle name="60% - 6. jelöl?szín" xfId="8619" xr:uid="{FDA75FAD-B5CD-4D8F-8110-C10F53C0E72E}"/>
    <cellStyle name="60% - 6. jelölőszín" xfId="8450" xr:uid="{2CE72369-A65F-4858-957C-16B67C001523}"/>
    <cellStyle name="60% - Accent1 2" xfId="4323" xr:uid="{FC21BAEE-A54D-4E5E-9AA5-ED245E99F0C3}"/>
    <cellStyle name="60% - Accent1 2 2" xfId="8451" xr:uid="{FCAAFCAC-2BAD-4930-AA81-26F8A6B6DFA6}"/>
    <cellStyle name="60% - Accent1 3" xfId="4178" xr:uid="{BF73F832-AD5C-4119-B7B1-EE8C8B720467}"/>
    <cellStyle name="60% - Accent2 2" xfId="4251" xr:uid="{4FC30A4A-0381-4911-B1D3-D9D7F0154076}"/>
    <cellStyle name="60% - Accent2 2 2" xfId="8452" xr:uid="{B834C4F4-0224-46D8-B098-7407E7D1AD6C}"/>
    <cellStyle name="60% - Accent2 3" xfId="4224" xr:uid="{B5C87DE9-66ED-4A27-A17C-2B2BB06E5811}"/>
    <cellStyle name="60% - Accent3 2" xfId="4146" xr:uid="{664164F8-C127-4868-80BB-EF1C24EB5366}"/>
    <cellStyle name="60% - Accent3 2 2" xfId="8453" xr:uid="{6E819C6A-ACA9-48A4-B4FF-9007F9536587}"/>
    <cellStyle name="60% - Accent3 3" xfId="4317" xr:uid="{AFF0A1DF-208A-4CB4-A02B-5E34A84DB016}"/>
    <cellStyle name="60% - Accent4 2" xfId="4383" xr:uid="{B5FD74B3-9883-428A-A62E-43BD6F413B72}"/>
    <cellStyle name="60% - Accent4 2 2" xfId="8454" xr:uid="{5DD24DBE-2B0C-4290-A8F8-C6EB1655054B}"/>
    <cellStyle name="60% - Accent4 3" xfId="4307" xr:uid="{193DED38-7CF1-498B-8E6A-CDF109D88036}"/>
    <cellStyle name="60% - Accent5 2" xfId="4278" xr:uid="{9A0B50ED-C29B-43E0-9145-BB888BA1629C}"/>
    <cellStyle name="60% - Accent5 2 2" xfId="8455" xr:uid="{1DB94F37-B986-4BCE-BD8A-56571063103A}"/>
    <cellStyle name="60% - Accent5 3" xfId="3332" xr:uid="{86A7F0A0-FBC3-47EC-A4D3-39C0C7908CB5}"/>
    <cellStyle name="60% - Accent6 2" xfId="4349" xr:uid="{233F6C08-76D1-44A8-8493-F207330FC879}"/>
    <cellStyle name="60% - Accent6 2 2" xfId="8456" xr:uid="{CF2D204C-0CE1-4638-B78E-C5CEDFE82CA8}"/>
    <cellStyle name="60% - Accent6 3" xfId="4387" xr:uid="{F2AB9BAA-BC97-44BE-A17D-5B08E8AA5BEC}"/>
    <cellStyle name="60% - Énfasis1" xfId="8457" xr:uid="{9FE670DE-C690-4722-99BB-806113FDA72A}"/>
    <cellStyle name="60% - Énfasis2" xfId="8458" xr:uid="{DBB066C5-A2CC-4E34-AE68-740C42465C92}"/>
    <cellStyle name="60% - Énfasis3" xfId="8459" xr:uid="{73E64372-E86E-4A4B-8741-91C9F416DC77}"/>
    <cellStyle name="60% - Énfasis4" xfId="8460" xr:uid="{F9CD43BC-2419-4ECF-AAF6-3BD2B04F2725}"/>
    <cellStyle name="60% - Énfasis5" xfId="8461" xr:uid="{0447556C-24BD-4446-9D97-3E03DA8791B4}"/>
    <cellStyle name="60% - Énfasis6" xfId="8462" xr:uid="{527BBBB7-D82B-4578-A527-DD5257BF7656}"/>
    <cellStyle name="Accent1 2" xfId="4270" xr:uid="{40329BB1-1703-405D-89F0-F7C674B717EF}"/>
    <cellStyle name="Accent1 2 2" xfId="8463" xr:uid="{C8232A49-5879-44D0-9545-D9AF8CE0A234}"/>
    <cellStyle name="Accent1 3" xfId="4252" xr:uid="{CF47A64B-D46A-41CE-BDA5-A80411E7AE24}"/>
    <cellStyle name="Accent2 2" xfId="3489" xr:uid="{F0F44483-C458-453B-8195-ACD562D1AE14}"/>
    <cellStyle name="Accent2 2 2" xfId="8464" xr:uid="{2FCC0571-A7DA-420E-9A77-CB9C15E5BB4A}"/>
    <cellStyle name="Accent2 3" xfId="4330" xr:uid="{AC0696F8-E33E-4809-8E7B-309D2C695EFC}"/>
    <cellStyle name="Accent3 2" xfId="4293" xr:uid="{E53AF5D6-3754-4F27-8860-0AE0A852E469}"/>
    <cellStyle name="Accent3 2 2" xfId="8465" xr:uid="{6C54F6FA-AE5C-466C-A368-F8C6AD67B247}"/>
    <cellStyle name="Accent3 3" xfId="4161" xr:uid="{F4490FFB-7B3B-42E6-A574-803F8A8DD8E0}"/>
    <cellStyle name="Accent4 2" xfId="4182" xr:uid="{A1E09F97-F7EC-4643-8FFF-1FAE8DBC553A}"/>
    <cellStyle name="Accent4 2 2" xfId="8466" xr:uid="{915C0A42-1885-4CC3-91E4-660861B1B561}"/>
    <cellStyle name="Accent4 3" xfId="4366" xr:uid="{975D3761-0282-4C79-AB03-DF00E249AB7F}"/>
    <cellStyle name="Accent5 2" xfId="4151" xr:uid="{4ADFB8DF-FD32-4B1E-A70C-5A6344D6B1B5}"/>
    <cellStyle name="Accent5 2 2" xfId="8467" xr:uid="{233BC05E-D0F1-4E70-96D8-2A082668379B}"/>
    <cellStyle name="Accent5 3" xfId="4186" xr:uid="{688C9FC2-3170-4E00-97D1-C9B86DCD9FF6}"/>
    <cellStyle name="Accent6 2" xfId="4327" xr:uid="{98D8FF46-C85C-4E84-86EE-950F33CEAA54}"/>
    <cellStyle name="Accent6 2 2" xfId="8468" xr:uid="{EE631E6D-A205-4C80-8154-638727738063}"/>
    <cellStyle name="Accent6 3" xfId="3335" xr:uid="{EDC1EE52-29D8-4AC3-9F1B-C3A22D71D32A}"/>
    <cellStyle name="AM_For_Lev1" xfId="18" xr:uid="{00000000-0005-0000-0000-000000000000}"/>
    <cellStyle name="Bad 2" xfId="4277" xr:uid="{E63120DE-E1F3-42F8-A18B-698549F5EF86}"/>
    <cellStyle name="Bad 2 2" xfId="8469" xr:uid="{8650D32B-E4A3-4072-8879-E9C4889984F7}"/>
    <cellStyle name="Bad 3" xfId="4238" xr:uid="{236706C2-9C43-41F3-89F1-56095967D562}"/>
    <cellStyle name="Bevitel" xfId="8470" xr:uid="{518A6DE2-3698-4516-84B8-C4922118FB94}"/>
    <cellStyle name="Bevitel 2" xfId="8377" xr:uid="{C0621BE6-2C0E-492E-A465-B58939FD1AEE}"/>
    <cellStyle name="Bevitel 2 2" xfId="18883" xr:uid="{603B062C-C7C7-4293-8963-AF10AD0AB70A}"/>
    <cellStyle name="Bevitel 2 2 2" xfId="40129" xr:uid="{B1A3C135-DAB1-476E-9594-5AA91D4D390F}"/>
    <cellStyle name="Bevitel 2 3" xfId="21408" xr:uid="{5E0A56E4-7A17-4A8C-BB3C-3B8166FD9F99}"/>
    <cellStyle name="Bevitel 2 3 2" xfId="42556" xr:uid="{72EF2A7B-BF4B-4938-8120-EB36F3277C8D}"/>
    <cellStyle name="Bevitel 2 4" xfId="14970" xr:uid="{BCD23A14-2F51-4C0D-BD54-B5A6A4A9F0B2}"/>
    <cellStyle name="Bevitel 2 4 2" xfId="36512" xr:uid="{2D97C878-7EC0-4783-BDF0-1EE4F055C371}"/>
    <cellStyle name="Bevitel 2 5" xfId="31773" xr:uid="{8F7FB291-F0C9-4CB5-8008-976806795634}"/>
    <cellStyle name="Bevitel 3" xfId="8680" xr:uid="{3F982989-34B2-4A5E-AD57-AB0824EC99B8}"/>
    <cellStyle name="Bevitel 3 2" xfId="19027" xr:uid="{F7F7E0E5-B969-464D-8CC3-4A633186B3EF}"/>
    <cellStyle name="Bevitel 3 2 2" xfId="40269" xr:uid="{0570E2F2-71C1-48F7-9445-D07847703220}"/>
    <cellStyle name="Bevitel 3 3" xfId="18913" xr:uid="{0F1F0024-9DEE-462F-AC7A-325936D177AE}"/>
    <cellStyle name="Bevitel 3 3 2" xfId="40158" xr:uid="{0CEF8D5D-413C-470D-A07E-FD5FE4C3A621}"/>
    <cellStyle name="Bevitel 3 4" xfId="21569" xr:uid="{36BA8685-C048-4256-B283-EEF88BF33F00}"/>
    <cellStyle name="Bevitel 4" xfId="8682" xr:uid="{829F3E53-FE42-4519-8545-1B5A801988AD}"/>
    <cellStyle name="Bevitel 4 2" xfId="19029" xr:uid="{631DA1AA-9892-4EE2-869E-985343DDE8B9}"/>
    <cellStyle name="Bevitel 4 2 2" xfId="40271" xr:uid="{FE491E9C-ECBB-41A2-8131-A43C7CD2B117}"/>
    <cellStyle name="Bevitel 4 3" xfId="18980" xr:uid="{96C0F603-B441-4F34-8BB5-13A90A5B5849}"/>
    <cellStyle name="Bevitel 4 3 2" xfId="40223" xr:uid="{5F835554-0F19-4C1D-A742-B8AF929564D7}"/>
    <cellStyle name="Bevitel 4 4" xfId="16789" xr:uid="{5DD68E70-2044-4E20-9B70-39A75341CDB3}"/>
    <cellStyle name="Bevitel 5" xfId="8681" xr:uid="{3FDB5F2D-A67C-4CE3-84B3-AA9CFDE71329}"/>
    <cellStyle name="Bevitel 5 2" xfId="19028" xr:uid="{B04E519C-A897-4C5B-A190-8E380AF6A345}"/>
    <cellStyle name="Bevitel 5 2 2" xfId="40270" xr:uid="{F4EB08D4-9A6D-4B1F-B262-CD37196577CB}"/>
    <cellStyle name="Bevitel 5 3" xfId="18912" xr:uid="{6B22C885-4E26-43C3-BD67-785839A1595C}"/>
    <cellStyle name="Bevitel 5 3 2" xfId="40157" xr:uid="{DDC2C3FD-6BAE-4A9E-977E-F4F1B389D98B}"/>
    <cellStyle name="Bevitel 5 4" xfId="16808" xr:uid="{2D9D58CE-8D02-4AD9-9C01-EE982D9DE7A2}"/>
    <cellStyle name="Bevitel 6" xfId="18933" xr:uid="{DF963718-8572-44B2-883E-60ACB796AD91}"/>
    <cellStyle name="Bevitel 6 2" xfId="40178" xr:uid="{3EC92E55-854E-454B-982B-D299330440A9}"/>
    <cellStyle name="Bevitel 7" xfId="21457" xr:uid="{8C348E68-86E9-49A0-B6B7-4ED61B92A78C}"/>
    <cellStyle name="Bevitel 7 2" xfId="42598" xr:uid="{C5937BA2-2B6F-414A-AFB0-62422DA10976}"/>
    <cellStyle name="Bevitel 8" xfId="24525" xr:uid="{1EF0ED9A-71B7-4D91-A142-693D07CA1524}"/>
    <cellStyle name="Bevitel 8 2" xfId="45576" xr:uid="{1130415B-253A-4CA0-B539-4582756F10AF}"/>
    <cellStyle name="Border" xfId="19" xr:uid="{00000000-0005-0000-0000-000001000000}"/>
    <cellStyle name="Border 2" xfId="4204" xr:uid="{7BF46D24-B60E-49B0-947F-3F6972B518BD}"/>
    <cellStyle name="Border 3" xfId="948" xr:uid="{E982DCB4-9B6F-478A-BB40-348B306FC218}"/>
    <cellStyle name="Border_3.7.1 Ins results, overview" xfId="14292" xr:uid="{3FB662E4-0283-4645-98BE-078EC22B72BA}"/>
    <cellStyle name="Buena" xfId="8471" xr:uid="{7E0B52CE-F463-4AE3-8D21-D11BC25E6920}"/>
    <cellStyle name="Calculation 2" xfId="4288" xr:uid="{07214676-9C5D-4FED-9798-AB0E539F827B}"/>
    <cellStyle name="Calculation 2 2" xfId="8472" xr:uid="{E2FA3909-E8C8-497A-8889-7E3DA94F0FA8}"/>
    <cellStyle name="Calculation 2 2 2" xfId="18934" xr:uid="{ED97ECD9-3421-4EA4-8682-C6BDE18AB380}"/>
    <cellStyle name="Calculation 2 2 2 2" xfId="40179" xr:uid="{C86069B3-5897-4363-808C-AD61A8C81439}"/>
    <cellStyle name="Calculation 2 2 3" xfId="21030" xr:uid="{3659D9D6-0A6D-4A07-9966-6ADFB8BC6C61}"/>
    <cellStyle name="Calculation 2 2 3 2" xfId="42199" xr:uid="{7E5E467E-6215-4685-BC05-1EB4B1E779E4}"/>
    <cellStyle name="Calculation 2 2 4" xfId="24519" xr:uid="{B491DFD7-B1D9-443E-A1B2-925A83B11CA9}"/>
    <cellStyle name="Calculation 2 2 4 2" xfId="45570" xr:uid="{8B2E6619-3E94-490D-832F-BD6E92BFF5FC}"/>
    <cellStyle name="Calculation 2 2 5" xfId="31778" xr:uid="{B09F24D1-42DF-42B0-B25B-EBF0B32AE46C}"/>
    <cellStyle name="Calculation 2 3" xfId="8382" xr:uid="{21103D3E-EF3E-486C-AEFB-F27DF2841217}"/>
    <cellStyle name="Calculation 2 3 2" xfId="18886" xr:uid="{EB5FB9C5-8772-42DF-BC8C-C3EB2C73C7C7}"/>
    <cellStyle name="Calculation 2 3 2 2" xfId="40132" xr:uid="{7DEBA0CA-EC75-4BDF-915C-ECDF3781ACF5}"/>
    <cellStyle name="Calculation 2 3 3" xfId="16764" xr:uid="{9E9B48E9-16FF-42DC-BD7D-672365664DA4}"/>
    <cellStyle name="Calculation 2 3 3 2" xfId="38202" xr:uid="{4388BA81-188C-497D-ABAF-5BFECA9F0E5B}"/>
    <cellStyle name="Calculation 2 3 4" xfId="21549" xr:uid="{4A4652E9-931F-43AD-9FA3-5EC36594AAD9}"/>
    <cellStyle name="Calculation 2 3 4 2" xfId="42683" xr:uid="{A9DF40BE-D804-455F-BAD2-FB6D1570B3F4}"/>
    <cellStyle name="Calculation 2 3 5" xfId="31776" xr:uid="{404A152D-BF03-4FBD-9A63-084246498698}"/>
    <cellStyle name="Calculation 2 4" xfId="8716" xr:uid="{78F6E726-B750-46E7-9C1C-C06F469ADF1E}"/>
    <cellStyle name="Calculation 2 4 2" xfId="19050" xr:uid="{2F03B9F0-B024-4ABC-A7CE-9BA79BBFB593}"/>
    <cellStyle name="Calculation 2 4 2 2" xfId="40291" xr:uid="{D157AD41-8474-43F4-AE84-032809EECD52}"/>
    <cellStyle name="Calculation 2 4 3" xfId="18902" xr:uid="{B5721DE7-DA09-4BC2-8A0C-F3835574EC83}"/>
    <cellStyle name="Calculation 2 4 3 2" xfId="40147" xr:uid="{9BB6A8FD-B074-4BD3-ACFE-3F89DF022740}"/>
    <cellStyle name="Calculation 2 4 4" xfId="25572" xr:uid="{47580EB7-E1C8-4BEC-A7BA-7CB7386F15B5}"/>
    <cellStyle name="Calculation 2 5" xfId="8739" xr:uid="{333169B6-EC9A-4F58-9644-348415E4AC48}"/>
    <cellStyle name="Calculation 2 5 2" xfId="19071" xr:uid="{D9E568FF-C144-4738-99CD-6F37910DA208}"/>
    <cellStyle name="Calculation 2 5 2 2" xfId="40312" xr:uid="{7F5FD37F-593B-4A3A-AD25-FEEBA8258FBC}"/>
    <cellStyle name="Calculation 2 5 3" xfId="18894" xr:uid="{D58B350D-97E1-4AA1-9A21-7557959D0173}"/>
    <cellStyle name="Calculation 2 5 3 2" xfId="40139" xr:uid="{204E8E00-B6AC-4C17-9350-DE5839DA0C7D}"/>
    <cellStyle name="Calculation 2 5 4" xfId="25591" xr:uid="{91FDCEF1-B5E4-4981-8F6C-CE43F111AF54}"/>
    <cellStyle name="Calculation 2 6" xfId="8657" xr:uid="{878B05CF-4A5C-4DDF-9EFE-A303D25F834D}"/>
    <cellStyle name="Calculation 2 6 2" xfId="19009" xr:uid="{2BBACA08-3B9B-4563-8165-5762B043CA60}"/>
    <cellStyle name="Calculation 2 6 2 2" xfId="40252" xr:uid="{12DFA859-2520-4502-8C90-F0E08FD83C48}"/>
    <cellStyle name="Calculation 2 6 3" xfId="16784" xr:uid="{C499571A-B404-4830-B1B8-758D98412CDA}"/>
    <cellStyle name="Calculation 2 6 3 2" xfId="38221" xr:uid="{96E3F58A-897E-4923-B17E-DE44B85AD9C3}"/>
    <cellStyle name="Calculation 2 6 4" xfId="15168" xr:uid="{BC6DBFF7-F8C0-4697-82B6-1B2CCB2DE72A}"/>
    <cellStyle name="Calculation 3" xfId="4396" xr:uid="{C7B323FA-96A6-48B1-BDA5-CC2C5D676FC1}"/>
    <cellStyle name="Calculation 3 2" xfId="8473" xr:uid="{CE98C67A-0671-464D-95C8-B158B43EE33A}"/>
    <cellStyle name="Calculation 3 2 2" xfId="18935" xr:uid="{E338E9E6-ED2F-4F1B-89B6-0F76D1514C8A}"/>
    <cellStyle name="Calculation 3 2 2 2" xfId="40180" xr:uid="{A7F1D451-1F39-40B1-9540-F221B299F811}"/>
    <cellStyle name="Calculation 3 2 3" xfId="16415" xr:uid="{9D43756E-B903-4834-81BB-100807EA1BFA}"/>
    <cellStyle name="Calculation 3 2 3 2" xfId="37873" xr:uid="{B5246E16-268B-4DA1-8240-A764F0EBCBE7}"/>
    <cellStyle name="Calculation 3 2 4" xfId="15097" xr:uid="{954E3C22-5870-4ADA-952C-CCAED634F9A4}"/>
    <cellStyle name="Calculation 3 2 4 2" xfId="36616" xr:uid="{0A72B955-8936-44DA-9BAE-9E10D8A3A9D4}"/>
    <cellStyle name="Calculation 3 2 5" xfId="31779" xr:uid="{F60DFD01-0E66-471D-BE16-79881F75C11E}"/>
    <cellStyle name="Calculation 3 3" xfId="8684" xr:uid="{1280D4BF-E1E6-4EC4-9DAC-FD9265785F8D}"/>
    <cellStyle name="Calculation 3 3 2" xfId="19031" xr:uid="{21153E66-F0A9-479B-B2D2-164F137568F0}"/>
    <cellStyle name="Calculation 3 3 2 2" xfId="40273" xr:uid="{81C67946-E036-4DC6-9B22-9ABBCA4B7566}"/>
    <cellStyle name="Calculation 3 3 3" xfId="18978" xr:uid="{16F40F17-8776-4752-91AC-CDF848346430}"/>
    <cellStyle name="Calculation 3 3 3 2" xfId="40221" xr:uid="{C5ABE672-2A9A-4903-B014-7B76DDC62E3D}"/>
    <cellStyle name="Calculation 3 3 4" xfId="19651" xr:uid="{197027A1-4767-457C-AC2E-55568E271212}"/>
    <cellStyle name="Calculation 3 3 4 2" xfId="40865" xr:uid="{CA9BEF4F-0143-4342-A56C-959B56B93D81}"/>
    <cellStyle name="Calculation 3 3 5" xfId="31823" xr:uid="{E44EEFEE-669A-44C2-BACA-7B0F540BEC3D}"/>
    <cellStyle name="Calculation 3 4" xfId="8641" xr:uid="{14ABC1A8-3261-4512-9638-4BB4A9F929F3}"/>
    <cellStyle name="Calculation 3 4 2" xfId="18994" xr:uid="{BA548D24-EB6A-4C87-BE81-F514C6E1EAE6}"/>
    <cellStyle name="Calculation 3 4 2 2" xfId="40237" xr:uid="{E2C9FA97-38F1-4480-8873-FA24B002126B}"/>
    <cellStyle name="Calculation 3 4 3" xfId="18925" xr:uid="{092E9EAE-A8DF-4805-AA31-BBA2F15BA8E4}"/>
    <cellStyle name="Calculation 3 4 3 2" xfId="40170" xr:uid="{3FA216BC-457B-4F63-9FB5-F543E601FA1C}"/>
    <cellStyle name="Calculation 3 4 4" xfId="18871" xr:uid="{92957E3B-8DFB-4A00-B3C4-0964BDB7B11B}"/>
    <cellStyle name="Calculation 3 5" xfId="8738" xr:uid="{7AEDC4F8-05E1-4FB4-B2C7-309737E83572}"/>
    <cellStyle name="Calculation 3 5 2" xfId="19070" xr:uid="{970E4124-21E0-4A46-8668-A9935A031F45}"/>
    <cellStyle name="Calculation 3 5 2 2" xfId="40311" xr:uid="{0C2F1AEC-E737-4519-8E2E-FAD942DAEAC3}"/>
    <cellStyle name="Calculation 3 5 3" xfId="18970" xr:uid="{5C29AFD4-492A-48CF-84C1-41FF2909A377}"/>
    <cellStyle name="Calculation 3 5 3 2" xfId="40213" xr:uid="{65D015BD-5517-4FE6-9914-5F36D382C48B}"/>
    <cellStyle name="Calculation 3 5 4" xfId="25590" xr:uid="{F8335228-4200-42A8-B83A-8D3469CD4D1B}"/>
    <cellStyle name="Calculation 3 6" xfId="8721" xr:uid="{BBE6BB72-6A27-4B8A-B277-FCAF3CDA52E4}"/>
    <cellStyle name="Calculation 3 6 2" xfId="19055" xr:uid="{D5B54452-06F2-485A-899B-0FE92AE81EB0}"/>
    <cellStyle name="Calculation 3 6 2 2" xfId="40296" xr:uid="{CC85768A-0374-435E-A879-9596705824DC}"/>
    <cellStyle name="Calculation 3 6 3" xfId="16740" xr:uid="{E8FFB3AF-FEA0-4194-ABA3-5EDF1717528C}"/>
    <cellStyle name="Calculation 3 6 3 2" xfId="38179" xr:uid="{2C1D1F43-8DE6-4AA8-BCE7-075D876DA845}"/>
    <cellStyle name="Calculation 3 6 4" xfId="25577" xr:uid="{E461ACD5-C8BC-4EB4-B0C0-0C8323F6DED1}"/>
    <cellStyle name="Cálculo" xfId="8474" xr:uid="{0069F23C-300B-4714-8F8A-2BE06B030ADE}"/>
    <cellStyle name="Cálculo 2" xfId="8683" xr:uid="{A710258B-D55F-4633-859C-663260482FAC}"/>
    <cellStyle name="Cálculo 2 2" xfId="19030" xr:uid="{34BE086D-98AE-490C-B878-143530C78673}"/>
    <cellStyle name="Cálculo 2 2 2" xfId="40272" xr:uid="{F397B6F3-D1D7-454E-8297-E294223F1DBB}"/>
    <cellStyle name="Cálculo 2 3" xfId="18979" xr:uid="{BA4B4D59-25D8-4C2B-A454-5E962EB61958}"/>
    <cellStyle name="Cálculo 2 3 2" xfId="40222" xr:uid="{E68961B2-7B09-404E-8381-A143FB6607DC}"/>
    <cellStyle name="Cálculo 2 4" xfId="18932" xr:uid="{CAD2CF27-136A-4CC5-AB64-F90ACE7AE590}"/>
    <cellStyle name="Cálculo 2 4 2" xfId="40177" xr:uid="{FCDE209E-B54F-4AA3-A3E2-E3BA1BC2A084}"/>
    <cellStyle name="Cálculo 2 5" xfId="31822" xr:uid="{507584AD-A13D-4B94-826D-41023093FFE9}"/>
    <cellStyle name="Cálculo 3" xfId="8709" xr:uid="{B277C5C1-8890-44A2-B95C-695665947B71}"/>
    <cellStyle name="Cálculo 3 2" xfId="19043" xr:uid="{76B75A4E-3AEE-426A-8C15-33F4974D3A84}"/>
    <cellStyle name="Cálculo 3 2 2" xfId="40285" xr:uid="{E2C3BD3A-B9C7-4DA8-A91F-0FF1A3FFB426}"/>
    <cellStyle name="Cálculo 3 3" xfId="16829" xr:uid="{6FAA8B9E-9BE3-4DF5-AB2B-34F9B65808ED}"/>
    <cellStyle name="Cálculo 3 3 2" xfId="38263" xr:uid="{303D6FEC-5DF1-425A-BC44-29D21142D594}"/>
    <cellStyle name="Cálculo 3 4" xfId="18875" xr:uid="{455A8C30-DD1C-4BDC-A630-6CE4FFF7EAD8}"/>
    <cellStyle name="Cálculo 4" xfId="8710" xr:uid="{5A4485AD-899F-482C-93F5-D831D83C8762}"/>
    <cellStyle name="Cálculo 4 2" xfId="19044" xr:uid="{A4444BE9-FD81-41B0-ACC9-55745B4B6F6D}"/>
    <cellStyle name="Cálculo 4 2 2" xfId="40286" xr:uid="{B13AB094-DE9A-4953-ADCE-94B4C05E1925}"/>
    <cellStyle name="Cálculo 4 3" xfId="18904" xr:uid="{DAB88202-6238-43FA-A298-F312A4279834}"/>
    <cellStyle name="Cálculo 4 3 2" xfId="40149" xr:uid="{FF400397-EB16-4842-AA6E-72D0F96DCC8C}"/>
    <cellStyle name="Cálculo 4 4" xfId="18876" xr:uid="{EE2F6969-06D9-4A28-B1D3-2D7783D0B9B8}"/>
    <cellStyle name="Cálculo 5" xfId="8694" xr:uid="{47CCF6D4-386A-4C47-B36F-47B33507EB3E}"/>
    <cellStyle name="Cálculo 5 2" xfId="19037" xr:uid="{9D3549EE-F075-4517-8E04-7A4BA23CB400}"/>
    <cellStyle name="Cálculo 5 2 2" xfId="40279" xr:uid="{5767BA6B-F5B1-417B-8BEB-A7CD3D253DFC}"/>
    <cellStyle name="Cálculo 5 3" xfId="18976" xr:uid="{E3919965-632E-46AB-B526-22A381EC350F}"/>
    <cellStyle name="Cálculo 5 3 2" xfId="40219" xr:uid="{D047AE3E-329F-4D6D-8C24-D66422E28A31}"/>
    <cellStyle name="Cálculo 5 4" xfId="16717" xr:uid="{D4838338-27D3-4A69-9010-1022ED6019DB}"/>
    <cellStyle name="Cálculo 6" xfId="18936" xr:uid="{D900EDC2-8115-42B2-90B9-DE2259726860}"/>
    <cellStyle name="Cálculo 6 2" xfId="40181" xr:uid="{9CD51F0F-AF01-41B8-B485-B72946F77EAF}"/>
    <cellStyle name="Cálculo 7" xfId="20133" xr:uid="{854C5FD2-AE90-4346-8671-9E1D7A1F267C}"/>
    <cellStyle name="Cálculo 7 2" xfId="41335" xr:uid="{FD896736-F7C5-467E-B0C8-1069BF2EAF14}"/>
    <cellStyle name="Cálculo 8" xfId="24579" xr:uid="{D65026EF-7940-443F-A701-EDC55C00B5D8}"/>
    <cellStyle name="Cálculo 8 2" xfId="45623" xr:uid="{A7D196C8-FB94-492C-B3D1-B7765A56CC5C}"/>
    <cellStyle name="čárky_Table20.40" xfId="88" xr:uid="{7596C287-24F7-48B8-A21A-E2BA0D0CDA2C}"/>
    <cellStyle name="Celda de comprobación" xfId="8475" xr:uid="{B1DF1A36-85A1-444B-B85E-0F1CA32286FE}"/>
    <cellStyle name="Celda vinculada" xfId="8476" xr:uid="{78F97CED-CBEB-4CDD-B5D6-BEA443167A53}"/>
    <cellStyle name="Check Cell 2" xfId="4188" xr:uid="{2DAFEA4B-3FDC-4782-81BF-FF5B66D82E68}"/>
    <cellStyle name="Check Cell 2 2" xfId="8477" xr:uid="{989EBE56-254B-42DD-B303-A4A458D6E4B2}"/>
    <cellStyle name="Check Cell 3" xfId="4343" xr:uid="{80B95860-0155-4B01-B3E5-F5572960E961}"/>
    <cellStyle name="Cím" xfId="8478" xr:uid="{309F1CCF-70E5-438D-984B-0C1ED87C1259}"/>
    <cellStyle name="Címsor 1" xfId="8479" xr:uid="{44ED0464-F873-4CA6-BB0B-722B429A3B88}"/>
    <cellStyle name="Címsor 2" xfId="8480" xr:uid="{8D57C828-46DF-4B96-AD38-8FD7AC236B01}"/>
    <cellStyle name="Címsor 3" xfId="8481" xr:uid="{11969AB8-2852-4FB7-86E8-D39D6FFF03D7}"/>
    <cellStyle name="Címsor 4" xfId="8482" xr:uid="{BF77AC66-9134-4202-B62E-6E8CED6E3E3C}"/>
    <cellStyle name="Column Name - IBM Cognos" xfId="987" xr:uid="{9704FCE4-4879-423F-904B-DB16D90CCD08}"/>
    <cellStyle name="Column Template - IBM Cognos" xfId="988" xr:uid="{D3D0E69A-D549-4AC3-BECA-7CAE72C2C05F}"/>
    <cellStyle name="Comma" xfId="17" builtinId="3"/>
    <cellStyle name="Comma [0] 2" xfId="20" xr:uid="{00000000-0005-0000-0000-000003000000}"/>
    <cellStyle name="Comma [0] 2 2" xfId="989" xr:uid="{F1691C73-1DF9-4A72-90AB-158A7189B7EA}"/>
    <cellStyle name="Comma [0] 2 2 2" xfId="4143" xr:uid="{EBAE86F9-AEE1-4EA9-A669-FE154CAD8E3E}"/>
    <cellStyle name="Comma [0] 2 2 2 2" xfId="12066" xr:uid="{0DAC22A2-164B-42A5-8B63-5653845AF9A1}"/>
    <cellStyle name="Comma [0] 2 2 2 2 2" xfId="34224" xr:uid="{BB436413-B825-4BD9-BF47-6F153329B533}"/>
    <cellStyle name="Comma [0] 2 2 2 3" xfId="30268" xr:uid="{A97AD3EE-1823-40E2-8E8A-E2683E35B901}"/>
    <cellStyle name="Comma [0] 2 2 3" xfId="4835" xr:uid="{AD989CAA-86F0-4CFF-99C7-5DB4814F56A9}"/>
    <cellStyle name="Comma [0] 2 2 3 2" xfId="12627" xr:uid="{EB4C964C-8906-40B3-B3B9-62D3A2F11017}"/>
    <cellStyle name="Comma [0] 2 2 3 2 2" xfId="34705" xr:uid="{6A83A516-709D-4DCA-92FE-D0998FEF15DF}"/>
    <cellStyle name="Comma [0] 2 2 3 3" xfId="30772" xr:uid="{6ABC524D-3635-497C-BCA8-D962F49BB79B}"/>
    <cellStyle name="Comma [0] 2 2 4" xfId="9594" xr:uid="{779084E6-2B9B-44D6-8215-7856D5B61C57}"/>
    <cellStyle name="Comma [0] 2 2 4 2" xfId="32443" xr:uid="{2DDA1CDF-AA27-4784-861D-5F3C4BE50599}"/>
    <cellStyle name="Comma [0] 2 2 5" xfId="28739" xr:uid="{A238897D-43A9-4135-A4FD-331D69FD519A}"/>
    <cellStyle name="Comma [0] 2 3" xfId="4118" xr:uid="{2BAEE74F-3446-431E-8B1C-275A4DE0EB62}"/>
    <cellStyle name="Comma [0] 2 3 2" xfId="12042" xr:uid="{A868F047-DDB9-48C8-B733-7120D2F3F024}"/>
    <cellStyle name="Comma [0] 2 3 2 2" xfId="34207" xr:uid="{25E57383-5063-410C-B790-28578BFE5366}"/>
    <cellStyle name="Comma [0] 2 3 3" xfId="30252" xr:uid="{51C5DB39-C38A-490A-B39B-AE0CAEEC19BA}"/>
    <cellStyle name="Comma [0] 2 4" xfId="4814" xr:uid="{CD77424F-0C96-429E-A362-2DD2CF6A9009}"/>
    <cellStyle name="Comma [0] 2 4 2" xfId="12613" xr:uid="{EF64358D-B3B6-4275-98EA-28021775413E}"/>
    <cellStyle name="Comma [0] 2 4 2 2" xfId="34691" xr:uid="{91F75585-C2B7-4CAD-A30E-418F3FB5959B}"/>
    <cellStyle name="Comma [0] 2 4 3" xfId="30752" xr:uid="{C99BF133-850A-4D8C-ABD4-556D2CF26C49}"/>
    <cellStyle name="Comma [0] 2 5" xfId="8371" xr:uid="{CB483BE7-B092-4529-A7EE-73F437FA1EB6}"/>
    <cellStyle name="Comma [0] 2 5 2" xfId="31770" xr:uid="{56395D5B-84D3-47E3-B236-449E7C152E7C}"/>
    <cellStyle name="Comma [0] 2 6" xfId="9577" xr:uid="{13496850-D031-47AF-BCEB-27AF898964C8}"/>
    <cellStyle name="Comma [0] 2 6 2" xfId="32426" xr:uid="{5D56DB98-B2C6-4549-BC15-32E11977B70C}"/>
    <cellStyle name="Comma [0] 2 7" xfId="949" xr:uid="{DE02F6A4-824D-41BF-B1C0-3F4D7D2A851D}"/>
    <cellStyle name="Comma [0] 2 7 2" xfId="28718" xr:uid="{34E74A8A-75C3-49D4-AA6F-09CEB5D0A66C}"/>
    <cellStyle name="Comma 10" xfId="4164" xr:uid="{9B5433C2-D8F4-48C5-BB6C-6889761D83AF}"/>
    <cellStyle name="Comma 10 2" xfId="12081" xr:uid="{60CF26D6-3B53-450C-88D2-DAFB9EFF3D0E}"/>
    <cellStyle name="Comma 10 2 2" xfId="34231" xr:uid="{337D8515-F8B3-4768-8AB8-8902B7F55221}"/>
    <cellStyle name="Comma 10 3" xfId="30274" xr:uid="{0F03E7D1-FABB-4AF3-AA58-61A7AA0D54C5}"/>
    <cellStyle name="Comma 11" xfId="4308" xr:uid="{8D8478A8-25F8-4882-9AD4-627B018056F4}"/>
    <cellStyle name="Comma 11 2" xfId="12156" xr:uid="{00C45326-4D5E-4CAA-BE8F-131ABC58C4E3}"/>
    <cellStyle name="Comma 11 2 2" xfId="34257" xr:uid="{09F2A749-EDA3-4A71-8DBE-10F5794AE052}"/>
    <cellStyle name="Comma 11 3" xfId="30315" xr:uid="{65EC61F8-6D5C-49A2-9A36-65032203AEF9}"/>
    <cellStyle name="Comma 12" xfId="4361" xr:uid="{BE356BC9-F681-4388-BC58-10BDF85E170C}"/>
    <cellStyle name="Comma 12 2" xfId="12182" xr:uid="{391941F7-2302-4249-8D3C-8BDACE8429F4}"/>
    <cellStyle name="Comma 12 2 2" xfId="34266" xr:uid="{82E5C2AF-382F-4D3C-885D-FC0C36226A24}"/>
    <cellStyle name="Comma 12 3" xfId="30326" xr:uid="{317331D5-D7F8-4CA2-A661-F3DFC00CAB24}"/>
    <cellStyle name="Comma 13" xfId="4209" xr:uid="{228C304F-F445-4463-84F9-6A972896F037}"/>
    <cellStyle name="Comma 13 2" xfId="12105" xr:uid="{54973D3D-3E86-4BC3-BADF-EBC8A7782186}"/>
    <cellStyle name="Comma 13 2 2" xfId="34240" xr:uid="{C08B7A58-888D-4461-9B1A-56B3F07493EC}"/>
    <cellStyle name="Comma 13 3" xfId="30288" xr:uid="{B3CA8181-BEAA-4428-A6D9-D800B9BEC749}"/>
    <cellStyle name="Comma 14" xfId="4229" xr:uid="{C3D9F0BB-62CF-4217-B435-ECC9DC145EDE}"/>
    <cellStyle name="Comma 14 2" xfId="12113" xr:uid="{D289DC8B-A13F-4FF3-8DEC-11D28F5FFB94}"/>
    <cellStyle name="Comma 14 2 2" xfId="34243" xr:uid="{9A6A7016-6B1B-44A1-B3E0-9EB95CA9C147}"/>
    <cellStyle name="Comma 14 3" xfId="30294" xr:uid="{D102D374-1B0F-4B4A-8F95-EE5A77CCA611}"/>
    <cellStyle name="Comma 15" xfId="4249" xr:uid="{3D5C3AF9-B213-4505-8F69-FC31D228744B}"/>
    <cellStyle name="Comma 15 2" xfId="12125" xr:uid="{F6DC54C8-D9F8-4414-BCB8-01ABB3617166}"/>
    <cellStyle name="Comma 15 2 2" xfId="34248" xr:uid="{C70F6125-6B1D-4EF3-8221-CEDFBBC96C11}"/>
    <cellStyle name="Comma 15 3" xfId="30301" xr:uid="{A4C73B16-D2F9-4C36-AE23-709337B649DE}"/>
    <cellStyle name="Comma 16" xfId="3446" xr:uid="{4B23AD79-1F4B-40DA-B0DA-4A1EB6865322}"/>
    <cellStyle name="Comma 16 2" xfId="11380" xr:uid="{D0044013-7A59-483E-B60E-8830DF6ED005}"/>
    <cellStyle name="Comma 16 2 2" xfId="33695" xr:uid="{5427F0AE-63E6-41F6-A182-E710D69DC146}"/>
    <cellStyle name="Comma 16 3" xfId="29811" xr:uid="{44785E06-A3E1-4B3F-A8AF-3CB30C2A2A6E}"/>
    <cellStyle name="Comma 17" xfId="4242" xr:uid="{BFCEF58E-2C33-4C82-A742-DA39095660BE}"/>
    <cellStyle name="Comma 17 2" xfId="12121" xr:uid="{4134A7E7-7945-4B23-B507-740F7934537D}"/>
    <cellStyle name="Comma 17 2 2" xfId="34246" xr:uid="{80C9F410-E504-4821-893D-7B1D2423E29C}"/>
    <cellStyle name="Comma 17 3" xfId="30298" xr:uid="{B3E9FD96-67FD-4227-A7DE-B18411AACA02}"/>
    <cellStyle name="Comma 18" xfId="4141" xr:uid="{11DCF5AA-9C81-4651-8345-A4A8702CE4EB}"/>
    <cellStyle name="Comma 18 2" xfId="12064" xr:uid="{E0FF373A-A255-45FE-85E5-86A73BA3DA8B}"/>
    <cellStyle name="Comma 18 2 2" xfId="34223" xr:uid="{1DEBB875-7F1B-4CF2-82D7-4515A7744A69}"/>
    <cellStyle name="Comma 18 3" xfId="30267" xr:uid="{4BFD3EB0-F847-42FD-BB52-5FAB07206868}"/>
    <cellStyle name="Comma 19" xfId="4263" xr:uid="{57E942BB-9000-4E18-92A3-CCE3074BF6D4}"/>
    <cellStyle name="Comma 19 2" xfId="12131" xr:uid="{9E66BA35-784C-4A44-B6A7-2F994BA9B29A}"/>
    <cellStyle name="Comma 19 2 2" xfId="34250" xr:uid="{30F7FFFD-D442-4E65-A5B2-CB11FEFB0F5E}"/>
    <cellStyle name="Comma 19 3" xfId="30306" xr:uid="{21B6E9B8-AF70-41AD-88E3-1746B1A6D4DD}"/>
    <cellStyle name="Comma 2" xfId="21" xr:uid="{00000000-0005-0000-0000-000004000000}"/>
    <cellStyle name="Comma 2 10" xfId="1635" xr:uid="{87358F75-98E4-4A76-A094-9BCD40C52D43}"/>
    <cellStyle name="Comma 2 10 2" xfId="4840" xr:uid="{A83F4DEA-CE12-431C-AF5C-66587FEF9CCD}"/>
    <cellStyle name="Comma 2 10 2 2" xfId="12631" xr:uid="{FFAD6036-E41E-4DFE-A0B5-6266BB074E21}"/>
    <cellStyle name="Comma 2 10 2 2 2" xfId="34709" xr:uid="{56828CAD-98FE-4144-9E1B-7FDB0A2F4E99}"/>
    <cellStyle name="Comma 2 10 2 3" xfId="30777" xr:uid="{A83C2EB2-8E10-4AF3-BD65-72281BB9CC61}"/>
    <cellStyle name="Comma 2 10 3" xfId="9601" xr:uid="{60D67CE9-EF31-4AB0-82B3-569E272F1DF2}"/>
    <cellStyle name="Comma 2 10 3 2" xfId="32449" xr:uid="{12E40769-35D6-4A98-A68F-79A2E365D7AD}"/>
    <cellStyle name="Comma 2 10 4" xfId="28748" xr:uid="{C4149690-2B2B-4243-A352-F3F9D060BC5E}"/>
    <cellStyle name="Comma 2 11" xfId="2126" xr:uid="{DD589EBA-A9B4-47F5-BACF-C45C62396EA4}"/>
    <cellStyle name="Comma 2 11 2" xfId="5331" xr:uid="{2A34ECA1-8288-4BEB-89E4-4B6DE018BD8B}"/>
    <cellStyle name="Comma 2 11 2 2" xfId="13121" xr:uid="{AE983021-EC74-4839-94B1-08D1E01DAB43}"/>
    <cellStyle name="Comma 2 11 2 2 2" xfId="35124" xr:uid="{E8BDC87D-219C-44BC-9480-05B9CF58D6DE}"/>
    <cellStyle name="Comma 2 11 2 3" xfId="31188" xr:uid="{15067C4A-C2D1-4CFE-AEC0-C564D0D1D49F}"/>
    <cellStyle name="Comma 2 11 3" xfId="10088" xr:uid="{4D04D19F-DBE3-44BE-BEFC-070DCF57AC42}"/>
    <cellStyle name="Comma 2 11 3 2" xfId="32861" xr:uid="{BE6FF7AE-F4CA-43AC-8372-EC25DB457CAF}"/>
    <cellStyle name="Comma 2 11 4" xfId="29159" xr:uid="{468B67DE-DFD4-4931-8C08-F29DB8830F8D}"/>
    <cellStyle name="Comma 2 12" xfId="3325" xr:uid="{705D49A8-CF6D-47F1-A0CB-8CFF2F8C3D19}"/>
    <cellStyle name="Comma 2 12 2" xfId="11269" xr:uid="{BA10D5DA-110D-43F7-922E-3BB33F3A0190}"/>
    <cellStyle name="Comma 2 12 2 2" xfId="33617" xr:uid="{2E6F2FAC-712B-435D-AE76-26D31A434D8E}"/>
    <cellStyle name="Comma 2 12 3" xfId="29745" xr:uid="{9E4B638A-0F95-4042-94F9-25A8F1051527}"/>
    <cellStyle name="Comma 2 13" xfId="4162" xr:uid="{F904F3AC-E19F-4D1B-AA50-7704B6621158}"/>
    <cellStyle name="Comma 2 13 2" xfId="12079" xr:uid="{7227200A-2C45-4839-B9FF-6E287287E787}"/>
    <cellStyle name="Comma 2 13 2 2" xfId="34229" xr:uid="{86C0CDBD-E2F0-408E-AAEB-CBB661F7B43C}"/>
    <cellStyle name="Comma 2 13 3" xfId="30272" xr:uid="{810F3C7E-241E-47F3-8C70-7973EA306E82}"/>
    <cellStyle name="Comma 2 14" xfId="4404" xr:uid="{B3558D12-BBF5-456E-B434-498BD4399BD6}"/>
    <cellStyle name="Comma 2 14 2" xfId="12203" xr:uid="{3235531D-4E4B-4709-87E5-30B84C529269}"/>
    <cellStyle name="Comma 2 14 2 2" xfId="34281" xr:uid="{D930E3A7-8243-4B3A-99A7-78B919A1C8D8}"/>
    <cellStyle name="Comma 2 14 3" xfId="30343" xr:uid="{93015A04-DBF2-4172-BA48-4A8F8D38D82A}"/>
    <cellStyle name="Comma 2 15" xfId="8370" xr:uid="{CD1888ED-F984-495B-A2CC-13F62028E11F}"/>
    <cellStyle name="Comma 2 15 2" xfId="31769" xr:uid="{46E14F3E-455A-4B64-AF85-B2EB4CE5D9E8}"/>
    <cellStyle name="Comma 2 16" xfId="8750" xr:uid="{2BD6D8CF-6FE9-481D-8C01-D836623AFE33}"/>
    <cellStyle name="Comma 2 16 2" xfId="31843" xr:uid="{511C506F-BDFA-4F52-A318-306D97C62851}"/>
    <cellStyle name="Comma 2 17" xfId="62" xr:uid="{C8A79FD2-6269-48F0-8005-7E78BC0A7F20}"/>
    <cellStyle name="Comma 2 17 2" xfId="28223" xr:uid="{A030CDF7-936B-4659-B9FE-37D992029B8E}"/>
    <cellStyle name="Comma 2 18" xfId="28184" xr:uid="{1D551568-C727-451D-B3BE-E4EF9808E4B9}"/>
    <cellStyle name="Comma 2 2" xfId="148" xr:uid="{CC9F60D9-8E99-40E6-9003-E460702DB42A}"/>
    <cellStyle name="Comma 2 3" xfId="146" xr:uid="{A4ECA733-A248-43C0-830C-F2CB7B9A81EF}"/>
    <cellStyle name="Comma 2 3 2" xfId="3369" xr:uid="{98B7DF9A-91E5-49FF-8A66-1ACCD3282E24}"/>
    <cellStyle name="Comma 2 3 2 2" xfId="11306" xr:uid="{7054A95D-7E70-4B15-A594-101BF05AF267}"/>
    <cellStyle name="Comma 2 3 2 2 2" xfId="33640" xr:uid="{2F6663E5-6939-4C72-89EB-9AD19CDA81C5}"/>
    <cellStyle name="Comma 2 3 2 3" xfId="29764" xr:uid="{01F6030F-26AA-45D1-AC32-F6A8ACD05339}"/>
    <cellStyle name="Comma 2 3 3" xfId="4416" xr:uid="{C2525E60-89EF-4401-BC44-50A5B44C8379}"/>
    <cellStyle name="Comma 2 3 3 2" xfId="12215" xr:uid="{ABAA2883-E4D4-41CF-85DC-9BD2452EDDA3}"/>
    <cellStyle name="Comma 2 3 3 2 2" xfId="34293" xr:uid="{D5E03EC9-2981-4D8A-A533-A650A7D06641}"/>
    <cellStyle name="Comma 2 3 3 3" xfId="30355" xr:uid="{0D48B9E7-1537-4C4A-85A7-85843568388B}"/>
    <cellStyle name="Comma 2 3 4" xfId="8787" xr:uid="{0233B901-11CD-44D3-9A74-E33D0EAA1283}"/>
    <cellStyle name="Comma 2 3 4 2" xfId="31865" xr:uid="{F54F26EF-22C6-49E1-80AF-456FCF9EFF68}"/>
    <cellStyle name="Comma 2 3 5" xfId="28239" xr:uid="{2CC54667-EE81-445B-BF7E-8F62C32BB2E9}"/>
    <cellStyle name="Comma 2 4" xfId="434" xr:uid="{A1A3FAFF-8177-4486-92F4-38227577E567}"/>
    <cellStyle name="Comma 2 4 2" xfId="844" xr:uid="{1DF61370-E480-4923-B133-B6C6F5B65406}"/>
    <cellStyle name="Comma 2 4 2 2" xfId="2009" xr:uid="{05C23997-924D-4828-87E7-5218101FD65F}"/>
    <cellStyle name="Comma 2 4 2 2 2" xfId="5214" xr:uid="{27EB41ED-62D9-4A91-A666-195CAAB79235}"/>
    <cellStyle name="Comma 2 4 2 2 2 2" xfId="13005" xr:uid="{4983A1D4-EAD4-4EEE-8234-66771C166D0A}"/>
    <cellStyle name="Comma 2 4 2 2 2 2 2" xfId="35013" xr:uid="{7EDB84E4-EF63-4D99-8007-3B497DDE6DAE}"/>
    <cellStyle name="Comma 2 4 2 2 2 3" xfId="31081" xr:uid="{8DFA6612-5E4D-4FD5-A9A6-EDCF854A582D}"/>
    <cellStyle name="Comma 2 4 2 2 3" xfId="9975" xr:uid="{61AFCA40-0DAE-4D9A-A364-750F88B5BF04}"/>
    <cellStyle name="Comma 2 4 2 2 3 2" xfId="32753" xr:uid="{AB101DD5-8C9A-45E3-A6A0-B5175C54B737}"/>
    <cellStyle name="Comma 2 4 2 2 4" xfId="29052" xr:uid="{9CE3E775-582E-4BA9-9C3F-6DE8765BF8BD}"/>
    <cellStyle name="Comma 2 4 2 3" xfId="2819" xr:uid="{DAC43083-C23D-406C-A282-DE55EB4DA16D}"/>
    <cellStyle name="Comma 2 4 2 3 2" xfId="6024" xr:uid="{30554484-C5A7-4E22-98C8-F53B88A09307}"/>
    <cellStyle name="Comma 2 4 2 3 2 2" xfId="13814" xr:uid="{C8A9455A-2BFD-4749-897A-065CD89DFEF3}"/>
    <cellStyle name="Comma 2 4 2 3 2 2 2" xfId="35617" xr:uid="{FE1A975F-4642-480F-AAB4-D6E1C4D67572}"/>
    <cellStyle name="Comma 2 4 2 3 2 3" xfId="31585" xr:uid="{2B15EDF8-1F7E-43FD-81F8-358D4C3FD0FA}"/>
    <cellStyle name="Comma 2 4 2 3 3" xfId="10781" xr:uid="{4F11F20B-7F36-4194-9766-D12A0679C613}"/>
    <cellStyle name="Comma 2 4 2 3 3 2" xfId="33354" xr:uid="{96346929-8E8F-402F-8FED-705A9FA4FDA7}"/>
    <cellStyle name="Comma 2 4 2 3 4" xfId="29556" xr:uid="{07A33834-7A01-446F-89CC-5F43BF781485}"/>
    <cellStyle name="Comma 2 4 2 4" xfId="4015" xr:uid="{FF1B0D0F-6E5D-4792-AF0F-05DBBA834218}"/>
    <cellStyle name="Comma 2 4 2 4 2" xfId="11939" xr:uid="{D4CD8111-7783-43E1-AE20-06EBC1353631}"/>
    <cellStyle name="Comma 2 4 2 4 2 2" xfId="34105" xr:uid="{90C1E405-36C6-4195-90CA-DE9912A96FE9}"/>
    <cellStyle name="Comma 2 4 2 4 3" xfId="30150" xr:uid="{21818EB3-177D-4BE4-8FDE-2DBAAC4FDA53}"/>
    <cellStyle name="Comma 2 4 2 5" xfId="4711" xr:uid="{1EC4F0F6-4D83-4AE2-A116-91B6AFF49E18}"/>
    <cellStyle name="Comma 2 4 2 5 2" xfId="12510" xr:uid="{DCFB813E-79DE-487F-A78F-656FF0DBB6C0}"/>
    <cellStyle name="Comma 2 4 2 5 2 2" xfId="34588" xr:uid="{3EB5CD7A-7662-4FA7-ABD5-F91ACBAF0DF9}"/>
    <cellStyle name="Comma 2 4 2 5 3" xfId="30650" xr:uid="{1B2BA8F2-766F-428D-B2C6-1C5B50BB43E9}"/>
    <cellStyle name="Comma 2 4 2 6" xfId="9475" xr:uid="{94CE485D-C572-4ED0-AB63-D927AD34462B}"/>
    <cellStyle name="Comma 2 4 2 6 2" xfId="32324" xr:uid="{5624FF1F-4D93-40AA-B626-5D33DFBFF7D6}"/>
    <cellStyle name="Comma 2 4 2 7" xfId="28616" xr:uid="{E3591CF5-6EBA-4663-8C51-4FF29FB7C2C7}"/>
    <cellStyle name="Comma 2 4 3" xfId="1766" xr:uid="{02375341-08CA-4D8B-BD83-4BA2BB2F9758}"/>
    <cellStyle name="Comma 2 4 3 2" xfId="4971" xr:uid="{E802E76A-8582-46FF-B4E1-8C0713FF9376}"/>
    <cellStyle name="Comma 2 4 3 2 2" xfId="12762" xr:uid="{86B96401-A4CA-460C-A24A-DE74B101E58D}"/>
    <cellStyle name="Comma 2 4 3 2 2 2" xfId="34803" xr:uid="{D686995E-1A75-43A0-BFA8-322141921638}"/>
    <cellStyle name="Comma 2 4 3 2 3" xfId="30871" xr:uid="{57833A95-3E99-4B10-B3E1-B215284259DF}"/>
    <cellStyle name="Comma 2 4 3 3" xfId="9732" xr:uid="{AF3FE38F-FEB3-4BF4-A977-6AB661E4055D}"/>
    <cellStyle name="Comma 2 4 3 3 2" xfId="32543" xr:uid="{1EADED2B-FFD8-4407-8C65-4274708EF602}"/>
    <cellStyle name="Comma 2 4 3 4" xfId="28842" xr:uid="{003E5C5D-B73B-48E3-AE1B-C27A9DFCA519}"/>
    <cellStyle name="Comma 2 4 4" xfId="2439" xr:uid="{EAEFBD47-08EF-486D-B42F-E1F8688433FD}"/>
    <cellStyle name="Comma 2 4 4 2" xfId="5644" xr:uid="{3A16AB6F-A146-404D-862B-302E7AF2095E}"/>
    <cellStyle name="Comma 2 4 4 2 2" xfId="13434" xr:uid="{F8FC0310-2011-410B-B5C1-6124878BAFB1}"/>
    <cellStyle name="Comma 2 4 4 2 2 2" xfId="35323" xr:uid="{817D17C1-3F0E-43A1-8114-703555D9C096}"/>
    <cellStyle name="Comma 2 4 4 2 3" xfId="31334" xr:uid="{B8EC3205-2228-434C-B2B9-535037EB46CC}"/>
    <cellStyle name="Comma 2 4 4 3" xfId="10401" xr:uid="{AA402BDA-44FD-4672-95E2-55F439DB1355}"/>
    <cellStyle name="Comma 2 4 4 3 2" xfId="33060" xr:uid="{1AD25020-83B0-480E-95DE-E2D07F783C78}"/>
    <cellStyle name="Comma 2 4 4 4" xfId="29305" xr:uid="{62718F8B-151A-48A6-8904-1B10998ECF7A}"/>
    <cellStyle name="Comma 2 4 5" xfId="3636" xr:uid="{16180164-3771-41B5-BC30-7230CDEB2F12}"/>
    <cellStyle name="Comma 2 4 5 2" xfId="11561" xr:uid="{A9A265F7-B6CE-4CAD-8B08-EDBE9668744D}"/>
    <cellStyle name="Comma 2 4 5 2 2" xfId="33811" xr:uid="{422A664A-1F10-4AC3-94A8-AD2D5100A619}"/>
    <cellStyle name="Comma 2 4 5 3" xfId="29897" xr:uid="{DE8B4F85-AB7B-4B02-9E17-1928F32CFAB1}"/>
    <cellStyle name="Comma 2 4 6" xfId="4501" xr:uid="{B81002F1-472A-48DD-A413-3C4A88DBEC7C}"/>
    <cellStyle name="Comma 2 4 6 2" xfId="12300" xr:uid="{675C00CD-D3A1-4A35-B03E-E254027266F5}"/>
    <cellStyle name="Comma 2 4 6 2 2" xfId="34378" xr:uid="{F2F643B5-2674-454E-9685-4F38AF985A1E}"/>
    <cellStyle name="Comma 2 4 6 3" xfId="30440" xr:uid="{543D7B59-22E7-40C9-A5E8-59BCDFAA04C2}"/>
    <cellStyle name="Comma 2 4 7" xfId="9068" xr:uid="{06C78A63-A93F-48AF-A5DE-B0B5AF5BFB0C}"/>
    <cellStyle name="Comma 2 4 7 2" xfId="32032" xr:uid="{34BAF080-EB40-472F-B970-3646EF6B18E0}"/>
    <cellStyle name="Comma 2 4 8" xfId="28365" xr:uid="{357ED689-5679-4560-B874-F538CB380F9D}"/>
    <cellStyle name="Comma 2 5" xfId="728" xr:uid="{8E3CA2C1-E82A-4C9E-9E84-109555780911}"/>
    <cellStyle name="Comma 2 5 2" xfId="938" xr:uid="{6A1CD9A4-B892-4E62-B367-5B52A04D8157}"/>
    <cellStyle name="Comma 2 5 2 2" xfId="2103" xr:uid="{2E4DE9D1-B95B-4F17-8F8A-9E5FD0F16A78}"/>
    <cellStyle name="Comma 2 5 2 2 2" xfId="5308" xr:uid="{1719B754-90D6-464E-BE44-FF72BB32E6EE}"/>
    <cellStyle name="Comma 2 5 2 2 2 2" xfId="13099" xr:uid="{84C73325-8F6B-4D94-B967-7AA3D5055E6C}"/>
    <cellStyle name="Comma 2 5 2 2 2 2 2" xfId="35107" xr:uid="{2674F19D-8E31-4F40-8D57-33F1512248A2}"/>
    <cellStyle name="Comma 2 5 2 2 2 3" xfId="31175" xr:uid="{B84A8D73-9174-48AC-9A6A-2A8032D09465}"/>
    <cellStyle name="Comma 2 5 2 2 3" xfId="10069" xr:uid="{3810906E-079D-474B-9635-8BD8FDB0F0DF}"/>
    <cellStyle name="Comma 2 5 2 2 3 2" xfId="32847" xr:uid="{DF707E5C-7740-4229-BF46-7259D9351B8A}"/>
    <cellStyle name="Comma 2 5 2 2 4" xfId="29146" xr:uid="{919EE983-CE6E-482F-9C09-76CA330568E6}"/>
    <cellStyle name="Comma 2 5 2 3" xfId="2913" xr:uid="{D132AA44-12F2-40F6-8425-E0845BEB67AC}"/>
    <cellStyle name="Comma 2 5 2 3 2" xfId="6118" xr:uid="{1049E7DC-8AE6-49FB-9BA4-B1A8D4AE77F2}"/>
    <cellStyle name="Comma 2 5 2 3 2 2" xfId="13908" xr:uid="{07CB4E91-BBBB-497E-8880-FC20007264F9}"/>
    <cellStyle name="Comma 2 5 2 3 2 2 2" xfId="35711" xr:uid="{17B368ED-B848-47DB-98B1-57C768FD3A7A}"/>
    <cellStyle name="Comma 2 5 2 3 2 3" xfId="31679" xr:uid="{0D190070-3815-433B-8AE3-7B63482C0ECC}"/>
    <cellStyle name="Comma 2 5 2 3 3" xfId="10875" xr:uid="{55FB0CD1-E4A0-422C-8CE3-2C5A6501266C}"/>
    <cellStyle name="Comma 2 5 2 3 3 2" xfId="33448" xr:uid="{5837AD5E-972C-4422-80AA-9EC632965DAA}"/>
    <cellStyle name="Comma 2 5 2 3 4" xfId="29650" xr:uid="{AE7A0542-1665-45E1-AF0F-760D4140AB37}"/>
    <cellStyle name="Comma 2 5 2 4" xfId="4109" xr:uid="{863D098D-CDED-4C0B-B286-C6E12475F1DC}"/>
    <cellStyle name="Comma 2 5 2 4 2" xfId="12033" xr:uid="{FDD12951-FAAE-499E-9FBE-2ABD4F63B633}"/>
    <cellStyle name="Comma 2 5 2 4 2 2" xfId="34199" xr:uid="{9B23207B-E1BC-4475-B0C9-CE7956AA4CA5}"/>
    <cellStyle name="Comma 2 5 2 4 3" xfId="30244" xr:uid="{275B7161-60EF-4F04-8063-584BBE0C8FB1}"/>
    <cellStyle name="Comma 2 5 2 5" xfId="4805" xr:uid="{7FE31317-2172-4474-B2AD-E9203CB4DE7E}"/>
    <cellStyle name="Comma 2 5 2 5 2" xfId="12604" xr:uid="{5B0FCB90-6A9D-4981-8035-F8E0F81C6275}"/>
    <cellStyle name="Comma 2 5 2 5 2 2" xfId="34682" xr:uid="{9E8C7918-9F06-49C2-952B-B85D50389BF4}"/>
    <cellStyle name="Comma 2 5 2 5 3" xfId="30744" xr:uid="{04E46ED1-B71D-48DE-A1AC-76D13ED661C2}"/>
    <cellStyle name="Comma 2 5 2 6" xfId="9569" xr:uid="{26A9528C-149A-496B-B993-B5B6EC5B9D75}"/>
    <cellStyle name="Comma 2 5 2 6 2" xfId="32418" xr:uid="{4AF704C2-9685-4B79-871D-3697D9050A5B}"/>
    <cellStyle name="Comma 2 5 2 7" xfId="28710" xr:uid="{CC1C2FCB-CC0C-47D7-A6C3-DA837E0F6A14}"/>
    <cellStyle name="Comma 2 5 3" xfId="1893" xr:uid="{51E97EFB-6818-4DC5-8F26-0C95ECF19A51}"/>
    <cellStyle name="Comma 2 5 3 2" xfId="5098" xr:uid="{40A19A9B-41A9-4480-A852-669E4CB0876A}"/>
    <cellStyle name="Comma 2 5 3 2 2" xfId="12889" xr:uid="{A225A94C-42AA-412F-9292-84FC5BF05C5B}"/>
    <cellStyle name="Comma 2 5 3 2 2 2" xfId="34897" xr:uid="{6A2EFDC1-F0F0-45E1-B410-2E5417AF815F}"/>
    <cellStyle name="Comma 2 5 3 2 3" xfId="30965" xr:uid="{5FE59A46-852D-49DD-BCED-4B16C38953DB}"/>
    <cellStyle name="Comma 2 5 3 3" xfId="9859" xr:uid="{E628B5EB-0539-41B7-91B5-0BFE4F4E629C}"/>
    <cellStyle name="Comma 2 5 3 3 2" xfId="32637" xr:uid="{6726B113-458F-4547-B90C-BC9C269EECD5}"/>
    <cellStyle name="Comma 2 5 3 4" xfId="28936" xr:uid="{C66E1B00-0A1D-4955-A13E-87CC218FC9FA}"/>
    <cellStyle name="Comma 2 5 4" xfId="2703" xr:uid="{E72FF081-23E4-42B3-8B3C-FA3510737BFD}"/>
    <cellStyle name="Comma 2 5 4 2" xfId="5908" xr:uid="{EB60EEDF-F5FB-4742-BE45-B034C997BADF}"/>
    <cellStyle name="Comma 2 5 4 2 2" xfId="13698" xr:uid="{6CF24B27-A824-4C70-9CF9-3B10C6CD321E}"/>
    <cellStyle name="Comma 2 5 4 2 2 2" xfId="35501" xr:uid="{263C3711-78B2-4AD6-9933-7D49B92B0637}"/>
    <cellStyle name="Comma 2 5 4 2 3" xfId="31469" xr:uid="{92EC892F-510C-47B5-B3F0-76F8068EAF42}"/>
    <cellStyle name="Comma 2 5 4 3" xfId="10665" xr:uid="{B52FF906-E2B9-4DA5-8A93-2779EC3F63FF}"/>
    <cellStyle name="Comma 2 5 4 3 2" xfId="33238" xr:uid="{F99FFCA4-BE60-4243-9C4C-62B37BBE063E}"/>
    <cellStyle name="Comma 2 5 4 4" xfId="29440" xr:uid="{5B8C0FEF-87B3-4862-B532-A35BB430ACE9}"/>
    <cellStyle name="Comma 2 5 5" xfId="3899" xr:uid="{770FFF1B-9E9A-4899-BBEE-7C706AF7964C}"/>
    <cellStyle name="Comma 2 5 5 2" xfId="11823" xr:uid="{63C58270-85A8-4455-97A3-F60603A152B0}"/>
    <cellStyle name="Comma 2 5 5 2 2" xfId="33989" xr:uid="{4B146062-AA68-4688-A56C-0B795EC014A4}"/>
    <cellStyle name="Comma 2 5 5 3" xfId="30034" xr:uid="{FA946CA7-3163-443D-8B49-0934CEA5E24F}"/>
    <cellStyle name="Comma 2 5 6" xfId="4595" xr:uid="{A330A5B0-8545-48BB-AD24-341F5717A31D}"/>
    <cellStyle name="Comma 2 5 6 2" xfId="12394" xr:uid="{9548A556-324D-4619-97C8-2CA785286293}"/>
    <cellStyle name="Comma 2 5 6 2 2" xfId="34472" xr:uid="{28E538D6-4EAF-4AD1-8E36-8325069B76D3}"/>
    <cellStyle name="Comma 2 5 6 3" xfId="30534" xr:uid="{16210159-9F47-41A0-99D8-4FE1AF86C22A}"/>
    <cellStyle name="Comma 2 5 7" xfId="9359" xr:uid="{C066E7DB-CF76-4775-93AE-5EE46B42C253}"/>
    <cellStyle name="Comma 2 5 7 2" xfId="32208" xr:uid="{AD3AE482-A142-4992-9C3B-C0E8DCC2EDE9}"/>
    <cellStyle name="Comma 2 5 8" xfId="28500" xr:uid="{3C620D26-49B4-4930-8A13-E519E6F1B351}"/>
    <cellStyle name="Comma 2 6" xfId="734" xr:uid="{D5265B93-DFE6-4563-B4B1-7EC41C4D0FB6}"/>
    <cellStyle name="Comma 2 6 2" xfId="1899" xr:uid="{6527622C-6F8B-4FFB-81D6-9833FFE3614B}"/>
    <cellStyle name="Comma 2 6 2 2" xfId="5104" xr:uid="{C42B2F4A-D92D-4A98-AA8F-8B60287EF86D}"/>
    <cellStyle name="Comma 2 6 2 2 2" xfId="12895" xr:uid="{DEA65958-C8AA-4BA4-840A-510F538DD503}"/>
    <cellStyle name="Comma 2 6 2 2 2 2" xfId="34903" xr:uid="{D32C7372-0FEA-4F08-B203-8613D2A1A996}"/>
    <cellStyle name="Comma 2 6 2 2 3" xfId="30971" xr:uid="{C8770736-EBCA-4F76-BC75-A140B4F5DE9A}"/>
    <cellStyle name="Comma 2 6 2 3" xfId="9865" xr:uid="{EA9D5916-B540-45C5-88CC-AC659258B5FA}"/>
    <cellStyle name="Comma 2 6 2 3 2" xfId="32643" xr:uid="{A36E016F-DF1D-4BF4-A31C-B537115DE275}"/>
    <cellStyle name="Comma 2 6 2 4" xfId="28942" xr:uid="{57CE88D0-17F6-450F-BF80-C8F3684C7157}"/>
    <cellStyle name="Comma 2 6 3" xfId="2709" xr:uid="{DCC587A3-A9D5-4BC2-8B28-11C4C41C4140}"/>
    <cellStyle name="Comma 2 6 3 2" xfId="5914" xr:uid="{1352D739-9C34-4660-A973-39A8247CD655}"/>
    <cellStyle name="Comma 2 6 3 2 2" xfId="13704" xr:uid="{B334FE28-9F2F-4F2E-8211-1E6F9652F23B}"/>
    <cellStyle name="Comma 2 6 3 2 2 2" xfId="35507" xr:uid="{244CBD38-C88D-4119-B0AB-4328973A3318}"/>
    <cellStyle name="Comma 2 6 3 2 3" xfId="31475" xr:uid="{057AEA23-C9BB-49C3-B3BA-477E5AC35028}"/>
    <cellStyle name="Comma 2 6 3 3" xfId="10671" xr:uid="{B3152467-EC6B-4BF6-BB29-3723090D81CC}"/>
    <cellStyle name="Comma 2 6 3 3 2" xfId="33244" xr:uid="{A65EF8A9-5A2F-4520-B5B1-2F53A6C9E88E}"/>
    <cellStyle name="Comma 2 6 3 4" xfId="29446" xr:uid="{97A8B21D-AA44-4A6A-A2C7-49CE328CC76E}"/>
    <cellStyle name="Comma 2 6 4" xfId="3905" xr:uid="{229296A8-ECD1-427E-8CBC-DE48F83F0B8F}"/>
    <cellStyle name="Comma 2 6 4 2" xfId="11829" xr:uid="{2759AC3F-1C4E-469D-8DA0-0BFB214F41B2}"/>
    <cellStyle name="Comma 2 6 4 2 2" xfId="33995" xr:uid="{BCF9EE61-756F-4082-9ED0-26765E7A552E}"/>
    <cellStyle name="Comma 2 6 4 3" xfId="30040" xr:uid="{9E70081B-6142-480F-9148-9BAFEF39BD1C}"/>
    <cellStyle name="Comma 2 6 5" xfId="4601" xr:uid="{2D0CA511-89B0-4515-905F-E275E7019575}"/>
    <cellStyle name="Comma 2 6 5 2" xfId="12400" xr:uid="{4F3DA9F2-ECDF-46D2-8506-BB2A0F18893F}"/>
    <cellStyle name="Comma 2 6 5 2 2" xfId="34478" xr:uid="{B41A1690-B34E-4880-938E-44E18CAAEAA4}"/>
    <cellStyle name="Comma 2 6 5 3" xfId="30540" xr:uid="{DF25AC7D-2A0F-4D54-BD2E-8DAEFC6F8F0B}"/>
    <cellStyle name="Comma 2 6 6" xfId="9365" xr:uid="{2C840CA2-5956-4C82-9EE7-C78D5DA499F1}"/>
    <cellStyle name="Comma 2 6 6 2" xfId="32214" xr:uid="{51AFD3C6-624B-4418-B558-E6D7E456A178}"/>
    <cellStyle name="Comma 2 6 7" xfId="28506" xr:uid="{1C5F9269-93E6-4441-84D1-1A8EAA081024}"/>
    <cellStyle name="Comma 2 7" xfId="740" xr:uid="{9D4168CA-D25B-4A6A-993C-8C32906A2BD5}"/>
    <cellStyle name="Comma 2 7 2" xfId="1905" xr:uid="{8EE5506E-1695-474D-95E3-BE3317B944AD}"/>
    <cellStyle name="Comma 2 7 2 2" xfId="5110" xr:uid="{57ECE8D4-D0DD-46F9-A1CA-AB91B24C37F7}"/>
    <cellStyle name="Comma 2 7 2 2 2" xfId="12901" xr:uid="{D4C8E5A2-560F-4CA9-ADBF-F052516C995B}"/>
    <cellStyle name="Comma 2 7 2 2 2 2" xfId="34909" xr:uid="{8A38F0CB-09E3-424E-9A92-F39FA9FDE044}"/>
    <cellStyle name="Comma 2 7 2 2 3" xfId="30977" xr:uid="{B332F7C7-E746-4735-BF36-F4021B2C3F92}"/>
    <cellStyle name="Comma 2 7 2 3" xfId="9871" xr:uid="{4C335E8B-B47B-435F-BC7C-7793E22EAC60}"/>
    <cellStyle name="Comma 2 7 2 3 2" xfId="32649" xr:uid="{02009379-C4CB-4549-94AD-BEF96C4BB2CC}"/>
    <cellStyle name="Comma 2 7 2 4" xfId="28948" xr:uid="{B8F559DA-5A81-4F2B-933E-593BB8B4D0FD}"/>
    <cellStyle name="Comma 2 7 3" xfId="2715" xr:uid="{6184B379-51F1-4A4C-AB3D-690A0BF01D03}"/>
    <cellStyle name="Comma 2 7 3 2" xfId="5920" xr:uid="{FC9894E6-62BB-4C61-8024-B7ECE481DB7D}"/>
    <cellStyle name="Comma 2 7 3 2 2" xfId="13710" xr:uid="{BB057FC3-3730-4982-BF5D-27B65A358CCB}"/>
    <cellStyle name="Comma 2 7 3 2 2 2" xfId="35513" xr:uid="{5D445149-8004-41AD-8FC8-5EA9664FA5D0}"/>
    <cellStyle name="Comma 2 7 3 2 3" xfId="31481" xr:uid="{0FF26B62-D9A5-4470-B3BB-581989D30E78}"/>
    <cellStyle name="Comma 2 7 3 3" xfId="10677" xr:uid="{61E4E539-0594-44C0-965F-13B460A1B684}"/>
    <cellStyle name="Comma 2 7 3 3 2" xfId="33250" xr:uid="{DAEF78A4-978C-4643-B544-772631D39D9F}"/>
    <cellStyle name="Comma 2 7 3 4" xfId="29452" xr:uid="{B29CAEF7-7814-4F46-A766-3CEC9DF35F74}"/>
    <cellStyle name="Comma 2 7 4" xfId="3911" xr:uid="{CE8546D4-D578-4927-920D-9CAA2C68F44D}"/>
    <cellStyle name="Comma 2 7 4 2" xfId="11835" xr:uid="{5E24A043-F4BC-4E20-8D76-239FAD13F8E2}"/>
    <cellStyle name="Comma 2 7 4 2 2" xfId="34001" xr:uid="{2D5777C1-139A-4F60-8EE3-7771F2DE299D}"/>
    <cellStyle name="Comma 2 7 4 3" xfId="30046" xr:uid="{1D4264F5-C283-4847-8068-B50D608E3F29}"/>
    <cellStyle name="Comma 2 7 5" xfId="4607" xr:uid="{C4518F1C-B756-431A-97DF-40CA4A5A5BFF}"/>
    <cellStyle name="Comma 2 7 5 2" xfId="12406" xr:uid="{3A94BE8F-B402-47D4-8FB5-41115EDBD3C7}"/>
    <cellStyle name="Comma 2 7 5 2 2" xfId="34484" xr:uid="{CE09CACC-DB42-406D-B09A-E2F44123832E}"/>
    <cellStyle name="Comma 2 7 5 3" xfId="30546" xr:uid="{6FAD80F6-EA09-43D5-9F2A-429AFA78B842}"/>
    <cellStyle name="Comma 2 7 6" xfId="9371" xr:uid="{1171F350-6583-4776-AFD1-BAB4C4EFE625}"/>
    <cellStyle name="Comma 2 7 6 2" xfId="32220" xr:uid="{3D4DF3A7-D735-4A3C-8B7C-0785447932B0}"/>
    <cellStyle name="Comma 2 7 7" xfId="28512" xr:uid="{2D6DA8E3-535C-44C9-892C-60480BE9EB02}"/>
    <cellStyle name="Comma 2 8" xfId="750" xr:uid="{A0966D00-2092-4CA4-AD2B-51E0973AFA04}"/>
    <cellStyle name="Comma 2 8 2" xfId="1915" xr:uid="{68B87DE1-4917-49EA-9854-9A3FCD31E738}"/>
    <cellStyle name="Comma 2 8 2 2" xfId="5120" xr:uid="{4B6CD654-28F2-4069-B945-CF9D9F1155A9}"/>
    <cellStyle name="Comma 2 8 2 2 2" xfId="12911" xr:uid="{66E67144-C370-4607-905C-8BE166267174}"/>
    <cellStyle name="Comma 2 8 2 2 2 2" xfId="34919" xr:uid="{DE433BA0-315A-4FE0-85EE-7C4635EB3A18}"/>
    <cellStyle name="Comma 2 8 2 2 3" xfId="30987" xr:uid="{7C102D01-4247-4824-B889-5A3A11F903EB}"/>
    <cellStyle name="Comma 2 8 2 3" xfId="9881" xr:uid="{3D6B127F-6F24-4A60-AD35-AD6A3D7B463F}"/>
    <cellStyle name="Comma 2 8 2 3 2" xfId="32659" xr:uid="{D9156B26-C80D-4F29-9855-838CA61981EB}"/>
    <cellStyle name="Comma 2 8 2 4" xfId="28958" xr:uid="{C2C8CB61-581D-42A6-967B-9945932B6672}"/>
    <cellStyle name="Comma 2 8 3" xfId="2725" xr:uid="{619C7E27-9E87-4AC8-AAEC-2C1184F2D800}"/>
    <cellStyle name="Comma 2 8 3 2" xfId="5930" xr:uid="{6F9B8351-55CF-49E4-AA8D-24C192E7907C}"/>
    <cellStyle name="Comma 2 8 3 2 2" xfId="13720" xr:uid="{FA5D6571-78A5-423B-A362-C53D94ECDBCE}"/>
    <cellStyle name="Comma 2 8 3 2 2 2" xfId="35523" xr:uid="{DBD31104-66AC-4888-ABEF-545DB904B942}"/>
    <cellStyle name="Comma 2 8 3 2 3" xfId="31491" xr:uid="{1984142A-B827-4993-AA62-F789C9EF6B93}"/>
    <cellStyle name="Comma 2 8 3 3" xfId="10687" xr:uid="{DC9D75E4-AF64-4922-8A00-6929506B758D}"/>
    <cellStyle name="Comma 2 8 3 3 2" xfId="33260" xr:uid="{AD368277-946C-499B-BB41-40E45625F323}"/>
    <cellStyle name="Comma 2 8 3 4" xfId="29462" xr:uid="{DDE7B435-19CB-45D5-A35B-F27B5E40A660}"/>
    <cellStyle name="Comma 2 8 4" xfId="3921" xr:uid="{84A74F16-1FAC-4F9F-909B-C802F11B4DCC}"/>
    <cellStyle name="Comma 2 8 4 2" xfId="11845" xr:uid="{1FC6E599-CE08-4CB4-A8D3-3310EEA0438C}"/>
    <cellStyle name="Comma 2 8 4 2 2" xfId="34011" xr:uid="{E123B1D0-4C75-4817-BF12-CCB89188D0ED}"/>
    <cellStyle name="Comma 2 8 4 3" xfId="30056" xr:uid="{A0B81E2E-E5BF-4017-9226-51BD71A45C8D}"/>
    <cellStyle name="Comma 2 8 5" xfId="4617" xr:uid="{E677D557-D797-4F7B-B905-F74336D0A661}"/>
    <cellStyle name="Comma 2 8 5 2" xfId="12416" xr:uid="{2E39ADCE-50A1-4E93-AA89-8C2570F42A0E}"/>
    <cellStyle name="Comma 2 8 5 2 2" xfId="34494" xr:uid="{BE751B71-6AC1-4FEE-9DE6-EBBBCB1E7450}"/>
    <cellStyle name="Comma 2 8 5 3" xfId="30556" xr:uid="{03E63D25-544A-48C6-98E4-5E0E08AEA4DD}"/>
    <cellStyle name="Comma 2 8 6" xfId="9381" xr:uid="{DDF4B096-40ED-4706-9596-E7F40AFD845F}"/>
    <cellStyle name="Comma 2 8 6 2" xfId="32230" xr:uid="{48E5C186-1EE3-4976-86A9-93A27C308D70}"/>
    <cellStyle name="Comma 2 8 7" xfId="28522" xr:uid="{9CBB4F3E-67CB-4601-807B-01524E4D8A42}"/>
    <cellStyle name="Comma 2 9" xfId="950" xr:uid="{6DD6EE02-2A8F-4B8B-9704-303C7C08FC1B}"/>
    <cellStyle name="Comma 2 9 2" xfId="4119" xr:uid="{EE36C016-8B17-4894-AE87-78278C4AAA01}"/>
    <cellStyle name="Comma 2 9 2 2" xfId="12043" xr:uid="{DC1E6932-8D40-4B61-8FA1-A91557185B26}"/>
    <cellStyle name="Comma 2 9 2 2 2" xfId="34208" xr:uid="{6A8D5411-DFC5-4261-BA70-EEB554D223D5}"/>
    <cellStyle name="Comma 2 9 2 3" xfId="30253" xr:uid="{7D7C070E-1246-4B15-8C1B-BF4DE756D109}"/>
    <cellStyle name="Comma 2 9 3" xfId="4815" xr:uid="{1E01CD60-2DA0-46DB-9772-CD65E56C0FD0}"/>
    <cellStyle name="Comma 2 9 3 2" xfId="12614" xr:uid="{F4C44E71-AF31-4102-B99D-C7AF4C20EDB0}"/>
    <cellStyle name="Comma 2 9 3 2 2" xfId="34692" xr:uid="{B95206DD-CD1B-4D6B-952B-BF962BF56770}"/>
    <cellStyle name="Comma 2 9 3 3" xfId="30753" xr:uid="{C7344EEA-4092-4EDE-8DF5-AA4949F4AC75}"/>
    <cellStyle name="Comma 2 9 4" xfId="9578" xr:uid="{8984C5E7-1FFC-4D16-9240-0613EEDA76D6}"/>
    <cellStyle name="Comma 2 9 4 2" xfId="32427" xr:uid="{8E25FF5E-2147-4E53-9249-B060B727ADE3}"/>
    <cellStyle name="Comma 2 9 5" xfId="28719" xr:uid="{A63DBD37-2AF4-4859-8808-6E4928663F8C}"/>
    <cellStyle name="Comma 20" xfId="4131" xr:uid="{930647ED-14E2-4ACA-9219-5ECF9E204593}"/>
    <cellStyle name="Comma 20 2" xfId="12055" xr:uid="{7791BB4C-04BC-452C-8D03-2A62A74B1D8A}"/>
    <cellStyle name="Comma 20 2 2" xfId="34220" xr:uid="{4DD5C1AE-99B5-4C0F-B237-168B68DD96AE}"/>
    <cellStyle name="Comma 20 3" xfId="30265" xr:uid="{981033A3-9B4A-42B5-BCAC-76D1869F114B}"/>
    <cellStyle name="Comma 21" xfId="3362" xr:uid="{45E5AFE2-9FDE-4A94-A52C-EB2B6B375B6C}"/>
    <cellStyle name="Comma 21 2" xfId="11299" xr:uid="{C6378C9E-6434-4F97-84EB-EEC2A050AF14}"/>
    <cellStyle name="Comma 21 2 2" xfId="33635" xr:uid="{E890CFCE-A4CD-4DE3-9C23-8F6A22C5FB76}"/>
    <cellStyle name="Comma 21 3" xfId="29760" xr:uid="{70BA9381-5B21-440D-B7F2-00183B1D1198}"/>
    <cellStyle name="Comma 22" xfId="4372" xr:uid="{8AAA6B57-F3E9-4558-A728-1B8113BA859D}"/>
    <cellStyle name="Comma 22 2" xfId="12187" xr:uid="{5E22BBCC-9EC6-4C23-94C8-6071122FB80E}"/>
    <cellStyle name="Comma 22 2 2" xfId="34269" xr:uid="{D08BA4D1-DD20-45AC-8D87-42168419D1C5}"/>
    <cellStyle name="Comma 22 3" xfId="30331" xr:uid="{C86F8562-4AD3-4426-9D8C-FB7C3C09B764}"/>
    <cellStyle name="Comma 23" xfId="3848" xr:uid="{991C8073-56B2-484A-ACE8-5DF77C4BF77E}"/>
    <cellStyle name="Comma 23 2" xfId="11772" xr:uid="{07E0077A-7BC2-42A3-A974-43F0A4EC624B}"/>
    <cellStyle name="Comma 23 2 2" xfId="33956" xr:uid="{0BB85BBE-7049-4C4E-828E-C073E7A6CA88}"/>
    <cellStyle name="Comma 23 3" xfId="30010" xr:uid="{D2AB1D09-4048-4F2F-9D60-133B1E65B52B}"/>
    <cellStyle name="Comma 24" xfId="4382" xr:uid="{9973A249-DE4E-4F9B-9CFA-154B4F3DD22A}"/>
    <cellStyle name="Comma 24 2" xfId="12191" xr:uid="{4DB87D2D-FB1D-48AE-87C4-53A3EFDD0925}"/>
    <cellStyle name="Comma 24 2 2" xfId="34271" xr:uid="{CBD4A183-9EF2-41C8-98A7-AF994898E1D1}"/>
    <cellStyle name="Comma 24 3" xfId="30335" xr:uid="{4F739638-2C82-483A-8833-993E732063F3}"/>
    <cellStyle name="Comma 25" xfId="4237" xr:uid="{AE54685E-0F04-4C52-A895-DFAB09AFB8DB}"/>
    <cellStyle name="Comma 25 2" xfId="12119" xr:uid="{52B5B9BA-AC56-4444-B7DD-7C5DADCE1280}"/>
    <cellStyle name="Comma 25 2 2" xfId="34245" xr:uid="{1014B0D8-CD38-4884-A98D-3D3392733EE8}"/>
    <cellStyle name="Comma 25 3" xfId="30296" xr:uid="{A656BE80-02A6-4871-82A9-8DA8FD5E972A}"/>
    <cellStyle name="Comma 26" xfId="3771" xr:uid="{10BA0EE2-0BFF-4405-963D-8C002CFE7F72}"/>
    <cellStyle name="Comma 26 2" xfId="11695" xr:uid="{22D4A382-5109-4566-B418-C02C57D816D9}"/>
    <cellStyle name="Comma 26 2 2" xfId="33905" xr:uid="{15C3FA7D-6673-44C2-9AA5-F02A838B9BFD}"/>
    <cellStyle name="Comma 26 3" xfId="29972" xr:uid="{BD6D2693-7850-4E0E-9442-DFD5381D89BC}"/>
    <cellStyle name="Comma 27" xfId="4344" xr:uid="{141DCA12-838A-4CE5-9CB7-00A6433328CE}"/>
    <cellStyle name="Comma 27 2" xfId="12172" xr:uid="{96AE8C54-B1A4-4212-8BD4-5015A6DF0327}"/>
    <cellStyle name="Comma 27 2 2" xfId="34263" xr:uid="{B6CD2273-CD0B-4E3F-A8AE-EF61FE3C7FCA}"/>
    <cellStyle name="Comma 27 3" xfId="30321" xr:uid="{5F648488-B8E5-475C-8630-AE6A4BEDC998}"/>
    <cellStyle name="Comma 28" xfId="4402" xr:uid="{AA9A3436-45B8-40F8-86FD-A8B6B16191F7}"/>
    <cellStyle name="Comma 28 2" xfId="12201" xr:uid="{2085BA68-E602-4893-B5E2-85AE03689485}"/>
    <cellStyle name="Comma 28 2 2" xfId="34279" xr:uid="{E9CADA4B-1CA7-4091-B83C-7C965F0F2F98}"/>
    <cellStyle name="Comma 28 3" xfId="30341" xr:uid="{6073BF1E-7A91-42AE-BDB0-672DB4E08856}"/>
    <cellStyle name="Comma 29" xfId="8748" xr:uid="{5D50F4B7-F016-4EDB-B1B4-615A254E7071}"/>
    <cellStyle name="Comma 29 2" xfId="31841" xr:uid="{58095A04-4D87-4851-AE2A-6BFD4C9A3467}"/>
    <cellStyle name="Comma 3" xfId="90" xr:uid="{8C7D48D9-00F7-4D48-85BC-05FB9A10B99D}"/>
    <cellStyle name="Comma 3 2" xfId="147" xr:uid="{8F882914-C7C4-42BA-8747-8D065A8AF3A7}"/>
    <cellStyle name="Comma 3 2 2" xfId="3370" xr:uid="{F152FCC6-50CF-430D-A900-5B8DD8FC27D2}"/>
    <cellStyle name="Comma 3 2 2 2" xfId="11307" xr:uid="{E066ADFA-1193-4624-B385-43ADF876CEE6}"/>
    <cellStyle name="Comma 3 2 2 2 2" xfId="33641" xr:uid="{0682BA12-EB10-4ABD-831F-5EDDFB790817}"/>
    <cellStyle name="Comma 3 2 2 3" xfId="29765" xr:uid="{A8274A48-0966-450A-8280-13C91B7603E5}"/>
    <cellStyle name="Comma 3 2 3" xfId="4417" xr:uid="{97AA20D0-B2BE-47D0-8DD6-049EBF57D9CC}"/>
    <cellStyle name="Comma 3 2 3 2" xfId="12216" xr:uid="{EDAEA1A1-B85D-4D07-A7FB-E32C8D097452}"/>
    <cellStyle name="Comma 3 2 3 2 2" xfId="34294" xr:uid="{ED4B72CA-46C8-43D6-92C7-B4A94DDE6766}"/>
    <cellStyle name="Comma 3 2 3 3" xfId="30356" xr:uid="{A9EE0473-CF67-4DB0-B7BE-4FA97244170B}"/>
    <cellStyle name="Comma 3 2 4" xfId="8788" xr:uid="{37D288DC-4DB8-41CB-83E3-3625ED42AD26}"/>
    <cellStyle name="Comma 3 2 4 2" xfId="31866" xr:uid="{05B34774-F16C-4ACF-A120-474382674DFC}"/>
    <cellStyle name="Comma 3 2 5" xfId="28240" xr:uid="{D8F0966B-5488-4B65-9FF2-0E5080A48104}"/>
    <cellStyle name="Comma 3 3" xfId="4185" xr:uid="{E33B7883-35BD-4530-81B3-6D280E71EE73}"/>
    <cellStyle name="Comma 3 3 2" xfId="12094" xr:uid="{77CA86CC-0E88-4424-866F-EB34EAF3007C}"/>
    <cellStyle name="Comma 3 3 2 2" xfId="34236" xr:uid="{C85076D6-C3E5-4411-9CD9-03E4F13B28C1}"/>
    <cellStyle name="Comma 3 3 3" xfId="30282" xr:uid="{0E75F4CE-5B9B-4547-BFE3-71CB06628AC3}"/>
    <cellStyle name="Comma 3 4" xfId="8577" xr:uid="{05350666-51BA-4C70-9C94-7FBEFB73E764}"/>
    <cellStyle name="Comma 3 4 2" xfId="31793" xr:uid="{EFC3B8FA-AD5B-4BC0-B22B-D640B84A08F6}"/>
    <cellStyle name="Comma 3_3.7.1 Ins results, overview" xfId="990" xr:uid="{ABB0E9B4-1615-49CB-A36E-0A576DB21A88}"/>
    <cellStyle name="Comma 30" xfId="14310" xr:uid="{24F8A8BF-6C30-4763-9DBA-8196EBA96EEE}"/>
    <cellStyle name="Comma 30 2" xfId="35878" xr:uid="{38AEBB97-8E34-40DC-866D-5C437285150A}"/>
    <cellStyle name="Comma 31" xfId="55" xr:uid="{3289F6B6-FCE4-485E-B732-5AAEA7E7326B}"/>
    <cellStyle name="Comma 31 2" xfId="28221" xr:uid="{CFA0DBE8-196E-41FE-8844-15A6FA43E4B6}"/>
    <cellStyle name="Comma 32" xfId="54" xr:uid="{B4FB96EB-296D-44D4-B465-0DC546F301B4}"/>
    <cellStyle name="Comma 32 2" xfId="28220" xr:uid="{B1DBD61C-D777-4C94-B80A-5B8830FE1FB0}"/>
    <cellStyle name="Comma 33" xfId="16757" xr:uid="{3A63CA0E-68D5-4456-B9A8-490A2904D530}"/>
    <cellStyle name="Comma 33 2" xfId="38195" xr:uid="{9E8A28BD-98D3-493B-A17E-62C679FB6FCE}"/>
    <cellStyle name="Comma 34" xfId="21734" xr:uid="{05EB1C1F-8CB6-48B8-AD97-CE86B0E28A9A}"/>
    <cellStyle name="Comma 34 2" xfId="42847" xr:uid="{64362016-69F5-49E3-AD64-5AB0B0735C1F}"/>
    <cellStyle name="Comma 35" xfId="28180" xr:uid="{DFD3C3CC-9DD5-4A8D-9600-62EC0B0DFCB7}"/>
    <cellStyle name="Comma 35 2" xfId="47663" xr:uid="{ED1A00DF-E562-4F16-B59E-9580BEC7FD5C}"/>
    <cellStyle name="Comma 36" xfId="28191" xr:uid="{AA34DA98-3522-400B-B684-43D5DCA5FD5F}"/>
    <cellStyle name="Comma 36 2" xfId="47669" xr:uid="{764486A3-4692-4E8B-83EF-AA4C83038D34}"/>
    <cellStyle name="Comma 37" xfId="28190" xr:uid="{4AC6361C-3760-41F2-AF03-B0EC2C2205C2}"/>
    <cellStyle name="Comma 37 2" xfId="47668" xr:uid="{EBD0BBA1-F0A3-4FDA-A826-BAC7CD6253B5}"/>
    <cellStyle name="Comma 38" xfId="28205" xr:uid="{B7705909-CD7D-468F-A218-EB042E8B3758}"/>
    <cellStyle name="Comma 39" xfId="28210" xr:uid="{863548D2-BA93-40A1-9387-34DB0948B243}"/>
    <cellStyle name="Comma 39 2" xfId="47674" xr:uid="{C06D49B4-4A66-41A3-B36B-7A088931751E}"/>
    <cellStyle name="Comma 4" xfId="152" xr:uid="{1E45AD62-DAD6-4A9D-A6B0-E40B26699170}"/>
    <cellStyle name="Comma 4 2" xfId="3511" xr:uid="{6FDCCC4B-502F-4351-80BB-D6B9D8FFA8DB}"/>
    <cellStyle name="Comma 4 2 2" xfId="11440" xr:uid="{B1450585-44BB-4192-9D39-C1C55D69265F}"/>
    <cellStyle name="Comma 4 2 2 2" xfId="33735" xr:uid="{21685588-49E6-403A-8EBF-B012CF7F25EA}"/>
    <cellStyle name="Comma 4 2 3" xfId="29842" xr:uid="{43F1859D-B99B-475A-BF68-8F966DA7F70A}"/>
    <cellStyle name="Comma 4_3.7.1 Ins results, overview" xfId="14293" xr:uid="{2ACD377F-749D-4699-B299-715DDD73413D}"/>
    <cellStyle name="Comma 40" xfId="28217" xr:uid="{9DB874DC-45EA-4996-8AEB-ECFB96836CA0}"/>
    <cellStyle name="Comma 5" xfId="3320" xr:uid="{D13523D1-3651-47FD-BC63-8DE9A27B14EE}"/>
    <cellStyle name="Comma 5 2" xfId="11265" xr:uid="{C1AE6867-10A7-4A1A-99C7-E00AC3DF82BB}"/>
    <cellStyle name="Comma 5 2 2" xfId="33615" xr:uid="{92AE3AD7-4E9D-49E6-A1BA-7EE4107CF548}"/>
    <cellStyle name="Comma 5 3" xfId="29743" xr:uid="{1F253982-5D9E-41E4-ABB9-FFC0DD2AB7A6}"/>
    <cellStyle name="Comma 6" xfId="4138" xr:uid="{B550FF79-1A15-4C8A-A81D-1F43F2BD845F}"/>
    <cellStyle name="Comma 6 2" xfId="12061" xr:uid="{C63EB300-4829-4325-86F8-40CCFC150E8B}"/>
    <cellStyle name="Comma 6 2 2" xfId="34222" xr:uid="{0EADFE3B-A731-4786-9E7F-924CC2F59FBE}"/>
    <cellStyle name="Comma 6 3" xfId="30266" xr:uid="{9C263257-1578-4121-A232-27B705C4AAD0}"/>
    <cellStyle name="Comma 7" xfId="4380" xr:uid="{95784236-4B16-4D68-9199-3A5CFEDDE5ED}"/>
    <cellStyle name="Comma 7 2" xfId="12190" xr:uid="{C8CD6899-2CCD-46AA-9406-CF5560D3982B}"/>
    <cellStyle name="Comma 7 2 2" xfId="34270" xr:uid="{5A8CF10C-691B-4C3E-924B-72E147F72F48}"/>
    <cellStyle name="Comma 7 3" xfId="30333" xr:uid="{B70E5B2E-015C-4792-A0A1-2CC121084E46}"/>
    <cellStyle name="Comma 8" xfId="3425" xr:uid="{F45EFC1F-E867-4180-81B1-C4BDDFCFFC10}"/>
    <cellStyle name="Comma 8 2" xfId="11359" xr:uid="{1B37ADB5-9677-4652-86C6-98E91898E172}"/>
    <cellStyle name="Comma 8 2 2" xfId="33678" xr:uid="{D4AD16CA-F9DC-4D21-B7DF-0055ECBDB6DD}"/>
    <cellStyle name="Comma 8 3" xfId="29796" xr:uid="{909A2F51-0074-46CF-B60A-F01AAD927F69}"/>
    <cellStyle name="Comma 9" xfId="4184" xr:uid="{36666E3A-B52E-46F6-BB03-FB6FC3B632E8}"/>
    <cellStyle name="Comma 9 2" xfId="12093" xr:uid="{BAC025B7-9015-4BD7-8A64-CE25A0D31EBC}"/>
    <cellStyle name="Comma 9 2 2" xfId="34235" xr:uid="{3555CE67-E461-4C51-A568-13EE6BDBDD38}"/>
    <cellStyle name="Comma 9 3" xfId="30281" xr:uid="{06D7A4AE-DC55-461F-B3B0-F9B393ADB58A}"/>
    <cellStyle name="Currency [0] 2" xfId="22" xr:uid="{00000000-0005-0000-0000-000005000000}"/>
    <cellStyle name="Currency [0] 2 2" xfId="991" xr:uid="{204FCE9A-FC15-4B3B-A343-D26AB4855A66}"/>
    <cellStyle name="Currency [0] 2 2 2" xfId="4144" xr:uid="{6CCA9939-8D4D-48B3-B39C-14A7A4BBEBEA}"/>
    <cellStyle name="Currency [0] 2 2 2 2" xfId="12067" xr:uid="{81BF462F-6898-4B47-AAED-171FDA88869C}"/>
    <cellStyle name="Currency [0] 2 2 2 2 2" xfId="34225" xr:uid="{F628AE22-CB66-4B88-8AC5-5D69EABD2BEC}"/>
    <cellStyle name="Currency [0] 2 2 2 3" xfId="30269" xr:uid="{4EDDD648-1F95-47B0-A5C8-62F856BFAFB1}"/>
    <cellStyle name="Currency [0] 2 2 3" xfId="4836" xr:uid="{8AB69743-5BF3-45DE-8FBC-8B969A45DFB6}"/>
    <cellStyle name="Currency [0] 2 2 3 2" xfId="12628" xr:uid="{F63D17C7-F805-4867-BC67-0BDD33208694}"/>
    <cellStyle name="Currency [0] 2 2 3 2 2" xfId="34706" xr:uid="{47544B59-CD15-4C27-BE54-080C1D466789}"/>
    <cellStyle name="Currency [0] 2 2 3 3" xfId="30773" xr:uid="{1CE04E43-A13F-4322-AB34-EAFE45DEDEE1}"/>
    <cellStyle name="Currency [0] 2 2 4" xfId="9595" xr:uid="{CA1B678E-BA7B-4068-A5CF-509BA77C613D}"/>
    <cellStyle name="Currency [0] 2 2 4 2" xfId="32444" xr:uid="{18D5BACA-EC52-4D34-9CBC-6055EEEBA8CC}"/>
    <cellStyle name="Currency [0] 2 2 5" xfId="28740" xr:uid="{7A1BB0B9-588F-4C02-B704-C1ACA313021C}"/>
    <cellStyle name="Currency [0] 2 3" xfId="4120" xr:uid="{84D79A2A-21F1-443C-96D5-9A2BE58ACF4B}"/>
    <cellStyle name="Currency [0] 2 3 2" xfId="12044" xr:uid="{B3CE8899-DB63-49D1-BDE4-54E5A8871318}"/>
    <cellStyle name="Currency [0] 2 3 2 2" xfId="34209" xr:uid="{AEF983C8-8404-4C4F-A7E9-AD999DDF6814}"/>
    <cellStyle name="Currency [0] 2 3 3" xfId="30254" xr:uid="{3721F6EE-466E-4A87-91B0-ADA66FEA30C3}"/>
    <cellStyle name="Currency [0] 2 4" xfId="4816" xr:uid="{24753373-0C81-48A8-B0E6-4D73D27BB80B}"/>
    <cellStyle name="Currency [0] 2 4 2" xfId="12615" xr:uid="{0091DBC3-7026-42D5-B9A3-F0D98C780F5D}"/>
    <cellStyle name="Currency [0] 2 4 2 2" xfId="34693" xr:uid="{9DDC9F68-AA23-4878-B193-8310E9CE3432}"/>
    <cellStyle name="Currency [0] 2 4 3" xfId="30754" xr:uid="{62033BC7-7E4E-4E3D-8E50-2D5FAF4A9B94}"/>
    <cellStyle name="Currency [0] 2 5" xfId="8373" xr:uid="{453815C8-6395-4154-8C83-CB8E8B8AB0A6}"/>
    <cellStyle name="Currency [0] 2 5 2" xfId="31772" xr:uid="{FA022267-290C-49DF-9164-6049FE2BE004}"/>
    <cellStyle name="Currency [0] 2 6" xfId="9579" xr:uid="{637EF6C5-DFAC-4E38-ADC1-91335AB2EE19}"/>
    <cellStyle name="Currency [0] 2 6 2" xfId="32428" xr:uid="{16BDBBDF-1F8F-466B-99E1-21CC65F2EF3A}"/>
    <cellStyle name="Currency [0] 2 7" xfId="951" xr:uid="{E62DBE8C-EC2F-40C2-851D-469DF5D0894A}"/>
    <cellStyle name="Currency [0] 2 7 2" xfId="28720" xr:uid="{5EEFFD67-F2F2-4C49-B4FB-A81A55F8E695}"/>
    <cellStyle name="Currency 10" xfId="952" xr:uid="{5C4A1F1C-AC03-4C78-8EAB-BCDFE3702CD6}"/>
    <cellStyle name="Currency 10 2" xfId="4121" xr:uid="{C904D4CA-DE59-486D-9935-84F9166C04CB}"/>
    <cellStyle name="Currency 10 2 2" xfId="12045" xr:uid="{90946889-FC3F-4A47-947E-B190D0AE962F}"/>
    <cellStyle name="Currency 10 2 2 2" xfId="34210" xr:uid="{F10AC313-6167-4068-96FF-099338D879F8}"/>
    <cellStyle name="Currency 10 2 3" xfId="30255" xr:uid="{B53AAD0D-06C1-45D5-B365-64351BC6C825}"/>
    <cellStyle name="Currency 10 3" xfId="4324" xr:uid="{FAB17536-A5D9-48CE-9E4A-D4E1C014058F}"/>
    <cellStyle name="Currency 10 3 2" xfId="12162" xr:uid="{B9F5C56C-31F0-4857-A6E7-181F13F6719F}"/>
    <cellStyle name="Currency 10 3 2 2" xfId="34259" xr:uid="{A109375E-7E57-46D1-B254-861EE99B4B57}"/>
    <cellStyle name="Currency 10 3 3" xfId="30317" xr:uid="{8C290720-2B81-4B00-85AD-D8B0F23DBDD8}"/>
    <cellStyle name="Currency 10 4" xfId="4817" xr:uid="{1A02C10D-1D07-4F51-82B7-C4AE94E3C277}"/>
    <cellStyle name="Currency 10 4 2" xfId="12616" xr:uid="{249C5EB2-A11F-4065-BCE3-365B02D9ABDD}"/>
    <cellStyle name="Currency 10 4 2 2" xfId="34694" xr:uid="{4F91BDE0-BD2F-452C-9C65-56059A2DB2E9}"/>
    <cellStyle name="Currency 10 4 3" xfId="30755" xr:uid="{F0833373-765F-4124-8C86-A4611D10FE98}"/>
    <cellStyle name="Currency 10 5" xfId="9580" xr:uid="{09D826E7-D63D-45B5-91BA-A5E6543A9D69}"/>
    <cellStyle name="Currency 10 5 2" xfId="32429" xr:uid="{895C2361-C09E-4F75-BFB8-702D9A097914}"/>
    <cellStyle name="Currency 10 6" xfId="28721" xr:uid="{4CDC5119-2739-40D7-B5D2-B5C2DA8D05DA}"/>
    <cellStyle name="Currency 11" xfId="953" xr:uid="{1954C512-1DF9-49E1-B017-F04A6BB5E795}"/>
    <cellStyle name="Currency 11 2" xfId="4122" xr:uid="{AE50F77F-928B-4FCB-9FE6-AE3D85BF720D}"/>
    <cellStyle name="Currency 11 2 2" xfId="12046" xr:uid="{3D4E0CE9-439F-461D-B74E-5F2EEFAA067F}"/>
    <cellStyle name="Currency 11 2 2 2" xfId="34211" xr:uid="{F81CA138-F5E0-485B-A3BD-0034E0A04018}"/>
    <cellStyle name="Currency 11 2 3" xfId="30256" xr:uid="{98D9099D-6DA3-4E0B-9476-4144D0C54376}"/>
    <cellStyle name="Currency 11 3" xfId="4389" xr:uid="{DDB1B3E9-9140-46B2-B75D-EAD970D2F034}"/>
    <cellStyle name="Currency 11 3 2" xfId="12193" xr:uid="{5A261665-9BD6-49C1-95C9-970E0ACF29F4}"/>
    <cellStyle name="Currency 11 3 2 2" xfId="34273" xr:uid="{C2EEE257-CC61-4971-94E6-6A187822D5BB}"/>
    <cellStyle name="Currency 11 3 3" xfId="30338" xr:uid="{FD87ACCB-F4DA-41AA-9686-7171B19BDA59}"/>
    <cellStyle name="Currency 11 4" xfId="4818" xr:uid="{83705095-CF32-4B87-A250-9625581473B4}"/>
    <cellStyle name="Currency 11 4 2" xfId="12617" xr:uid="{5D0374A3-3C6A-4CE0-9BF6-C77A7D05520F}"/>
    <cellStyle name="Currency 11 4 2 2" xfId="34695" xr:uid="{FA08758C-8443-4409-BE12-AC4ED9218A0C}"/>
    <cellStyle name="Currency 11 4 3" xfId="30756" xr:uid="{DC4AD9C9-ABD4-49F8-BF70-51EE55C20DE1}"/>
    <cellStyle name="Currency 11 5" xfId="9581" xr:uid="{45310BA5-3421-4F3B-B6D5-AFB3ED8A3208}"/>
    <cellStyle name="Currency 11 5 2" xfId="32430" xr:uid="{B50B2B85-AFD5-445E-9710-1FF80687214D}"/>
    <cellStyle name="Currency 11 6" xfId="28722" xr:uid="{82E10460-92D6-4021-A1C4-553650724FE3}"/>
    <cellStyle name="Currency 12" xfId="3330" xr:uid="{39514D91-2429-41F7-BCFB-0F0B0ECF8D75}"/>
    <cellStyle name="Currency 12 2" xfId="11274" xr:uid="{974CD6AB-329A-45F2-B996-1B53F5AB2133}"/>
    <cellStyle name="Currency 12 2 2" xfId="33622" xr:uid="{38C63170-7831-414D-B53F-00D6B8F0161F}"/>
    <cellStyle name="Currency 12 3" xfId="29750" xr:uid="{3C443BA9-EA50-49A4-915A-9D4C829D642B}"/>
    <cellStyle name="Currency 13" xfId="3468" xr:uid="{90526027-3562-4F45-B33D-0EFDA2507D28}"/>
    <cellStyle name="Currency 13 2" xfId="11402" xr:uid="{7D343D4A-D619-43D6-8564-28DCD8962103}"/>
    <cellStyle name="Currency 13 2 2" xfId="33709" xr:uid="{03E3EACA-79CD-433A-A310-F8CA59C83E28}"/>
    <cellStyle name="Currency 13 3" xfId="29821" xr:uid="{30AF03A5-F4F9-4F89-9269-495EB3AEBD58}"/>
    <cellStyle name="Currency 14" xfId="4211" xr:uid="{0A59E78E-73F9-4AFB-A84F-7A303A4A4BF0}"/>
    <cellStyle name="Currency 14 2" xfId="12107" xr:uid="{1ECDF8DA-B8D7-4182-B9DC-EE213D5AA256}"/>
    <cellStyle name="Currency 14 2 2" xfId="34241" xr:uid="{BB83FBED-3373-488A-AFE0-4A585C8A5918}"/>
    <cellStyle name="Currency 14 3" xfId="30289" xr:uid="{07C7DABC-3C74-41EB-AF59-9C64775B8084}"/>
    <cellStyle name="Currency 15" xfId="4180" xr:uid="{FE6358F2-27EA-4EE3-AE1F-0111DA2E663A}"/>
    <cellStyle name="Currency 15 2" xfId="12090" xr:uid="{C8EDC707-124F-4478-A985-E7886B1A4819}"/>
    <cellStyle name="Currency 15 2 2" xfId="34233" xr:uid="{9432D1C4-54F9-4778-A695-B0445D9ACBDA}"/>
    <cellStyle name="Currency 15 3" xfId="30279" xr:uid="{D5D647D6-EBB3-4996-9478-E7F78B3A4823}"/>
    <cellStyle name="Currency 16" xfId="4360" xr:uid="{BB686E29-9779-43A1-8167-2B3A22184D08}"/>
    <cellStyle name="Currency 16 2" xfId="12181" xr:uid="{58B31452-6FE2-47AC-ACEA-17A1DD07FA81}"/>
    <cellStyle name="Currency 16 2 2" xfId="34265" xr:uid="{54754164-F52B-4440-AA23-EE95236EC214}"/>
    <cellStyle name="Currency 16 3" xfId="30325" xr:uid="{DDBC1347-ABD5-4B83-B845-F941D57DBB84}"/>
    <cellStyle name="Currency 17" xfId="4364" xr:uid="{6D6B6872-D35F-4628-90AD-10D8D16663DC}"/>
    <cellStyle name="Currency 17 2" xfId="12183" xr:uid="{96E45729-BC75-4AD9-90F1-C317D7F08CAB}"/>
    <cellStyle name="Currency 17 2 2" xfId="34267" xr:uid="{D2EED369-1E55-497F-BAC4-49307F7972AF}"/>
    <cellStyle name="Currency 17 3" xfId="30328" xr:uid="{AD5C9C52-DE17-44F9-A30F-801B0120A550}"/>
    <cellStyle name="Currency 18" xfId="4183" xr:uid="{F4721332-73E7-41B1-B574-A629886EC3AF}"/>
    <cellStyle name="Currency 18 2" xfId="12092" xr:uid="{9ECC4038-5634-4809-B2E9-EB7526506219}"/>
    <cellStyle name="Currency 18 2 2" xfId="34234" xr:uid="{DC7D616A-B9A9-44B4-B11C-1A65EB53FB02}"/>
    <cellStyle name="Currency 18 3" xfId="30280" xr:uid="{26EA82CD-D930-41EF-88D7-C9F694720AAC}"/>
    <cellStyle name="Currency 19" xfId="4232" xr:uid="{337CB2FD-B2C1-478E-A375-9F6DCEDD0DBD}"/>
    <cellStyle name="Currency 19 2" xfId="12115" xr:uid="{0A489183-5F6F-4325-98EF-9A0DC4B8503B}"/>
    <cellStyle name="Currency 19 2 2" xfId="34244" xr:uid="{7337EB30-1694-4A65-8F26-E8DE61C3AC60}"/>
    <cellStyle name="Currency 19 3" xfId="30295" xr:uid="{7C2EDC52-2FB4-4CB7-859F-98D5FFD5B1A6}"/>
    <cellStyle name="Currency 2" xfId="23" xr:uid="{00000000-0005-0000-0000-000006000000}"/>
    <cellStyle name="Currency 2 2" xfId="992" xr:uid="{2D925C4D-93F8-44E6-A008-467C5F39DE9F}"/>
    <cellStyle name="Currency 2 2 2" xfId="4145" xr:uid="{88B2E710-0D5B-4573-8AF4-201BBCFA0EC4}"/>
    <cellStyle name="Currency 2 2 2 2" xfId="12068" xr:uid="{8D31F205-67BA-4025-97BF-A2DD6AE0C379}"/>
    <cellStyle name="Currency 2 2 2 2 2" xfId="34226" xr:uid="{239578E1-986C-4DC0-AD49-BD7869EA533D}"/>
    <cellStyle name="Currency 2 2 2 3" xfId="30270" xr:uid="{5E0E52F6-3439-48C9-8B29-2E7E1BE75139}"/>
    <cellStyle name="Currency 2 2 3" xfId="4837" xr:uid="{C76C44FF-886A-40C2-AA41-E6A69F970DB4}"/>
    <cellStyle name="Currency 2 2 3 2" xfId="12629" xr:uid="{256C04DD-E721-4702-A6D0-3CA498B8966A}"/>
    <cellStyle name="Currency 2 2 3 2 2" xfId="34707" xr:uid="{585D7F05-53FF-4784-895B-C105C76343F1}"/>
    <cellStyle name="Currency 2 2 3 3" xfId="30774" xr:uid="{3042D272-98EB-4E27-8FED-3AA19A405379}"/>
    <cellStyle name="Currency 2 2 4" xfId="9596" xr:uid="{183ECF8E-C051-460D-B611-16A6E2662EC8}"/>
    <cellStyle name="Currency 2 2 4 2" xfId="32445" xr:uid="{A2EB8C81-D2D0-4385-B35B-1C52CCCC1152}"/>
    <cellStyle name="Currency 2 2 5" xfId="28741" xr:uid="{4D710B73-3762-44AE-A05D-853CCDAC30EE}"/>
    <cellStyle name="Currency 2 3" xfId="4123" xr:uid="{6B2E7D2D-1A29-4925-A8EC-EA5DEEF67851}"/>
    <cellStyle name="Currency 2 3 2" xfId="12047" xr:uid="{77AFE813-D2FC-46EF-B066-DEF0B25C3D66}"/>
    <cellStyle name="Currency 2 3 2 2" xfId="34212" xr:uid="{32592F3F-B7E2-44E3-B4E5-DE5C2848B7CF}"/>
    <cellStyle name="Currency 2 3 3" xfId="30257" xr:uid="{359B3D26-D7F2-486D-B892-557999502406}"/>
    <cellStyle name="Currency 2 4" xfId="4819" xr:uid="{6123A37C-37F4-4BAA-BC1A-9D4F6C980E61}"/>
    <cellStyle name="Currency 2 4 2" xfId="12618" xr:uid="{2F48E039-D939-4AF8-831D-D9363DCEBB99}"/>
    <cellStyle name="Currency 2 4 2 2" xfId="34696" xr:uid="{190CB242-02AE-49FF-BC30-3992DDECCF92}"/>
    <cellStyle name="Currency 2 4 3" xfId="30757" xr:uid="{51505604-F0D6-4788-BEBB-DD63E23008D7}"/>
    <cellStyle name="Currency 2 5" xfId="8372" xr:uid="{6F7E9B09-8440-4DED-89E7-737DF49B9664}"/>
    <cellStyle name="Currency 2 5 2" xfId="31771" xr:uid="{317D98A3-C9FE-403E-9EE3-8C6B4966D3B8}"/>
    <cellStyle name="Currency 2 6" xfId="9582" xr:uid="{D19FD2A8-9506-484E-9903-21355CBEB635}"/>
    <cellStyle name="Currency 2 6 2" xfId="32431" xr:uid="{287FDA4F-CF3E-455B-B381-05E6F9C991F5}"/>
    <cellStyle name="Currency 2 7" xfId="954" xr:uid="{5ACF501B-E71D-4AE0-889C-A00640A31A69}"/>
    <cellStyle name="Currency 2 7 2" xfId="28723" xr:uid="{B12BDF3A-98D4-4440-A37A-CC6E4A2F926D}"/>
    <cellStyle name="Currency 20" xfId="4368" xr:uid="{24E8E9EB-C69E-405E-93F6-ECAD02810531}"/>
    <cellStyle name="Currency 20 2" xfId="12185" xr:uid="{CAB10D28-49E5-4EA7-8513-A2E2E188DB28}"/>
    <cellStyle name="Currency 20 2 2" xfId="34268" xr:uid="{41BB1D57-C899-4775-9032-FBBC5C68BD22}"/>
    <cellStyle name="Currency 20 3" xfId="30330" xr:uid="{E0ED72B2-A3B4-4282-BE16-450C189A1B9E}"/>
    <cellStyle name="Currency 21" xfId="3314" xr:uid="{54AD7977-1BA8-49A6-ACF5-46365B86739A}"/>
    <cellStyle name="Currency 21 2" xfId="11259" xr:uid="{E1AE6769-DF54-477D-A116-BC55BBC3A2FF}"/>
    <cellStyle name="Currency 21 2 2" xfId="33614" xr:uid="{537ADA65-EB7F-47C1-9BBC-F38FC538ADF4}"/>
    <cellStyle name="Currency 21 3" xfId="29742" xr:uid="{AAC0B2DD-CC16-4BAF-88F9-08DE19A9A475}"/>
    <cellStyle name="Currency 22" xfId="4168" xr:uid="{0859DB73-D75A-4767-9891-B10B81F66E72}"/>
    <cellStyle name="Currency 22 2" xfId="12084" xr:uid="{4D8152D1-0E92-442D-AC87-FA9E775A299C}"/>
    <cellStyle name="Currency 22 2 2" xfId="34232" xr:uid="{0336BCA1-CE6F-4ABD-8C1E-BCDEE605F4AE}"/>
    <cellStyle name="Currency 22 3" xfId="30275" xr:uid="{11B2B0A9-29A7-4F4E-8374-075D66BE724E}"/>
    <cellStyle name="Currency 23" xfId="4388" xr:uid="{A7912B52-A587-4B12-BA6B-45EA2A74AA51}"/>
    <cellStyle name="Currency 23 2" xfId="12192" xr:uid="{80F3D0A1-230C-467B-8FB4-F2CCEF63365D}"/>
    <cellStyle name="Currency 23 2 2" xfId="34272" xr:uid="{733FAFB4-F4F1-4894-9FD3-7B1E707475F7}"/>
    <cellStyle name="Currency 23 3" xfId="30337" xr:uid="{F3B11CEB-1FC6-4B76-AF66-992A9857FA82}"/>
    <cellStyle name="Currency 24" xfId="4335" xr:uid="{C5ACF90A-57DA-4CBD-BC38-8C0D819B7A91}"/>
    <cellStyle name="Currency 24 2" xfId="12167" xr:uid="{A3673F6E-E05D-4CE0-A985-09AA2D333D00}"/>
    <cellStyle name="Currency 24 2 2" xfId="34261" xr:uid="{CC6349CB-3FD5-4164-B361-93622ED337EC}"/>
    <cellStyle name="Currency 24 3" xfId="30319" xr:uid="{27002AFE-819D-432C-B886-F50E9CCD07FA}"/>
    <cellStyle name="Currency 25" xfId="4391" xr:uid="{BDF7E4E1-9FE6-4493-8C01-8262CC565ABE}"/>
    <cellStyle name="Currency 25 2" xfId="12195" xr:uid="{3DADC978-0B8E-45BC-96F3-5B9F7C5888DD}"/>
    <cellStyle name="Currency 25 2 2" xfId="34274" xr:uid="{AA725BC8-409E-47AE-94C3-474FCF72D14E}"/>
    <cellStyle name="Currency 25 3" xfId="30339" xr:uid="{86B0BAB5-3D72-4CDE-91A4-84D66ECC40EB}"/>
    <cellStyle name="Currency 26" xfId="4157" xr:uid="{E8C2F4F8-1226-42C3-97A3-61167492C925}"/>
    <cellStyle name="Currency 26 2" xfId="12075" xr:uid="{1BF55859-96B1-46A0-90E7-798834AA4BDF}"/>
    <cellStyle name="Currency 26 2 2" xfId="34228" xr:uid="{5ED3B31B-F124-4431-BFAA-DA1A3F4AB1E1}"/>
    <cellStyle name="Currency 26 3" xfId="30271" xr:uid="{980E6B7F-135D-4938-80FA-6883B3B78A31}"/>
    <cellStyle name="Currency 27" xfId="4409" xr:uid="{C2154867-4720-4791-8621-6328A6E919BC}"/>
    <cellStyle name="Currency 27 2" xfId="12208" xr:uid="{43A1D98C-80A7-4FA7-89EB-DD234F2190AF}"/>
    <cellStyle name="Currency 27 2 2" xfId="34286" xr:uid="{98CE5F08-9B3A-47C8-B4E8-B44BDEA499AD}"/>
    <cellStyle name="Currency 27 3" xfId="30348" xr:uid="{11815DC0-7A90-4499-8DEA-239777A1F4E9}"/>
    <cellStyle name="Currency 28" xfId="8755" xr:uid="{96F5F97C-096E-4156-BA3B-0A33CA6F9950}"/>
    <cellStyle name="Currency 28 2" xfId="31848" xr:uid="{C6A57D25-EFD8-45F6-BB93-57A6F2D8A5D1}"/>
    <cellStyle name="Currency 3" xfId="955" xr:uid="{88289083-0645-4849-BB52-3E8979C47C4F}"/>
    <cellStyle name="Currency 3 2" xfId="4124" xr:uid="{DC0968C0-B942-42DC-92DD-A16A688C0042}"/>
    <cellStyle name="Currency 3 2 2" xfId="12048" xr:uid="{C6837C61-CE75-4BEA-816A-C25348A119CF}"/>
    <cellStyle name="Currency 3 2 2 2" xfId="34213" xr:uid="{7D79FD48-0FD3-47E3-B0A4-01B438DF828E}"/>
    <cellStyle name="Currency 3 2 3" xfId="30258" xr:uid="{3D62E74E-3F54-44A4-B96B-E09F64A2AA19}"/>
    <cellStyle name="Currency 3 3" xfId="4300" xr:uid="{8699116B-A209-4FE1-BB8C-92FDC9DCD53B}"/>
    <cellStyle name="Currency 3 3 2" xfId="12150" xr:uid="{0A3E0D85-307C-4ED5-A300-D3391D9A57D1}"/>
    <cellStyle name="Currency 3 3 2 2" xfId="34256" xr:uid="{D6EAD655-433E-4179-ADB1-2318B61DA82B}"/>
    <cellStyle name="Currency 3 3 3" xfId="30313" xr:uid="{23BC8977-0E7E-4A26-80B4-086E4BE930A0}"/>
    <cellStyle name="Currency 3 4" xfId="4820" xr:uid="{E268AAFD-A51B-4807-A43E-86F2B9D44F71}"/>
    <cellStyle name="Currency 3 4 2" xfId="12619" xr:uid="{BE93C65F-190D-4843-BE03-0B24EA1357C4}"/>
    <cellStyle name="Currency 3 4 2 2" xfId="34697" xr:uid="{11C1441B-ACC4-41C2-A2CA-D51F17E1CF42}"/>
    <cellStyle name="Currency 3 4 3" xfId="30758" xr:uid="{841D88EB-4E8C-41E2-85C7-17E3E5AC8DDA}"/>
    <cellStyle name="Currency 3 5" xfId="9583" xr:uid="{E80B9C75-0522-4E4C-9E83-4562B2FD368C}"/>
    <cellStyle name="Currency 3 5 2" xfId="32432" xr:uid="{827E21D1-7A76-4A0D-8615-59C0364AFF25}"/>
    <cellStyle name="Currency 3 6" xfId="28724" xr:uid="{F5D04F11-1154-4989-8D65-9CFBAAF5AE86}"/>
    <cellStyle name="Currency 4" xfId="956" xr:uid="{2D101C5A-A07D-4D41-85C7-302BFD0E118A}"/>
    <cellStyle name="Currency 4 2" xfId="4125" xr:uid="{5F443C51-12C7-410F-BABF-4489EBC9B59A}"/>
    <cellStyle name="Currency 4 2 2" xfId="12049" xr:uid="{057601D3-696E-4C2B-924F-FF0EE0BAB907}"/>
    <cellStyle name="Currency 4 2 2 2" xfId="34214" xr:uid="{070C9486-368D-406B-828B-CF81668D66D2}"/>
    <cellStyle name="Currency 4 2 3" xfId="30259" xr:uid="{C674D9DA-535E-4501-B7E0-2859152BCD22}"/>
    <cellStyle name="Currency 4 3" xfId="4197" xr:uid="{D520577D-5106-455F-B999-D0FED9E66F9C}"/>
    <cellStyle name="Currency 4 3 2" xfId="12097" xr:uid="{2FCACBBC-A594-4D43-B2E8-661FE43B874C}"/>
    <cellStyle name="Currency 4 3 2 2" xfId="34238" xr:uid="{64B8EB76-8A44-473E-86C4-51CBF3CADCD3}"/>
    <cellStyle name="Currency 4 3 3" xfId="30286" xr:uid="{2E0B43D9-204E-41FB-AA1D-A9CA5AA4C160}"/>
    <cellStyle name="Currency 4 4" xfId="4821" xr:uid="{FA59DAD6-7D89-4096-B3EE-EA0D54394AE7}"/>
    <cellStyle name="Currency 4 4 2" xfId="12620" xr:uid="{DA0C1F0C-E083-43FF-A2B7-D11D7C9FD9B0}"/>
    <cellStyle name="Currency 4 4 2 2" xfId="34698" xr:uid="{F35BC687-992E-4258-BEAC-2E89DC17DF39}"/>
    <cellStyle name="Currency 4 4 3" xfId="30759" xr:uid="{90196BEE-6906-4385-9A11-E1073DAE6DEC}"/>
    <cellStyle name="Currency 4 5" xfId="9584" xr:uid="{E4B8F056-8ED5-4783-87EE-712201CE5D83}"/>
    <cellStyle name="Currency 4 5 2" xfId="32433" xr:uid="{487E54DE-20C3-453F-80BB-A390DBEE734D}"/>
    <cellStyle name="Currency 4 6" xfId="28725" xr:uid="{01B7E590-1A31-4C60-849D-B830F00552BD}"/>
    <cellStyle name="Currency 5" xfId="957" xr:uid="{033BC6E6-E120-4084-901C-F9AB0E7C4F86}"/>
    <cellStyle name="Currency 5 2" xfId="4126" xr:uid="{B2AF0280-A2A7-4E06-A555-C81920EA617C}"/>
    <cellStyle name="Currency 5 2 2" xfId="12050" xr:uid="{B26748BB-0D1A-4033-83CD-F28822FE868A}"/>
    <cellStyle name="Currency 5 2 2 2" xfId="34215" xr:uid="{64B2BE0D-E9B9-4C3D-8E64-126AECCAC699}"/>
    <cellStyle name="Currency 5 2 3" xfId="30260" xr:uid="{964DD829-D0E0-46D5-814B-16BEF0134178}"/>
    <cellStyle name="Currency 5 3" xfId="4262" xr:uid="{08A2ADDA-FB91-4B3F-A103-36AA6622BDA3}"/>
    <cellStyle name="Currency 5 3 2" xfId="12130" xr:uid="{4ED5EF46-6EA4-415D-B4E0-F0034BC8700A}"/>
    <cellStyle name="Currency 5 3 2 2" xfId="34249" xr:uid="{8CBD539E-608E-4A8D-A364-292A908ABF8E}"/>
    <cellStyle name="Currency 5 3 3" xfId="30305" xr:uid="{3AEE1B0F-A828-4BF1-875A-C02260BCA8F2}"/>
    <cellStyle name="Currency 5 4" xfId="4822" xr:uid="{5B990867-BC32-4992-B2E1-A82EAABF6379}"/>
    <cellStyle name="Currency 5 4 2" xfId="12621" xr:uid="{CF5C478C-F50D-4FFB-92F1-FB0E2434BDA2}"/>
    <cellStyle name="Currency 5 4 2 2" xfId="34699" xr:uid="{AA486E83-D515-4AFD-AECA-6E9EB56CCFD2}"/>
    <cellStyle name="Currency 5 4 3" xfId="30760" xr:uid="{DFCD7BAB-6EB6-4116-BFFE-394DA7C4AED8}"/>
    <cellStyle name="Currency 5 5" xfId="9585" xr:uid="{51C8974E-D6E9-4564-A2F8-5EA4F5ED3E51}"/>
    <cellStyle name="Currency 5 5 2" xfId="32434" xr:uid="{54DD4D52-C350-4491-BA1D-BB5BA5DDE411}"/>
    <cellStyle name="Currency 5 6" xfId="28726" xr:uid="{101DEFC4-4ED3-4777-BF15-73C8889017F4}"/>
    <cellStyle name="Currency 6" xfId="958" xr:uid="{A9E08121-C31A-495B-826A-F056F149A7E8}"/>
    <cellStyle name="Currency 6 2" xfId="4127" xr:uid="{7ECCFD5B-B67F-4FEA-807F-F58C4DA33D00}"/>
    <cellStyle name="Currency 6 2 2" xfId="12051" xr:uid="{AB9FECF3-8951-4483-B3E6-DAFDA50CA8B4}"/>
    <cellStyle name="Currency 6 2 2 2" xfId="34216" xr:uid="{C1E5C791-F61A-4632-A923-BCBFC31C5BDA}"/>
    <cellStyle name="Currency 6 2 3" xfId="30261" xr:uid="{C6024E04-D428-45AB-B648-D7F753137E3F}"/>
    <cellStyle name="Currency 6 3" xfId="4226" xr:uid="{79186E80-FC77-4BA7-9DA6-A5243C7403C0}"/>
    <cellStyle name="Currency 6 3 2" xfId="12111" xr:uid="{AFB363DD-2F8B-47F7-963B-F10A87EB75D7}"/>
    <cellStyle name="Currency 6 3 2 2" xfId="34242" xr:uid="{18093C35-AC72-44DC-98B4-54243A3A55C9}"/>
    <cellStyle name="Currency 6 3 3" xfId="30293" xr:uid="{A6F27B60-3E7A-4226-9EB8-77AC78F23989}"/>
    <cellStyle name="Currency 6 4" xfId="4823" xr:uid="{C86DDB61-0C7D-4755-955F-F73E006DB3BF}"/>
    <cellStyle name="Currency 6 4 2" xfId="12622" xr:uid="{63C478E8-6B2B-4E42-BEF7-68B94470E34A}"/>
    <cellStyle name="Currency 6 4 2 2" xfId="34700" xr:uid="{76B8F597-8DE3-4A5E-AD12-16478665EC4B}"/>
    <cellStyle name="Currency 6 4 3" xfId="30761" xr:uid="{F170724A-3C5B-4EE4-92DA-C2EE354ECECF}"/>
    <cellStyle name="Currency 6 5" xfId="9586" xr:uid="{F6903AE6-292B-4004-9EA7-2C9FD6544700}"/>
    <cellStyle name="Currency 6 5 2" xfId="32435" xr:uid="{C363EB63-3640-4003-A38C-F7B05AE6200C}"/>
    <cellStyle name="Currency 6 6" xfId="28727" xr:uid="{4BA5643F-FA98-4266-928B-324538FE8371}"/>
    <cellStyle name="Currency 7" xfId="959" xr:uid="{AA86DEA3-3807-4F4A-88E7-7E4A3233A473}"/>
    <cellStyle name="Currency 7 2" xfId="4128" xr:uid="{7E1F1446-357D-49CE-9820-FD4C42655832}"/>
    <cellStyle name="Currency 7 2 2" xfId="12052" xr:uid="{8FC1786C-5001-4DA7-A019-88E7374ACA93}"/>
    <cellStyle name="Currency 7 2 2 2" xfId="34217" xr:uid="{C4668CC6-6845-4047-BFB1-0F4D972EB8A8}"/>
    <cellStyle name="Currency 7 2 3" xfId="30262" xr:uid="{648ABF84-23B3-4CFE-ADF8-B5C547D2E4B0}"/>
    <cellStyle name="Currency 7 3" xfId="4348" xr:uid="{F0D1C7F3-7656-4EAB-9FAA-6D4A61AB715C}"/>
    <cellStyle name="Currency 7 3 2" xfId="12174" xr:uid="{22811E6D-9E3E-4DFA-8F68-4C22090854D8}"/>
    <cellStyle name="Currency 7 3 2 2" xfId="34264" xr:uid="{560EA46C-1FC6-45E8-8C66-907AE3B530AA}"/>
    <cellStyle name="Currency 7 3 3" xfId="30323" xr:uid="{705CE772-4D02-4BE3-88E7-CC4E76D7E0E8}"/>
    <cellStyle name="Currency 7 4" xfId="4824" xr:uid="{70359652-CB76-4F1A-8670-2FF57353FEFF}"/>
    <cellStyle name="Currency 7 4 2" xfId="12623" xr:uid="{931C1037-10B6-4904-B367-1B712B3117DB}"/>
    <cellStyle name="Currency 7 4 2 2" xfId="34701" xr:uid="{483FA917-E5C5-4B9A-9D59-80067E932443}"/>
    <cellStyle name="Currency 7 4 3" xfId="30762" xr:uid="{6164CA23-7DEF-423E-AB47-2838A426FDEB}"/>
    <cellStyle name="Currency 7 5" xfId="9587" xr:uid="{AFEEC8A9-3BDD-4793-863D-4081F5D5A542}"/>
    <cellStyle name="Currency 7 5 2" xfId="32436" xr:uid="{4ADC8A3E-1538-4E09-90F2-0855F212DC16}"/>
    <cellStyle name="Currency 7 6" xfId="28728" xr:uid="{B4C4EBC8-4FB9-4182-B120-46D130692F63}"/>
    <cellStyle name="Currency 8" xfId="960" xr:uid="{2B17F7F1-467E-4CAE-BFDE-14F6E8350792}"/>
    <cellStyle name="Currency 8 2" xfId="4129" xr:uid="{7DEDE94A-22B6-42B4-892C-136A1AE1A476}"/>
    <cellStyle name="Currency 8 2 2" xfId="12053" xr:uid="{C472DF94-B7A2-46B7-B24B-0B0C0328A474}"/>
    <cellStyle name="Currency 8 2 2 2" xfId="34218" xr:uid="{EF8D18EF-4754-423B-8EA2-99A1C3240412}"/>
    <cellStyle name="Currency 8 2 3" xfId="30263" xr:uid="{210A2DFA-B405-43AD-9865-8099CB9B2B5D}"/>
    <cellStyle name="Currency 8 3" xfId="4207" xr:uid="{0B7126B5-2DB1-41D4-A3BA-AB5E57604FDE}"/>
    <cellStyle name="Currency 8 3 2" xfId="12103" xr:uid="{EB63DA8E-F765-4875-B365-0A6D2E0C3901}"/>
    <cellStyle name="Currency 8 3 2 2" xfId="34239" xr:uid="{A5505949-9589-49D2-B21F-D9A2B70073F1}"/>
    <cellStyle name="Currency 8 3 3" xfId="30287" xr:uid="{546AB5C1-9F01-4678-B1EA-BD2A9E16AE71}"/>
    <cellStyle name="Currency 8 4" xfId="4825" xr:uid="{5F4806EC-85BD-4F5A-B2E7-6E39FA49D1AC}"/>
    <cellStyle name="Currency 8 4 2" xfId="12624" xr:uid="{F8408A37-2ACC-418C-8F25-961CC0F62401}"/>
    <cellStyle name="Currency 8 4 2 2" xfId="34702" xr:uid="{C0BE88A6-C709-4B07-87FC-420ADE1E2D5F}"/>
    <cellStyle name="Currency 8 4 3" xfId="30763" xr:uid="{0F4BD25D-E800-4AA8-9434-FC3C354D3D32}"/>
    <cellStyle name="Currency 8 5" xfId="9588" xr:uid="{EEF78C42-9FB8-441E-9D3A-0D1A042226FA}"/>
    <cellStyle name="Currency 8 5 2" xfId="32437" xr:uid="{DA943FA9-84AD-418F-BB31-AFE197A5044E}"/>
    <cellStyle name="Currency 8 6" xfId="28729" xr:uid="{98734A73-D6DB-47A7-AE64-40914B7ABE92}"/>
    <cellStyle name="Currency 9" xfId="961" xr:uid="{FAC5F651-0FF8-45D0-85D3-AA3DBC8091B8}"/>
    <cellStyle name="Currency 9 2" xfId="4130" xr:uid="{CE02578F-8FA0-4EDB-9E40-78C5121B5046}"/>
    <cellStyle name="Currency 9 2 2" xfId="12054" xr:uid="{3E1C502B-B518-4AC6-A3E4-C1229A3DDE28}"/>
    <cellStyle name="Currency 9 2 2 2" xfId="34219" xr:uid="{A20B0042-8220-4A11-8C1D-DD6DE7177761}"/>
    <cellStyle name="Currency 9 2 3" xfId="30264" xr:uid="{E425F6C3-0208-4D9F-956C-86847F58CC0D}"/>
    <cellStyle name="Currency 9 3" xfId="4269" xr:uid="{96C9846B-5167-4C1F-A723-B1ED14515D54}"/>
    <cellStyle name="Currency 9 3 2" xfId="12135" xr:uid="{21526D00-6850-47B4-A519-0363D319243B}"/>
    <cellStyle name="Currency 9 3 2 2" xfId="34252" xr:uid="{E051DD2B-80B5-41AC-956C-BCE3AD8E9581}"/>
    <cellStyle name="Currency 9 3 3" xfId="30307" xr:uid="{EE8D3314-5BB3-43ED-BEF3-87F69AC46DA8}"/>
    <cellStyle name="Currency 9 4" xfId="4826" xr:uid="{0AB85B24-9BE9-4DA0-8E53-CE4B68A1FD4E}"/>
    <cellStyle name="Currency 9 4 2" xfId="12625" xr:uid="{077CAE90-EBC8-42FA-976A-F2106BB8B61F}"/>
    <cellStyle name="Currency 9 4 2 2" xfId="34703" xr:uid="{96661081-F6F9-4BAB-B1DA-50BAA9694BD7}"/>
    <cellStyle name="Currency 9 4 3" xfId="30764" xr:uid="{1C3AE62F-11B1-4125-BE34-29DCD0ED1A36}"/>
    <cellStyle name="Currency 9 5" xfId="9589" xr:uid="{C37F46ED-9492-463A-8BD3-629B4C962E45}"/>
    <cellStyle name="Currency 9 5 2" xfId="32438" xr:uid="{A6B41897-39FE-41BA-B17E-60395C5DE8E1}"/>
    <cellStyle name="Currency 9 6" xfId="28730" xr:uid="{93349709-5BA7-4A04-8994-AD5250972B46}"/>
    <cellStyle name="Dim3" xfId="24" xr:uid="{00000000-0005-0000-0000-000007000000}"/>
    <cellStyle name="Dim3 10" xfId="28218" xr:uid="{D67FB00F-0FF4-4C46-BF43-CD749FB252D6}"/>
    <cellStyle name="Dim3 2" xfId="4292" xr:uid="{97A9DEF5-C05B-4A05-8E97-17BD8521D765}"/>
    <cellStyle name="Dim3 2 2" xfId="4358" xr:uid="{DBEE70E2-E590-4967-A9F5-00C888C87D83}"/>
    <cellStyle name="Dim3 2 2 2" xfId="30324" xr:uid="{F2DB04C9-20CF-4DAC-801E-0A03E86EDCF6}"/>
    <cellStyle name="Dim3 2 3" xfId="4169" xr:uid="{C1661CCE-D8BD-4799-B51D-FEF87B76C190}"/>
    <cellStyle name="Dim3 2 3 2" xfId="30276" xr:uid="{20B6FF32-2D82-4FB1-8351-A93347077294}"/>
    <cellStyle name="Dim3 2 4" xfId="3303" xr:uid="{10024BAA-3C04-4B25-AB71-B0849068331E}"/>
    <cellStyle name="Dim3 2 4 2" xfId="4247" xr:uid="{C6CFAEDC-6564-4D3A-9271-E11E7E1A5C63}"/>
    <cellStyle name="Dim3 2 4 2 2" xfId="30300" xr:uid="{136E1745-B0C1-4011-A9DC-16DB721E1412}"/>
    <cellStyle name="Dim3 2 4 3" xfId="29738" xr:uid="{1E12D198-7119-4F6D-B4A9-A0A19BC14793}"/>
    <cellStyle name="Dim3 2 4_5.3 Investments associated cy" xfId="6504" xr:uid="{84F5772B-D6B0-4FE3-8F84-A64A225BFE1A}"/>
    <cellStyle name="Dim3 2 5" xfId="30311" xr:uid="{249609DD-637E-4820-BAF3-8D16D70DBB6F}"/>
    <cellStyle name="Dim3 2_5.3 Investments associated cy" xfId="6503" xr:uid="{B300B895-E408-4689-8867-A82C554EDB67}"/>
    <cellStyle name="Dim3 3" xfId="4306" xr:uid="{C8C038F5-FB78-4379-9B5D-A8439F93D3C1}"/>
    <cellStyle name="Dim3 3 2" xfId="30314" xr:uid="{0776DD7B-457D-49F0-AE17-867534BBEC06}"/>
    <cellStyle name="Dim3 4" xfId="4827" xr:uid="{F4E5FD7A-8E2B-49F5-8A6D-9336C0B7754D}"/>
    <cellStyle name="Dim3 4 2" xfId="30765" xr:uid="{4707B005-569A-4151-A2B8-AE5462CD8369}"/>
    <cellStyle name="Dim3 5" xfId="9590" xr:uid="{1CC4768F-BBCF-4B16-8E0F-6937F64CF09E}"/>
    <cellStyle name="Dim3 5 2" xfId="32439" xr:uid="{E8B8BB2A-68AE-4FF9-98B3-30975FE59E35}"/>
    <cellStyle name="Dim3 6" xfId="962" xr:uid="{93F3A8E7-FA72-43C3-9B31-A44CB6A6384F}"/>
    <cellStyle name="Dim3 6 2" xfId="28731" xr:uid="{9FF3CBFF-E252-49B7-B9C2-6BB93B2A0367}"/>
    <cellStyle name="Dim3 7" xfId="14903" xr:uid="{90CBA97C-468A-43A5-BE07-298140A7A30F}"/>
    <cellStyle name="Dim3 7 2" xfId="36449" xr:uid="{CB54B616-7898-4297-A099-2C40EE7448FE}"/>
    <cellStyle name="Dim3 8" xfId="18956" xr:uid="{CD38D1BF-6A61-4339-BCFF-A3F4F8AA4CEC}"/>
    <cellStyle name="Dim3 8 2" xfId="40200" xr:uid="{11FF3CA8-542C-494D-B6FA-07D66D51552D}"/>
    <cellStyle name="Dim3 9" xfId="18939" xr:uid="{1322AB1A-55BC-431D-AFE8-E434120BB9D5}"/>
    <cellStyle name="Dim3 9 2" xfId="40184" xr:uid="{EA8EFB25-B774-4A8B-BA9A-B7DB2B55968D}"/>
    <cellStyle name="Dim3 Descrip." xfId="25" xr:uid="{00000000-0005-0000-0000-000008000000}"/>
    <cellStyle name="Dim3 Descrip. 10" xfId="28219" xr:uid="{EB2AB0EB-C6A6-4214-A55F-46F180A3BB95}"/>
    <cellStyle name="Dim3 Descrip. 2" xfId="4384" xr:uid="{362D74B3-48EC-464D-BD6E-69D0952E4D33}"/>
    <cellStyle name="Dim3 Descrip. 2 2" xfId="3372" xr:uid="{42D1999F-EAA7-4F35-9A44-20A1D57D480C}"/>
    <cellStyle name="Dim3 Descrip. 2 2 2" xfId="29766" xr:uid="{3CB9D3E9-7C05-4F62-A8FB-CBEEB83E1D9C}"/>
    <cellStyle name="Dim3 Descrip. 2 3" xfId="4310" xr:uid="{53F9D324-E23A-4133-BBDD-0B83D39B90A7}"/>
    <cellStyle name="Dim3 Descrip. 2 3 2" xfId="30316" xr:uid="{A9891537-E4A1-4EED-AE93-2BA07EF39B4E}"/>
    <cellStyle name="Dim3 Descrip. 2 4" xfId="3304" xr:uid="{49354D93-004C-4E6F-9A02-823C59FA4849}"/>
    <cellStyle name="Dim3 Descrip. 2 4 2" xfId="4174" xr:uid="{948DD893-0660-44FD-B37B-70B49154F828}"/>
    <cellStyle name="Dim3 Descrip. 2 4 2 2" xfId="30278" xr:uid="{F2B3FFCF-12ED-44EC-939E-36A893173D86}"/>
    <cellStyle name="Dim3 Descrip. 2 4 3" xfId="29739" xr:uid="{971EBD0D-32FA-4FE4-8B00-7E881C729A61}"/>
    <cellStyle name="Dim3 Descrip. 2 4_5.3 Investments associated cy" xfId="6506" xr:uid="{B2781890-F537-46B6-B9B1-DFEA92BD6B16}"/>
    <cellStyle name="Dim3 Descrip. 2 5" xfId="30336" xr:uid="{AF704A40-B7B2-4E6E-AB0A-E38D702244CC}"/>
    <cellStyle name="Dim3 Descrip. 2_5.3 Investments associated cy" xfId="6505" xr:uid="{AF1C92F9-8245-43A3-9DD7-CCAF68718BFF}"/>
    <cellStyle name="Dim3 Descrip. 3" xfId="4381" xr:uid="{B5EEF3B4-143A-4BFD-A55B-0FE838870448}"/>
    <cellStyle name="Dim3 Descrip. 3 2" xfId="30334" xr:uid="{28DB9238-C05E-4AF8-8151-1E2C5DDFABE4}"/>
    <cellStyle name="Dim3 Descrip. 4" xfId="4828" xr:uid="{14924376-C33F-4859-A32A-E4AA3005236F}"/>
    <cellStyle name="Dim3 Descrip. 4 2" xfId="30766" xr:uid="{964010C6-8BDA-4B9F-B848-E74A61F4341B}"/>
    <cellStyle name="Dim3 Descrip. 5" xfId="9591" xr:uid="{E140150F-203C-4EE9-B08D-BB2EFBFEB316}"/>
    <cellStyle name="Dim3 Descrip. 5 2" xfId="32440" xr:uid="{EDD4211B-3D18-4AAD-B54A-643DE87DB26E}"/>
    <cellStyle name="Dim3 Descrip. 6" xfId="963" xr:uid="{6A54D9EE-F59E-43FC-83C9-647C8A7FC4A8}"/>
    <cellStyle name="Dim3 Descrip. 6 2" xfId="28732" xr:uid="{68FCF915-B825-4A27-AC7E-C9C30024E59A}"/>
    <cellStyle name="Dim3 Descrip. 7" xfId="14904" xr:uid="{C46D2899-D4D6-4451-B7A3-D22AB14AEA5A}"/>
    <cellStyle name="Dim3 Descrip. 7 2" xfId="36450" xr:uid="{3F562B1C-9C1C-4153-A683-EC020198846A}"/>
    <cellStyle name="Dim3 Descrip. 8" xfId="14905" xr:uid="{FDE4107F-DD3C-4AD0-8E9B-F83ACBABC70D}"/>
    <cellStyle name="Dim3 Descrip. 8 2" xfId="36451" xr:uid="{23D7BFF3-9878-4B97-8968-02CCC4AA0861}"/>
    <cellStyle name="Dim3 Descrip. 9" xfId="18429" xr:uid="{B93C23D8-29F8-4CB9-9290-1DCBA284B3B9}"/>
    <cellStyle name="Dim3 Descrip. 9 2" xfId="39772" xr:uid="{2DFF12E6-2E78-4313-AC71-93F5495D562B}"/>
    <cellStyle name="Dim3 Descrip._3.7.1 Ins results, overview" xfId="3308" xr:uid="{3E817043-9E76-4CC1-8587-9799DBC829ED}"/>
    <cellStyle name="Dim3_3.7.1 Ins results, overview" xfId="993" xr:uid="{87FE2B9B-E007-41EA-A81F-4033C40ACA1A}"/>
    <cellStyle name="Dobrá" xfId="89" xr:uid="{C1E5B913-25A0-4CF1-A25B-00FBB0F3A7F3}"/>
    <cellStyle name="Ellen?rz?cella" xfId="8620" xr:uid="{73352EBE-B2C6-4CC0-B8A5-484C75F57F03}"/>
    <cellStyle name="Ellenőrzőcella" xfId="8483" xr:uid="{D8165F54-3514-4C74-800D-F7BDB28EDD7B}"/>
    <cellStyle name="Encabezado 4" xfId="8484" xr:uid="{10C4729E-0263-45EB-A7A3-CF584DCF7381}"/>
    <cellStyle name="Énfasis1" xfId="8485" xr:uid="{529A0CD2-5FE0-4C3D-AA9F-F9BFBEB4CE48}"/>
    <cellStyle name="Énfasis2" xfId="8486" xr:uid="{D532EAFC-AB78-4D41-8424-554997363379}"/>
    <cellStyle name="Énfasis3" xfId="8487" xr:uid="{D70233B4-DB94-4E29-BC33-83311BDAB9C4}"/>
    <cellStyle name="Énfasis4" xfId="8488" xr:uid="{A2D7A1A0-D791-4139-99D8-9A538FD7B74D}"/>
    <cellStyle name="Énfasis5" xfId="8489" xr:uid="{EBF0BFE3-4A1C-4AD7-9CC4-B3F5D3DC7E31}"/>
    <cellStyle name="Énfasis6" xfId="8490" xr:uid="{BFD10B92-E36C-424D-87F0-443AEEDC1B2C}"/>
    <cellStyle name="Entrada" xfId="8491" xr:uid="{4F9B2AD5-A06B-44D8-8DDA-7F3E50BFC2D6}"/>
    <cellStyle name="Entrada 2" xfId="8713" xr:uid="{B3D19143-A16C-4839-8E78-AED2E7E1E443}"/>
    <cellStyle name="Entrada 2 2" xfId="19047" xr:uid="{D917470E-37DB-4D53-8B8B-DD7EB952A94D}"/>
    <cellStyle name="Entrada 2 2 2" xfId="40289" xr:uid="{B261A00A-5DA9-4005-9F02-40DC166A5C9F}"/>
    <cellStyle name="Entrada 2 3" xfId="18903" xr:uid="{727D330F-C9C5-4B72-B084-2BA73607D076}"/>
    <cellStyle name="Entrada 2 3 2" xfId="40148" xr:uid="{DA0CC267-C841-44C5-9AA7-BAEBBDBE2B2D}"/>
    <cellStyle name="Entrada 2 4" xfId="25571" xr:uid="{114C67DF-88DE-47A5-835B-E73F83572A05}"/>
    <cellStyle name="Entrada 2 4 2" xfId="46568" xr:uid="{F1C038D5-AA20-4971-864A-FA4FC05FDCD4}"/>
    <cellStyle name="Entrada 2 5" xfId="31829" xr:uid="{F537DFEA-B379-4DC6-93A3-C52C97710FC7}"/>
    <cellStyle name="Entrada 3" xfId="8376" xr:uid="{E75FCE2E-8BC2-467F-9E93-3C848342E717}"/>
    <cellStyle name="Entrada 3 2" xfId="18882" xr:uid="{41E9C8EF-9D34-4633-B683-7CCF4E7987E6}"/>
    <cellStyle name="Entrada 3 2 2" xfId="40128" xr:uid="{5540CE86-17FD-41C4-B1AC-9A906EE755A5}"/>
    <cellStyle name="Entrada 3 3" xfId="16839" xr:uid="{07A0EC21-5746-472D-9A51-1BE69A0E0D32}"/>
    <cellStyle name="Entrada 3 3 2" xfId="38272" xr:uid="{74CEC597-B4FD-4D6B-A0D4-FE48F9F77FF9}"/>
    <cellStyle name="Entrada 3 4" xfId="24728" xr:uid="{48A8DC5C-1CB7-40B8-9E74-690FC3EB295D}"/>
    <cellStyle name="Entrada 4" xfId="8728" xr:uid="{F947934E-A15B-4987-94A0-35474DDD79C1}"/>
    <cellStyle name="Entrada 4 2" xfId="19060" xr:uid="{B97C010E-C6F9-4E6D-B8DE-0F53B831155E}"/>
    <cellStyle name="Entrada 4 2 2" xfId="40301" xr:uid="{7F8AC3A5-F402-4160-802A-FB8ABDBBE6C3}"/>
    <cellStyle name="Entrada 4 3" xfId="18898" xr:uid="{6727454B-62C1-45DA-A028-F536A01F5450}"/>
    <cellStyle name="Entrada 4 3 2" xfId="40143" xr:uid="{2718F6D9-9184-4A44-955F-96BD473356CE}"/>
    <cellStyle name="Entrada 4 4" xfId="25581" xr:uid="{F49434C1-6993-4122-9869-7383019F6C87}"/>
    <cellStyle name="Entrada 5" xfId="8649" xr:uid="{88064D00-185B-4FAD-A970-21B5327075FC}"/>
    <cellStyle name="Entrada 5 2" xfId="19001" xr:uid="{8A780F4E-9A0A-4855-B192-907747578B6B}"/>
    <cellStyle name="Entrada 5 2 2" xfId="40244" xr:uid="{3DB04C0B-2448-4845-8549-D4D95DCF9FC9}"/>
    <cellStyle name="Entrada 5 3" xfId="16830" xr:uid="{DAE8B2C0-3341-45CF-BCCF-D5497F726306}"/>
    <cellStyle name="Entrada 5 3 2" xfId="38264" xr:uid="{6322B704-F6E1-4130-BD36-4C9FC19D50B5}"/>
    <cellStyle name="Entrada 5 4" xfId="19802" xr:uid="{E6DDDBC9-FB42-4184-807D-0D4E226FDB50}"/>
    <cellStyle name="Entrada 6" xfId="18940" xr:uid="{02EA5702-7025-4CF9-8833-06EA15198A03}"/>
    <cellStyle name="Entrada 6 2" xfId="40185" xr:uid="{9E2ED57E-54EE-4F66-B12C-B7F2FDDACF70}"/>
    <cellStyle name="Entrada 7" xfId="19837" xr:uid="{071B885B-5836-4753-BDF2-28D5048C6592}"/>
    <cellStyle name="Entrada 7 2" xfId="41043" xr:uid="{521CE5C2-CDD4-4D72-BA79-FED97680F2D8}"/>
    <cellStyle name="Entrada 8" xfId="18428" xr:uid="{89789D38-DC42-438C-9362-E72478CE33E3}"/>
    <cellStyle name="Entrada 8 2" xfId="39771" xr:uid="{0E1014CF-DA17-4FEB-AD2E-4B4A229F4CE7}"/>
    <cellStyle name="Explanatory Text 2" xfId="4385" xr:uid="{DED6A2B2-CA33-4C28-AD52-B345FF2C82E3}"/>
    <cellStyle name="Explanatory Text 2 2" xfId="8492" xr:uid="{86E38DB6-91BC-409F-8282-89163DB1F5FA}"/>
    <cellStyle name="Explanatory Text 3" xfId="4311" xr:uid="{7B5BC2F5-1137-451D-907A-11D884813858}"/>
    <cellStyle name="Explanatory Text 3 2" xfId="8493" xr:uid="{D730FB32-AA15-4E5C-A11E-78472E8DB65B}"/>
    <cellStyle name="Figyelmeztetés" xfId="8494" xr:uid="{C8466340-1E59-4ECF-B1DC-5C050E1A01A9}"/>
    <cellStyle name="Filip" xfId="16" xr:uid="{00000000-0005-0000-0000-000009000000}"/>
    <cellStyle name="Filip 2" xfId="11257" xr:uid="{8C9C745A-F690-4742-845C-D68410715463}"/>
    <cellStyle name="Global level 1 Numeric" xfId="26" xr:uid="{00000000-0005-0000-0000-00000A000000}"/>
    <cellStyle name="Global level 1 Numeric 2" xfId="4218" xr:uid="{D86757D1-5950-42FD-9F30-84F9E37796B4}"/>
    <cellStyle name="Global level 1 Numeric 3" xfId="964" xr:uid="{753C5BCF-4358-4A36-85DC-568071DB9A16}"/>
    <cellStyle name="Global level 1 Numeric_3.7.1 Ins results, overview" xfId="14294" xr:uid="{A1A7EFF5-CAC2-42B1-8E44-2818EEE0DA60}"/>
    <cellStyle name="Global level 1 text" xfId="27" xr:uid="{00000000-0005-0000-0000-00000B000000}"/>
    <cellStyle name="Global level 1 text 2" xfId="994" xr:uid="{6624890B-360E-4CA4-B86D-72A2A1D17EAB}"/>
    <cellStyle name="Global level 1 text_3.10 Impairments" xfId="1015" xr:uid="{D9DD9A38-ED3A-4382-BBF7-A60EC394015D}"/>
    <cellStyle name="Global level 2 WhereOf" xfId="28" xr:uid="{00000000-0005-0000-0000-00000C000000}"/>
    <cellStyle name="Global level 2 WhereOf 2" xfId="996" xr:uid="{861268C5-8D4E-44C5-B356-CFFECADE5813}"/>
    <cellStyle name="Global level 2 WhereOf 3" xfId="965" xr:uid="{1497241F-E50A-43DC-9718-9A9C610C95B7}"/>
    <cellStyle name="Global level 2 Whereof numeric" xfId="29" xr:uid="{00000000-0005-0000-0000-00000D000000}"/>
    <cellStyle name="Global level 2 Whereof numeric 2" xfId="998" xr:uid="{FE959D09-A945-478E-963F-3F94CB7CE679}"/>
    <cellStyle name="Global level 2 Whereof numeric 3" xfId="966" xr:uid="{F797B017-17D2-4B90-976B-0971324AB0B3}"/>
    <cellStyle name="Global level 2 Whereof numeric_3.7.1 Ins results, overview" xfId="997" xr:uid="{71548C26-6B73-4687-947F-FA8281B772EE}"/>
    <cellStyle name="Global level 2 WhereOf_3.7.1 Ins results, overview" xfId="995" xr:uid="{DCD6E800-6977-4FF5-B937-57087015ED84}"/>
    <cellStyle name="Global Total numeric" xfId="30" xr:uid="{00000000-0005-0000-0000-00000E000000}"/>
    <cellStyle name="Global Total numeric 2" xfId="4369" xr:uid="{F28FD801-DF6A-4916-897E-E0149EF823AF}"/>
    <cellStyle name="Global Total numeric 3" xfId="967" xr:uid="{BDCD64D9-BC04-457E-8BBC-1CF2C9DA2046}"/>
    <cellStyle name="Global Total numeric_3.7.1 Ins results, overview" xfId="14295" xr:uid="{36A9E8D4-4B2A-4457-9A60-22C5101C7DA0}"/>
    <cellStyle name="Global totals" xfId="31" xr:uid="{00000000-0005-0000-0000-00000F000000}"/>
    <cellStyle name="Global totals 2" xfId="4329" xr:uid="{5EDB0E26-1AEF-4067-92ED-7D16AD308B82}"/>
    <cellStyle name="Global totals 3" xfId="968" xr:uid="{C00671CA-CF84-4B0A-805B-253486C3E6F6}"/>
    <cellStyle name="Global totals_3.7.1 Ins results, overview" xfId="14296" xr:uid="{E5D6DE6E-C973-4117-AF89-485FEB021795}"/>
    <cellStyle name="Good 2" xfId="3322" xr:uid="{74AD828E-260C-42A4-8303-B7DDE58F1BE5}"/>
    <cellStyle name="Good 2 2" xfId="8495" xr:uid="{19D33563-F2B4-43B3-96F1-CEE29441ABF9}"/>
    <cellStyle name="Good 3" xfId="4397" xr:uid="{CD3D4925-1F4E-4263-A9E2-65846E25AAF8}"/>
    <cellStyle name="greyed" xfId="8496" xr:uid="{3F5A7E4E-A356-473B-AC11-1D8F84663D20}"/>
    <cellStyle name="greyed 2" xfId="28175" xr:uid="{2F5ED9A4-1AA1-43D4-9EC2-73C04771FD1D}"/>
    <cellStyle name="greyed 2 2" xfId="47660" xr:uid="{6D09286F-DF72-46A2-9E73-75C8D57D48C9}"/>
    <cellStyle name="greyed 3" xfId="31780" xr:uid="{EF09A193-E3BA-4E50-8C8C-6D78B24A1626}"/>
    <cellStyle name="GRS_For_Lev1" xfId="32" xr:uid="{00000000-0005-0000-0000-000010000000}"/>
    <cellStyle name="Heading 1 2" xfId="4213" xr:uid="{3E2353D8-F58B-4835-9221-D5B9529A5384}"/>
    <cellStyle name="Heading 1 2 2" xfId="8497" xr:uid="{B4A6A199-D27B-4801-B903-011D9EB51F82}"/>
    <cellStyle name="Heading 1 2 3" xfId="28171" xr:uid="{0D03A3C9-8945-4D80-87DB-1E605C5B4F77}"/>
    <cellStyle name="Heading 1 3" xfId="4235" xr:uid="{2AF274B0-D6FD-4075-A012-218446E40B03}"/>
    <cellStyle name="Heading 2 2" xfId="4274" xr:uid="{2EB8D828-439A-4FAF-A3F6-671FA26FD575}"/>
    <cellStyle name="Heading 2 2 2" xfId="8498" xr:uid="{9F8DE840-7622-4FEE-A90F-032A50660A20}"/>
    <cellStyle name="Heading 2 2 3" xfId="28173" xr:uid="{96B112C2-9559-446A-97E6-3FE7FB46394D}"/>
    <cellStyle name="Heading 2 3" xfId="4320" xr:uid="{EC539707-A639-4BD1-8C75-F716F79069DA}"/>
    <cellStyle name="Heading 3 2" xfId="4260" xr:uid="{0932FC7B-A190-48E1-9AF3-F3BB30699C74}"/>
    <cellStyle name="Heading 3 2 2" xfId="8499" xr:uid="{7DF458AC-E018-4BD2-8E47-CC7535DA95F0}"/>
    <cellStyle name="Heading 3 3" xfId="4392" xr:uid="{C14B6D49-BB59-4A70-8726-55BA0551DBFD}"/>
    <cellStyle name="Heading 4 2" xfId="4225" xr:uid="{061A3115-E815-4D09-BE7C-ECA917BCA1E2}"/>
    <cellStyle name="Heading 4 2 2" xfId="8500" xr:uid="{9F83401F-0647-4856-BF31-F59AA666B58E}"/>
    <cellStyle name="Heading 4 3" xfId="4199" xr:uid="{CC275917-8616-4E19-B310-10DB2A64F4AA}"/>
    <cellStyle name="HeadingTable" xfId="28174" xr:uid="{3B39A0EA-23CD-4B76-9CB1-612D89D5828A}"/>
    <cellStyle name="HeadingTable 2" xfId="47659" xr:uid="{24DBA61D-CBB4-4FAD-882F-F0D2C0BD3DF6}"/>
    <cellStyle name="Hid_Border" xfId="33" xr:uid="{00000000-0005-0000-0000-000011000000}"/>
    <cellStyle name="Hidden" xfId="1" xr:uid="{00000000-0005-0000-0000-000012000000}"/>
    <cellStyle name="Hidden 2" xfId="34" xr:uid="{00000000-0005-0000-0000-000013000000}"/>
    <cellStyle name="Hidden 2 2" xfId="4228" xr:uid="{1D85F423-D421-40AF-ADD5-233E491395E4}"/>
    <cellStyle name="Hidden 2 3" xfId="969" xr:uid="{C4EDCC17-519A-4EAA-98CB-105EC57F1350}"/>
    <cellStyle name="Hidden 2_3.7.1 Ins results, overview" xfId="14297" xr:uid="{E6642CC3-6038-4256-B224-D9EF93DBCAA5}"/>
    <cellStyle name="Hidden 3" xfId="4379" xr:uid="{A1068D18-7DF7-49E7-93C9-A66CB1E11C23}"/>
    <cellStyle name="Hidden 4" xfId="4258" xr:uid="{11FE7280-48E0-4925-B604-66EFF2757062}"/>
    <cellStyle name="Hidden_3.10 Impairments" xfId="1016" xr:uid="{783868A7-328B-44E9-BC71-1AA2767CB494}"/>
    <cellStyle name="HiddenAnchor" xfId="2" xr:uid="{00000000-0005-0000-0000-000014000000}"/>
    <cellStyle name="highlightExposure" xfId="8501" xr:uid="{2779F65E-FA7C-46FC-9A24-53C68BF8A4B8}"/>
    <cellStyle name="highlightExposure 2" xfId="31781" xr:uid="{D8E5B542-0BA5-4D72-B642-3E4D0D1F8FAB}"/>
    <cellStyle name="highlightText" xfId="8502" xr:uid="{B3F20AEF-E7D2-4AD1-B1E6-C044219E9836}"/>
    <cellStyle name="highlightText 2" xfId="31782" xr:uid="{BA528B7C-AF19-4788-A447-D059A3AC77FC}"/>
    <cellStyle name="Hipervínculo 2" xfId="8503" xr:uid="{CBE0578E-7F2C-4533-B82D-A4CDF894A802}"/>
    <cellStyle name="Hivatkozott cella" xfId="8504" xr:uid="{7B359BFC-7ABC-43B6-9FD0-8A20BD8A09EB}"/>
    <cellStyle name="Hyperlink" xfId="52" builtinId="8"/>
    <cellStyle name="Hyperlink 2" xfId="4312" xr:uid="{E45AF344-F272-48FA-A4AF-40C1E9F35AD3}"/>
    <cellStyle name="Hyperlink 2 2" xfId="8505" xr:uid="{4770F2D8-2EDF-482C-B5C4-B10A83B5A1A7}"/>
    <cellStyle name="Hyperlink 2 3" xfId="28186" xr:uid="{9B1134CD-29C8-4561-914F-B94F8E85BDB7}"/>
    <cellStyle name="Hyperlink 3" xfId="8506" xr:uid="{611F9856-6474-4544-BFA3-40595228626B}"/>
    <cellStyle name="Hyperlink 3 2" xfId="8507" xr:uid="{F099FB45-53B2-45FA-83BF-D462FFACF401}"/>
    <cellStyle name="Hyperlink 4" xfId="56" xr:uid="{30644AFA-0892-4128-B5CB-38CF237F0B30}"/>
    <cellStyle name="Hyperlink 5" xfId="28183" xr:uid="{FD186EFD-8B09-4324-BB80-8F3C00B8D4D7}"/>
    <cellStyle name="Hyperlink 6" xfId="28177" xr:uid="{6C8E5E6F-C47E-4EE4-8609-80376DAF1F33}"/>
    <cellStyle name="IC Level 4 Numeric 2" xfId="986" xr:uid="{3A618551-C6F2-4121-B271-0C4B0DDD7FC8}"/>
    <cellStyle name="IC Level 4 Numeric 2 2" xfId="3305" xr:uid="{78FFD7FE-CAAE-458D-8473-61A19118DE94}"/>
    <cellStyle name="IC Level 4 Numeric 2 2 2" xfId="6502" xr:uid="{3714BD23-7D7D-42D7-8C41-683308A31433}"/>
    <cellStyle name="IC Level 4 Numeric 2 2 2 2" xfId="31767" xr:uid="{86BB1DD9-E70F-42C6-844C-A23E66ABB625}"/>
    <cellStyle name="IC Level 4 Numeric 2 2 3" xfId="29740" xr:uid="{B76CBD8D-05A6-459C-B410-CDAD6209D39D}"/>
    <cellStyle name="IC Level 4 Numeric 2 2_5.3 Investments associated cy" xfId="6508" xr:uid="{E279EB90-E969-4357-98B4-1D13B691DA93}"/>
    <cellStyle name="IC Level 4 Numeric 2 3" xfId="4834" xr:uid="{32956E61-B2D6-4A24-9881-0AB666EDC4DB}"/>
    <cellStyle name="IC Level 4 Numeric 2 3 2" xfId="30771" xr:uid="{AE8134A4-F627-4839-8799-F30722969F50}"/>
    <cellStyle name="IC Level 4 Numeric 2 4" xfId="28738" xr:uid="{DBD84A01-FA09-4ED2-BAF6-B95BF0DC8005}"/>
    <cellStyle name="IC Level 4 Numeric 2_5.3 Investments associated cy" xfId="6507" xr:uid="{36B152D8-6FF5-4E0C-8492-3C62572CE7F8}"/>
    <cellStyle name="Incorrecto" xfId="8508" xr:uid="{2E035B03-CB7E-4D20-9AD0-433BD113DA0C}"/>
    <cellStyle name="Input 2" xfId="4154" xr:uid="{88A595A0-4344-4C3B-96AF-B1D71E4DECC0}"/>
    <cellStyle name="Input 2 2" xfId="8509" xr:uid="{BC9A5700-63C7-44EE-ABDE-30B2B426413F}"/>
    <cellStyle name="Input 2 2 2" xfId="18941" xr:uid="{197A314C-39E7-45CE-84E5-92480F7DDE10}"/>
    <cellStyle name="Input 2 2 2 2" xfId="40186" xr:uid="{05C4DB81-11F7-4113-BED3-D7EEF32D92AC}"/>
    <cellStyle name="Input 2 2 3" xfId="16725" xr:uid="{DDA08480-D756-475D-BB84-930B1A38E719}"/>
    <cellStyle name="Input 2 2 3 2" xfId="38165" xr:uid="{D102F1B9-3471-4901-833C-63A96B4803D9}"/>
    <cellStyle name="Input 2 2 4" xfId="25568" xr:uid="{3F01AD43-72EF-4D43-B141-239138D211A2}"/>
    <cellStyle name="Input 2 2 4 2" xfId="46566" xr:uid="{8AD2BCA3-C31F-4CF7-B6C2-6B08E26DA799}"/>
    <cellStyle name="Input 2 2 5" xfId="31783" xr:uid="{D100F450-3E30-400C-87D9-B213C84273D6}"/>
    <cellStyle name="Input 2 3" xfId="8381" xr:uid="{015E551C-F1EE-4FA9-B501-AF90C003314F}"/>
    <cellStyle name="Input 2 3 2" xfId="18885" xr:uid="{AF8791CF-3006-4346-B4F3-5E024D3127EF}"/>
    <cellStyle name="Input 2 3 2 2" xfId="40131" xr:uid="{97AA7406-00D3-4E74-B822-3EF65E061F46}"/>
    <cellStyle name="Input 2 3 3" xfId="21365" xr:uid="{B19A0B62-D3CA-40DC-BE96-0B05BC012891}"/>
    <cellStyle name="Input 2 3 3 2" xfId="42513" xr:uid="{86A6D33B-8126-4A2F-B382-F562259B28F8}"/>
    <cellStyle name="Input 2 3 4" xfId="24609" xr:uid="{D62E64BB-0D29-4D78-964D-345E3B6E4A36}"/>
    <cellStyle name="Input 2 3 4 2" xfId="45644" xr:uid="{5E2FDE02-B3F3-4010-882B-CE838DEA361C}"/>
    <cellStyle name="Input 2 3 5" xfId="31775" xr:uid="{A9C8F38C-91C2-449A-B5D2-022533703045}"/>
    <cellStyle name="Input 2 4" xfId="8685" xr:uid="{B88A0535-6CEF-440A-80FD-BE05858071F0}"/>
    <cellStyle name="Input 2 4 2" xfId="19032" xr:uid="{44DC0666-9F88-4E76-9E61-D03CF191F21C}"/>
    <cellStyle name="Input 2 4 2 2" xfId="40274" xr:uid="{E0EDC74D-6561-41F0-8EDA-AD6E80C35DB6}"/>
    <cellStyle name="Input 2 4 3" xfId="18911" xr:uid="{71571A99-9BC6-422C-8FA0-1A5B41E94684}"/>
    <cellStyle name="Input 2 4 3 2" xfId="40156" xr:uid="{01DB8CD7-59E3-4334-A078-88543BB47955}"/>
    <cellStyle name="Input 2 4 4" xfId="16705" xr:uid="{0425AE28-7D06-4803-976E-5CD7A23AE91A}"/>
    <cellStyle name="Input 2 5" xfId="8679" xr:uid="{C89A441E-F54C-4534-9949-523A1396B488}"/>
    <cellStyle name="Input 2 5 2" xfId="19026" xr:uid="{6361734F-FDA6-4370-AEA9-99A7891B352E}"/>
    <cellStyle name="Input 2 5 2 2" xfId="40268" xr:uid="{B2363CCE-F7B8-460E-9C0D-4AA77C549276}"/>
    <cellStyle name="Input 2 5 3" xfId="18914" xr:uid="{CD222B59-00B9-4E20-88CE-A86D1F286CF6}"/>
    <cellStyle name="Input 2 5 3 2" xfId="40159" xr:uid="{4B169DFE-DF7E-40E3-9288-97D1D3FC3B2B}"/>
    <cellStyle name="Input 2 5 4" xfId="16994" xr:uid="{28190298-0B3E-4FBE-91D8-1AD230E73BD9}"/>
    <cellStyle name="Input 2 6" xfId="8369" xr:uid="{9C69D58D-9F24-4B07-A3DC-AEDAFEC1CB25}"/>
    <cellStyle name="Input 2 6 2" xfId="18880" xr:uid="{C0F35712-F9A5-4AD6-8718-3764276BF523}"/>
    <cellStyle name="Input 2 6 2 2" xfId="40126" xr:uid="{99EC271D-A717-4FAE-B3FA-BEEC85B9AFB4}"/>
    <cellStyle name="Input 2 6 3" xfId="16844" xr:uid="{5205A781-2D8F-4BF0-BA0B-6586EB6779F4}"/>
    <cellStyle name="Input 2 6 3 2" xfId="38277" xr:uid="{AAD34BA7-422D-464E-9BDF-CF4786CE385C}"/>
    <cellStyle name="Input 2 6 4" xfId="24463" xr:uid="{2A3C3AB7-6789-44DA-B453-DED37EFEBD3F}"/>
    <cellStyle name="Input 3" xfId="4265" xr:uid="{4E822BF4-A63F-4E3C-BB40-EE7DD64F1396}"/>
    <cellStyle name="Input 3 2" xfId="8510" xr:uid="{1C310F0A-7B80-439B-8EED-8B6351430590}"/>
    <cellStyle name="Input 3 2 2" xfId="18942" xr:uid="{6CC5E4CE-3582-41A3-A02F-409F136F9104}"/>
    <cellStyle name="Input 3 2 2 2" xfId="40187" xr:uid="{A220D793-A273-45C1-A832-E107F0A4299C}"/>
    <cellStyle name="Input 3 2 3" xfId="20804" xr:uid="{45FDE1BA-4621-44D9-9ACA-32849C43DB06}"/>
    <cellStyle name="Input 3 2 3 2" xfId="41979" xr:uid="{BFD981FE-1710-4638-84EB-E43BBF457880}"/>
    <cellStyle name="Input 3 2 4" xfId="15426" xr:uid="{BE33668D-906A-489F-83B5-795E6E6DA05F}"/>
    <cellStyle name="Input 3 2 4 2" xfId="36915" xr:uid="{982D1D5A-1508-48A0-B69C-DB3AABFA8F47}"/>
    <cellStyle name="Input 3 2 5" xfId="31784" xr:uid="{FE532F4B-8E47-4D99-BA19-82624CFDB6E6}"/>
    <cellStyle name="Input 3 3" xfId="8676" xr:uid="{29FE1D65-C8A7-45CC-BE6C-0FEA0C48684C}"/>
    <cellStyle name="Input 3 3 2" xfId="19023" xr:uid="{A1DA1ADE-B6E9-4F82-A5BA-9B86692A6545}"/>
    <cellStyle name="Input 3 3 2 2" xfId="40265" xr:uid="{0C957E83-337E-4A25-81E7-3CBA4852319F}"/>
    <cellStyle name="Input 3 3 3" xfId="18982" xr:uid="{17BF5E67-D370-4F31-B9A8-06E86EE4AFFF}"/>
    <cellStyle name="Input 3 3 3 2" xfId="40225" xr:uid="{0C06F730-F3A1-4D22-AB7F-A16862CC198F}"/>
    <cellStyle name="Input 3 3 4" xfId="16300" xr:uid="{A9996E0A-776D-4372-BB8B-517DB0AA1F55}"/>
    <cellStyle name="Input 3 3 4 2" xfId="37761" xr:uid="{8A8EA8F4-C8B9-44D5-A490-44D98ACC201A}"/>
    <cellStyle name="Input 3 3 5" xfId="31820" xr:uid="{0AFC193B-536D-4FFD-81AC-AD3BFCA5D4B0}"/>
    <cellStyle name="Input 3 4" xfId="8686" xr:uid="{7F223B94-D9DE-4B75-9FEB-8F9FCCA9E249}"/>
    <cellStyle name="Input 3 4 2" xfId="19033" xr:uid="{4A3FC39A-7252-4143-A822-1E0F8CC5F0F9}"/>
    <cellStyle name="Input 3 4 2 2" xfId="40275" xr:uid="{AE71A20F-7A73-4C11-9F4B-07D61C0B1670}"/>
    <cellStyle name="Input 3 4 3" xfId="18910" xr:uid="{F1198740-9066-4470-9FD1-AF88660F7F4D}"/>
    <cellStyle name="Input 3 4 3 2" xfId="40155" xr:uid="{9E733391-3A0E-40F0-BB50-F9266DB055B3}"/>
    <cellStyle name="Input 3 4 4" xfId="21322" xr:uid="{422AC826-EBDF-4181-A88C-7B200CBB27FE}"/>
    <cellStyle name="Input 3 5" xfId="8712" xr:uid="{009C3096-7A04-43FC-ACBE-B0CE15F1A79A}"/>
    <cellStyle name="Input 3 5 2" xfId="19046" xr:uid="{917DE24B-35B1-40B6-B73E-562832530DCD}"/>
    <cellStyle name="Input 3 5 2 2" xfId="40288" xr:uid="{ABC6DC94-3130-4FAA-AF94-BB8054B66D5A}"/>
    <cellStyle name="Input 3 5 3" xfId="16783" xr:uid="{A057BAC1-DC60-4085-A0D5-B005D06A818D}"/>
    <cellStyle name="Input 3 5 3 2" xfId="38220" xr:uid="{8B3C7F3E-9840-4C5A-9B4D-976CF80409D1}"/>
    <cellStyle name="Input 3 5 4" xfId="25570" xr:uid="{6948850F-03E3-4A5D-9203-C3B04E596336}"/>
    <cellStyle name="Input 3 6" xfId="8368" xr:uid="{8AB03137-EFFF-4D84-AA25-A14442EE8881}"/>
    <cellStyle name="Input 3 6 2" xfId="18879" xr:uid="{08A8EF91-0B38-4F2A-9A5B-302542786500}"/>
    <cellStyle name="Input 3 6 2 2" xfId="40125" xr:uid="{2586AEC5-5369-4014-AAEE-F0D3D34F8605}"/>
    <cellStyle name="Input 3 6 3" xfId="21430" xr:uid="{C992F33F-4CDB-406F-AEDF-1DBCF8D85560}"/>
    <cellStyle name="Input 3 6 3 2" xfId="42577" xr:uid="{400E98A7-1493-4135-BE2F-55C70CF560B4}"/>
    <cellStyle name="Input 3 6 4" xfId="22314" xr:uid="{AB684DF8-6ED1-4753-8442-B2321927713A}"/>
    <cellStyle name="inputExposure" xfId="8511" xr:uid="{A82C6CBF-FF47-4D65-811B-CCF67C42002E}"/>
    <cellStyle name="inputExposure 2" xfId="31785" xr:uid="{58D71800-3671-4F69-84CC-288847928247}"/>
    <cellStyle name="Jegyzet" xfId="8512" xr:uid="{DB6935DD-DAF2-4AD7-A26F-533A6E00EF8E}"/>
    <cellStyle name="Jegyzet 2" xfId="8674" xr:uid="{DECC3EF6-D9B8-45BA-BC1C-9760F9880B6F}"/>
    <cellStyle name="Jegyzet 2 2" xfId="19022" xr:uid="{24A69D86-E42A-4498-8900-093E138029FA}"/>
    <cellStyle name="Jegyzet 2 2 2" xfId="40264" xr:uid="{212DC5FE-367A-473F-8056-51778053CBD9}"/>
    <cellStyle name="Jegyzet 2 3" xfId="18915" xr:uid="{45B170A3-7C1A-4ED8-938E-715DB0C53FA8}"/>
    <cellStyle name="Jegyzet 2 3 2" xfId="40160" xr:uid="{A5181649-000C-4D79-9250-4E842AE4884A}"/>
    <cellStyle name="Jegyzet 2 4" xfId="16704" xr:uid="{7733C4E4-EE8C-47A0-B930-B1D93B8A5FA6}"/>
    <cellStyle name="Jegyzet 2 4 2" xfId="38148" xr:uid="{B0ED0097-F597-4491-A555-B671C1D663D6}"/>
    <cellStyle name="Jegyzet 2 5" xfId="31819" xr:uid="{2D218089-2CA5-467C-ADF8-EA6949D06FD3}"/>
    <cellStyle name="Jegyzet 3" xfId="8642" xr:uid="{A5551EF7-BE64-4F10-93AD-2BB1D08AF097}"/>
    <cellStyle name="Jegyzet 3 2" xfId="18995" xr:uid="{DF930251-DDCB-472B-BDA7-6491F2156645}"/>
    <cellStyle name="Jegyzet 3 2 2" xfId="40238" xr:uid="{637F08B5-8E94-4674-8A2B-D172744BDC76}"/>
    <cellStyle name="Jegyzet 3 3" xfId="18924" xr:uid="{D2801833-B769-4EF9-9A6F-89FBE004AF92}"/>
    <cellStyle name="Jegyzet 3 3 2" xfId="40169" xr:uid="{2293B3AD-1242-478F-99FC-4843290B799C}"/>
    <cellStyle name="Jegyzet 3 4" xfId="21495" xr:uid="{8C2A2A4A-3A91-44D3-A4AD-258FE080CEC1}"/>
    <cellStyle name="Jegyzet 4" xfId="8737" xr:uid="{FE15E313-AB9D-4BE7-B780-BF48F563BFA8}"/>
    <cellStyle name="Jegyzet 4 2" xfId="19069" xr:uid="{55438D82-BFDA-4E74-8F86-4108A5663EF7}"/>
    <cellStyle name="Jegyzet 4 2 2" xfId="40310" xr:uid="{16DEB787-A5C4-450E-8BF1-B756A80A82E3}"/>
    <cellStyle name="Jegyzet 4 3" xfId="18971" xr:uid="{7CDCCA74-38FE-4C4C-9555-331391154FAB}"/>
    <cellStyle name="Jegyzet 4 3 2" xfId="40214" xr:uid="{00AB271A-FFCD-496C-8A5B-B72E9BBE83B6}"/>
    <cellStyle name="Jegyzet 4 4" xfId="25589" xr:uid="{A941B723-6354-41B3-822F-4ED042723F65}"/>
    <cellStyle name="Jegyzet 5" xfId="8375" xr:uid="{41B60C54-4378-47C2-BFFF-CF293BB83839}"/>
    <cellStyle name="Jegyzet 5 2" xfId="18881" xr:uid="{D51300EF-D2F9-453A-BD81-D58905C0876C}"/>
    <cellStyle name="Jegyzet 5 2 2" xfId="40127" xr:uid="{92F9C312-6D1B-445A-BF0F-6B55AEBE6C1E}"/>
    <cellStyle name="Jegyzet 5 3" xfId="21426" xr:uid="{FE5D7CB8-9FD9-46FE-AAA7-AA7AC64C8F97}"/>
    <cellStyle name="Jegyzet 5 3 2" xfId="42574" xr:uid="{21CE373C-566A-4333-9BC5-B7B3764C2D0E}"/>
    <cellStyle name="Jegyzet 5 4" xfId="23255" xr:uid="{25D198EF-4DE7-42C2-80A5-C25BB81AB171}"/>
    <cellStyle name="Jegyzet 6" xfId="8693" xr:uid="{7BA4982A-2120-4210-AA8E-B231267C5E6C}"/>
    <cellStyle name="Jegyzet 6 2" xfId="19036" xr:uid="{BB58A3CC-9A25-41A6-8E9F-BAABF9A02548}"/>
    <cellStyle name="Jegyzet 6 2 2" xfId="40278" xr:uid="{05FDB67A-A1A4-4DA8-9140-F73B62ED2259}"/>
    <cellStyle name="Jegyzet 6 3" xfId="18908" xr:uid="{ED8729C2-697E-4052-83AC-AD4B305EC52E}"/>
    <cellStyle name="Jegyzet 6 3 2" xfId="40153" xr:uid="{50CC349C-66F2-495B-8064-1B5561A8AE1B}"/>
    <cellStyle name="Jegyzet 6 4" xfId="16826" xr:uid="{F1FE7E32-BA20-4DA8-BD1A-4B88EA60CC89}"/>
    <cellStyle name="Jegyzet 7" xfId="18943" xr:uid="{7442740C-C4FA-409C-AD97-0793917C686A}"/>
    <cellStyle name="Jegyzet 7 2" xfId="40188" xr:uid="{9D474DE8-4C94-4F25-8723-B58CA6184254}"/>
    <cellStyle name="Jegyzet 8" xfId="19884" xr:uid="{94EC6216-BA36-4F0D-882A-58971C979E95}"/>
    <cellStyle name="Jegyzet 8 2" xfId="41089" xr:uid="{8BA77D5D-0793-4D8B-9A2D-AB3A7907B98B}"/>
    <cellStyle name="Jegyzet 9" xfId="18253" xr:uid="{720D7127-9F26-49C7-B9CF-B625D1C45FBE}"/>
    <cellStyle name="Jegyzet 9 2" xfId="39625" xr:uid="{D0C80020-E3FC-41CB-854B-79C82E16DCD5}"/>
    <cellStyle name="Jelöl?szín (1)" xfId="8621" xr:uid="{391EE627-5B33-4F90-B72A-266E4E8DB1DA}"/>
    <cellStyle name="Jelöl?szín (2)" xfId="8622" xr:uid="{D2552098-C60A-4B42-8CE9-07AE54BF8598}"/>
    <cellStyle name="Jelöl?szín (3)" xfId="8623" xr:uid="{495A1770-F645-4454-924A-9CFB83CE24F8}"/>
    <cellStyle name="Jelöl?szín (4)" xfId="8624" xr:uid="{ACAB50B9-BD19-4232-9C59-8571ECF3FA40}"/>
    <cellStyle name="Jelöl?szín (5)" xfId="8625" xr:uid="{ED9E21C1-BBF0-4AFA-A220-E35BE903643C}"/>
    <cellStyle name="Jelöl?szín (6)" xfId="8626" xr:uid="{B49BD897-0392-48A6-AB00-A05E52C74EB4}"/>
    <cellStyle name="Jelölőszín (1)" xfId="8513" xr:uid="{B2DC8737-E37A-4106-84F4-C76C63B5F4F1}"/>
    <cellStyle name="Jelölőszín (2)" xfId="8514" xr:uid="{3A4EA600-E864-44B9-9DC2-2A6E9BDE6E2C}"/>
    <cellStyle name="Jelölőszín (3)" xfId="8515" xr:uid="{5A92B2E7-898A-4946-995D-A081F6CC5C09}"/>
    <cellStyle name="Jelölőszín (4)" xfId="8516" xr:uid="{280F2918-8ADF-455A-A158-F37CC110BA91}"/>
    <cellStyle name="Jelölőszín (5)" xfId="8517" xr:uid="{F9D0D848-D6FC-4EE5-A452-58753E1BA555}"/>
    <cellStyle name="Jelölőszín (6)" xfId="8518" xr:uid="{B10C21D1-F75C-47E6-97C4-62BFA04006B1}"/>
    <cellStyle name="Jó" xfId="8519" xr:uid="{C9E8CF59-9AC5-4059-BE61-20A10D243890}"/>
    <cellStyle name="Kimenet" xfId="8520" xr:uid="{15878FA1-C399-4CE2-8F78-94DA4ADDA69A}"/>
    <cellStyle name="Kimenet 2" xfId="8669" xr:uid="{196E8DB0-BCC6-48D0-963C-65FA7A06DBE6}"/>
    <cellStyle name="Kimenet 2 2" xfId="19017" xr:uid="{32CE1FC6-EE6D-4195-BE13-70D69EC6F6F2}"/>
    <cellStyle name="Kimenet 2 2 2" xfId="40260" xr:uid="{5DC6DA1E-40FB-4116-B4E4-DFB5F4921781}"/>
    <cellStyle name="Kimenet 2 3" xfId="18916" xr:uid="{428ADBBA-08F3-4F2E-8FE1-F62615110626}"/>
    <cellStyle name="Kimenet 2 3 2" xfId="40161" xr:uid="{DFC88883-33CA-43BF-AE78-4D40197F083A}"/>
    <cellStyle name="Kimenet 2 4" xfId="18929" xr:uid="{F68D26EA-BCEA-4AF3-BD71-43CAD1CE0032}"/>
    <cellStyle name="Kimenet 2 4 2" xfId="40174" xr:uid="{AC926224-D137-412C-B042-738159C5C1A3}"/>
    <cellStyle name="Kimenet 3" xfId="8717" xr:uid="{33F2E84E-FB8C-4865-AC7E-228B6DF37DFA}"/>
    <cellStyle name="Kimenet 3 2" xfId="19051" xr:uid="{9371E8D2-5986-43D9-8EDF-4C0D24BB6887}"/>
    <cellStyle name="Kimenet 3 2 2" xfId="40292" xr:uid="{38CB8956-8BE7-4FEE-8B90-F0D86338D25C}"/>
    <cellStyle name="Kimenet 3 3" xfId="16259" xr:uid="{BE124E69-625C-4D98-93BA-861B538C3ABF}"/>
    <cellStyle name="Kimenet 3 3 2" xfId="37720" xr:uid="{8AF2FE8A-E88D-4359-BF45-49AD6FE11B77}"/>
    <cellStyle name="Kimenet 3 4" xfId="25573" xr:uid="{DA4ACEC5-0367-4E2A-9AB8-A00C90D499E2}"/>
    <cellStyle name="Kimenet 3 4 2" xfId="46569" xr:uid="{C52DCFBE-8C55-4137-B902-324BD1224654}"/>
    <cellStyle name="Kimenet 3 5" xfId="31831" xr:uid="{764FCB44-9420-4EB3-B2FB-6C994B523089}"/>
    <cellStyle name="Kimenet 4" xfId="8734" xr:uid="{29ED8865-956C-4E67-A65C-CCDB9DE88595}"/>
    <cellStyle name="Kimenet 4 2" xfId="19066" xr:uid="{23F82838-0E5A-46F6-83DB-49B16F7E40A1}"/>
    <cellStyle name="Kimenet 4 2 2" xfId="40307" xr:uid="{D10FA2C8-C4D9-4F8B-8174-403F6FD00EF4}"/>
    <cellStyle name="Kimenet 4 3" xfId="18896" xr:uid="{169654F3-FE2E-4097-B9A7-9CD456EEE4EE}"/>
    <cellStyle name="Kimenet 4 3 2" xfId="40141" xr:uid="{431C1FC4-706A-4573-9694-7356E9A4DE31}"/>
    <cellStyle name="Kimenet 4 4" xfId="25586" xr:uid="{68E79B66-6A2B-451D-9B34-27074CC1C20D}"/>
    <cellStyle name="Kimenet 4 4 2" xfId="46579" xr:uid="{66BF9895-5CAA-4B17-BDFB-23D46D306AFD}"/>
    <cellStyle name="Kimenet 4 5" xfId="31837" xr:uid="{ACDB1727-BB34-4F5F-8E02-2BF4D55B9C74}"/>
    <cellStyle name="Kimenet 5" xfId="8744" xr:uid="{3042CE62-D492-4E46-8700-EBF1DDFE2E5F}"/>
    <cellStyle name="Kimenet 5 2" xfId="19075" xr:uid="{1CACE487-ACEB-4A5E-8F76-8A38F0E77E64}"/>
    <cellStyle name="Kimenet 5 2 2" xfId="40316" xr:uid="{B613AC7D-52A8-45D5-A7E4-2AAFA8AD46D5}"/>
    <cellStyle name="Kimenet 5 3" xfId="18967" xr:uid="{68AB5DA1-0BBE-40EC-AE08-69EA89DAE247}"/>
    <cellStyle name="Kimenet 5 3 2" xfId="40210" xr:uid="{828C640F-E98F-4E11-8DE0-221676D81A2E}"/>
    <cellStyle name="Kimenet 5 4" xfId="25593" xr:uid="{4217228F-9584-4346-A416-7384331651F5}"/>
    <cellStyle name="Kimenet 5 4 2" xfId="46582" xr:uid="{ADC317CB-DE0D-4105-84E6-6F412F98BCBD}"/>
    <cellStyle name="Kimenet 5 5" xfId="31840" xr:uid="{C55902B6-CA7F-475A-BD47-C3BAD3B30DED}"/>
    <cellStyle name="Kimenet 6" xfId="8379" xr:uid="{B859C1B5-C55E-47A1-B1F5-942AC283C959}"/>
    <cellStyle name="Kimenet 6 2" xfId="18884" xr:uid="{BFD3CC29-AD4A-48DC-8623-6827409AAC9D}"/>
    <cellStyle name="Kimenet 6 2 2" xfId="40130" xr:uid="{93F76820-C340-4DE1-9EB1-271D4275AED3}"/>
    <cellStyle name="Kimenet 6 3" xfId="21131" xr:uid="{82954C70-0C6B-4D33-8E07-3453C6860B69}"/>
    <cellStyle name="Kimenet 6 3 2" xfId="42293" xr:uid="{03DDE5F4-E2D0-452F-BDB5-863F2C27937F}"/>
    <cellStyle name="Kimenet 6 4" xfId="14914" xr:uid="{8A8C6963-32C8-4426-875E-1DE8419DDBB0}"/>
    <cellStyle name="Kimenet 6 4 2" xfId="36458" xr:uid="{9AE15349-EB47-46C7-9D07-8860E0CFCE03}"/>
    <cellStyle name="Kimenet 6 5" xfId="31774" xr:uid="{D2292E13-BB7B-4283-835B-A663C0E35C8D}"/>
    <cellStyle name="Kimenet 7" xfId="18944" xr:uid="{53D8C075-AD2B-4C60-9D36-D3B34E6A67AB}"/>
    <cellStyle name="Kimenet 7 2" xfId="40189" xr:uid="{48520562-328B-4F6A-8B63-E99CC3C12384}"/>
    <cellStyle name="Kimenet 8" xfId="14312" xr:uid="{C878D31D-001C-40F6-818B-CF20ABC8FD27}"/>
    <cellStyle name="Kimenet 8 2" xfId="35880" xr:uid="{41A2AC52-00D8-4848-AFEE-636C48D13B51}"/>
    <cellStyle name="Kimenet 9" xfId="14900" xr:uid="{880B1FD3-B00C-4EC8-AA93-962C66724BD2}"/>
    <cellStyle name="Kimenet 9 2" xfId="36446" xr:uid="{27C86A53-BCA1-4B1F-BC08-F6C8E96C6722}"/>
    <cellStyle name="Kontrolná bunka" xfId="91" xr:uid="{951BC27C-B7AA-4BCB-9666-D513858DF8CF}"/>
    <cellStyle name="Kop AR" xfId="57" xr:uid="{4F6A672F-5D3F-4972-AA5F-D144A8AADE03}"/>
    <cellStyle name="Level 1 - Numeric" xfId="3" xr:uid="{00000000-0005-0000-0000-000015000000}"/>
    <cellStyle name="Level 1 - Numeric 2" xfId="970" xr:uid="{DEA23E76-A723-4A8C-9E3A-25E8E1E3337C}"/>
    <cellStyle name="Level 1 - Numeric 2 2" xfId="4191" xr:uid="{E418167C-F818-41B8-831C-A4E25F72A8CB}"/>
    <cellStyle name="Level 1 - Numeric 2 2 2" xfId="30283" xr:uid="{BA688D5F-50DD-496F-B3C1-FA28A23D388A}"/>
    <cellStyle name="Level 1 - Numeric 2 3" xfId="4829" xr:uid="{DE4DAB5E-0B7E-4A41-A31C-AF21ED9F6F49}"/>
    <cellStyle name="Level 1 - Numeric 2 3 2" xfId="30767" xr:uid="{75C35FDB-B976-4CC8-A197-CE47E2ECC555}"/>
    <cellStyle name="Level 1 - Numeric 2 4" xfId="28733" xr:uid="{C211BD96-2540-4557-9C21-62D6DACA5D4B}"/>
    <cellStyle name="Level 1 - Numeric 2_3.7.1 Ins results, overview" xfId="14298" xr:uid="{95061BC7-D25E-4EC3-891C-369C2BE87AAD}"/>
    <cellStyle name="Level 1 - Numeric 3" xfId="1630" xr:uid="{5FDDB50F-7306-4DE6-889E-8993BEAB8C9B}"/>
    <cellStyle name="Level 1 - Numeric 3 2" xfId="4239" xr:uid="{85FC3151-0294-4D6F-A3E0-5CDD82A7F6A0}"/>
    <cellStyle name="Level 1 - Numeric 3 2 2" xfId="30297" xr:uid="{54A5A8BE-3B9A-4384-BB64-1322C645BAAE}"/>
    <cellStyle name="Level 1 - Numeric 3 3" xfId="28743" xr:uid="{C7240C7E-047E-4E3C-B082-DC1DE5609C5E}"/>
    <cellStyle name="Level 1 - Numeric 3_5.3 Investments associated cy" xfId="6509" xr:uid="{590C0FE0-8125-4F67-A0EB-FF37D56A1F6D}"/>
    <cellStyle name="Level 1 - Numeric 4" xfId="4217" xr:uid="{2DFADC88-59EE-4E74-8BC1-59B0128F2C2B}"/>
    <cellStyle name="Level 1 - Numeric 4 2" xfId="30291" xr:uid="{53FC638C-CDDB-4E90-9942-773F640D496F}"/>
    <cellStyle name="Level 1 - Numeric 5" xfId="4365" xr:uid="{20E7072F-8A23-4041-9AE0-01095687DCCA}"/>
    <cellStyle name="Level 1 - Numeric 5 2" xfId="30329" xr:uid="{6EC98877-CEF8-42F2-A9F4-F9565BE282CD}"/>
    <cellStyle name="Level 1 - Numeric 6" xfId="3559" xr:uid="{4CC0EC88-0EC1-424F-A108-56FAF56A2432}"/>
    <cellStyle name="Level 1 - Numeric 6 2" xfId="29863" xr:uid="{CC20174A-3AEA-438E-BA28-C06FDAEFD451}"/>
    <cellStyle name="Level 1 - Numeric 7" xfId="28213" xr:uid="{F12ECCC1-D9B0-446A-A4C0-1B8F6A6D286F}"/>
    <cellStyle name="Level 1 - Numeric_3.10 Impairments" xfId="1017" xr:uid="{7F3880DC-7414-4A39-8FE1-2CCD2B17DBEC}"/>
    <cellStyle name="Level 1 - Text" xfId="4" xr:uid="{00000000-0005-0000-0000-000016000000}"/>
    <cellStyle name="Level 1 - Text 10" xfId="8723" xr:uid="{F5E81C05-9087-4709-B376-D6BC960F7842}"/>
    <cellStyle name="Level 1 - Text 10 2" xfId="16820" xr:uid="{097D940E-7001-4599-AA2D-F24C85029796}"/>
    <cellStyle name="Level 1 - Text 10 2 2" xfId="38255" xr:uid="{24E15EB9-956A-496E-ABD0-573C98E47340}"/>
    <cellStyle name="Level 1 - Text 2" xfId="999" xr:uid="{9B93307A-CF68-4F85-BF97-09D0EF48FF58}"/>
    <cellStyle name="Level 1 - Text 2 10" xfId="8731" xr:uid="{E1DBDBC2-5090-486F-B9D7-E18C1726FC8E}"/>
    <cellStyle name="Level 1 - Text 2 10 2" xfId="19063" xr:uid="{C86D1E81-539E-419A-922D-3006A41552CF}"/>
    <cellStyle name="Level 1 - Text 2 10 2 2" xfId="40304" xr:uid="{8E77DCB9-F169-4C1F-8B99-7BBCE38E81F6}"/>
    <cellStyle name="Level 1 - Text 2 10 3" xfId="18974" xr:uid="{94245478-93E6-43E2-97C7-D377E98A1E17}"/>
    <cellStyle name="Level 1 - Text 2 10 3 2" xfId="40217" xr:uid="{6928B810-B114-4826-9D73-922AB5A05DDE}"/>
    <cellStyle name="Level 1 - Text 2 10 4" xfId="25583" xr:uid="{04B322D4-E017-484A-8F2E-638C0C4BFCC0}"/>
    <cellStyle name="Level 1 - Text 2 10 4 2" xfId="46576" xr:uid="{7AC44471-2600-471C-8DBE-FCE506D807EA}"/>
    <cellStyle name="Level 1 - Text 2 10 5" xfId="31834" xr:uid="{DFC4B2B3-EE26-4BD9-8953-F691F12729B1}"/>
    <cellStyle name="Level 1 - Text 2 11" xfId="8742" xr:uid="{6977A7B6-F8F2-43D0-828C-2088C90E2445}"/>
    <cellStyle name="Level 1 - Text 2 11 2" xfId="18969" xr:uid="{7A4CA349-D260-486D-BAF5-A4C0052C2998}"/>
    <cellStyle name="Level 1 - Text 2 11 2 2" xfId="40212" xr:uid="{94249F56-6975-454B-9E7F-09B12B279D55}"/>
    <cellStyle name="Level 1 - Text 2 12" xfId="8746" xr:uid="{BA701741-53C6-4290-9363-473FAB8DD3C0}"/>
    <cellStyle name="Level 1 - Text 2 12 2" xfId="19077" xr:uid="{59492CD4-7889-4ACE-9A4C-190C84A247CE}"/>
    <cellStyle name="Level 1 - Text 2 12 2 2" xfId="40318" xr:uid="{3807651F-EA6C-4D06-BC08-83A6144E171D}"/>
    <cellStyle name="Level 1 - Text 2 12 3" xfId="18892" xr:uid="{FD4E502D-E212-405C-A770-7E31D4E657D4}"/>
    <cellStyle name="Level 1 - Text 2 12 3 2" xfId="40137" xr:uid="{ED9FE86E-BC61-4F1D-A796-E278395CC49E}"/>
    <cellStyle name="Level 1 - Text 2 12 4" xfId="25594" xr:uid="{C21C5D09-D3AB-4687-A33C-2139FDF0B4D6}"/>
    <cellStyle name="Level 1 - Text 2 13" xfId="8747" xr:uid="{2811E492-3728-41FA-8387-A071E715D89B}"/>
    <cellStyle name="Level 1 - Text 2 13 2" xfId="19078" xr:uid="{DE33883E-92FE-40F6-90A8-D7B29D4C170D}"/>
    <cellStyle name="Level 1 - Text 2 13 2 2" xfId="40319" xr:uid="{54FF99F8-0299-45A6-9921-D36109A0290D}"/>
    <cellStyle name="Level 1 - Text 2 13 3" xfId="18891" xr:uid="{D5891681-AA8C-4037-9E67-4B7AA58C5477}"/>
    <cellStyle name="Level 1 - Text 2 13 3 2" xfId="40136" xr:uid="{C3262980-5413-4AFF-AEE5-EEB4FACD3128}"/>
    <cellStyle name="Level 1 - Text 2 13 4" xfId="25595" xr:uid="{4B743BF7-EC9B-47D8-A1FA-30DAFE339859}"/>
    <cellStyle name="Level 1 - Text 2 14" xfId="14912" xr:uid="{518036A9-7043-4EC3-A7AC-F2CD76070541}"/>
    <cellStyle name="Level 1 - Text 2 14 2" xfId="36456" xr:uid="{6938A80C-EBA4-400E-8433-B739A9FCE1B4}"/>
    <cellStyle name="Level 1 - Text 2 15" xfId="18426" xr:uid="{43676EBA-4AF4-4422-B3CB-0C22A0F3D905}"/>
    <cellStyle name="Level 1 - Text 2 15 2" xfId="39769" xr:uid="{F1D9064C-A624-450A-A754-F536B85262A3}"/>
    <cellStyle name="Level 1 - Text 2 2" xfId="2955" xr:uid="{E8C651CD-FCE3-4B5A-965C-54047626CC25}"/>
    <cellStyle name="Level 1 - Text 2 2 2" xfId="3337" xr:uid="{A5D828CA-AB1C-4C89-BC11-BAD78E712289}"/>
    <cellStyle name="Level 1 - Text 2 2 2 2" xfId="11276" xr:uid="{F6919E61-0CA2-4394-A23D-020F6E976FDB}"/>
    <cellStyle name="Level 1 - Text 2 2 2 2 2" xfId="20807" xr:uid="{A2AFB915-876E-4BB0-9811-E060A1EB0C71}"/>
    <cellStyle name="Level 1 - Text 2 2 2 2 2 2" xfId="41981" xr:uid="{5A3CD9A6-2635-429E-AA78-624583F7A35D}"/>
    <cellStyle name="Level 1 - Text 2 2 2 2 3" xfId="24093" xr:uid="{BC850255-26FC-406D-B8C3-04F0E91D441A}"/>
    <cellStyle name="Level 1 - Text 2 2 2 2 3 2" xfId="45156" xr:uid="{ADAB50C3-10DC-4BAB-AAB5-59EE000B29AD}"/>
    <cellStyle name="Level 1 - Text 2 2 2 2 4" xfId="26864" xr:uid="{CA69D590-5D18-4A07-B3DC-DB2FBCC7C011}"/>
    <cellStyle name="Level 1 - Text 2 2 2 3" xfId="16194" xr:uid="{D9EC5A90-76FA-4A7F-941B-3F1E6FC26E8E}"/>
    <cellStyle name="Level 1 - Text 2 2 2 3 2" xfId="37657" xr:uid="{1BC0466C-910C-472E-B185-B80A53C9CE0E}"/>
    <cellStyle name="Level 1 - Text 2 2 2 4" xfId="18312" xr:uid="{EC8B96D8-F9B2-4AF9-AC33-CA0853A92DA9}"/>
    <cellStyle name="Level 1 - Text 2 2 2 4 2" xfId="39665" xr:uid="{06F0FDBD-1AB2-4B04-B711-D9F540DDFCEF}"/>
    <cellStyle name="Level 1 - Text 2 2 3" xfId="6160" xr:uid="{5E7609BD-1D6D-4423-A048-0EAA7AACFA01}"/>
    <cellStyle name="Level 1 - Text 2 2 3 2" xfId="13950" xr:uid="{41DFC1A4-C8D0-49DD-83A3-5D73563D61DA}"/>
    <cellStyle name="Level 1 - Text 2 2 3 2 2" xfId="22370" xr:uid="{D12825C3-07AC-4E4F-A258-DECCD3E4282C}"/>
    <cellStyle name="Level 1 - Text 2 2 3 2 2 2" xfId="43462" xr:uid="{A589E268-7444-4EC0-9C52-F41F026C9FEF}"/>
    <cellStyle name="Level 1 - Text 2 2 3 2 3" xfId="25227" xr:uid="{4813F25B-4D48-4521-A330-96F9AE3E592D}"/>
    <cellStyle name="Level 1 - Text 2 2 3 2 3 2" xfId="46226" xr:uid="{692CAF12-093D-4EBD-B8F3-60DAAA68A5E4}"/>
    <cellStyle name="Level 1 - Text 2 2 3 2 4" xfId="27824" xr:uid="{4D56F8E0-ABBF-4BEF-AA1B-8C518CF36D8F}"/>
    <cellStyle name="Level 1 - Text 2 2 3 3" xfId="17783" xr:uid="{7DDA8278-78DC-4D5F-ADD9-065380B5CDB0}"/>
    <cellStyle name="Level 1 - Text 2 2 3 3 2" xfId="39162" xr:uid="{60B81E1E-1E86-4C1B-86AE-08206E7790C7}"/>
    <cellStyle name="Level 1 - Text 2 2 3 4" xfId="15258" xr:uid="{386DEA0A-9A74-4AD5-ABE7-FBACD25F50E1}"/>
    <cellStyle name="Level 1 - Text 2 2 3 4 2" xfId="36755" xr:uid="{2C11EDE0-EEDE-4E9B-B390-023F1F8E69D6}"/>
    <cellStyle name="Level 1 - Text 2 2 4" xfId="10916" xr:uid="{583C5B76-86C6-45CB-9B55-8C3D54982D06}"/>
    <cellStyle name="Level 1 - Text 2 2 4 2" xfId="20458" xr:uid="{D366E5C7-8FEB-46C7-B076-9F842A2B47E8}"/>
    <cellStyle name="Level 1 - Text 2 2 4 2 2" xfId="41634" xr:uid="{09F4225B-96AB-4D5C-9034-E7B69D4BDD50}"/>
    <cellStyle name="Level 1 - Text 2 2 4 3" xfId="23744" xr:uid="{CAD326E2-D360-4462-9F25-DB96DDD00C4D}"/>
    <cellStyle name="Level 1 - Text 2 2 4 3 2" xfId="44807" xr:uid="{7A400097-BE5E-4459-AF13-8FD16FA2630B}"/>
    <cellStyle name="Level 1 - Text 2 2 4 4" xfId="26518" xr:uid="{16B259FD-0063-4E8B-80BE-6E21B4DC5FD9}"/>
    <cellStyle name="Level 1 - Text 2 2 5" xfId="15844" xr:uid="{6DF87746-5EF0-4067-B0D0-A616EECF88D2}"/>
    <cellStyle name="Level 1 - Text 2 2 5 2" xfId="37308" xr:uid="{DA754BA6-6098-4B84-A701-D8249DC43A97}"/>
    <cellStyle name="Level 1 - Text 2 2 6" xfId="14414" xr:uid="{A8A23291-90EB-44CA-86FF-4517CF942945}"/>
    <cellStyle name="Level 1 - Text 2 2 6 2" xfId="35979" xr:uid="{501C7F3B-7508-4F79-9510-2890DF31C63C}"/>
    <cellStyle name="Level 1 - Text 2 2_5.3 Investments associated cy" xfId="6510" xr:uid="{C45B9202-737A-4771-AC26-3A8B6E8150C6}"/>
    <cellStyle name="Level 1 - Text 2 3" xfId="3294" xr:uid="{4D8D903D-F4FE-45C8-88BF-BA32423A612D}"/>
    <cellStyle name="Level 1 - Text 2 3 2" xfId="4295" xr:uid="{40AC88A8-4090-49E2-B20C-91D31AEDAF30}"/>
    <cellStyle name="Level 1 - Text 2 3 2 2" xfId="12146" xr:uid="{E4D408F2-1EEB-4D02-BA72-DF0A207DAB93}"/>
    <cellStyle name="Level 1 - Text 2 3 2 2 2" xfId="21386" xr:uid="{9E08B017-09EC-4D08-96CA-B6FF14AF2083}"/>
    <cellStyle name="Level 1 - Text 2 3 2 2 2 2" xfId="42534" xr:uid="{39EEAA7E-44AC-4EF4-BB7F-5D11EFEF4E9A}"/>
    <cellStyle name="Level 1 - Text 2 3 2 2 3" xfId="24551" xr:uid="{ED3D118F-A162-44F7-89ED-BBFF8EFD18DF}"/>
    <cellStyle name="Level 1 - Text 2 3 2 2 3 2" xfId="45598" xr:uid="{DA5F047E-0C90-460D-B018-C36D062ED86B}"/>
    <cellStyle name="Level 1 - Text 2 3 2 2 4" xfId="27279" xr:uid="{11A49589-6C1E-4932-A479-035EB8192776}"/>
    <cellStyle name="Level 1 - Text 2 3 2 3" xfId="16790" xr:uid="{61BBE5EF-8BFA-46CA-9CFB-D2D7D101BC41}"/>
    <cellStyle name="Level 1 - Text 2 3 2 3 2" xfId="38226" xr:uid="{6B65EF5E-9901-4B7C-84BA-DDA6011E43E4}"/>
    <cellStyle name="Level 1 - Text 2 3 2 4" xfId="14980" xr:uid="{F36D5B43-4148-484F-A31E-C2D9AEE8F930}"/>
    <cellStyle name="Level 1 - Text 2 3 2 4 2" xfId="36521" xr:uid="{2346B6B1-7958-4F29-92E6-E34FF77629E4}"/>
    <cellStyle name="Level 1 - Text 2 3 3" xfId="6499" xr:uid="{DE226775-3E25-4258-A28A-A07D211CE58E}"/>
    <cellStyle name="Level 1 - Text 2 3 3 2" xfId="14289" xr:uid="{71066F61-F40B-4C48-AC3F-0F2F764EB009}"/>
    <cellStyle name="Level 1 - Text 2 3 3 2 2" xfId="22709" xr:uid="{DA9B4532-D4C3-4719-8DB4-AA984F267FD1}"/>
    <cellStyle name="Level 1 - Text 2 3 3 2 2 2" xfId="43801" xr:uid="{E2042F33-B20D-469A-9049-9100F46CB8CF}"/>
    <cellStyle name="Level 1 - Text 2 3 3 2 3" xfId="25566" xr:uid="{7E1DD29D-EB38-4F42-9C32-FB481231A55E}"/>
    <cellStyle name="Level 1 - Text 2 3 3 2 3 2" xfId="46564" xr:uid="{D2DC0A2A-A443-4264-BF2A-D7DE482A1D0C}"/>
    <cellStyle name="Level 1 - Text 2 3 3 2 4" xfId="28163" xr:uid="{FA4631A6-5DE9-4C1E-AEC6-69F684E3A6C8}"/>
    <cellStyle name="Level 1 - Text 2 3 3 3" xfId="18121" xr:uid="{CB2E5AE4-6C0A-4FB7-A322-A758007A0C62}"/>
    <cellStyle name="Level 1 - Text 2 3 3 3 2" xfId="39500" xr:uid="{50F65640-01F4-422A-A2D4-D1325CB8B06D}"/>
    <cellStyle name="Level 1 - Text 2 3 3 4" xfId="21772" xr:uid="{1D7A681D-059D-4D1A-9809-DAB1ACACD9C6}"/>
    <cellStyle name="Level 1 - Text 2 3 3 4 2" xfId="42881" xr:uid="{B8491548-1AA0-4C19-8223-97500AE1F658}"/>
    <cellStyle name="Level 1 - Text 2 3 4" xfId="11255" xr:uid="{5A281690-9770-4C89-8717-AD6027F10337}"/>
    <cellStyle name="Level 1 - Text 2 3 4 2" xfId="20797" xr:uid="{4C3589C8-ABE0-422F-A708-82308B320402}"/>
    <cellStyle name="Level 1 - Text 2 3 4 2 2" xfId="41973" xr:uid="{CCB9389E-2620-479C-A939-8F74F170CD6C}"/>
    <cellStyle name="Level 1 - Text 2 3 4 3" xfId="24083" xr:uid="{D2BFD340-0B97-462C-8C39-816AAE2F20C8}"/>
    <cellStyle name="Level 1 - Text 2 3 4 3 2" xfId="45146" xr:uid="{580563ED-EBFC-4E3D-87DF-626A1BAD86AC}"/>
    <cellStyle name="Level 1 - Text 2 3 4 4" xfId="26857" xr:uid="{4E51EA71-77D8-4F41-BFE4-FFB32BAF66B2}"/>
    <cellStyle name="Level 1 - Text 2 3 5" xfId="16182" xr:uid="{06C2E79B-4C92-42D0-B343-346027F6F8B2}"/>
    <cellStyle name="Level 1 - Text 2 3 5 2" xfId="37646" xr:uid="{4C296325-1DB9-441F-94EB-0092F3FF4299}"/>
    <cellStyle name="Level 1 - Text 2 3 6" xfId="20393" xr:uid="{4885A25B-01CC-4D28-844D-7FD34D825B1F}"/>
    <cellStyle name="Level 1 - Text 2 3 6 2" xfId="41577" xr:uid="{B5FF4A79-AC1E-47E8-8D4F-6333E207B59E}"/>
    <cellStyle name="Level 1 - Text 2 3_5.3 Investments associated cy" xfId="6511" xr:uid="{5FCC6B47-6D47-407E-95E0-1887508EA0FE}"/>
    <cellStyle name="Level 1 - Text 2 4" xfId="4148" xr:uid="{BB2A81F5-5F9F-49DA-B8BE-E8E54174CC17}"/>
    <cellStyle name="Level 1 - Text 2 4 2" xfId="4390" xr:uid="{C879506E-254E-4D10-AEA8-D08B3A43DDB3}"/>
    <cellStyle name="Level 1 - Text 2 4 2 2" xfId="12194" xr:uid="{33A170FF-D23B-4D38-B315-37E2567983E5}"/>
    <cellStyle name="Level 1 - Text 2 4 2 2 2" xfId="21420" xr:uid="{E246D720-9121-4003-812E-D8D21565BE66}"/>
    <cellStyle name="Level 1 - Text 2 4 2 2 2 2" xfId="42568" xr:uid="{D8936CC7-2A41-4E97-A3D0-442A711D06D3}"/>
    <cellStyle name="Level 1 - Text 2 4 2 2 3" xfId="24584" xr:uid="{60AE441D-3D13-46C3-8B68-4D4BA7C75469}"/>
    <cellStyle name="Level 1 - Text 2 4 2 2 3 2" xfId="45628" xr:uid="{D3EA31AB-CF64-4FA1-A48B-2BA9485EAFE9}"/>
    <cellStyle name="Level 1 - Text 2 4 2 2 4" xfId="27311" xr:uid="{329B7025-2B7C-41F1-BA54-8E15AF136F86}"/>
    <cellStyle name="Level 1 - Text 2 4 2 3" xfId="16835" xr:uid="{2B024B00-BDAC-4245-B2AA-D9F36F126C0C}"/>
    <cellStyle name="Level 1 - Text 2 4 2 3 2" xfId="38268" xr:uid="{DF0F0450-8789-4559-8B5D-EDDFB3E1366B}"/>
    <cellStyle name="Level 1 - Text 2 4 2 4" xfId="18244" xr:uid="{7CA324FA-BF12-41B5-A443-0158AA71086D}"/>
    <cellStyle name="Level 1 - Text 2 4 2 4 2" xfId="39616" xr:uid="{8F517BD4-DF65-4C52-878E-507C194B59A1}"/>
    <cellStyle name="Level 1 - Text 2 4 3" xfId="12070" xr:uid="{2E92CB18-89A7-4466-A6AB-E09630C71E84}"/>
    <cellStyle name="Level 1 - Text 2 4 3 2" xfId="21332" xr:uid="{906964E0-85B7-438C-9C01-428F19FB15C0}"/>
    <cellStyle name="Level 1 - Text 2 4 3 2 2" xfId="42480" xr:uid="{14A89275-3D32-42A3-9B2E-86BFF60F3B6C}"/>
    <cellStyle name="Level 1 - Text 2 4 3 3" xfId="24494" xr:uid="{971AB063-2705-4116-9032-F7DF790320CF}"/>
    <cellStyle name="Level 1 - Text 2 4 3 3 2" xfId="45548" xr:uid="{50651D63-2632-4656-9DF0-29450B8B905C}"/>
    <cellStyle name="Level 1 - Text 2 4 3 4" xfId="27226" xr:uid="{0E570FA1-8475-4C39-A675-133236EA0B9A}"/>
    <cellStyle name="Level 1 - Text 2 4 4" xfId="16715" xr:uid="{83020F57-5ACB-41CE-AA1B-32400FB17C44}"/>
    <cellStyle name="Level 1 - Text 2 4 4 2" xfId="38157" xr:uid="{82082239-6100-470E-92B2-D27EAE3E5B1B}"/>
    <cellStyle name="Level 1 - Text 2 4 5" xfId="18260" xr:uid="{46E35E51-F8A4-45D2-9600-31DE71B8BD67}"/>
    <cellStyle name="Level 1 - Text 2 4 5 2" xfId="39631" xr:uid="{255DA458-4CA6-4A3B-B4C1-0EE6CA8356AB}"/>
    <cellStyle name="Level 1 - Text 2 4_5.3 Investments associated cy" xfId="6512" xr:uid="{76584F2E-7E62-42F9-91EE-D0F2E02ADFE0}"/>
    <cellStyle name="Level 1 - Text 2 5" xfId="944" xr:uid="{C1A423C6-A909-458C-96B6-1A2364852755}"/>
    <cellStyle name="Level 1 - Text 2 5 2" xfId="2919" xr:uid="{36722942-5D07-405E-B112-602758527D2C}"/>
    <cellStyle name="Level 1 - Text 2 5 2 2" xfId="6124" xr:uid="{C2DCFA47-ACDF-4407-8E0C-EB185BB8BB2A}"/>
    <cellStyle name="Level 1 - Text 2 5 2 2 2" xfId="13914" xr:uid="{199475DB-919A-445B-9A13-25B003E85406}"/>
    <cellStyle name="Level 1 - Text 2 5 2 2 2 2" xfId="22334" xr:uid="{857D6913-6849-4696-9024-B216C58F83D1}"/>
    <cellStyle name="Level 1 - Text 2 5 2 2 2 2 2" xfId="43426" xr:uid="{23DC7D86-C05A-4973-AAC7-0BE0CFF7EEA9}"/>
    <cellStyle name="Level 1 - Text 2 5 2 2 2 3" xfId="25194" xr:uid="{6B185F21-DDEA-41AE-9B6F-5C0EEFE70CD7}"/>
    <cellStyle name="Level 1 - Text 2 5 2 2 2 3 2" xfId="46193" xr:uid="{2647B36D-6CA5-4F57-94BB-AA692CBA9321}"/>
    <cellStyle name="Level 1 - Text 2 5 2 2 2 4" xfId="27791" xr:uid="{9A56F8C9-5EA4-441F-949D-6EB2B6B3638B}"/>
    <cellStyle name="Level 1 - Text 2 5 2 2 2 4 2" xfId="47496" xr:uid="{62A90DA2-4086-4E24-A5D9-EE24D5FB3255}"/>
    <cellStyle name="Level 1 - Text 2 5 2 2 2 5" xfId="35716" xr:uid="{EE1A3CF2-CBCD-4304-ACFA-869120E68515}"/>
    <cellStyle name="Level 1 - Text 2 5 2 2 3" xfId="19823" xr:uid="{B87C9128-5AD5-4FC8-92F5-90F3FE89D8BB}"/>
    <cellStyle name="Level 1 - Text 2 5 2 2 3 2" xfId="41030" xr:uid="{06DE7DB0-6493-4E84-8D5F-B1FA2B153D90}"/>
    <cellStyle name="Level 1 - Text 2 5 2 3" xfId="15219" xr:uid="{71C56880-A9D1-46C1-BE46-8278DB5F47B5}"/>
    <cellStyle name="Level 1 - Text 2 5 2 3 2" xfId="36726" xr:uid="{6C1D66DB-7936-400A-BF32-8C0692BC5CA8}"/>
    <cellStyle name="Level 1 - Text 2 5 2_5.3 Investments associated cy" xfId="6514" xr:uid="{3F16D1D8-804F-4D56-A0C3-49EBBAABBE25}"/>
    <cellStyle name="Level 1 - Text 2 5 3" xfId="4114" xr:uid="{254898D8-EF8B-400D-8D2A-6BEF951BE6E2}"/>
    <cellStyle name="Level 1 - Text 2 5 3 2" xfId="12038" xr:uid="{39AEB51A-CB17-4683-B0E9-120CD8CADFC3}"/>
    <cellStyle name="Level 1 - Text 2 5 3 2 2" xfId="24484" xr:uid="{A1768731-B5CB-42B5-A774-3ACEE30F3639}"/>
    <cellStyle name="Level 1 - Text 2 5 3 2 2 2" xfId="45539" xr:uid="{B5773D87-ED95-4855-A237-59FF6E782A7D}"/>
    <cellStyle name="Level 1 - Text 2 5 3 3" xfId="20412" xr:uid="{72A29E1C-D36C-4364-A30F-41CA6421A980}"/>
    <cellStyle name="Level 1 - Text 2 5 3 3 2" xfId="41591" xr:uid="{EF336FEA-16A0-4B42-B904-3DF1A5C54605}"/>
    <cellStyle name="Level 1 - Text 2 5 4" xfId="4314" xr:uid="{D838F1B9-413B-42E2-AD0F-85DE4BA81658}"/>
    <cellStyle name="Level 1 - Text 2 5 4 2" xfId="12159" xr:uid="{FEA6D626-E613-44D9-BA35-99AFABD5C786}"/>
    <cellStyle name="Level 1 - Text 2 5 4 2 2" xfId="21398" xr:uid="{D3C53255-3988-4ED9-92D4-37FC3B6AD10F}"/>
    <cellStyle name="Level 1 - Text 2 5 4 2 2 2" xfId="42546" xr:uid="{0D14DFE6-150A-47AC-870E-64F6BFA32E23}"/>
    <cellStyle name="Level 1 - Text 2 5 4 2 3" xfId="24562" xr:uid="{B35E5C3F-97B1-4FCA-9A06-AB20377E75A0}"/>
    <cellStyle name="Level 1 - Text 2 5 4 2 3 2" xfId="45607" xr:uid="{BD50035B-6C97-4E96-9D39-FDD135CF7C6A}"/>
    <cellStyle name="Level 1 - Text 2 5 4 2 4" xfId="27290" xr:uid="{42B96917-C510-4AD9-A998-2803CB76AED4}"/>
    <cellStyle name="Level 1 - Text 2 5 4 3" xfId="16801" xr:uid="{EA42A911-50B1-4BC9-9F50-389EAFB1EF9E}"/>
    <cellStyle name="Level 1 - Text 2 5 4 3 2" xfId="38237" xr:uid="{43543DCE-FEB9-41C9-9CDF-CE89E273BAD0}"/>
    <cellStyle name="Level 1 - Text 2 5 4 4" xfId="16977" xr:uid="{F1A39DFF-6175-48E4-81A7-23765CA0DD85}"/>
    <cellStyle name="Level 1 - Text 2 5 4 4 2" xfId="38394" xr:uid="{4967AEA2-6A7B-48B8-8498-5D1982853AF1}"/>
    <cellStyle name="Level 1 - Text 2 5 5" xfId="4134" xr:uid="{F681F922-8AC7-4206-AF80-DA0035B596DA}"/>
    <cellStyle name="Level 1 - Text 2 5 5 2" xfId="12058" xr:uid="{3545C9C9-33C8-4C45-B3FC-DAAD5EA57D34}"/>
    <cellStyle name="Level 1 - Text 2 5 5 2 2" xfId="21325" xr:uid="{8E049199-012C-4616-B2AD-7E90089E617A}"/>
    <cellStyle name="Level 1 - Text 2 5 5 2 2 2" xfId="42474" xr:uid="{DF0A110E-4F32-4A0D-BE0D-CB97F73386FE}"/>
    <cellStyle name="Level 1 - Text 2 5 5 2 3" xfId="24487" xr:uid="{59607880-AA57-4BDC-975A-BB649E7B46E3}"/>
    <cellStyle name="Level 1 - Text 2 5 5 2 3 2" xfId="45542" xr:uid="{49F10124-EBF6-4CD3-A303-E6589EB5A1D5}"/>
    <cellStyle name="Level 1 - Text 2 5 5 2 4" xfId="27220" xr:uid="{A0800BC8-2880-478C-BE03-D573BC8676BE}"/>
    <cellStyle name="Level 1 - Text 2 5 5 3" xfId="16708" xr:uid="{A12BFBD3-EBD1-471B-913B-C9DE3CC48AC5}"/>
    <cellStyle name="Level 1 - Text 2 5 5 3 2" xfId="38151" xr:uid="{761C4F50-E465-455E-AA5C-38A9D3BED3A1}"/>
    <cellStyle name="Level 1 - Text 2 5 5 4" xfId="21949" xr:uid="{C2E7D10C-6BEB-4AE9-BCEE-CA2FC29EF87B}"/>
    <cellStyle name="Level 1 - Text 2 5 5 4 2" xfId="43054" xr:uid="{0DDF9AC7-6AF1-4691-8AA1-9643CCE43599}"/>
    <cellStyle name="Level 1 - Text 2 5 6" xfId="4810" xr:uid="{C7F1AEBD-DCB2-4100-8D63-EE3CF4C3259A}"/>
    <cellStyle name="Level 1 - Text 2 5 6 2" xfId="12609" xr:uid="{621393B0-7065-451C-ADD9-8E39381FCE59}"/>
    <cellStyle name="Level 1 - Text 2 5 6 2 2" xfId="21567" xr:uid="{B1A70DCF-D0F3-4D90-87A6-2E72E5B5B47E}"/>
    <cellStyle name="Level 1 - Text 2 5 6 2 2 2" xfId="42699" xr:uid="{A2F7E64C-1E97-46DD-A4D6-68B2A5B56038}"/>
    <cellStyle name="Level 1 - Text 2 5 6 2 3" xfId="24636" xr:uid="{A1C59AA2-F51A-4167-87EE-9B746B4D803D}"/>
    <cellStyle name="Level 1 - Text 2 5 6 2 3 2" xfId="45662" xr:uid="{067F371F-69F5-4F13-8170-0C2AB51B7528}"/>
    <cellStyle name="Level 1 - Text 2 5 6 2 4" xfId="27317" xr:uid="{0517F89C-79F1-4737-9D91-407A83D001B7}"/>
    <cellStyle name="Level 1 - Text 2 5 6 2 4 2" xfId="47298" xr:uid="{1A523B45-AC88-4D9B-8D97-0C5C93D1C8CB}"/>
    <cellStyle name="Level 1 - Text 2 5 6 2 5" xfId="34687" xr:uid="{9BEBF67E-B024-46B4-BF5E-A70076F1823A}"/>
    <cellStyle name="Level 1 - Text 2 5 6 3" xfId="21757" xr:uid="{242EF8CD-E91F-46B7-9AC0-8874542C574C}"/>
    <cellStyle name="Level 1 - Text 2 5 6 3 2" xfId="42870" xr:uid="{E4A084F6-1FED-4949-8582-463F06F840C4}"/>
    <cellStyle name="Level 1 - Text 2 5 7" xfId="18430" xr:uid="{E3B19942-AE73-42FA-9E19-09BB9234386B}"/>
    <cellStyle name="Level 1 - Text 2 5 7 2" xfId="39773" xr:uid="{60B049FE-CF44-432A-AA97-AA56E809F610}"/>
    <cellStyle name="Level 1 - Text 2 5_5.3 Investments associated cy" xfId="6513" xr:uid="{9922E292-B101-4BBA-84F4-94906F2B9C01}"/>
    <cellStyle name="Level 1 - Text 2 6" xfId="4297" xr:uid="{3AFA8674-3AA0-417F-B61A-62C87A66D83B}"/>
    <cellStyle name="Level 1 - Text 2 6 2" xfId="12147" xr:uid="{AD4C3EE4-00C1-46A1-B497-A57977335386}"/>
    <cellStyle name="Level 1 - Text 2 6 2 2" xfId="21387" xr:uid="{F1196A5A-C985-4FBF-A9A6-E44CB839C28E}"/>
    <cellStyle name="Level 1 - Text 2 6 2 2 2" xfId="42535" xr:uid="{00423AD5-DD39-4678-ACA2-71D5A9CA34C9}"/>
    <cellStyle name="Level 1 - Text 2 6 2 3" xfId="24552" xr:uid="{8F6DEC0A-DBEB-4E89-B8CB-ECFE5D8079CD}"/>
    <cellStyle name="Level 1 - Text 2 6 2 3 2" xfId="45599" xr:uid="{44F8C415-5CEF-4899-B528-07BDB1E4C425}"/>
    <cellStyle name="Level 1 - Text 2 6 2 4" xfId="27280" xr:uid="{D9A757FA-4C4A-4E7B-B8E7-85711484E42A}"/>
    <cellStyle name="Level 1 - Text 2 6 3" xfId="16792" xr:uid="{7BAFB0BF-AB9E-447F-B0B8-0DA80EF43691}"/>
    <cellStyle name="Level 1 - Text 2 6 3 2" xfId="38228" xr:uid="{35E06D2A-B321-42E0-A4AA-7FD613A4D846}"/>
    <cellStyle name="Level 1 - Text 2 6 4" xfId="21478" xr:uid="{CD95AB70-013A-4292-AF98-2F3890510189}"/>
    <cellStyle name="Level 1 - Text 2 6 4 2" xfId="42616" xr:uid="{3416F7F2-9B20-42BB-BEC7-3899F954878E}"/>
    <cellStyle name="Level 1 - Text 2 7" xfId="4279" xr:uid="{F0E22B27-F7D1-4D28-9A47-DD03FE6D8C74}"/>
    <cellStyle name="Level 1 - Text 2 7 2" xfId="12139" xr:uid="{ECABED5B-7F44-4618-9DFC-7015174F9598}"/>
    <cellStyle name="Level 1 - Text 2 7 2 2" xfId="21379" xr:uid="{F5885A72-2403-488F-85DC-2D9F4712AF07}"/>
    <cellStyle name="Level 1 - Text 2 7 2 2 2" xfId="42527" xr:uid="{C954D39B-1CEA-4024-A50C-BC2A02F1EA88}"/>
    <cellStyle name="Level 1 - Text 2 7 2 3" xfId="24544" xr:uid="{640B144B-FC3A-4205-9560-8FFA41409F6F}"/>
    <cellStyle name="Level 1 - Text 2 7 2 3 2" xfId="45592" xr:uid="{E60EB2EB-91AA-4CB2-BE21-88EEEBF49816}"/>
    <cellStyle name="Level 1 - Text 2 7 2 4" xfId="27272" xr:uid="{5EF179B0-FB75-4C8C-8020-7AA2894F4A7A}"/>
    <cellStyle name="Level 1 - Text 2 7 3" xfId="16781" xr:uid="{3D5C8042-D707-4E34-9755-A92E123FED0A}"/>
    <cellStyle name="Level 1 - Text 2 7 3 2" xfId="38218" xr:uid="{C20A624F-BC3F-4F4F-BFE1-20724A2865FE}"/>
    <cellStyle name="Level 1 - Text 2 7 4" xfId="19603" xr:uid="{D2151C2C-D5FD-43A4-BB42-C1712BF0BCBA}"/>
    <cellStyle name="Level 1 - Text 2 7 4 2" xfId="40827" xr:uid="{E8B8D2B4-7F6B-4B61-914A-69032BBD22C5}"/>
    <cellStyle name="Level 1 - Text 2 8" xfId="8627" xr:uid="{676BD491-D269-45E7-B8A0-7C33F2A69D5B}"/>
    <cellStyle name="Level 1 - Text 2 8 2" xfId="18986" xr:uid="{C42150B2-76FA-416E-B85A-EECB9D061D8D}"/>
    <cellStyle name="Level 1 - Text 2 8 2 2" xfId="40229" xr:uid="{BDCBA114-B775-4D65-8435-5964F74922BF}"/>
    <cellStyle name="Level 1 - Text 2 8 3" xfId="18928" xr:uid="{2B7F40C5-1612-4553-87D6-945B2B937BCD}"/>
    <cellStyle name="Level 1 - Text 2 8 3 2" xfId="40173" xr:uid="{B1223F55-64D9-4615-8BD2-DEB465319406}"/>
    <cellStyle name="Level 1 - Text 2 8 4" xfId="16834" xr:uid="{3F4D35B9-18C5-4BC6-B3CE-56EA9B1C7390}"/>
    <cellStyle name="Level 1 - Text 2 8 4 2" xfId="38267" xr:uid="{B878A8C4-E79F-4D86-B6A2-452B2AC99D5D}"/>
    <cellStyle name="Level 1 - Text 2 8 5" xfId="31794" xr:uid="{E2B8C2CF-FE1B-47C7-A8C8-606E8E6814C7}"/>
    <cellStyle name="Level 1 - Text 2 9" xfId="8730" xr:uid="{C103CB50-E201-47CE-B6E5-4E6932D76261}"/>
    <cellStyle name="Level 1 - Text 2 9 2" xfId="19062" xr:uid="{B8C2384A-D556-46B0-B7D1-083126A983C3}"/>
    <cellStyle name="Level 1 - Text 2 9 2 2" xfId="40303" xr:uid="{018E6F1D-CAAA-43DE-8240-7724965E1EFA}"/>
    <cellStyle name="Level 1 - Text 2 9 3" xfId="18975" xr:uid="{707F0024-82F6-4B47-97CF-E2051D338373}"/>
    <cellStyle name="Level 1 - Text 2 9 3 2" xfId="40218" xr:uid="{E74CF313-ACDF-45C4-AEB8-5BE40FD83BBB}"/>
    <cellStyle name="Level 1 - Text 2 9 4" xfId="25582" xr:uid="{7077535C-59FF-4CC7-8B4C-EA947E2DD263}"/>
    <cellStyle name="Level 1 - Text 2 9 4 2" xfId="46575" xr:uid="{963DA06D-948E-4299-9C7B-AC78E5FD696E}"/>
    <cellStyle name="Level 1 - Text 2 9 5" xfId="31833" xr:uid="{D5A41B35-0DDA-49E3-9C4E-8E42B72BDC5D}"/>
    <cellStyle name="Level 1 - Text 2_3.7.1 Ins results, overview" xfId="3309" xr:uid="{CC743FD9-3841-4BF8-AD7B-344DCEF7687B}"/>
    <cellStyle name="Level 1 - Text 3" xfId="2116" xr:uid="{40AAA9AC-C581-45CC-ADB9-18B96CF4B281}"/>
    <cellStyle name="Level 1 - Text 3 2" xfId="4208" xr:uid="{CD87DF3D-961F-444E-B7B1-E2642EA9676F}"/>
    <cellStyle name="Level 1 - Text 3 2 2" xfId="12104" xr:uid="{5554C880-6F21-42CB-ABCC-3B24CE42EAA7}"/>
    <cellStyle name="Level 1 - Text 3 2 2 2" xfId="21355" xr:uid="{E358D4DF-DC58-484E-8003-EECBB645B40A}"/>
    <cellStyle name="Level 1 - Text 3 2 2 2 2" xfId="42503" xr:uid="{38A496E8-C9CA-4328-A4B2-8BA694C7EFFF}"/>
    <cellStyle name="Level 1 - Text 3 2 2 3" xfId="24518" xr:uid="{4338D6CB-B2D3-430F-96AD-7C49667B70D5}"/>
    <cellStyle name="Level 1 - Text 3 2 2 3 2" xfId="45569" xr:uid="{BDFF416C-51E4-4539-8C69-0217A6C71C35}"/>
    <cellStyle name="Level 1 - Text 3 2 2 4" xfId="27249" xr:uid="{3CA629DA-8D73-4A1D-8F76-A81DA3482E8C}"/>
    <cellStyle name="Level 1 - Text 3 2 3" xfId="16751" xr:uid="{BA9285C8-A2A8-47BA-ADEF-17EA0A2883E0}"/>
    <cellStyle name="Level 1 - Text 3 2 3 2" xfId="38190" xr:uid="{E14066ED-FE63-4C14-961A-049E1FB154DA}"/>
    <cellStyle name="Level 1 - Text 3 2 4" xfId="17034" xr:uid="{F2820E7C-B32C-4AC7-8F25-DBC2E7DD91EF}"/>
    <cellStyle name="Level 1 - Text 3 2 4 2" xfId="38447" xr:uid="{77D468FC-AD32-42FC-B681-6AD3DFF692D7}"/>
    <cellStyle name="Level 1 - Text 3 3" xfId="5321" xr:uid="{C3D99852-E8FF-4260-B1A5-345A9CD476AC}"/>
    <cellStyle name="Level 1 - Text 3 3 2" xfId="13111" xr:uid="{63706AA9-2225-4E7D-89A3-D9EAB191D469}"/>
    <cellStyle name="Level 1 - Text 3 3 2 2" xfId="21786" xr:uid="{EF2DDB90-A47A-4AF6-A7FD-22CCE4234851}"/>
    <cellStyle name="Level 1 - Text 3 3 2 2 2" xfId="42893" xr:uid="{B4539B52-8771-4926-8549-B2C49554D7DC}"/>
    <cellStyle name="Level 1 - Text 3 3 2 3" xfId="24756" xr:uid="{A59602E1-FEB8-4621-AC0A-8ABC7B2C2618}"/>
    <cellStyle name="Level 1 - Text 3 3 2 3 2" xfId="45768" xr:uid="{1E479D90-F90B-4107-A2F9-2C53757717C0}"/>
    <cellStyle name="Level 1 - Text 3 3 2 4" xfId="27392" xr:uid="{ABAC8D4D-8EC7-4F11-B6B5-AFCBC78384A8}"/>
    <cellStyle name="Level 1 - Text 3 3 2 4 2" xfId="47301" xr:uid="{7CC7C9DE-5755-4F59-96FC-31A3336221C9}"/>
    <cellStyle name="Level 1 - Text 3 3 2 5" xfId="35117" xr:uid="{E5341102-5272-4C7F-8B6F-377A81AB38C5}"/>
    <cellStyle name="Level 1 - Text 3 3 3" xfId="17190" xr:uid="{FA868944-4B33-403E-B570-6CBC379034BA}"/>
    <cellStyle name="Level 1 - Text 3 3 3 2" xfId="38592" xr:uid="{BE4BA821-006F-43DC-AE78-DA11E2A6AAB3}"/>
    <cellStyle name="Level 1 - Text 3 4" xfId="16863" xr:uid="{2210A185-B1A3-45AD-BDF4-2D3D9A360322}"/>
    <cellStyle name="Level 1 - Text 3 4 2" xfId="38293" xr:uid="{1B23FD0D-B8F9-40F2-BFFA-44D0F4571DE7}"/>
    <cellStyle name="Level 1 - Text 3_5.3 Investments associated cy" xfId="6515" xr:uid="{90321404-7039-4E52-BFA9-5F0B00BA0122}"/>
    <cellStyle name="Level 1 - Text 4" xfId="3315" xr:uid="{D6978038-DE2A-4762-AFFA-2698D819BD7D}"/>
    <cellStyle name="Level 1 - Text 4 2" xfId="4268" xr:uid="{FC87A413-F421-4C3D-93EB-B05325CB7CF9}"/>
    <cellStyle name="Level 1 - Text 4 2 2" xfId="12134" xr:uid="{B43B1364-1C32-4781-AE22-ACFDFA2746BF}"/>
    <cellStyle name="Level 1 - Text 4 2 2 2" xfId="21376" xr:uid="{4529F27E-3CD4-462D-9EDD-88BFED8A9F1C}"/>
    <cellStyle name="Level 1 - Text 4 2 2 2 2" xfId="42524" xr:uid="{FA2A1D6C-8253-4A6D-BF9E-D28A402A4FBD}"/>
    <cellStyle name="Level 1 - Text 4 2 2 3" xfId="24540" xr:uid="{36B0090C-4E6F-409A-B959-F63BE3548984}"/>
    <cellStyle name="Level 1 - Text 4 2 2 3 2" xfId="45589" xr:uid="{FDFBA38E-8552-4AFC-85A2-3A60DA053091}"/>
    <cellStyle name="Level 1 - Text 4 2 2 4" xfId="27269" xr:uid="{7C4033C0-DCE7-41A1-B466-2BD49341A103}"/>
    <cellStyle name="Level 1 - Text 4 2 3" xfId="16777" xr:uid="{CF877440-9ACD-4A0C-8B93-75E7EB0A687B}"/>
    <cellStyle name="Level 1 - Text 4 2 3 2" xfId="38214" xr:uid="{D5086EA8-E06B-43BC-B2B2-5C44BB445214}"/>
    <cellStyle name="Level 1 - Text 4 2 4" xfId="18252" xr:uid="{59673A01-9199-4315-8A8C-997A9CEC6DB2}"/>
    <cellStyle name="Level 1 - Text 4 2 4 2" xfId="39624" xr:uid="{68E83257-3083-429C-BCB8-1C3AEE90C2BB}"/>
    <cellStyle name="Level 1 - Text 4 3" xfId="11260" xr:uid="{16BF0AF7-A996-43E1-8D42-C7B3B3138E6E}"/>
    <cellStyle name="Level 1 - Text 4 3 2" xfId="24085" xr:uid="{61265173-837E-4F9B-9385-0763F3C44B6A}"/>
    <cellStyle name="Level 1 - Text 4 3 2 2" xfId="45148" xr:uid="{0E2D8CC3-33D8-4835-BBA8-D284721017E2}"/>
    <cellStyle name="Level 1 - Text 4 4" xfId="18313" xr:uid="{0465EE6C-E05A-480C-BCF3-1C976AA15B32}"/>
    <cellStyle name="Level 1 - Text 4 4 2" xfId="39666" xr:uid="{BFC5EC4F-B683-4F66-AA7C-858E9A625D2F}"/>
    <cellStyle name="Level 1 - Text 4_5.3 Investments associated cy" xfId="6516" xr:uid="{127548FA-B513-413C-B122-34F06BCB5B5E}"/>
    <cellStyle name="Level 1 - Text 5" xfId="4210" xr:uid="{C9E4E63B-AD04-4390-B406-7AD883D7EFA5}"/>
    <cellStyle name="Level 1 - Text 5 2" xfId="12106" xr:uid="{F3060956-8312-4E31-809B-0BBB47722752}"/>
    <cellStyle name="Level 1 - Text 5 2 2" xfId="21356" xr:uid="{4295BF0A-2628-40B1-B273-5CB15672615B}"/>
    <cellStyle name="Level 1 - Text 5 2 2 2" xfId="42504" xr:uid="{E82BAACC-35D0-4761-B84E-F9726B770CF9}"/>
    <cellStyle name="Level 1 - Text 5 2 3" xfId="24520" xr:uid="{10ACB6CC-7227-4EF1-B204-83DE16640CDB}"/>
    <cellStyle name="Level 1 - Text 5 2 3 2" xfId="45571" xr:uid="{BC6731FE-FCF7-4C81-BC00-A00D95DB2FB4}"/>
    <cellStyle name="Level 1 - Text 5 2 4" xfId="27250" xr:uid="{E6B4EC05-A582-413E-91AE-AF376FD6E13C}"/>
    <cellStyle name="Level 1 - Text 5 3" xfId="16752" xr:uid="{308626B8-21A3-46E3-B470-FE4AF3017683}"/>
    <cellStyle name="Level 1 - Text 5 3 2" xfId="38191" xr:uid="{673BD883-F4F6-4386-99F0-09F6EF88EAA3}"/>
    <cellStyle name="Level 1 - Text 5 4" xfId="14983" xr:uid="{EA319120-ED8D-435D-BD4D-1D3E611330F8}"/>
    <cellStyle name="Level 1 - Text 5 4 2" xfId="36524" xr:uid="{31B9963B-D4AA-4369-8AAB-F0CB676CFB47}"/>
    <cellStyle name="Level 1 - Text 6" xfId="4399" xr:uid="{B16BEB9C-CD45-4352-983A-1D4FCA8DD018}"/>
    <cellStyle name="Level 1 - Text 6 2" xfId="12198" xr:uid="{4924DD36-CC8D-4DF2-8BB5-2ED65B779937}"/>
    <cellStyle name="Level 1 - Text 6 2 2" xfId="21423" xr:uid="{B84522C8-9E77-4053-BFCB-0D48F8D00829}"/>
    <cellStyle name="Level 1 - Text 6 2 2 2" xfId="42571" xr:uid="{1C7BEC8D-10E4-4325-A24E-06A64BFE6A6A}"/>
    <cellStyle name="Level 1 - Text 6 2 3" xfId="24587" xr:uid="{2E3C1C2C-C70B-43A8-A8BD-4483810B4201}"/>
    <cellStyle name="Level 1 - Text 6 2 3 2" xfId="45630" xr:uid="{AB78E064-D869-469A-8167-3B7006122B07}"/>
    <cellStyle name="Level 1 - Text 6 2 4" xfId="27314" xr:uid="{B54A6099-C8D8-4E2F-99B2-EC29DD212DDE}"/>
    <cellStyle name="Level 1 - Text 6 2 4 2" xfId="47295" xr:uid="{CD20311A-E476-4408-905C-E89A7EBEDDA8}"/>
    <cellStyle name="Level 1 - Text 6 2 5" xfId="34276" xr:uid="{A2D7D2DF-85F6-47D0-A3F2-F6D28A10F16A}"/>
    <cellStyle name="Level 1 - Text 6 3" xfId="18949" xr:uid="{44C587AC-0DD3-4E11-B350-6A9AD0C536CB}"/>
    <cellStyle name="Level 1 - Text 6 3 2" xfId="40194" xr:uid="{BDC99A5D-4E96-4113-AAD8-6F8A61F70EBB}"/>
    <cellStyle name="Level 1 - Text 7" xfId="8378" xr:uid="{F97DC2B3-33B9-4C34-A613-C28CA8E011C0}"/>
    <cellStyle name="Level 1 - Text 7 2" xfId="16815" xr:uid="{3185E55E-3400-437D-B151-1B388656A9BB}"/>
    <cellStyle name="Level 1 - Text 7 2 2" xfId="38250" xr:uid="{FC3F9B31-8DC2-49B0-8042-5AE716ADD263}"/>
    <cellStyle name="Level 1 - Text 8" xfId="8374" xr:uid="{CA6C551C-A758-418C-9CF2-C237A75534D7}"/>
    <cellStyle name="Level 1 - Text 8 2" xfId="19079" xr:uid="{4177A863-8409-4245-87DB-5172F08027DD}"/>
    <cellStyle name="Level 1 - Text 8 2 2" xfId="40320" xr:uid="{7EB58EF8-0724-4F01-A2F3-AEBD1CF55DB8}"/>
    <cellStyle name="Level 1 - Text 9" xfId="8708" xr:uid="{BC0560E2-523A-498D-B6BD-7C7D802C352C}"/>
    <cellStyle name="Level 1 - Text 9 2" xfId="18905" xr:uid="{949DA37E-0ADC-4908-8C5C-BB72938AA8F9}"/>
    <cellStyle name="Level 1 - Text 9 2 2" xfId="40150" xr:uid="{9D2B4D55-A6E5-428F-A40D-AFB1BDE0F341}"/>
    <cellStyle name="Level 1 - Text_3.10 Impairments" xfId="1018" xr:uid="{58FBEDE5-4773-41FF-BE9F-E4A33256CDE8}"/>
    <cellStyle name="Level 2 -  Text" xfId="5" xr:uid="{00000000-0005-0000-0000-000017000000}"/>
    <cellStyle name="Level 2 -  Text 2" xfId="2117" xr:uid="{B47E1F9C-CB88-475C-B270-41CCA16CB08A}"/>
    <cellStyle name="Level 2 -  Text 2 2" xfId="4250" xr:uid="{0D1ECF9F-371F-46F3-937F-586ADFE06DB6}"/>
    <cellStyle name="Level 2 -  Text 2 2 2" xfId="12126" xr:uid="{C7852C10-B4D0-4259-B4B6-F264FE1DFBCF}"/>
    <cellStyle name="Level 2 -  Text 2 2 2 2" xfId="21370" xr:uid="{6D001AED-541E-4EED-9832-68B7E85A8C92}"/>
    <cellStyle name="Level 2 -  Text 2 2 2 2 2" xfId="42518" xr:uid="{5230B220-7A40-4D37-B896-8F270393729B}"/>
    <cellStyle name="Level 2 -  Text 2 2 2 3" xfId="24534" xr:uid="{742B4167-74CE-44CB-BEF5-1A3B8B0F802B}"/>
    <cellStyle name="Level 2 -  Text 2 2 2 3 2" xfId="45584" xr:uid="{63D2B801-A0EC-439F-AC51-5B442443697B}"/>
    <cellStyle name="Level 2 -  Text 2 2 2 4" xfId="27263" xr:uid="{C7A55BE0-3297-4BA8-BE2E-946CEF3385B1}"/>
    <cellStyle name="Level 2 -  Text 2 2 3" xfId="16771" xr:uid="{879035D1-F8BD-4A7E-8D05-7CA1F9088613}"/>
    <cellStyle name="Level 2 -  Text 2 2 3 2" xfId="38208" xr:uid="{376123EC-08BD-4F63-A51E-0D760D080DE4}"/>
    <cellStyle name="Level 2 -  Text 2 2 4" xfId="20406" xr:uid="{3E8D8A10-2EB7-4069-B32F-5C5DAC8185BA}"/>
    <cellStyle name="Level 2 -  Text 2 2 4 2" xfId="41586" xr:uid="{68E2877A-1902-45C2-8117-3552FF811FAB}"/>
    <cellStyle name="Level 2 -  Text 2 3" xfId="5322" xr:uid="{9DB5075A-A75B-4614-9471-3B43F023C80E}"/>
    <cellStyle name="Level 2 -  Text 2 3 2" xfId="13112" xr:uid="{EDCAB7FC-0E62-498B-A4D4-2D6228517F11}"/>
    <cellStyle name="Level 2 -  Text 2 3 2 2" xfId="21787" xr:uid="{DE2CBC0B-171F-4182-806E-27AF5910FC7B}"/>
    <cellStyle name="Level 2 -  Text 2 3 2 2 2" xfId="42894" xr:uid="{92454402-4369-4DFB-9D75-44FC76D14FBB}"/>
    <cellStyle name="Level 2 -  Text 2 3 2 3" xfId="24757" xr:uid="{BF3E8F7B-E0AA-4521-967C-FCF775D31B28}"/>
    <cellStyle name="Level 2 -  Text 2 3 2 3 2" xfId="45769" xr:uid="{E4E17CBE-473A-4172-9273-9A5610A97FCE}"/>
    <cellStyle name="Level 2 -  Text 2 3 2 4" xfId="27393" xr:uid="{B47AA7C7-28CF-4EE0-8486-7C261B051BBE}"/>
    <cellStyle name="Level 2 -  Text 2 3 2 4 2" xfId="47302" xr:uid="{8E61A04F-072B-4853-B021-3EE7EF3D785E}"/>
    <cellStyle name="Level 2 -  Text 2 3 2 5" xfId="35118" xr:uid="{5208A271-BE65-4FDE-A428-EAA3100C3F86}"/>
    <cellStyle name="Level 2 -  Text 2 3 3" xfId="15253" xr:uid="{75DACE93-64F9-4C2F-A4BD-7BBDB253F086}"/>
    <cellStyle name="Level 2 -  Text 2 3 3 2" xfId="36751" xr:uid="{25BCAAE5-1D2A-4E87-B2FC-1784ED1A2DE4}"/>
    <cellStyle name="Level 2 -  Text 2 4" xfId="20935" xr:uid="{36B4BA8C-ED5A-44AC-9AA2-519EC4FD02DE}"/>
    <cellStyle name="Level 2 -  Text 2 4 2" xfId="42105" xr:uid="{01D9078B-05A2-48FE-9305-B4848C9F02DE}"/>
    <cellStyle name="Level 2 -  Text 2_5.3 Investments associated cy" xfId="6517" xr:uid="{453D3181-5E88-4F18-9665-D2B4F1AEBB54}"/>
    <cellStyle name="Level 2 -  Text 3" xfId="3316" xr:uid="{42E27C54-31D2-4E15-B0ED-CE6E0FBB1E9B}"/>
    <cellStyle name="Level 2 -  Text 3 2" xfId="4167" xr:uid="{B2EF6BD0-AD8E-4257-B987-D5C26FD57C00}"/>
    <cellStyle name="Level 2 -  Text 3 2 2" xfId="12083" xr:uid="{2AA76277-614E-4AF7-AD20-9F858E84FA60}"/>
    <cellStyle name="Level 2 -  Text 3 2 2 2" xfId="21341" xr:uid="{84F5EBBA-C7EF-4BC7-8A67-787EEB1507B6}"/>
    <cellStyle name="Level 2 -  Text 3 2 2 2 2" xfId="42489" xr:uid="{0C66AB88-2A7A-44B0-BD8A-E68007184870}"/>
    <cellStyle name="Level 2 -  Text 3 2 2 3" xfId="24504" xr:uid="{D607C033-BF1B-44F0-8ECE-4EDC8496B903}"/>
    <cellStyle name="Level 2 -  Text 3 2 2 3 2" xfId="45556" xr:uid="{B82C926D-8C39-4822-BB3F-E33ACDAE96C8}"/>
    <cellStyle name="Level 2 -  Text 3 2 2 4" xfId="27235" xr:uid="{98E2E2E6-4383-4A76-AB06-39871BD7401B}"/>
    <cellStyle name="Level 2 -  Text 3 2 3" xfId="16728" xr:uid="{0F24B8AB-D187-48E1-AF77-FFF191A2A128}"/>
    <cellStyle name="Level 2 -  Text 3 2 3 2" xfId="38168" xr:uid="{2A8A718B-9351-4982-A4D6-6F0D3F2C17E3}"/>
    <cellStyle name="Level 2 -  Text 3 2 4" xfId="22167" xr:uid="{4C4C81AE-1074-4327-A8FC-259E4C8E5A5D}"/>
    <cellStyle name="Level 2 -  Text 3 2 4 2" xfId="43269" xr:uid="{717A4725-8479-4EE9-9796-4269BAD0EFDD}"/>
    <cellStyle name="Level 2 -  Text 3 3" xfId="11261" xr:uid="{517BCBA3-3E77-4A42-9351-E0C377FBF89F}"/>
    <cellStyle name="Level 2 -  Text 3 3 2" xfId="24086" xr:uid="{BBBAE598-0481-4ED9-BDF7-7510E5F51CBD}"/>
    <cellStyle name="Level 2 -  Text 3 3 2 2" xfId="45149" xr:uid="{05BE2088-B0BE-48A1-9D33-DCEABBCD1DB9}"/>
    <cellStyle name="Level 2 -  Text 3 4" xfId="20346" xr:uid="{32F2A294-B815-409A-80E3-6CC342720EAB}"/>
    <cellStyle name="Level 2 -  Text 3 4 2" xfId="41540" xr:uid="{B56B4BF9-7E46-4278-9DC5-C9F5DE64C004}"/>
    <cellStyle name="Level 2 -  Text 3_5.3 Investments associated cy" xfId="6518" xr:uid="{103BA6C0-3D0B-4017-B5C3-75602B76FCC3}"/>
    <cellStyle name="Level 2 -  Text 4" xfId="3415" xr:uid="{FB4C0B50-755B-4697-B7EB-0C1DEE540033}"/>
    <cellStyle name="Level 2 -  Text 4 2" xfId="3334" xr:uid="{7BFA7B28-6F9E-4B9E-A6B5-3CA15D68AAE3}"/>
    <cellStyle name="Level 2 -  Text 4 2 2" xfId="11275" xr:uid="{F29EC641-886D-4B20-890B-B537B9C559CA}"/>
    <cellStyle name="Level 2 -  Text 4 2 2 2" xfId="20806" xr:uid="{AFC07797-08B1-4CF9-956E-38A22D406FB9}"/>
    <cellStyle name="Level 2 -  Text 4 2 2 2 2" xfId="41980" xr:uid="{6F43A26D-900D-412A-8F09-41156D46C35F}"/>
    <cellStyle name="Level 2 -  Text 4 2 2 3" xfId="24092" xr:uid="{8C0D360F-E918-40CC-920E-331ED46C969A}"/>
    <cellStyle name="Level 2 -  Text 4 2 2 3 2" xfId="45155" xr:uid="{F6FD4842-D539-4552-BC64-44DE15A39B30}"/>
    <cellStyle name="Level 2 -  Text 4 2 2 4" xfId="26863" xr:uid="{D162A5D3-495E-4DC0-82D3-EDF16BCCD9F9}"/>
    <cellStyle name="Level 2 -  Text 4 2 3" xfId="16193" xr:uid="{ABFC357F-BF3F-4A6B-B65D-3BC032535A29}"/>
    <cellStyle name="Level 2 -  Text 4 2 3 2" xfId="37656" xr:uid="{DA26ED8D-626F-4559-BF88-76A994944EE5}"/>
    <cellStyle name="Level 2 -  Text 4 2 4" xfId="22256" xr:uid="{CBFD45E1-2A6F-4954-AC80-04AF579B60DE}"/>
    <cellStyle name="Level 2 -  Text 4 2 4 2" xfId="43356" xr:uid="{7D039725-D5D4-4E72-ABBD-32A011D088F7}"/>
    <cellStyle name="Level 2 -  Text 4 3" xfId="11350" xr:uid="{206D318A-E56B-4FCB-B531-E7B36C66AC49}"/>
    <cellStyle name="Level 2 -  Text 4 3 2" xfId="20866" xr:uid="{A757E967-6667-499F-BE0C-10A828BB5F7D}"/>
    <cellStyle name="Level 2 -  Text 4 3 2 2" xfId="42037" xr:uid="{E86C982C-6D9C-4208-85E6-89260D91A083}"/>
    <cellStyle name="Level 2 -  Text 4 3 3" xfId="24145" xr:uid="{7614948B-874F-4749-8144-A41ED22C889A}"/>
    <cellStyle name="Level 2 -  Text 4 3 3 2" xfId="45208" xr:uid="{55DE09D7-519B-479C-B5C1-24B1467E69A6}"/>
    <cellStyle name="Level 2 -  Text 4 3 4" xfId="26913" xr:uid="{0144E954-E86A-4F71-9E83-80BF25CE030D}"/>
    <cellStyle name="Level 2 -  Text 4 4" xfId="16254" xr:uid="{AA239391-7494-4044-A210-2A697004BE6C}"/>
    <cellStyle name="Level 2 -  Text 4 4 2" xfId="37715" xr:uid="{F9BB2E75-CBE3-4BDA-9109-CD4A54397774}"/>
    <cellStyle name="Level 2 -  Text 4 5" xfId="16614" xr:uid="{F76B692D-1D8B-438C-A671-DEEB2F5FB61B}"/>
    <cellStyle name="Level 2 -  Text 4 5 2" xfId="38066" xr:uid="{96490C37-5717-439A-AE59-02C7606C2338}"/>
    <cellStyle name="Level 2 -  Text 4_5.3 Investments associated cy" xfId="6519" xr:uid="{5B851207-299B-4DDA-B0BE-B107A9766D57}"/>
    <cellStyle name="Level 2 -  Text 5" xfId="4302" xr:uid="{B556D1B8-998C-44E0-AD98-D6CEC7C5EF39}"/>
    <cellStyle name="Level 2 -  Text 5 2" xfId="12152" xr:uid="{31CF188C-2F1F-4321-B80A-7413FECD1FCB}"/>
    <cellStyle name="Level 2 -  Text 5 2 2" xfId="21391" xr:uid="{30437C01-F6C3-4E5F-A51B-3A350CFF14B2}"/>
    <cellStyle name="Level 2 -  Text 5 2 2 2" xfId="42539" xr:uid="{A365E2A3-0F79-42E3-A9B7-E75AB59715C3}"/>
    <cellStyle name="Level 2 -  Text 5 2 3" xfId="24556" xr:uid="{2EFABE37-C9EB-458B-9745-252FD06828BF}"/>
    <cellStyle name="Level 2 -  Text 5 2 3 2" xfId="45602" xr:uid="{0777D381-5AAA-4CE3-BA58-D42705CD476F}"/>
    <cellStyle name="Level 2 -  Text 5 2 4" xfId="27284" xr:uid="{54AA02EB-9D46-4A31-9104-3975ECA14B0C}"/>
    <cellStyle name="Level 2 -  Text 5 3" xfId="16796" xr:uid="{3A695DBF-3242-4A34-B4CE-0D9AEE752951}"/>
    <cellStyle name="Level 2 -  Text 5 3 2" xfId="38232" xr:uid="{97A082E1-F255-4A54-8623-1C3C2FB638E0}"/>
    <cellStyle name="Level 2 -  Text 5 4" xfId="20226" xr:uid="{16C4ABA8-A684-409E-80E1-7091CBFF0BA7}"/>
    <cellStyle name="Level 2 -  Text 5 4 2" xfId="41423" xr:uid="{7DC0C1CE-2C8F-482A-BC0E-A044C6E4FFC5}"/>
    <cellStyle name="Level 2 -  Text 6" xfId="4376" xr:uid="{4CE4CA4A-0486-4617-B7FF-4867742C59DA}"/>
    <cellStyle name="Level 2 -  Text 6 2" xfId="12188" xr:uid="{22DB7E08-4434-4B74-8296-B54216BB60A8}"/>
    <cellStyle name="Level 2 -  Text 6 2 2" xfId="21418" xr:uid="{AE1BAB44-C984-467B-9311-0FFC00FD1EE3}"/>
    <cellStyle name="Level 2 -  Text 6 2 2 2" xfId="42566" xr:uid="{A49A613D-51F2-48D0-AACB-6A6568FC5F33}"/>
    <cellStyle name="Level 2 -  Text 6 2 3" xfId="24582" xr:uid="{AB6D5201-B723-434D-AB6E-CC17963CDB6D}"/>
    <cellStyle name="Level 2 -  Text 6 2 3 2" xfId="45626" xr:uid="{A624C513-D126-43FF-B3D0-BDD77A97CED5}"/>
    <cellStyle name="Level 2 -  Text 6 2 4" xfId="27309" xr:uid="{69488B5B-DC76-4AD7-A4BE-3B79FD4B1C5E}"/>
    <cellStyle name="Level 2 -  Text 6 3" xfId="16831" xr:uid="{35730854-2ABB-4386-89E0-FA25C1C233CB}"/>
    <cellStyle name="Level 2 -  Text 6 3 2" xfId="38265" xr:uid="{B5BB9178-CEF6-47A1-9AAD-A4C0563A0C34}"/>
    <cellStyle name="Level 2 -  Text 6 4" xfId="21670" xr:uid="{7604EA37-0819-4707-974D-5665FD5FBFFA}"/>
    <cellStyle name="Level 2 -  Text 6 4 2" xfId="42793" xr:uid="{4CD7B2C9-EAB3-4B8F-B693-587D270B7CDE}"/>
    <cellStyle name="Level 2 -  Text 7" xfId="4305" xr:uid="{E9D84CF0-5E8F-4ED6-BA58-BA45C143229F}"/>
    <cellStyle name="Level 2 -  Text 7 2" xfId="12155" xr:uid="{83286BD5-3974-405D-B850-B6A2C25E705B}"/>
    <cellStyle name="Level 2 -  Text 7 2 2" xfId="21394" xr:uid="{FD384D02-5CF9-4408-BCBE-86D44776D2DC}"/>
    <cellStyle name="Level 2 -  Text 7 2 2 2" xfId="42542" xr:uid="{32307BA8-D7A1-4B3B-A520-8437AFDFAB06}"/>
    <cellStyle name="Level 2 -  Text 7 2 3" xfId="24559" xr:uid="{6DED864C-EBA6-40F4-98BE-102E42C9F2AF}"/>
    <cellStyle name="Level 2 -  Text 7 2 3 2" xfId="45605" xr:uid="{380A42C1-1A66-4DF5-87FA-7094F969100E}"/>
    <cellStyle name="Level 2 -  Text 7 2 4" xfId="27287" xr:uid="{8A10EF96-A6E6-4D2D-8438-819C11CFD206}"/>
    <cellStyle name="Level 2 -  Text 7 3" xfId="16799" xr:uid="{24DB5CF5-F1FC-4E76-B653-887F11BBFCEE}"/>
    <cellStyle name="Level 2 -  Text 7 3 2" xfId="38235" xr:uid="{DB22A12A-E940-4DB3-B57C-971424C0DF0F}"/>
    <cellStyle name="Level 2 -  Text 7 4" xfId="15623" xr:uid="{F4731EFA-4683-4922-A349-C854E6703516}"/>
    <cellStyle name="Level 2 -  Text 7 4 2" xfId="37104" xr:uid="{3FE921DE-A7C4-4F6A-8DC1-D4E9CFD1F353}"/>
    <cellStyle name="Level 2 -  Text 8" xfId="4400" xr:uid="{D9F44A2F-CDAD-445C-8642-EF324B725186}"/>
    <cellStyle name="Level 2 -  Text 8 2" xfId="12199" xr:uid="{6987D0F5-4998-453E-9556-F9AA9C087C63}"/>
    <cellStyle name="Level 2 -  Text 8 2 2" xfId="21424" xr:uid="{9199A62F-4B0E-443D-9D73-6C2E064546A6}"/>
    <cellStyle name="Level 2 -  Text 8 2 2 2" xfId="42572" xr:uid="{CC353059-802E-497A-9A04-3C22D08859A9}"/>
    <cellStyle name="Level 2 -  Text 8 2 3" xfId="24588" xr:uid="{0A14438E-9563-49F5-8B1C-5D2552828427}"/>
    <cellStyle name="Level 2 -  Text 8 2 3 2" xfId="45631" xr:uid="{F0090CC3-A413-4A43-80A4-AE60C1B55133}"/>
    <cellStyle name="Level 2 -  Text 8 2 4" xfId="27315" xr:uid="{5F2FC461-2E80-4A15-936B-6113E9EEE014}"/>
    <cellStyle name="Level 2 -  Text 8 2 4 2" xfId="47296" xr:uid="{8ADFE3F7-84D7-462D-8B65-9FBC5793387C}"/>
    <cellStyle name="Level 2 -  Text 8 2 5" xfId="34277" xr:uid="{37A5EEE6-AD4E-42E5-89A0-7C898D471282}"/>
    <cellStyle name="Level 2 -  Text 8 3" xfId="18243" xr:uid="{DF74290D-3382-4EAC-A1EB-DDA61E7D1F66}"/>
    <cellStyle name="Level 2 -  Text 8 3 2" xfId="39615" xr:uid="{AD025163-494E-4080-A824-A95209063F87}"/>
    <cellStyle name="Level 2 -  Text 9" xfId="14333" xr:uid="{00C509E8-90FD-4263-AEC3-C30546F2D945}"/>
    <cellStyle name="Level 2 -  Text 9 2" xfId="35899" xr:uid="{4B9663D3-8870-4417-9FF4-11833AB3E8FF}"/>
    <cellStyle name="Level 2 -  Text_3.7.1 Ins results, overview" xfId="3310" xr:uid="{915BE54C-801B-4912-AA92-91C208D2513E}"/>
    <cellStyle name="Level 2 - Numeric" xfId="6" xr:uid="{00000000-0005-0000-0000-000018000000}"/>
    <cellStyle name="Level 2 - Numeric 2" xfId="971" xr:uid="{C0FE7382-66CD-4773-A127-3329F15EC241}"/>
    <cellStyle name="Level 2 - Numeric 2 2" xfId="4362" xr:uid="{DE1227B9-0D24-4584-AE95-D6EDF873D610}"/>
    <cellStyle name="Level 2 - Numeric 2 2 2" xfId="30327" xr:uid="{3A67026F-B8EF-4569-A7BC-C378795BC164}"/>
    <cellStyle name="Level 2 - Numeric 2 3" xfId="4830" xr:uid="{D5241789-46B5-4BE6-B37E-19801761C873}"/>
    <cellStyle name="Level 2 - Numeric 2 3 2" xfId="30768" xr:uid="{D04DC2B8-C8A2-4C71-AA67-0AA7260686F9}"/>
    <cellStyle name="Level 2 - Numeric 2 4" xfId="28734" xr:uid="{B9D856FB-C431-44AE-9314-7DAB11B94AB3}"/>
    <cellStyle name="Level 2 - Numeric 2_5.3 Investments associated cy" xfId="6520" xr:uid="{73A3426F-66DF-4137-9F24-29CCBCADBD80}"/>
    <cellStyle name="Level 2 - Numeric 3" xfId="1631" xr:uid="{E609A53C-6EDE-4B1E-B332-37AFFCC0118A}"/>
    <cellStyle name="Level 2 - Numeric 3 2" xfId="4339" xr:uid="{83CA25F5-0753-4AF3-A0E5-05602563D394}"/>
    <cellStyle name="Level 2 - Numeric 3 2 2" xfId="30320" xr:uid="{B720D55C-56CF-421E-BCD6-42863648D847}"/>
    <cellStyle name="Level 2 - Numeric 3 3" xfId="28744" xr:uid="{8639D3F6-C5E1-40CB-A10A-A01E429976C9}"/>
    <cellStyle name="Level 2 - Numeric 3_5.3 Investments associated cy" xfId="6521" xr:uid="{EDBA1D24-C89D-453D-8FF3-F7A915DC2DC3}"/>
    <cellStyle name="Level 2 - Numeric 4" xfId="4286" xr:uid="{E0103733-196F-4D44-963C-673E606462E1}"/>
    <cellStyle name="Level 2 - Numeric 4 2" xfId="30310" xr:uid="{32CC1C8E-1E92-4602-B97B-326DE1596606}"/>
    <cellStyle name="Level 2 - Numeric 5" xfId="4283" xr:uid="{8D031AB8-D245-46EC-9509-A28F73099C45}"/>
    <cellStyle name="Level 2 - Numeric 5 2" xfId="30309" xr:uid="{64C45F6C-170B-4FEF-8FC9-96655196160A}"/>
    <cellStyle name="Level 2 - Numeric 6" xfId="4254" xr:uid="{D3C4BC41-76E6-4815-93E1-EB1352086729}"/>
    <cellStyle name="Level 2 - Numeric 6 2" xfId="30302" xr:uid="{D2654C7A-0588-4AB4-B480-3C1AE14654CC}"/>
    <cellStyle name="Level 2 - Numeric 7" xfId="28214" xr:uid="{F82968D3-A5C0-47EC-8371-44FC48F4AC0A}"/>
    <cellStyle name="Level 2 - Numeric_3.10 Impairments" xfId="1019" xr:uid="{05E4080A-1C55-4EF4-87CB-CCCAAE33A0FF}"/>
    <cellStyle name="Level 3 - Numeric" xfId="7" xr:uid="{00000000-0005-0000-0000-000019000000}"/>
    <cellStyle name="Level 3 - Numeric 2" xfId="972" xr:uid="{6FD57921-FEF4-4D43-B462-365A64B66FF8}"/>
    <cellStyle name="Level 3 - Numeric 2 2" xfId="4256" xr:uid="{A024A20A-4F75-48A1-B491-B30461A2FB33}"/>
    <cellStyle name="Level 3 - Numeric 2 2 2" xfId="30303" xr:uid="{3B76D9F0-CC73-4F72-91A7-4DD3F978778A}"/>
    <cellStyle name="Level 3 - Numeric 2 3" xfId="4831" xr:uid="{2093B400-16E3-4AEE-86BB-FC6809CED409}"/>
    <cellStyle name="Level 3 - Numeric 2 3 2" xfId="30769" xr:uid="{8EE86041-AF5C-41D8-92DD-E6DA2A3F16B9}"/>
    <cellStyle name="Level 3 - Numeric 2 4" xfId="28735" xr:uid="{BC6D77A8-5AD1-4694-8924-022396D0801A}"/>
    <cellStyle name="Level 3 - Numeric 2_5.3 Investments associated cy" xfId="6522" xr:uid="{4C36CFBF-3A90-4BED-A0B3-D54CF16050A3}"/>
    <cellStyle name="Level 3 - Numeric 3" xfId="1632" xr:uid="{563E9448-5A62-4C6F-AEF1-BC781D6493B8}"/>
    <cellStyle name="Level 3 - Numeric 3 2" xfId="3333" xr:uid="{B4FC8C20-B0B0-4F39-8479-AD770E1A4EA3}"/>
    <cellStyle name="Level 3 - Numeric 3 2 2" xfId="29751" xr:uid="{CCC77A0A-EC5C-4E48-82EA-A63FA6DE3A7D}"/>
    <cellStyle name="Level 3 - Numeric 3 3" xfId="28745" xr:uid="{916ECE47-F0AF-48AD-AA36-AF6F13FF02B9}"/>
    <cellStyle name="Level 3 - Numeric 3_5.3 Investments associated cy" xfId="6523" xr:uid="{40142733-8AB9-40A3-A215-563D4A1227AB}"/>
    <cellStyle name="Level 3 - Numeric 4" xfId="4215" xr:uid="{5E878911-BEB3-493A-A4EE-C27694C179F7}"/>
    <cellStyle name="Level 3 - Numeric 4 2" xfId="30290" xr:uid="{CBBF6CA7-9AD4-403B-81E6-FDEAAB4759A8}"/>
    <cellStyle name="Level 3 - Numeric 5" xfId="4222" xr:uid="{D479CDDF-CC7B-492B-9091-AC750A0C8E8D}"/>
    <cellStyle name="Level 3 - Numeric 5 2" xfId="30292" xr:uid="{5BB755DF-C248-4A20-89FD-F8A557FBD440}"/>
    <cellStyle name="Level 3 - Numeric 6" xfId="4345" xr:uid="{C4D25BC5-EF1E-4DF2-BD38-E8690472C531}"/>
    <cellStyle name="Level 3 - Numeric 6 2" xfId="30322" xr:uid="{9A594B5E-0BF4-4460-92CB-86DB2E355AE7}"/>
    <cellStyle name="Level 3 - Numeric 7" xfId="28215" xr:uid="{0F08E6AA-EF5E-4F63-ABD4-C04F80F3AF39}"/>
    <cellStyle name="Level 3 - Numeric_3.10 Impairments" xfId="1020" xr:uid="{F2CD1C56-282B-4DE0-9FEA-B51551BC3F6D}"/>
    <cellStyle name="Level 3 - Text" xfId="8" xr:uid="{00000000-0005-0000-0000-00001A000000}"/>
    <cellStyle name="Level 3 - Text 10" xfId="8380" xr:uid="{83EAC5C3-2AAA-4438-B798-049672BC9B6C}"/>
    <cellStyle name="Level 3 - Text 10 2" xfId="16519" xr:uid="{198819D4-3640-46E2-89BF-2A1819F9D2BF}"/>
    <cellStyle name="Level 3 - Text 10 2 2" xfId="37972" xr:uid="{F5C4858B-09A6-4313-A13D-A815DF533166}"/>
    <cellStyle name="Level 3 - Text 11" xfId="16420" xr:uid="{6598C27D-10F0-40F2-9EF0-ACDA441AD976}"/>
    <cellStyle name="Level 3 - Text 11 2" xfId="37877" xr:uid="{90495BBB-6009-4EED-9EB6-BF2FC521914E}"/>
    <cellStyle name="Level 3 - Text 2" xfId="1000" xr:uid="{30A340C3-898A-4888-B8F1-E3A0A6B861BD}"/>
    <cellStyle name="Level 3 - Text 2 2" xfId="2956" xr:uid="{5BF24C4C-19B1-4500-B7D3-F411E1CD6938}"/>
    <cellStyle name="Level 3 - Text 2 2 2" xfId="6161" xr:uid="{CC331E00-AA1A-4177-B919-0F8E6BD360DB}"/>
    <cellStyle name="Level 3 - Text 2 2 2 2" xfId="13951" xr:uid="{D2281EF1-D3F7-4167-B869-8154B35D22D4}"/>
    <cellStyle name="Level 3 - Text 2 2 2 2 2" xfId="22371" xr:uid="{A6000F98-C8CD-45AD-B571-920754403890}"/>
    <cellStyle name="Level 3 - Text 2 2 2 2 2 2" xfId="43463" xr:uid="{EDFCCC0F-D17E-4ADC-9747-3F4AAF253E13}"/>
    <cellStyle name="Level 3 - Text 2 2 2 2 3" xfId="25228" xr:uid="{72ADFE1D-139F-4A1C-A521-DB8AE9AFA6BA}"/>
    <cellStyle name="Level 3 - Text 2 2 2 2 3 2" xfId="46227" xr:uid="{E6F466E0-7375-4B59-9125-998560DD2D46}"/>
    <cellStyle name="Level 3 - Text 2 2 2 2 4" xfId="27825" xr:uid="{3B47F0E5-83F3-4F64-81E9-84D107D67432}"/>
    <cellStyle name="Level 3 - Text 2 2 2 3" xfId="17784" xr:uid="{716DF054-8F4D-4106-A0BB-2D6326F9EB6B}"/>
    <cellStyle name="Level 3 - Text 2 2 2 3 2" xfId="39163" xr:uid="{4AE5CBB7-0B2C-44B1-8D25-C95FA807661D}"/>
    <cellStyle name="Level 3 - Text 2 2 2 4" xfId="14889" xr:uid="{7184BE2D-BB35-4B15-BB13-4524B629AEFF}"/>
    <cellStyle name="Level 3 - Text 2 2 2 4 2" xfId="36439" xr:uid="{EFBB548E-747E-4E3C-89FE-F4E0CD057E24}"/>
    <cellStyle name="Level 3 - Text 2 2 3" xfId="10917" xr:uid="{D20080E9-E824-4967-9F29-1EC8C84C07A3}"/>
    <cellStyle name="Level 3 - Text 2 2 3 2" xfId="20459" xr:uid="{692A888E-12E0-4620-A515-091AF51C045F}"/>
    <cellStyle name="Level 3 - Text 2 2 3 2 2" xfId="41635" xr:uid="{9A1AA862-EA0D-4A6D-997D-7DA8250D0A7A}"/>
    <cellStyle name="Level 3 - Text 2 2 3 3" xfId="23745" xr:uid="{F6027244-50B6-4306-94A2-6ACF4CB6EA37}"/>
    <cellStyle name="Level 3 - Text 2 2 3 3 2" xfId="44808" xr:uid="{F0740AFF-A861-4F36-9723-C094264A7D71}"/>
    <cellStyle name="Level 3 - Text 2 2 3 4" xfId="26519" xr:uid="{96942E62-339A-4CD5-9A5F-2E7E0FD71E6E}"/>
    <cellStyle name="Level 3 - Text 2 2 4" xfId="15845" xr:uid="{04E24D61-73D5-4A94-8754-646E3EC792BD}"/>
    <cellStyle name="Level 3 - Text 2 2 4 2" xfId="37309" xr:uid="{928227F1-0A18-4C9F-B6C5-D921D62FA8F8}"/>
    <cellStyle name="Level 3 - Text 2 2 5" xfId="15029" xr:uid="{F641F4DE-B645-480A-9C8F-86C57DA6D950}"/>
    <cellStyle name="Level 3 - Text 2 2 5 2" xfId="36560" xr:uid="{848170A6-9B93-427A-881B-448B4729318F}"/>
    <cellStyle name="Level 3 - Text 2 2_5.3 Investments associated cy" xfId="6524" xr:uid="{E68C54FD-6E71-4A13-803A-170FAB09BD80}"/>
    <cellStyle name="Level 3 - Text 2 3" xfId="3295" xr:uid="{C520E778-20BF-4F98-A5AC-F8548163B7F4}"/>
    <cellStyle name="Level 3 - Text 2 3 2" xfId="6500" xr:uid="{E010778C-5363-4736-A8D0-5CFA679C6709}"/>
    <cellStyle name="Level 3 - Text 2 3 2 2" xfId="14290" xr:uid="{EE4D2FFB-3FBA-4E49-8027-56E549BC92CB}"/>
    <cellStyle name="Level 3 - Text 2 3 2 2 2" xfId="22710" xr:uid="{5F29F851-AC63-45D8-9944-83F99FD938DD}"/>
    <cellStyle name="Level 3 - Text 2 3 2 2 2 2" xfId="43802" xr:uid="{5FCDD966-D1F3-4EFB-850B-5F040258E439}"/>
    <cellStyle name="Level 3 - Text 2 3 2 2 3" xfId="25567" xr:uid="{9F4ACDF1-AA8B-489A-9757-D049C826EEBE}"/>
    <cellStyle name="Level 3 - Text 2 3 2 2 3 2" xfId="46565" xr:uid="{C632B170-DE5F-4786-9E87-CBE0466F2CAA}"/>
    <cellStyle name="Level 3 - Text 2 3 2 2 4" xfId="28164" xr:uid="{F5AFBD7A-B734-4650-ABEF-B9BF0623F58D}"/>
    <cellStyle name="Level 3 - Text 2 3 2 3" xfId="18122" xr:uid="{F2A4E67C-B7DA-4FD0-BA3E-4E45DADC45DF}"/>
    <cellStyle name="Level 3 - Text 2 3 2 3 2" xfId="39501" xr:uid="{1C9D0E6D-04FE-426D-9633-B0786E94A829}"/>
    <cellStyle name="Level 3 - Text 2 3 2 4" xfId="17199" xr:uid="{B39EC561-D8AD-494B-B420-E5FB1D6AFD8B}"/>
    <cellStyle name="Level 3 - Text 2 3 2 4 2" xfId="38598" xr:uid="{84BE7476-1653-41B2-8A56-76CB5C8E3870}"/>
    <cellStyle name="Level 3 - Text 2 3 3" xfId="11256" xr:uid="{21F27E68-20BE-4FEA-93F4-4F2A85F3D3A9}"/>
    <cellStyle name="Level 3 - Text 2 3 3 2" xfId="20798" xr:uid="{A536E4D9-7E2C-4B5F-B3C1-3F98C15EA59A}"/>
    <cellStyle name="Level 3 - Text 2 3 3 2 2" xfId="41974" xr:uid="{8FD90665-98FA-41F6-ABC7-5ABB7CB89640}"/>
    <cellStyle name="Level 3 - Text 2 3 3 3" xfId="24084" xr:uid="{6ACDC44A-1E04-4B33-BBEF-E6067193267A}"/>
    <cellStyle name="Level 3 - Text 2 3 3 3 2" xfId="45147" xr:uid="{FFD31D9C-C4FD-40CD-BEEA-9D9B9F449427}"/>
    <cellStyle name="Level 3 - Text 2 3 3 4" xfId="26858" xr:uid="{E8A6268F-8775-4371-931B-1DF60FE7EACB}"/>
    <cellStyle name="Level 3 - Text 2 3 4" xfId="16183" xr:uid="{683AC7CE-411F-4068-95AE-981785ED69E6}"/>
    <cellStyle name="Level 3 - Text 2 3 4 2" xfId="37647" xr:uid="{B37BC653-31D8-43B6-8023-F6C14E5399F6}"/>
    <cellStyle name="Level 3 - Text 2 3 5" xfId="22304" xr:uid="{2A025A76-8F48-4FD9-BD62-3239534E5CB8}"/>
    <cellStyle name="Level 3 - Text 2 3 5 2" xfId="43398" xr:uid="{2A595EB6-C447-4EF7-B2DB-B48A5787A9F3}"/>
    <cellStyle name="Level 3 - Text 2 3_5.3 Investments associated cy" xfId="6525" xr:uid="{AB4FC241-7736-491E-B704-036CE39BAD90}"/>
    <cellStyle name="Level 3 - Text 2 4" xfId="4149" xr:uid="{C5EA0D3C-B445-4040-B19D-7ADBB02D454C}"/>
    <cellStyle name="Level 3 - Text 2 4 2" xfId="12071" xr:uid="{871BAF9D-AD59-4A3E-B9E1-01C4B814C684}"/>
    <cellStyle name="Level 3 - Text 2 4 2 2" xfId="21333" xr:uid="{53CA7169-4D91-495F-AFB9-599AF3B21867}"/>
    <cellStyle name="Level 3 - Text 2 4 2 2 2" xfId="42481" xr:uid="{D3F7015D-5A9F-4A94-984B-A2D6BE4C6C46}"/>
    <cellStyle name="Level 3 - Text 2 4 2 3" xfId="24495" xr:uid="{38C7D3E0-9F6C-4A23-83B4-413E5A4F5884}"/>
    <cellStyle name="Level 3 - Text 2 4 2 3 2" xfId="45549" xr:uid="{50E7A90C-EAC3-403C-A23C-BB219AD48FF4}"/>
    <cellStyle name="Level 3 - Text 2 4 2 4" xfId="27227" xr:uid="{B286BBFB-3F5E-470D-985F-1A8D9FEBA881}"/>
    <cellStyle name="Level 3 - Text 2 4 3" xfId="16716" xr:uid="{CEEF2348-1ADD-4E2F-9285-EDDCB3EE0F82}"/>
    <cellStyle name="Level 3 - Text 2 4 3 2" xfId="38158" xr:uid="{91EA30B0-C374-4F78-91EA-061817E9BED6}"/>
    <cellStyle name="Level 3 - Text 2 4 4" xfId="20371" xr:uid="{7C9A3351-C497-4F62-9162-1DE7507D63E9}"/>
    <cellStyle name="Level 3 - Text 2 4 4 2" xfId="41558" xr:uid="{32F5B23D-37DC-47B1-B515-C21BDDDC5D47}"/>
    <cellStyle name="Level 3 - Text 2 5" xfId="4158" xr:uid="{FD409308-62FE-421C-A8A9-4306C8F0C550}"/>
    <cellStyle name="Level 3 - Text 2 5 2" xfId="12076" xr:uid="{7748B803-28AD-4711-9526-4B0236CE5480}"/>
    <cellStyle name="Level 3 - Text 2 5 2 2" xfId="21337" xr:uid="{648903ED-F831-4CB2-A095-581B55DC2E70}"/>
    <cellStyle name="Level 3 - Text 2 5 2 2 2" xfId="42485" xr:uid="{78906AEE-A3AE-4270-B3AC-00B210A8CCFC}"/>
    <cellStyle name="Level 3 - Text 2 5 2 3" xfId="24499" xr:uid="{3C3F0F42-A4EF-4F86-B49B-22F9ABFF8B7A}"/>
    <cellStyle name="Level 3 - Text 2 5 2 3 2" xfId="45552" xr:uid="{630A90EE-BEB9-40C8-B2AC-B54E65D04EF6}"/>
    <cellStyle name="Level 3 - Text 2 5 2 4" xfId="27231" xr:uid="{D39565B6-8B9A-41F6-8B4D-6D8C64667706}"/>
    <cellStyle name="Level 3 - Text 2 5 3" xfId="16721" xr:uid="{0C7A79E9-2A25-417E-8712-F74AD9AC81B4}"/>
    <cellStyle name="Level 3 - Text 2 5 3 2" xfId="38162" xr:uid="{292DD329-9031-4E40-A928-C70E69CF9A9E}"/>
    <cellStyle name="Level 3 - Text 2 5 4" xfId="14851" xr:uid="{6E4627A3-AA42-4C26-A001-F41F6AE31C23}"/>
    <cellStyle name="Level 3 - Text 2 5 4 2" xfId="36406" xr:uid="{35BF57C4-B62E-44AE-B3ED-22378AD1BBCA}"/>
    <cellStyle name="Level 3 - Text 2 6" xfId="9597" xr:uid="{EA8D7563-4813-46BA-BDFE-CDC03C91956D}"/>
    <cellStyle name="Level 3 - Text 2 6 2" xfId="19653" xr:uid="{47BCB1EA-995F-4029-A36E-14EB25C09F2F}"/>
    <cellStyle name="Level 3 - Text 2 6 2 2" xfId="40867" xr:uid="{65CC5D3A-6EEA-44B4-BF12-4FE851AEDD48}"/>
    <cellStyle name="Level 3 - Text 2 6 3" xfId="23162" xr:uid="{0B236F89-C678-4FF7-B4FD-4B179A9CCD19}"/>
    <cellStyle name="Level 3 - Text 2 6 3 2" xfId="44243" xr:uid="{330C160C-B810-4D5C-B6A8-87DF79015494}"/>
    <cellStyle name="Level 3 - Text 2 6 4" xfId="26015" xr:uid="{3F10C862-8BE3-4DD0-BEC4-ABF271034AAB}"/>
    <cellStyle name="Level 3 - Text 2 7" xfId="14913" xr:uid="{592DB5E9-AEE0-4237-9B41-AA89124E0E14}"/>
    <cellStyle name="Level 3 - Text 2 7 2" xfId="36457" xr:uid="{DD73BAE1-3620-4052-89A3-C38C2370CFCA}"/>
    <cellStyle name="Level 3 - Text 2 8" xfId="18427" xr:uid="{B25F2A09-4560-489E-B444-67E91E186F35}"/>
    <cellStyle name="Level 3 - Text 2 8 2" xfId="39770" xr:uid="{94579DB6-7FF0-4E22-8728-99730C7BFE74}"/>
    <cellStyle name="Level 3 - Text 2_3.7.1 Ins results, overview" xfId="3311" xr:uid="{3241ABA3-F3D3-4FC8-AE36-E8D442103603}"/>
    <cellStyle name="Level 3 - Text 3" xfId="2120" xr:uid="{04EB7465-11E7-4E27-B968-A03A007C0EEA}"/>
    <cellStyle name="Level 3 - Text 3 2" xfId="4280" xr:uid="{2872E8C6-C778-45E0-A8CB-926EB2CFE99B}"/>
    <cellStyle name="Level 3 - Text 3 2 2" xfId="12140" xr:uid="{BBA03F82-0B28-4F14-9B5B-5AC01B9B3655}"/>
    <cellStyle name="Level 3 - Text 3 2 2 2" xfId="21380" xr:uid="{538A4626-1ACE-4107-A154-22439208086A}"/>
    <cellStyle name="Level 3 - Text 3 2 2 2 2" xfId="42528" xr:uid="{506C87FA-DAFA-49D1-9BA9-C62DF4916EC5}"/>
    <cellStyle name="Level 3 - Text 3 2 2 3" xfId="24545" xr:uid="{9A16579A-AA2C-4311-921B-83432E884683}"/>
    <cellStyle name="Level 3 - Text 3 2 2 3 2" xfId="45593" xr:uid="{7AF76040-081A-44A1-A90B-88D66C4F18F0}"/>
    <cellStyle name="Level 3 - Text 3 2 2 4" xfId="27273" xr:uid="{147DB2DC-A467-455F-8FE1-C2B2965FC26C}"/>
    <cellStyle name="Level 3 - Text 3 2 3" xfId="16782" xr:uid="{DB14944A-81C1-454C-92E8-A865DAA6A5FC}"/>
    <cellStyle name="Level 3 - Text 3 2 3 2" xfId="38219" xr:uid="{87A7C23B-ED48-4F1F-873A-CEF204A349BA}"/>
    <cellStyle name="Level 3 - Text 3 2 4" xfId="21518" xr:uid="{2368C8E3-0552-4AEF-9708-6F8B69309E86}"/>
    <cellStyle name="Level 3 - Text 3 2 4 2" xfId="42653" xr:uid="{AFAC49C2-5717-4860-966C-1DE1FA4CB31C}"/>
    <cellStyle name="Level 3 - Text 3 3" xfId="5325" xr:uid="{F9200193-8477-46B5-B83C-BF324DCFF000}"/>
    <cellStyle name="Level 3 - Text 3 3 2" xfId="13115" xr:uid="{795A8443-803E-4723-9F46-2A8BE38CA8F2}"/>
    <cellStyle name="Level 3 - Text 3 3 2 2" xfId="21790" xr:uid="{3B8A7B33-5320-4390-8BFA-A1D3B1AB27A9}"/>
    <cellStyle name="Level 3 - Text 3 3 2 2 2" xfId="42897" xr:uid="{AC5C36C2-AFF6-44D1-9FEE-1E93BCAC196A}"/>
    <cellStyle name="Level 3 - Text 3 3 2 3" xfId="24760" xr:uid="{6532E65B-4C10-4082-BC7B-1BE1194C2B1E}"/>
    <cellStyle name="Level 3 - Text 3 3 2 3 2" xfId="45772" xr:uid="{3785FBDE-A71D-4E96-AE62-57AA53BAC724}"/>
    <cellStyle name="Level 3 - Text 3 3 2 4" xfId="27396" xr:uid="{E954C3EA-83BB-4490-BD58-D81AA45EA881}"/>
    <cellStyle name="Level 3 - Text 3 3 2 4 2" xfId="47303" xr:uid="{432D7C42-4AB0-47F1-8971-0E0EE785FDD2}"/>
    <cellStyle name="Level 3 - Text 3 3 2 5" xfId="35119" xr:uid="{A35F24B4-03F3-47D4-BB99-06E2671970D7}"/>
    <cellStyle name="Level 3 - Text 3 3 3" xfId="14413" xr:uid="{AEB22765-782D-43C7-87DB-27230627DCA6}"/>
    <cellStyle name="Level 3 - Text 3 3 3 2" xfId="35978" xr:uid="{CDDFF6CD-DC17-4263-A18E-E94EE88D326F}"/>
    <cellStyle name="Level 3 - Text 3 4" xfId="20039" xr:uid="{A3666EDA-56B0-4E40-9D8F-DC2310F7EB85}"/>
    <cellStyle name="Level 3 - Text 3 4 2" xfId="41242" xr:uid="{46D6E385-6AB7-48AB-9B1D-D0F591EE309D}"/>
    <cellStyle name="Level 3 - Text 3_5.3 Investments associated cy" xfId="6526" xr:uid="{034A6A71-741B-4BA8-AE1F-40BFABE6D78A}"/>
    <cellStyle name="Level 3 - Text 4" xfId="3317" xr:uid="{3BF9F468-FAAE-4977-A319-E6D2324C29EF}"/>
    <cellStyle name="Level 3 - Text 4 2" xfId="4241" xr:uid="{53D3307B-C8C6-4A62-B0AD-08524E110D45}"/>
    <cellStyle name="Level 3 - Text 4 2 2" xfId="12120" xr:uid="{284E4EA0-F596-473D-9893-9D6C6EB70C2C}"/>
    <cellStyle name="Level 3 - Text 4 2 2 2" xfId="21366" xr:uid="{AD51FE7F-BAC9-49A2-BA48-CECCFA4A046F}"/>
    <cellStyle name="Level 3 - Text 4 2 2 2 2" xfId="42514" xr:uid="{4DE39053-9323-4969-9290-D0676D4A64C6}"/>
    <cellStyle name="Level 3 - Text 4 2 2 3" xfId="24530" xr:uid="{438D8426-5FB2-418C-82F5-CCCB4DC4A96F}"/>
    <cellStyle name="Level 3 - Text 4 2 2 3 2" xfId="45581" xr:uid="{B0D50F10-747F-489C-8D17-DB55BFBEE792}"/>
    <cellStyle name="Level 3 - Text 4 2 2 4" xfId="27259" xr:uid="{564F6D54-31F2-4DC5-B5D2-3D60DA4FB351}"/>
    <cellStyle name="Level 3 - Text 4 2 3" xfId="16767" xr:uid="{5B072C82-4116-462A-85E9-68B28CACB36E}"/>
    <cellStyle name="Level 3 - Text 4 2 3 2" xfId="38204" xr:uid="{1C8CC8FB-51AE-43F5-B1CF-862A600AC769}"/>
    <cellStyle name="Level 3 - Text 4 2 4" xfId="17102" xr:uid="{1B9924EA-996F-4BCE-84F3-F162A805501B}"/>
    <cellStyle name="Level 3 - Text 4 2 4 2" xfId="38511" xr:uid="{9A38D1A8-1864-4076-B566-654F5A68D077}"/>
    <cellStyle name="Level 3 - Text 4 3" xfId="11262" xr:uid="{3ACCD1E7-0C9A-4ACD-AC4A-AB1C76227C9B}"/>
    <cellStyle name="Level 3 - Text 4 3 2" xfId="24087" xr:uid="{80D9ED39-4332-4293-8486-D80F71115FA5}"/>
    <cellStyle name="Level 3 - Text 4 3 2 2" xfId="45150" xr:uid="{9D5A8D70-9771-4B0E-B5E4-0522E430A817}"/>
    <cellStyle name="Level 3 - Text 4 4" xfId="22263" xr:uid="{B455F4E1-5345-440A-999B-80435E218ADB}"/>
    <cellStyle name="Level 3 - Text 4 4 2" xfId="43363" xr:uid="{87F3D692-309A-474E-9319-2F1D5326725B}"/>
    <cellStyle name="Level 3 - Text 4_5.3 Investments associated cy" xfId="6527" xr:uid="{6C05EF44-60E8-4ED3-BB00-A9236F77C975}"/>
    <cellStyle name="Level 3 - Text 5" xfId="4140" xr:uid="{E4E5CFD8-C506-4239-90F8-E8154A055552}"/>
    <cellStyle name="Level 3 - Text 5 2" xfId="3319" xr:uid="{B5E90CB1-9FDD-4F4E-A38C-F2E384A209A8}"/>
    <cellStyle name="Level 3 - Text 5 2 2" xfId="11264" xr:uid="{270FB085-BF0C-4266-A7FE-3449734C7799}"/>
    <cellStyle name="Level 3 - Text 5 2 2 2" xfId="20800" xr:uid="{6A7C23EC-A5FA-4603-8A0B-B2CCFB0D17E2}"/>
    <cellStyle name="Level 3 - Text 5 2 2 2 2" xfId="41976" xr:uid="{51A72A14-8A94-4F6B-AC95-460021A1CE65}"/>
    <cellStyle name="Level 3 - Text 5 2 2 3" xfId="24089" xr:uid="{A1A33215-CCB7-4E6D-B121-9770B86ECA90}"/>
    <cellStyle name="Level 3 - Text 5 2 2 3 2" xfId="45152" xr:uid="{C7CD19AB-EB61-4781-8A97-0DAF6621AAD7}"/>
    <cellStyle name="Level 3 - Text 5 2 2 4" xfId="26860" xr:uid="{5A9EF058-23BA-43B3-A6DA-04F91429E41D}"/>
    <cellStyle name="Level 3 - Text 5 2 3" xfId="16188" xr:uid="{692F58EF-9703-4494-9487-AE7726648E03}"/>
    <cellStyle name="Level 3 - Text 5 2 3 2" xfId="37652" xr:uid="{C6881610-425B-44E4-9539-A3C06FACCE72}"/>
    <cellStyle name="Level 3 - Text 5 2 4" xfId="15743" xr:uid="{A517158F-50C2-4A94-BA46-B6F5CCCBBC3D}"/>
    <cellStyle name="Level 3 - Text 5 2 4 2" xfId="37222" xr:uid="{32DE4F6F-96CE-4790-A744-0F0337392737}"/>
    <cellStyle name="Level 3 - Text 5 3" xfId="12063" xr:uid="{D31C46C0-552A-4F04-8935-65F1F76052C3}"/>
    <cellStyle name="Level 3 - Text 5 3 2" xfId="24491" xr:uid="{4138E941-EAA1-4EE3-BBDF-EEEA97899595}"/>
    <cellStyle name="Level 3 - Text 5 3 2 2" xfId="45545" xr:uid="{26CEC0B4-CCC5-4608-AFCB-D21D50045D03}"/>
    <cellStyle name="Level 3 - Text 5 4" xfId="17037" xr:uid="{FD58D99C-01C5-436A-9735-2AD34D95764E}"/>
    <cellStyle name="Level 3 - Text 5 4 2" xfId="38450" xr:uid="{36340719-8FA7-46C5-B60E-B3BE3B30DF43}"/>
    <cellStyle name="Level 3 - Text 5_5.3 Investments associated cy" xfId="6528" xr:uid="{3EA71861-513C-44A0-A45B-15505906C6C8}"/>
    <cellStyle name="Level 3 - Text 6" xfId="3555" xr:uid="{A031AE5B-0B09-4535-B13F-B425B5A316AD}"/>
    <cellStyle name="Level 3 - Text 6 2" xfId="4357" xr:uid="{AA258C0E-466C-4C32-A5E8-F786D13EBB18}"/>
    <cellStyle name="Level 3 - Text 6 2 2" xfId="12180" xr:uid="{D8C8E655-C084-4F98-B894-B7169C9D04B7}"/>
    <cellStyle name="Level 3 - Text 6 2 2 2" xfId="21415" xr:uid="{179785A8-2076-4D65-8A1B-723691E970DD}"/>
    <cellStyle name="Level 3 - Text 6 2 2 2 2" xfId="42563" xr:uid="{549B9C0E-D75C-4CAB-89C5-CC6C9469B1F5}"/>
    <cellStyle name="Level 3 - Text 6 2 2 3" xfId="24578" xr:uid="{7EA9C8DF-9A87-4A67-8978-E263D65D1D34}"/>
    <cellStyle name="Level 3 - Text 6 2 2 3 2" xfId="45622" xr:uid="{CF3C257F-53AD-4617-BBBC-C66EFCE2C858}"/>
    <cellStyle name="Level 3 - Text 6 2 2 4" xfId="27306" xr:uid="{D9AF560D-D671-4522-945F-08C5B27AE550}"/>
    <cellStyle name="Level 3 - Text 6 2 3" xfId="16823" xr:uid="{CD536785-6A51-4D9E-8A3D-FD1EEA02535B}"/>
    <cellStyle name="Level 3 - Text 6 2 3 2" xfId="38258" xr:uid="{F31DDA5B-F2B4-4AA1-92D1-783A8A7F9ED8}"/>
    <cellStyle name="Level 3 - Text 6 2 4" xfId="18245" xr:uid="{500A102D-980F-48EA-A9A7-8A45A8BEE5E2}"/>
    <cellStyle name="Level 3 - Text 6 2 4 2" xfId="39617" xr:uid="{7868669B-9CB5-4EE5-83D5-7A978AACE446}"/>
    <cellStyle name="Level 3 - Text 6 3" xfId="11483" xr:uid="{4584F09A-C39F-46DC-8385-EC73D4A165BB}"/>
    <cellStyle name="Level 3 - Text 6 3 2" xfId="24227" xr:uid="{6279081D-7D2E-4041-B37B-FF4F14A82B85}"/>
    <cellStyle name="Level 3 - Text 6 3 2 2" xfId="45290" xr:uid="{1C08E7CA-69DC-463A-85D3-2B7AF6A0190A}"/>
    <cellStyle name="Level 3 - Text 6 4" xfId="17634" xr:uid="{03836DBA-6566-485B-96AC-8C867BD36995}"/>
    <cellStyle name="Level 3 - Text 6 4 2" xfId="39020" xr:uid="{DD6B8B02-158C-4EFC-BC4A-879F2BAD21CB}"/>
    <cellStyle name="Level 3 - Text 6_5.3 Investments associated cy" xfId="6529" xr:uid="{8C46D2B6-D1C2-4692-87FD-FE793145392D}"/>
    <cellStyle name="Level 3 - Text 7" xfId="4166" xr:uid="{984E9453-71E1-4B7C-A405-DCEFF9AA60E6}"/>
    <cellStyle name="Level 3 - Text 7 2" xfId="4253" xr:uid="{BAD677E2-83B2-4A8E-B567-AA118AA6EA60}"/>
    <cellStyle name="Level 3 - Text 7 2 2" xfId="12127" xr:uid="{16A83246-965B-4936-8611-D34C44B241AD}"/>
    <cellStyle name="Level 3 - Text 7 2 2 2" xfId="21371" xr:uid="{2399BD9C-680F-4B93-9753-B18D208E86D6}"/>
    <cellStyle name="Level 3 - Text 7 2 2 2 2" xfId="42519" xr:uid="{21BFDC5D-FBF7-464A-A81A-E20E7AACA21F}"/>
    <cellStyle name="Level 3 - Text 7 2 2 3" xfId="24535" xr:uid="{4A5A9E96-6BD6-4F45-BAF2-4545350E9A81}"/>
    <cellStyle name="Level 3 - Text 7 2 2 3 2" xfId="45585" xr:uid="{924B29CF-1603-49CF-903D-86A882A26399}"/>
    <cellStyle name="Level 3 - Text 7 2 2 4" xfId="27264" xr:uid="{193C1650-DD74-4A0B-9B4B-689E8DDA8572}"/>
    <cellStyle name="Level 3 - Text 7 2 3" xfId="16772" xr:uid="{8E088DC1-C7CE-4622-8D91-6D85D08E908C}"/>
    <cellStyle name="Level 3 - Text 7 2 3 2" xfId="38209" xr:uid="{621616F9-A85F-4BDB-AFAA-3F5E7B23AB0A}"/>
    <cellStyle name="Level 3 - Text 7 2 4" xfId="15795" xr:uid="{A26C2A06-F3EA-4CE0-AA44-32301C2AA40E}"/>
    <cellStyle name="Level 3 - Text 7 2 4 2" xfId="37262" xr:uid="{CCE3C99F-6071-4574-BBCF-B8C7035E4787}"/>
    <cellStyle name="Level 3 - Text 7 3" xfId="12082" xr:uid="{631AEECB-CAA1-4E0E-92AB-5FDBB9D09B46}"/>
    <cellStyle name="Level 3 - Text 7 3 2" xfId="24503" xr:uid="{1F5591F4-420A-4162-9B1C-F31775E83596}"/>
    <cellStyle name="Level 3 - Text 7 3 2 2" xfId="45555" xr:uid="{9C8C3AD9-D88D-4CA1-8AB3-1B61EECEC7FD}"/>
    <cellStyle name="Level 3 - Text 7 4" xfId="20253" xr:uid="{3DD0CDC4-D586-41FE-AAA8-78C8A5D3AA5D}"/>
    <cellStyle name="Level 3 - Text 7 4 2" xfId="41450" xr:uid="{52493737-C549-4256-A394-986981D0F764}"/>
    <cellStyle name="Level 3 - Text 7_5.3 Investments associated cy" xfId="6530" xr:uid="{39C1965D-5CE1-4E82-A561-8FC1F0233C54}"/>
    <cellStyle name="Level 3 - Text 8" xfId="4275" xr:uid="{BC2E21FE-0A3A-4653-BB57-F943EF1B6050}"/>
    <cellStyle name="Level 3 - Text 8 2" xfId="12138" xr:uid="{1423993C-EA41-4701-8A11-22AF06E7CA8A}"/>
    <cellStyle name="Level 3 - Text 8 2 2" xfId="24543" xr:uid="{D175C833-2382-4B47-801A-B71EA608BD4A}"/>
    <cellStyle name="Level 3 - Text 8 2 2 2" xfId="45591" xr:uid="{E84205E9-1610-442A-AFA4-C89C490BB194}"/>
    <cellStyle name="Level 3 - Text 8 3" xfId="21607" xr:uid="{048D26B3-8B3C-4EA1-BB46-759C4A23CF7F}"/>
    <cellStyle name="Level 3 - Text 8 3 2" xfId="42734" xr:uid="{372B1876-E973-4590-B1B0-295C0F4391BE}"/>
    <cellStyle name="Level 3 - Text 9" xfId="4401" xr:uid="{405999C9-B3B8-43C8-A241-98E3714D7DF1}"/>
    <cellStyle name="Level 3 - Text 9 2" xfId="12200" xr:uid="{827BE34B-8E28-43AD-B5FC-0EBBD154AD55}"/>
    <cellStyle name="Level 3 - Text 9 2 2" xfId="21425" xr:uid="{C751C631-B3C7-4799-8092-7853DA6CDAF3}"/>
    <cellStyle name="Level 3 - Text 9 2 2 2" xfId="42573" xr:uid="{13534C5A-0C82-4B0D-8D57-361D2E6A8063}"/>
    <cellStyle name="Level 3 - Text 9 2 3" xfId="24589" xr:uid="{805F1633-4912-4822-A219-1A4DB1660E8B}"/>
    <cellStyle name="Level 3 - Text 9 2 3 2" xfId="45632" xr:uid="{49AD8CFC-DD4C-424A-974D-5FEED31AFAAC}"/>
    <cellStyle name="Level 3 - Text 9 2 4" xfId="27316" xr:uid="{FDF5C25F-B907-4213-8FF3-E9A6009C3822}"/>
    <cellStyle name="Level 3 - Text 9 2 4 2" xfId="47297" xr:uid="{437FF941-E6B3-44F4-8ABE-E08DEF1FC40C}"/>
    <cellStyle name="Level 3 - Text 9 2 5" xfId="34278" xr:uid="{52003A51-36E9-4FFA-A103-E74DA03B9ECD}"/>
    <cellStyle name="Level 3 - Text 9 3" xfId="19886" xr:uid="{4CC65F4A-767E-431E-AC25-BE89DB3A8933}"/>
    <cellStyle name="Level 3 - Text 9 3 2" xfId="41091" xr:uid="{F204F9D0-7E8A-49E3-8B4C-DF3D0B531481}"/>
    <cellStyle name="Level 3 - Text_3.10 Impairments" xfId="1021" xr:uid="{36FF4F61-8857-4556-BF85-01D4C41AFD5C}"/>
    <cellStyle name="Level 4 - Numeric" xfId="9" xr:uid="{00000000-0005-0000-0000-00001B000000}"/>
    <cellStyle name="Level 4 - Numeric 2" xfId="973" xr:uid="{0D986AB5-5D77-4CBF-B0DA-97F47FEEE94D}"/>
    <cellStyle name="Level 4 - Numeric 2 2" xfId="4194" xr:uid="{B2211BDB-0EFF-4C17-AA74-3FC0FB02EACB}"/>
    <cellStyle name="Level 4 - Numeric 2 2 2" xfId="30284" xr:uid="{F986B9AA-E1E5-40D7-80DC-FDB4ED280CA3}"/>
    <cellStyle name="Level 4 - Numeric 2 3" xfId="4373" xr:uid="{C12C5043-18CF-41E3-BBBA-A24333557C0C}"/>
    <cellStyle name="Level 4 - Numeric 2 3 2" xfId="30332" xr:uid="{FEE67A57-1CDB-49C9-B483-1958FAE7D9DE}"/>
    <cellStyle name="Level 4 - Numeric 2 4" xfId="3306" xr:uid="{9F57792B-5F96-41C5-BA5A-778B1460E289}"/>
    <cellStyle name="Level 4 - Numeric 2 4 2" xfId="4257" xr:uid="{64E22C0C-2770-453E-BB30-16557E98118C}"/>
    <cellStyle name="Level 4 - Numeric 2 4 2 2" xfId="30304" xr:uid="{C96CA517-1418-40B4-A597-61AD39369920}"/>
    <cellStyle name="Level 4 - Numeric 2 4 3" xfId="29741" xr:uid="{E8CCAD68-319F-4957-8966-F2B29293D250}"/>
    <cellStyle name="Level 4 - Numeric 2 4_5.3 Investments associated cy" xfId="6531" xr:uid="{7B69F02B-D5A6-42AE-A401-B2BF1E628628}"/>
    <cellStyle name="Level 4 - Numeric 2 5" xfId="3471" xr:uid="{A05A6564-7F5E-404F-B6B1-7C221795FC0C}"/>
    <cellStyle name="Level 4 - Numeric 2 5 2" xfId="29823" xr:uid="{E48AF783-8120-4408-BC17-611C29BC29CD}"/>
    <cellStyle name="Level 4 - Numeric 2 6" xfId="4832" xr:uid="{564E7FE6-C0E3-40A8-974A-AE8ADEAA22B0}"/>
    <cellStyle name="Level 4 - Numeric 2 6 2" xfId="30770" xr:uid="{12552518-C52D-4B01-93F0-1CEC5634B166}"/>
    <cellStyle name="Level 4 - Numeric 2 7" xfId="9592" xr:uid="{B701D3BB-2046-417E-9BB5-B85704E5A520}"/>
    <cellStyle name="Level 4 - Numeric 2 7 2" xfId="32441" xr:uid="{894BD928-6681-40F5-9120-9BEAFCA741F2}"/>
    <cellStyle name="Level 4 - Numeric 2 8" xfId="28736" xr:uid="{2AE623F9-D9C4-499C-9FD7-9D68DDFE5E9B}"/>
    <cellStyle name="Level 4 - Numeric 2_3.7.1 Ins results, overview" xfId="3312" xr:uid="{B9EF3543-6AEB-4CA1-BB28-3E8A2D275E72}"/>
    <cellStyle name="Level 4 - Numeric 3" xfId="1633" xr:uid="{6ABF4D4B-B96A-4DFD-AC7B-BF84A9A57DA0}"/>
    <cellStyle name="Level 4 - Numeric 3 2" xfId="4171" xr:uid="{4A9C8E0F-41C7-49FA-91AE-8E36F15F90C6}"/>
    <cellStyle name="Level 4 - Numeric 3 2 2" xfId="30277" xr:uid="{06736145-EFBA-4840-9090-57B4B222F803}"/>
    <cellStyle name="Level 4 - Numeric 3 3" xfId="28746" xr:uid="{02712FB7-4717-4656-AF16-36AA01125164}"/>
    <cellStyle name="Level 4 - Numeric 3_5.3 Investments associated cy" xfId="6532" xr:uid="{8F02C20A-E3B2-46E6-8DE8-5D28F4F657F7}"/>
    <cellStyle name="Level 4 - Numeric 4" xfId="28216" xr:uid="{9C7B1F7B-B7DD-434E-B991-D2E07A5741E8}"/>
    <cellStyle name="Level 4 - Numeric IC" xfId="1023" xr:uid="{FEDFBA76-5346-470D-9920-3F153E2B4A33}"/>
    <cellStyle name="Level 4 - Numeric IC 2" xfId="2113" xr:uid="{D1097EE5-F504-4787-BB21-50FDA3A61B93}"/>
    <cellStyle name="Level 4 - Numeric IC 2 2" xfId="5318" xr:uid="{5DDC7DCF-55D3-4718-82BF-08237963D8EF}"/>
    <cellStyle name="Level 4 - Numeric IC 2 2 2" xfId="31184" xr:uid="{98DADAC5-9119-45F0-B431-1DFBE4D6EDA2}"/>
    <cellStyle name="Level 4 - Numeric IC 2 3" xfId="29155" xr:uid="{619E3352-F90B-4D24-AF1B-58B9E2CAFF15}"/>
    <cellStyle name="Level 4 - Numeric IC 2_5.3 Investments associated cy" xfId="6534" xr:uid="{70CBE8CD-D2D3-4262-8D90-27055ADDE554}"/>
    <cellStyle name="Level 4 - Numeric IC 3" xfId="4838" xr:uid="{FCAE1C77-2A91-4838-861F-C4F57C3D7450}"/>
    <cellStyle name="Level 4 - Numeric IC 3 2" xfId="30775" xr:uid="{F6B232E2-626E-42F1-A607-4738E1FC4B05}"/>
    <cellStyle name="Level 4 - Numeric IC 4" xfId="9599" xr:uid="{44E09568-F6E8-4198-A6EA-7FD323CF1679}"/>
    <cellStyle name="Level 4 - Numeric IC 4 2" xfId="32447" xr:uid="{BF13CCFB-0C31-400C-B5D4-CDEFB2832D8B}"/>
    <cellStyle name="Level 4 - Numeric IC 5" xfId="28742" xr:uid="{ED15639A-B43E-4A43-AAD9-7FC00D567148}"/>
    <cellStyle name="Level 4 - Numeric IC_5.3 Investments associated cy" xfId="6533" xr:uid="{F51B8FBD-30B0-40B7-A685-15820EE47512}"/>
    <cellStyle name="Level 4 - Numeric_3.10 Impairments" xfId="1022" xr:uid="{AB845FFB-BA0D-4BE6-8246-43A7C63511F7}"/>
    <cellStyle name="Level 4 - Text" xfId="10" xr:uid="{00000000-0005-0000-0000-00001C000000}"/>
    <cellStyle name="Level 4 - Text 2" xfId="1001" xr:uid="{2DC037D2-6512-4C1B-B6A2-4B2FAE63E950}"/>
    <cellStyle name="Level 4 - Text 3" xfId="3336" xr:uid="{1FD88897-D14A-4845-AC39-84054F0766A9}"/>
    <cellStyle name="Level 4 - Text_3.10 Impairments" xfId="1024" xr:uid="{BA2777D0-CAB6-4635-8527-29BF02613C22}"/>
    <cellStyle name="Lien hypertexte 2" xfId="8521" xr:uid="{01718586-3641-491B-9DFC-34BEFF508700}"/>
    <cellStyle name="Lien hypertexte 3" xfId="8522" xr:uid="{CA6C55C3-2DAD-4795-B5AE-85124B9E8E52}"/>
    <cellStyle name="Linked Cell 2" xfId="4245" xr:uid="{36D174CB-8765-47A7-9C05-730C84509573}"/>
    <cellStyle name="Linked Cell 2 2" xfId="8523" xr:uid="{C5731272-8BE7-4399-889C-F3476FE7C806}"/>
    <cellStyle name="Linked Cell 3" xfId="4276" xr:uid="{2891630D-617C-4359-8E87-5B49435DA594}"/>
    <cellStyle name="Magyarázó szöveg" xfId="8524" xr:uid="{A9C241E2-A8F9-4314-B060-B4B678EF0D11}"/>
    <cellStyle name="Manual0D" xfId="35" xr:uid="{00000000-0005-0000-0000-00001D000000}"/>
    <cellStyle name="Manual0D 2" xfId="4336" xr:uid="{9440EC2F-6311-4C7C-A73C-0B165F32FACE}"/>
    <cellStyle name="Manual0D 3" xfId="974" xr:uid="{36CCA3D7-0DFD-4F87-98BF-79457B063239}"/>
    <cellStyle name="Manual0D_3.7.1 Ins results, overview" xfId="14299" xr:uid="{95EB964F-034F-4FA9-B246-1178FC1645EA}"/>
    <cellStyle name="Measure - IBM Cognos" xfId="1002" xr:uid="{A0A61563-4057-4D25-88F7-B6D1E87839CF}"/>
    <cellStyle name="Measure Header - IBM Cognos" xfId="1003" xr:uid="{48449062-0D0B-4421-8554-A3D0A26C37E1}"/>
    <cellStyle name="Measure Name - IBM Cognos" xfId="1004" xr:uid="{C8FD3177-FC86-4058-A895-0CF08F04F4E0}"/>
    <cellStyle name="Measure Summary - IBM Cognos" xfId="1005" xr:uid="{5872AA91-65E0-4C1A-8079-C8053F3C8471}"/>
    <cellStyle name="Measure Summary TM1 - IBM Cognos" xfId="1006" xr:uid="{765B0771-B073-42D8-A837-C71DA8AFEFF2}"/>
    <cellStyle name="Measure Template - IBM Cognos" xfId="1007" xr:uid="{84B8F78F-412F-43F2-A3C0-66983BCD74E9}"/>
    <cellStyle name="Millares 2" xfId="8525" xr:uid="{E0972509-A4B4-48F5-A56C-160BCBBDF3F6}"/>
    <cellStyle name="Millares 2 2" xfId="8526" xr:uid="{928E21DB-FB1B-4A6F-818B-6A164BB7A509}"/>
    <cellStyle name="Millares 3" xfId="8527" xr:uid="{6BBE5D66-A20E-43EE-B32C-6B66DBD4DB60}"/>
    <cellStyle name="Millares 3 2" xfId="8528" xr:uid="{2AD9760E-2B82-48D9-BA9E-D91EF7E25A43}"/>
    <cellStyle name="Millares 3 2 2" xfId="31787" xr:uid="{7B0EA6A4-226A-4649-BA90-BE31567BDB74}"/>
    <cellStyle name="Millares 3 3" xfId="31786" xr:uid="{5DC1E10A-9B6F-4A26-BAE6-54BA0A0A4182}"/>
    <cellStyle name="Milliers_+Note 41 - Solvency ratio KBL 30092009" xfId="119" xr:uid="{0EDFA12F-D84E-487E-9D67-9B62622A5B1D}"/>
    <cellStyle name="N0d_Normal" xfId="36" xr:uid="{00000000-0005-0000-0000-00001E000000}"/>
    <cellStyle name="N2d_Normal" xfId="37" xr:uid="{00000000-0005-0000-0000-00001F000000}"/>
    <cellStyle name="Nadpis 1" xfId="92" xr:uid="{E96BE9AF-5644-41F1-8DDC-620B02E02A27}"/>
    <cellStyle name="Nadpis 2" xfId="93" xr:uid="{4914160C-8CB0-4295-AC86-772CE09FF7B8}"/>
    <cellStyle name="Nadpis 3" xfId="94" xr:uid="{50568EC6-DC21-4E0C-B724-97FDA5333928}"/>
    <cellStyle name="Nadpis 4" xfId="95" xr:uid="{E945B796-9E89-4749-B3FC-5B5E07AEC0FD}"/>
    <cellStyle name="Navadno_List1" xfId="8529" xr:uid="{754C5F7B-0BDF-4DC0-AB35-00C7975A9D2F}"/>
    <cellStyle name="Neutral 2" xfId="4338" xr:uid="{E5C3A99D-4882-4607-A22C-5052AA157BB0}"/>
    <cellStyle name="Neutral 2 2" xfId="8530" xr:uid="{26929DB6-DD45-4345-A108-BCD54E3719FA}"/>
    <cellStyle name="Neutral 3" xfId="4153" xr:uid="{D27360C3-D7FA-462A-BEFB-4364D148E520}"/>
    <cellStyle name="Neutrálna" xfId="96" xr:uid="{5925577D-5252-4313-B750-A4AF6D29118F}"/>
    <cellStyle name="Normal" xfId="0" builtinId="0"/>
    <cellStyle name="Normal 10" xfId="58" xr:uid="{780E081D-637E-4724-870C-13C996A0B12A}"/>
    <cellStyle name="Normal 10 2" xfId="8629" xr:uid="{C171C53D-33F7-4551-BBD7-B797A27800DC}"/>
    <cellStyle name="Normal 11" xfId="61" xr:uid="{805DF808-89B9-49BB-8CFA-30F640260B46}"/>
    <cellStyle name="Normal 12" xfId="164" xr:uid="{E51713B8-66A7-4989-B44B-D12A67B96F00}"/>
    <cellStyle name="Normal 12 10" xfId="312" xr:uid="{C4083CC5-7206-4C55-A534-DF825FF67CC3}"/>
    <cellStyle name="Normal 12 10 2" xfId="616" xr:uid="{CD84192E-1C44-4BCA-BFC5-9EB9C15DF315}"/>
    <cellStyle name="Normal 12 10 2 2" xfId="912" xr:uid="{64B3EFC6-93DF-4DC6-8ED9-926BB6FE0517}"/>
    <cellStyle name="Normal 12 10 2 2 2" xfId="2077" xr:uid="{04D53310-1F88-4B3E-B87E-924CF5539966}"/>
    <cellStyle name="Normal 12 10 2 2 2 2" xfId="5282" xr:uid="{22EECBAA-9840-4845-9835-A97FC3EE150F}"/>
    <cellStyle name="Normal 12 10 2 2 2 2 2" xfId="13073" xr:uid="{D21C9BF3-049A-4F2A-ADEA-19425E462418}"/>
    <cellStyle name="Normal 12 10 2 2 2 2 2 2" xfId="35081" xr:uid="{E37315AA-41BB-4B98-8735-C1F5A81B0218}"/>
    <cellStyle name="Normal 12 10 2 2 2 2 3" xfId="31149" xr:uid="{CDBF3C3A-CB59-463D-8002-CDBEF5A6385D}"/>
    <cellStyle name="Normal 12 10 2 2 2 3" xfId="10043" xr:uid="{3057A59D-94DC-484C-BDBA-B79A1D9CCDF1}"/>
    <cellStyle name="Normal 12 10 2 2 2 3 2" xfId="32821" xr:uid="{9F0B5017-F42D-4BC1-BA40-C027A9F3FAA1}"/>
    <cellStyle name="Normal 12 10 2 2 2 4" xfId="29120" xr:uid="{9D0C3E36-7394-4EEE-B5A7-E2E36381A997}"/>
    <cellStyle name="Normal 12 10 2 2 2_5.3 Investments associated cy" xfId="6535" xr:uid="{E5DC2378-D17D-4380-BC61-FB1E0BE6FD2D}"/>
    <cellStyle name="Normal 12 10 2 2 3" xfId="2887" xr:uid="{0C4B1667-82CE-44B4-B0E7-E13C64E5DBA6}"/>
    <cellStyle name="Normal 12 10 2 2 3 2" xfId="6092" xr:uid="{5DE81D5E-12F7-4C23-8ED8-98BEF23C4E87}"/>
    <cellStyle name="Normal 12 10 2 2 3 2 2" xfId="13882" xr:uid="{C4853029-31DF-4653-BDDA-B1D005B579D4}"/>
    <cellStyle name="Normal 12 10 2 2 3 2 2 2" xfId="35685" xr:uid="{4B70EAB3-9F98-4D9A-8772-170EB89FC6B2}"/>
    <cellStyle name="Normal 12 10 2 2 3 2 3" xfId="31653" xr:uid="{E83072B6-7D41-4255-B719-0653E9DB19D3}"/>
    <cellStyle name="Normal 12 10 2 2 3 3" xfId="10849" xr:uid="{AF402E20-0382-4382-B5E4-52AF06D71946}"/>
    <cellStyle name="Normal 12 10 2 2 3 3 2" xfId="33422" xr:uid="{F04CA17B-D3E6-4C76-A54C-33048D14DD2F}"/>
    <cellStyle name="Normal 12 10 2 2 3 4" xfId="29624" xr:uid="{9C9CBE9E-7F36-41EB-A904-360F5F2C269B}"/>
    <cellStyle name="Normal 12 10 2 2 3_5.3 Investments associated cy" xfId="6536" xr:uid="{05E311E2-ECA3-4A95-A413-D446A6829D4A}"/>
    <cellStyle name="Normal 12 10 2 2 4" xfId="4083" xr:uid="{66629C42-EE3E-48A4-AAAC-DB87F09C495A}"/>
    <cellStyle name="Normal 12 10 2 2 4 2" xfId="12007" xr:uid="{CE703B29-98BE-431C-B16D-673F16B0F3CA}"/>
    <cellStyle name="Normal 12 10 2 2 4 2 2" xfId="34173" xr:uid="{0189213D-9A55-43AF-8A43-7C7B91CAF7B5}"/>
    <cellStyle name="Normal 12 10 2 2 4 3" xfId="30218" xr:uid="{6530BEC5-0BBD-4912-8CA5-DCFFEA31BDC6}"/>
    <cellStyle name="Normal 12 10 2 2 5" xfId="4779" xr:uid="{BF081C1C-B933-4B78-A66C-A9306604D564}"/>
    <cellStyle name="Normal 12 10 2 2 5 2" xfId="12578" xr:uid="{711FD35F-4BEE-43C0-A1D9-7EE1CA41E5D8}"/>
    <cellStyle name="Normal 12 10 2 2 5 2 2" xfId="34656" xr:uid="{FE56ECCD-A3E5-4781-9CA4-2F28A4C03B6E}"/>
    <cellStyle name="Normal 12 10 2 2 5 3" xfId="30718" xr:uid="{84BC5F27-3207-48AE-B01C-7A7BA99FC851}"/>
    <cellStyle name="Normal 12 10 2 2 6" xfId="9543" xr:uid="{EFB8D1BD-EFC4-4538-9360-C17A28F94731}"/>
    <cellStyle name="Normal 12 10 2 2 6 2" xfId="32392" xr:uid="{00233E28-6B08-41C3-9463-295B9BEB81EF}"/>
    <cellStyle name="Normal 12 10 2 2 7" xfId="28684" xr:uid="{85A476C7-FF42-4922-9449-866E17282013}"/>
    <cellStyle name="Normal 12 10 2 2_3.10 Impairments" xfId="1028" xr:uid="{A59149D3-ABEF-4059-86C4-1456882E8A0F}"/>
    <cellStyle name="Normal 12 10 2 3" xfId="1853" xr:uid="{7F33AB20-A648-4CBE-AD0B-DB627F35C483}"/>
    <cellStyle name="Normal 12 10 2 3 2" xfId="5058" xr:uid="{4314D72D-B91C-412D-87D6-76E6316D6309}"/>
    <cellStyle name="Normal 12 10 2 3 2 2" xfId="12849" xr:uid="{53352F1D-3A7C-4275-B020-F4A466CAC708}"/>
    <cellStyle name="Normal 12 10 2 3 2 2 2" xfId="34871" xr:uid="{26223DC3-B51F-452D-B670-B3E9511F4B7A}"/>
    <cellStyle name="Normal 12 10 2 3 2 3" xfId="30939" xr:uid="{E5EF2250-9056-4FE5-A1C4-7911BD0DC5DE}"/>
    <cellStyle name="Normal 12 10 2 3 3" xfId="9819" xr:uid="{84500A92-C09B-423E-9499-0F1E10C4BE87}"/>
    <cellStyle name="Normal 12 10 2 3 3 2" xfId="32611" xr:uid="{FE0237D6-CAC4-42DA-AF5B-7037BC4FC45C}"/>
    <cellStyle name="Normal 12 10 2 3 4" xfId="28910" xr:uid="{B1B403F5-8319-42D6-B1C4-F899374A03FE}"/>
    <cellStyle name="Normal 12 10 2 3_5.3 Investments associated cy" xfId="6537" xr:uid="{9B090422-C59C-4804-91D2-8E5188BCAF68}"/>
    <cellStyle name="Normal 12 10 2 4" xfId="2603" xr:uid="{37969257-C598-4219-B78D-FDD58475D09E}"/>
    <cellStyle name="Normal 12 10 2 4 2" xfId="5808" xr:uid="{0D2F4C2E-4B97-4FD2-A670-2919BBDAEDB8}"/>
    <cellStyle name="Normal 12 10 2 4 2 2" xfId="13598" xr:uid="{4AAF9C38-8396-48E4-96F3-46B480EB0A30}"/>
    <cellStyle name="Normal 12 10 2 4 2 2 2" xfId="35438" xr:uid="{BFE5B99A-7F57-4AF5-81B8-807CD8A42470}"/>
    <cellStyle name="Normal 12 10 2 4 2 3" xfId="31425" xr:uid="{DC8516D8-C79B-409D-8C6D-0D90AF2ADBE0}"/>
    <cellStyle name="Normal 12 10 2 4 3" xfId="10565" xr:uid="{1974963B-F2AF-46AA-A12B-41D5C71AB65D}"/>
    <cellStyle name="Normal 12 10 2 4 3 2" xfId="33175" xr:uid="{5E23F5A5-C815-42A6-A7CD-3B005F42B89F}"/>
    <cellStyle name="Normal 12 10 2 4 4" xfId="29396" xr:uid="{06078E80-65E8-4365-8F94-4010FCF10586}"/>
    <cellStyle name="Normal 12 10 2 4_5.3 Investments associated cy" xfId="6538" xr:uid="{3BCD245B-3BFB-4D5D-B5F4-FCF553167F03}"/>
    <cellStyle name="Normal 12 10 2 5" xfId="3800" xr:uid="{A44DE599-A008-4EB5-97BB-29FC30210AA3}"/>
    <cellStyle name="Normal 12 10 2 5 2" xfId="11724" xr:uid="{523D507C-8811-4313-8EF3-C528243F8644}"/>
    <cellStyle name="Normal 12 10 2 5 2 2" xfId="33926" xr:uid="{9A28C00D-9371-44A0-B7E6-C8A5CF2F691E}"/>
    <cellStyle name="Normal 12 10 2 5 3" xfId="29989" xr:uid="{89F0D89A-431B-4CDB-8EEE-519A47B72464}"/>
    <cellStyle name="Normal 12 10 2 6" xfId="4569" xr:uid="{7B919B83-F58A-442B-95A2-B9B46A5F7546}"/>
    <cellStyle name="Normal 12 10 2 6 2" xfId="12368" xr:uid="{80FEF25D-AF0B-4E3B-AC89-5EBD3F92AD31}"/>
    <cellStyle name="Normal 12 10 2 6 2 2" xfId="34446" xr:uid="{DACB066D-3D4A-4E73-8DFA-0E65439B48EA}"/>
    <cellStyle name="Normal 12 10 2 6 3" xfId="30508" xr:uid="{8CB33667-7B66-4484-9EE3-1B42662F5FBF}"/>
    <cellStyle name="Normal 12 10 2 7" xfId="9247" xr:uid="{31D1B30C-5BE2-4209-8281-96A008FB36A1}"/>
    <cellStyle name="Normal 12 10 2 7 2" xfId="32146" xr:uid="{272AD5CE-6C76-4E04-BD22-69DE16CAB519}"/>
    <cellStyle name="Normal 12 10 2 8" xfId="28456" xr:uid="{12EBAC12-73DD-4040-8326-A6BB41100976}"/>
    <cellStyle name="Normal 12 10 2_3.10 Impairments" xfId="1027" xr:uid="{8FF4660F-5450-4AC0-BA9F-657F5B345F24}"/>
    <cellStyle name="Normal 12 10 3" xfId="818" xr:uid="{6D2A6E40-8E61-4432-890B-B0517F19808D}"/>
    <cellStyle name="Normal 12 10 3 2" xfId="1983" xr:uid="{2F0F6ADC-35CA-49DE-AAD7-1FBEF7D93D3E}"/>
    <cellStyle name="Normal 12 10 3 2 2" xfId="5188" xr:uid="{F64BED69-2723-43F8-BA19-00629FFCDD53}"/>
    <cellStyle name="Normal 12 10 3 2 2 2" xfId="12979" xr:uid="{30D2212A-206D-470A-8CDE-8E3D5C288D34}"/>
    <cellStyle name="Normal 12 10 3 2 2 2 2" xfId="34987" xr:uid="{EEF00A60-A61A-4CBC-B693-F1EF4077EF14}"/>
    <cellStyle name="Normal 12 10 3 2 2 3" xfId="31055" xr:uid="{E5E3A74A-5430-4915-8E26-2C8EA3036FFD}"/>
    <cellStyle name="Normal 12 10 3 2 3" xfId="9949" xr:uid="{0DE00312-7D8F-49AF-8263-ECF174E3C657}"/>
    <cellStyle name="Normal 12 10 3 2 3 2" xfId="32727" xr:uid="{288ECC05-F0F9-42AD-A9E3-C66F35C24231}"/>
    <cellStyle name="Normal 12 10 3 2 4" xfId="29026" xr:uid="{47D489D4-71DA-4E0B-B33B-A6BF52F53C83}"/>
    <cellStyle name="Normal 12 10 3 2_5.3 Investments associated cy" xfId="6539" xr:uid="{742280A2-5A0E-4CA5-8AC0-F4E2D4A834CD}"/>
    <cellStyle name="Normal 12 10 3 3" xfId="2793" xr:uid="{1E55ABA0-7B0A-46E1-91A1-F37417529979}"/>
    <cellStyle name="Normal 12 10 3 3 2" xfId="5998" xr:uid="{73D2D8A5-487C-4F95-BCB7-FAF56ECEEAF0}"/>
    <cellStyle name="Normal 12 10 3 3 2 2" xfId="13788" xr:uid="{7C85E6F7-924E-46E2-8FAF-AB663B3D8BE2}"/>
    <cellStyle name="Normal 12 10 3 3 2 2 2" xfId="35591" xr:uid="{B2EF8AB7-486A-4E23-A009-147734DFF030}"/>
    <cellStyle name="Normal 12 10 3 3 2 3" xfId="31559" xr:uid="{D9CDA4F6-90C5-43F3-87CB-B895BC378262}"/>
    <cellStyle name="Normal 12 10 3 3 3" xfId="10755" xr:uid="{4C33B6DB-72B9-4262-AFE1-A25ED2351AA4}"/>
    <cellStyle name="Normal 12 10 3 3 3 2" xfId="33328" xr:uid="{C53B9A14-2DA0-418A-8FE2-EFE557B1B7BE}"/>
    <cellStyle name="Normal 12 10 3 3 4" xfId="29530" xr:uid="{093E2798-5809-49D3-A8B6-BDFDADCA13A0}"/>
    <cellStyle name="Normal 12 10 3 3_5.3 Investments associated cy" xfId="6540" xr:uid="{CF67F224-5B42-427F-B39F-59416FE602EA}"/>
    <cellStyle name="Normal 12 10 3 4" xfId="3989" xr:uid="{63ECDF50-075F-4325-9DEB-A55B51B4B20E}"/>
    <cellStyle name="Normal 12 10 3 4 2" xfId="11913" xr:uid="{1682BD2D-C0F3-43C3-9DC8-8F9A02963A03}"/>
    <cellStyle name="Normal 12 10 3 4 2 2" xfId="34079" xr:uid="{251AC2EC-8B68-48EB-8A83-C8B4294506F9}"/>
    <cellStyle name="Normal 12 10 3 4 3" xfId="30124" xr:uid="{E65A0543-D35B-4A21-BC6E-91DB92FCC00D}"/>
    <cellStyle name="Normal 12 10 3 5" xfId="4685" xr:uid="{1E396BB1-41E1-4938-9938-BA470A7F9B91}"/>
    <cellStyle name="Normal 12 10 3 5 2" xfId="12484" xr:uid="{D27E6167-D9B2-4FE2-B47D-C661256EFC9F}"/>
    <cellStyle name="Normal 12 10 3 5 2 2" xfId="34562" xr:uid="{674E5EE5-B9AD-4665-A322-F4B2ECA163D5}"/>
    <cellStyle name="Normal 12 10 3 5 3" xfId="30624" xr:uid="{8C102854-ECAE-4147-90CB-7D87FADD638B}"/>
    <cellStyle name="Normal 12 10 3 6" xfId="9449" xr:uid="{8C50E5B8-C984-4CCB-BDAA-D7048C49F2C5}"/>
    <cellStyle name="Normal 12 10 3 6 2" xfId="32298" xr:uid="{282561D9-CC68-4A16-B3DB-D1888BF64FB9}"/>
    <cellStyle name="Normal 12 10 3 7" xfId="28590" xr:uid="{46571FB6-42EA-4E5F-8E5B-6EF17A579144}"/>
    <cellStyle name="Normal 12 10 3_3.10 Impairments" xfId="1029" xr:uid="{8030DEFF-E9D6-4343-9B6C-C089C171F2EA}"/>
    <cellStyle name="Normal 12 10 4" xfId="1724" xr:uid="{B4980B8E-4EF8-4430-8FD7-4EF5A1FB6DF4}"/>
    <cellStyle name="Normal 12 10 4 2" xfId="4929" xr:uid="{9D0A80EA-B0B4-42D3-9EE2-3A268CC7CC7B}"/>
    <cellStyle name="Normal 12 10 4 2 2" xfId="12720" xr:uid="{AF4675D7-69B8-4C75-BB75-93A6E994A6E0}"/>
    <cellStyle name="Normal 12 10 4 2 2 2" xfId="34777" xr:uid="{F6AEEB89-8FB2-4FCF-ADA7-9515DDA26087}"/>
    <cellStyle name="Normal 12 10 4 2 3" xfId="30845" xr:uid="{B6F3CC24-DF11-4E77-914D-7040E229D54B}"/>
    <cellStyle name="Normal 12 10 4 3" xfId="9690" xr:uid="{3916B348-334E-4EF8-B7CA-1F78472A6CC4}"/>
    <cellStyle name="Normal 12 10 4 3 2" xfId="32517" xr:uid="{E931BB0B-3796-4873-9A10-2C64F5083316}"/>
    <cellStyle name="Normal 12 10 4 4" xfId="28816" xr:uid="{FFBE4F2B-8824-414E-B1DB-1931F8E0D84B}"/>
    <cellStyle name="Normal 12 10 4_5.3 Investments associated cy" xfId="6541" xr:uid="{D10C9E05-FF57-427F-B7A3-C74400EBD3A9}"/>
    <cellStyle name="Normal 12 10 5" xfId="2331" xr:uid="{BD33ACF6-2757-4F31-9466-08D98C0E2DE7}"/>
    <cellStyle name="Normal 12 10 5 2" xfId="5536" xr:uid="{4C20F73D-62CF-448D-A2A6-D96F87C4C75E}"/>
    <cellStyle name="Normal 12 10 5 2 2" xfId="13326" xr:uid="{A398B59A-C94E-4F48-AFED-3BD8F44798A0}"/>
    <cellStyle name="Normal 12 10 5 2 2 2" xfId="35256" xr:uid="{86C580A5-84C3-4760-A61C-F377955E15B8}"/>
    <cellStyle name="Normal 12 10 5 2 3" xfId="31287" xr:uid="{9B3CD1ED-A4DA-488F-BEFC-9748DD1E6D71}"/>
    <cellStyle name="Normal 12 10 5 3" xfId="10293" xr:uid="{26002BDF-7F83-4D1D-9209-8552CC8DF240}"/>
    <cellStyle name="Normal 12 10 5 3 2" xfId="32993" xr:uid="{8D5F08D0-8789-4360-9F08-55C2B454D2D3}"/>
    <cellStyle name="Normal 12 10 5 4" xfId="29258" xr:uid="{04DFA4D3-5F76-40C4-8BBD-82AAFB06AC96}"/>
    <cellStyle name="Normal 12 10 5_5.3 Investments associated cy" xfId="6542" xr:uid="{85A971B0-C594-4758-9F87-0478F970B533}"/>
    <cellStyle name="Normal 12 10 6" xfId="3525" xr:uid="{45BDE994-9201-4473-B5E3-0EC0073BF3CB}"/>
    <cellStyle name="Normal 12 10 6 2" xfId="11454" xr:uid="{1CF4DFD5-4969-4A34-ADB6-DBDC1E74733A}"/>
    <cellStyle name="Normal 12 10 6 2 2" xfId="33745" xr:uid="{6822E31B-5E9B-457E-9D7A-441951C96FC8}"/>
    <cellStyle name="Normal 12 10 6 3" xfId="29850" xr:uid="{A049215C-3D8A-4FE1-951A-CFB8714C2193}"/>
    <cellStyle name="Normal 12 10 7" xfId="4475" xr:uid="{0CFF5210-451C-4C70-8883-1250E70627C2}"/>
    <cellStyle name="Normal 12 10 7 2" xfId="12274" xr:uid="{5B832C28-6978-477E-8642-BA3173410338}"/>
    <cellStyle name="Normal 12 10 7 2 2" xfId="34352" xr:uid="{557ABB90-D043-4586-AF0E-EFC6DF777E7F}"/>
    <cellStyle name="Normal 12 10 7 3" xfId="30414" xr:uid="{9B82572C-6B63-4C3F-B014-1C998352E835}"/>
    <cellStyle name="Normal 12 10 8" xfId="8946" xr:uid="{D99FECC8-5E50-45E2-A343-32BD2409B36D}"/>
    <cellStyle name="Normal 12 10 8 2" xfId="31966" xr:uid="{C37F7672-E60C-4C04-A2F8-B076CB0E3B6B}"/>
    <cellStyle name="Normal 12 10 9" xfId="28319" xr:uid="{312DE843-C07F-4255-9C04-C2DF73BFA80E}"/>
    <cellStyle name="Normal 12 10_3.10 Impairments" xfId="1026" xr:uid="{68E99BB5-C477-498E-8C68-26F3100A51DD}"/>
    <cellStyle name="Normal 12 11" xfId="318" xr:uid="{1642E355-628F-4028-832A-CC2F27792FF8}"/>
    <cellStyle name="Normal 12 11 2" xfId="622" xr:uid="{C66784E4-2E6B-4803-9E42-A2EB2816B84E}"/>
    <cellStyle name="Normal 12 11 2 2" xfId="918" xr:uid="{95491427-C86E-4277-A9C7-898E5669A998}"/>
    <cellStyle name="Normal 12 11 2 2 2" xfId="2083" xr:uid="{99C7B9EF-9B38-4CED-B377-6B5C8BFD9750}"/>
    <cellStyle name="Normal 12 11 2 2 2 2" xfId="5288" xr:uid="{8F09BC5B-CAAE-48BE-8E90-6E117F64733A}"/>
    <cellStyle name="Normal 12 11 2 2 2 2 2" xfId="13079" xr:uid="{D6A1A581-3311-4440-B23C-16BB1FC072A7}"/>
    <cellStyle name="Normal 12 11 2 2 2 2 2 2" xfId="35087" xr:uid="{05C323A3-394D-4697-9B52-6AE70294D631}"/>
    <cellStyle name="Normal 12 11 2 2 2 2 3" xfId="31155" xr:uid="{B112DB0C-16C0-4864-8D2D-8DFBD4DB5A76}"/>
    <cellStyle name="Normal 12 11 2 2 2 3" xfId="10049" xr:uid="{9CA16C20-DA51-4E9C-93B6-B539B906C277}"/>
    <cellStyle name="Normal 12 11 2 2 2 3 2" xfId="32827" xr:uid="{FFE1275D-6A9E-4E9D-98A5-D0767DD57344}"/>
    <cellStyle name="Normal 12 11 2 2 2 4" xfId="29126" xr:uid="{6CDDEEFA-3449-4B27-8051-22CC805C2E89}"/>
    <cellStyle name="Normal 12 11 2 2 2_5.3 Investments associated cy" xfId="6543" xr:uid="{79D4DA50-CF16-4B2E-B2F9-CE444FD92FC5}"/>
    <cellStyle name="Normal 12 11 2 2 3" xfId="2893" xr:uid="{EF2D2371-36FD-4D5C-BFE0-E2C458ADFED2}"/>
    <cellStyle name="Normal 12 11 2 2 3 2" xfId="6098" xr:uid="{7114E0F2-263D-4088-AC93-6BC4D59EF2CC}"/>
    <cellStyle name="Normal 12 11 2 2 3 2 2" xfId="13888" xr:uid="{00701980-EEB6-4123-A7BF-A8D1270A6C4F}"/>
    <cellStyle name="Normal 12 11 2 2 3 2 2 2" xfId="35691" xr:uid="{A5BFC72E-325C-4E4B-8D2C-E46C02784CA1}"/>
    <cellStyle name="Normal 12 11 2 2 3 2 3" xfId="31659" xr:uid="{7C582FAD-4391-4C23-B65E-486929DF1BF9}"/>
    <cellStyle name="Normal 12 11 2 2 3 3" xfId="10855" xr:uid="{29EE70BC-BA59-46F2-AEB1-980E9B455D8F}"/>
    <cellStyle name="Normal 12 11 2 2 3 3 2" xfId="33428" xr:uid="{3D81E560-208F-4BA0-A63A-278623DFFA1F}"/>
    <cellStyle name="Normal 12 11 2 2 3 4" xfId="29630" xr:uid="{1844E888-5ADF-4D17-AEA2-449324EC35E2}"/>
    <cellStyle name="Normal 12 11 2 2 3_5.3 Investments associated cy" xfId="6544" xr:uid="{C458B3D4-3FFE-43EA-84D1-6CC889729310}"/>
    <cellStyle name="Normal 12 11 2 2 4" xfId="4089" xr:uid="{0CD1BC81-53A8-404D-BC6E-ADD0199496B5}"/>
    <cellStyle name="Normal 12 11 2 2 4 2" xfId="12013" xr:uid="{61B1BDCB-0B04-46AA-B223-5372A1F375C1}"/>
    <cellStyle name="Normal 12 11 2 2 4 2 2" xfId="34179" xr:uid="{F1FEA10A-451B-4958-BDDE-76092ED61486}"/>
    <cellStyle name="Normal 12 11 2 2 4 3" xfId="30224" xr:uid="{D90AFB38-033E-48F8-87AE-EB3851E21FFA}"/>
    <cellStyle name="Normal 12 11 2 2 5" xfId="4785" xr:uid="{1A8CA37B-FDB3-4C02-AF2C-3C81BD61A7AF}"/>
    <cellStyle name="Normal 12 11 2 2 5 2" xfId="12584" xr:uid="{A076DE9D-C5C8-4B4B-B610-CB64D1159FDE}"/>
    <cellStyle name="Normal 12 11 2 2 5 2 2" xfId="34662" xr:uid="{028D7713-D493-4490-99C7-9F1FB55AB45D}"/>
    <cellStyle name="Normal 12 11 2 2 5 3" xfId="30724" xr:uid="{6320C615-5C04-4D6A-9D83-374B55C12315}"/>
    <cellStyle name="Normal 12 11 2 2 6" xfId="9549" xr:uid="{8A46D90D-4403-4779-9996-3B9F0CE9F1D9}"/>
    <cellStyle name="Normal 12 11 2 2 6 2" xfId="32398" xr:uid="{E136C5E2-4477-40A5-85F6-DC9F8DDE1A4E}"/>
    <cellStyle name="Normal 12 11 2 2 7" xfId="28690" xr:uid="{39166F1F-A5A5-4719-9C34-1F6CCDC5F045}"/>
    <cellStyle name="Normal 12 11 2 2_3.10 Impairments" xfId="1032" xr:uid="{3FDA15AD-5B6A-40D9-AD3B-1099950D2B23}"/>
    <cellStyle name="Normal 12 11 2 3" xfId="1859" xr:uid="{D365E2A6-5BAB-49B9-9E4A-F0B0C9DB142A}"/>
    <cellStyle name="Normal 12 11 2 3 2" xfId="5064" xr:uid="{9F561569-2F38-43A8-96E2-B6ED2F5D486B}"/>
    <cellStyle name="Normal 12 11 2 3 2 2" xfId="12855" xr:uid="{5493D04D-2379-4040-8E9F-DFBBE89ED131}"/>
    <cellStyle name="Normal 12 11 2 3 2 2 2" xfId="34877" xr:uid="{A4B3105A-58DA-4AF1-A69D-FD7DF0E5C33C}"/>
    <cellStyle name="Normal 12 11 2 3 2 3" xfId="30945" xr:uid="{F3C6D897-3086-40FF-B23C-391C5832B85C}"/>
    <cellStyle name="Normal 12 11 2 3 3" xfId="9825" xr:uid="{9D114E9F-3E3E-4C36-83DB-E423DDEDDD1F}"/>
    <cellStyle name="Normal 12 11 2 3 3 2" xfId="32617" xr:uid="{B0FCB3A7-8858-4921-B032-A60E3F5E1B4F}"/>
    <cellStyle name="Normal 12 11 2 3 4" xfId="28916" xr:uid="{FEF5B720-7A3F-4F37-B65B-C1ED5731B7EF}"/>
    <cellStyle name="Normal 12 11 2 3_5.3 Investments associated cy" xfId="6545" xr:uid="{5DF94C08-3B3F-4BA7-A5B7-1CA86F031FB6}"/>
    <cellStyle name="Normal 12 11 2 4" xfId="2609" xr:uid="{3FA3637D-44CD-4963-8971-2EBE866C6479}"/>
    <cellStyle name="Normal 12 11 2 4 2" xfId="5814" xr:uid="{5579CAFE-DF94-491F-A048-579AEB1E47B2}"/>
    <cellStyle name="Normal 12 11 2 4 2 2" xfId="13604" xr:uid="{26D7F928-4B43-4F79-BD3E-995571B3012B}"/>
    <cellStyle name="Normal 12 11 2 4 2 2 2" xfId="35444" xr:uid="{5887F724-DFB5-4939-BA55-7026B77FD1D5}"/>
    <cellStyle name="Normal 12 11 2 4 2 3" xfId="31431" xr:uid="{66BCFA6E-7EA2-4D16-B06E-8576268E5949}"/>
    <cellStyle name="Normal 12 11 2 4 3" xfId="10571" xr:uid="{FD3460A1-CB37-41DE-BB04-0B21434242A9}"/>
    <cellStyle name="Normal 12 11 2 4 3 2" xfId="33181" xr:uid="{3F3DC2F6-D134-4118-A5E4-417A4AA9EF10}"/>
    <cellStyle name="Normal 12 11 2 4 4" xfId="29402" xr:uid="{B69088CA-1C32-492C-B61F-B6D9BBACEC72}"/>
    <cellStyle name="Normal 12 11 2 4_5.3 Investments associated cy" xfId="6546" xr:uid="{C0CD49C8-8C6E-4CB1-BCEF-2C653DDD310E}"/>
    <cellStyle name="Normal 12 11 2 5" xfId="3806" xr:uid="{D8D7A7AE-77D9-40C9-891E-59D292010A89}"/>
    <cellStyle name="Normal 12 11 2 5 2" xfId="11730" xr:uid="{4F8EE33F-4BC5-41C1-B38A-AA3A8B314EB5}"/>
    <cellStyle name="Normal 12 11 2 5 2 2" xfId="33932" xr:uid="{B7D89497-017A-4CDE-B244-2490EA9B7075}"/>
    <cellStyle name="Normal 12 11 2 5 3" xfId="29995" xr:uid="{1264BAF0-DBE6-4004-BD85-3159E403A7AD}"/>
    <cellStyle name="Normal 12 11 2 6" xfId="4575" xr:uid="{59B34AA8-D198-4F19-B2B0-4A6F288E4148}"/>
    <cellStyle name="Normal 12 11 2 6 2" xfId="12374" xr:uid="{20AD6109-1169-4FEF-951A-A49E4E0B1142}"/>
    <cellStyle name="Normal 12 11 2 6 2 2" xfId="34452" xr:uid="{E412C942-C94F-46D3-8FE8-F802F5B9C5E5}"/>
    <cellStyle name="Normal 12 11 2 6 3" xfId="30514" xr:uid="{305ACC59-860F-4C74-986E-263FC121429F}"/>
    <cellStyle name="Normal 12 11 2 7" xfId="9253" xr:uid="{4E5A37C4-8FCC-49AA-991C-D5EC5DE0CC25}"/>
    <cellStyle name="Normal 12 11 2 7 2" xfId="32152" xr:uid="{60913303-AFC6-4142-89E1-8876B3C034C6}"/>
    <cellStyle name="Normal 12 11 2 8" xfId="28462" xr:uid="{3BA5D993-8AED-40C9-8213-E5C3A38875E7}"/>
    <cellStyle name="Normal 12 11 2_3.10 Impairments" xfId="1031" xr:uid="{B2C12022-1449-4C9C-8677-4DDF811ADBA1}"/>
    <cellStyle name="Normal 12 11 3" xfId="824" xr:uid="{51ECA421-B588-4551-AEE2-7A769FE7FBE6}"/>
    <cellStyle name="Normal 12 11 3 2" xfId="1989" xr:uid="{8987D3F2-6B10-47E7-B3A2-39CAC4CDC859}"/>
    <cellStyle name="Normal 12 11 3 2 2" xfId="5194" xr:uid="{16F74A3A-35AE-42E4-A105-A9A2D583A129}"/>
    <cellStyle name="Normal 12 11 3 2 2 2" xfId="12985" xr:uid="{33409123-8769-40F8-B5D5-BD3AAFE6BE2D}"/>
    <cellStyle name="Normal 12 11 3 2 2 2 2" xfId="34993" xr:uid="{BE99EEAB-207E-49AB-904E-B1537F4887F4}"/>
    <cellStyle name="Normal 12 11 3 2 2 3" xfId="31061" xr:uid="{9CFF4B6E-D8D1-49FD-A1A0-8252F474BF92}"/>
    <cellStyle name="Normal 12 11 3 2 3" xfId="9955" xr:uid="{818D851A-5D71-4A66-84FF-26F75CE3563F}"/>
    <cellStyle name="Normal 12 11 3 2 3 2" xfId="32733" xr:uid="{33CF4409-54B4-440C-9B3C-E0919C1A8037}"/>
    <cellStyle name="Normal 12 11 3 2 4" xfId="29032" xr:uid="{BEBEDA18-4EEF-4AFD-84B5-82B36D8163CF}"/>
    <cellStyle name="Normal 12 11 3 2_5.3 Investments associated cy" xfId="6547" xr:uid="{2C17A1DB-4F28-4A7B-B689-A5C3C24EBCA1}"/>
    <cellStyle name="Normal 12 11 3 3" xfId="2799" xr:uid="{CD835C9A-C44E-4FE5-BEAB-06966ADFFC1F}"/>
    <cellStyle name="Normal 12 11 3 3 2" xfId="6004" xr:uid="{486856F4-C9B1-4FB7-929C-AD569A13451A}"/>
    <cellStyle name="Normal 12 11 3 3 2 2" xfId="13794" xr:uid="{0EC6679E-C3E6-449B-BF04-C3BF419F3494}"/>
    <cellStyle name="Normal 12 11 3 3 2 2 2" xfId="35597" xr:uid="{D84BB817-44EB-4298-898E-414C3ED5DFA3}"/>
    <cellStyle name="Normal 12 11 3 3 2 3" xfId="31565" xr:uid="{9CF68BA3-4B84-4C06-BD01-23AC7619940D}"/>
    <cellStyle name="Normal 12 11 3 3 3" xfId="10761" xr:uid="{7961F915-2038-4ACE-9BCE-5C5FF66C34BF}"/>
    <cellStyle name="Normal 12 11 3 3 3 2" xfId="33334" xr:uid="{BCD46BE7-0A2F-4231-A054-059A93BA5CC2}"/>
    <cellStyle name="Normal 12 11 3 3 4" xfId="29536" xr:uid="{2CBBB734-FCF2-4BDA-8DD1-D77DD5E9A3E8}"/>
    <cellStyle name="Normal 12 11 3 3_5.3 Investments associated cy" xfId="6548" xr:uid="{2D808D51-BEDD-426A-A059-2E951299A0F7}"/>
    <cellStyle name="Normal 12 11 3 4" xfId="3995" xr:uid="{D64C4155-680D-4BE3-A92E-84B2307D23F5}"/>
    <cellStyle name="Normal 12 11 3 4 2" xfId="11919" xr:uid="{098C3E25-2EE2-4210-85DD-58D8A3F5486D}"/>
    <cellStyle name="Normal 12 11 3 4 2 2" xfId="34085" xr:uid="{D1ED8B5A-15F2-4983-A1DD-35F34F91453E}"/>
    <cellStyle name="Normal 12 11 3 4 3" xfId="30130" xr:uid="{35957A8E-B1E3-40E4-A0A4-444731508BB5}"/>
    <cellStyle name="Normal 12 11 3 5" xfId="4691" xr:uid="{F54300D4-0E39-4373-A04D-09CDEC08DDDC}"/>
    <cellStyle name="Normal 12 11 3 5 2" xfId="12490" xr:uid="{5DE9B7C5-ED10-4D6F-A775-54823187FED7}"/>
    <cellStyle name="Normal 12 11 3 5 2 2" xfId="34568" xr:uid="{68914838-4CA3-423D-8C21-D4D28A38EC59}"/>
    <cellStyle name="Normal 12 11 3 5 3" xfId="30630" xr:uid="{A71E5BE8-E48B-43B6-A26D-180C54279F3A}"/>
    <cellStyle name="Normal 12 11 3 6" xfId="9455" xr:uid="{6FB208F6-0A19-4E7E-9BB2-5FFA0F13164F}"/>
    <cellStyle name="Normal 12 11 3 6 2" xfId="32304" xr:uid="{BB81090D-E48D-4F5C-9B0E-9E97F704445D}"/>
    <cellStyle name="Normal 12 11 3 7" xfId="28596" xr:uid="{D216D5C4-BC76-4685-99B1-9402008021A2}"/>
    <cellStyle name="Normal 12 11 3_3.10 Impairments" xfId="1033" xr:uid="{3FE25553-4A4A-46CA-8742-0CA1072E3CFC}"/>
    <cellStyle name="Normal 12 11 4" xfId="1730" xr:uid="{843422D6-795D-42E7-BD97-2C62B1070DA7}"/>
    <cellStyle name="Normal 12 11 4 2" xfId="4935" xr:uid="{101ECCE3-FFDA-4B4A-9DFB-00ED34091B34}"/>
    <cellStyle name="Normal 12 11 4 2 2" xfId="12726" xr:uid="{51D32BB4-5EE9-4E70-8849-A0AC375E266C}"/>
    <cellStyle name="Normal 12 11 4 2 2 2" xfId="34783" xr:uid="{E4D5D895-6017-4AD0-9F9E-3468D2ACEA81}"/>
    <cellStyle name="Normal 12 11 4 2 3" xfId="30851" xr:uid="{145834F5-AE66-4B41-9D71-A5958BBCE7C2}"/>
    <cellStyle name="Normal 12 11 4 3" xfId="9696" xr:uid="{6F489096-A2CC-4A49-9A2D-0E919B9A755E}"/>
    <cellStyle name="Normal 12 11 4 3 2" xfId="32523" xr:uid="{0AFDE041-6F2C-4C0C-AD7C-51E536889B2D}"/>
    <cellStyle name="Normal 12 11 4 4" xfId="28822" xr:uid="{D635ED4F-928E-465A-90F7-5F8BBD1240EE}"/>
    <cellStyle name="Normal 12 11 4_5.3 Investments associated cy" xfId="6549" xr:uid="{DEDDBF5E-B3CE-4ECD-8E89-9CB970CAF40A}"/>
    <cellStyle name="Normal 12 11 5" xfId="2337" xr:uid="{1B98666C-8557-4478-A6FA-7B505EACF9AC}"/>
    <cellStyle name="Normal 12 11 5 2" xfId="5542" xr:uid="{F100DD8F-9F78-4818-9272-8AD81B93FD16}"/>
    <cellStyle name="Normal 12 11 5 2 2" xfId="13332" xr:uid="{22A36654-DC3A-470D-ABBF-E1B48F21DA55}"/>
    <cellStyle name="Normal 12 11 5 2 2 2" xfId="35262" xr:uid="{553EEE8C-370A-43C8-80E8-01126B52D570}"/>
    <cellStyle name="Normal 12 11 5 2 3" xfId="31293" xr:uid="{6431077A-CC1F-4EA8-A5E8-C1E439BC3795}"/>
    <cellStyle name="Normal 12 11 5 3" xfId="10299" xr:uid="{92942D75-2029-47F7-8873-10925571DDBC}"/>
    <cellStyle name="Normal 12 11 5 3 2" xfId="32999" xr:uid="{588069CE-35CA-4D8E-88A4-484CE646DD25}"/>
    <cellStyle name="Normal 12 11 5 4" xfId="29264" xr:uid="{2B262529-2E53-4B71-9FA7-445D02A7C2AA}"/>
    <cellStyle name="Normal 12 11 5_5.3 Investments associated cy" xfId="6550" xr:uid="{2A229A2D-A7C3-4C0B-81E9-89BB2571DD03}"/>
    <cellStyle name="Normal 12 11 6" xfId="3531" xr:uid="{EAD6F282-4F1F-4960-9835-9C4632CF9D20}"/>
    <cellStyle name="Normal 12 11 6 2" xfId="11460" xr:uid="{78784AEC-C9A7-41C5-AECE-BF200E8DFC31}"/>
    <cellStyle name="Normal 12 11 6 2 2" xfId="33751" xr:uid="{FE1D7E42-822D-4705-B313-7630FED3E795}"/>
    <cellStyle name="Normal 12 11 6 3" xfId="29856" xr:uid="{2EB97010-B60F-43B4-B964-4CFAF15B7EF2}"/>
    <cellStyle name="Normal 12 11 7" xfId="4481" xr:uid="{03E56ECF-6F2B-4EAD-9498-673CB5B47B2C}"/>
    <cellStyle name="Normal 12 11 7 2" xfId="12280" xr:uid="{A952CB9B-F172-40B6-984B-D3B13D04A011}"/>
    <cellStyle name="Normal 12 11 7 2 2" xfId="34358" xr:uid="{738C3860-7BA3-4A66-9D62-C5A9F36091CE}"/>
    <cellStyle name="Normal 12 11 7 3" xfId="30420" xr:uid="{7EB34D05-3169-4119-9DBF-44200F13829F}"/>
    <cellStyle name="Normal 12 11 8" xfId="8952" xr:uid="{1C6E41A8-A355-4434-8D5A-B8D0B57E591B}"/>
    <cellStyle name="Normal 12 11 8 2" xfId="31972" xr:uid="{A91A3984-0554-4284-9F60-7482BF74E79D}"/>
    <cellStyle name="Normal 12 11 9" xfId="28325" xr:uid="{854BCA2C-0C09-4BA2-A2CB-DA6270A31FE8}"/>
    <cellStyle name="Normal 12 11_3.10 Impairments" xfId="1030" xr:uid="{C518B5E3-A092-489D-BE3E-5EE7DE2F8ECB}"/>
    <cellStyle name="Normal 12 12" xfId="367" xr:uid="{C7605EB8-A833-48AD-BFFD-DF372BE65325}"/>
    <cellStyle name="Normal 12 12 2" xfId="671" xr:uid="{3C5E668A-7B79-4B98-900B-CE11E04E0DC4}"/>
    <cellStyle name="Normal 12 12 2 2" xfId="924" xr:uid="{BE731849-DAC4-47E4-96EF-FEE1DE855E03}"/>
    <cellStyle name="Normal 12 12 2 2 2" xfId="2089" xr:uid="{1FA304F2-4EC1-45B5-A1E9-4351DCEED1DB}"/>
    <cellStyle name="Normal 12 12 2 2 2 2" xfId="5294" xr:uid="{B0C76E39-C1A1-4245-B726-49D1AEC317DC}"/>
    <cellStyle name="Normal 12 12 2 2 2 2 2" xfId="13085" xr:uid="{5C5E14DF-76F2-4E91-9276-A90FB4288931}"/>
    <cellStyle name="Normal 12 12 2 2 2 2 2 2" xfId="35093" xr:uid="{510D0FDF-C9E8-41A7-A31E-349A10C435A8}"/>
    <cellStyle name="Normal 12 12 2 2 2 2 3" xfId="31161" xr:uid="{DF83D41D-998C-4042-AB48-09A200E7024F}"/>
    <cellStyle name="Normal 12 12 2 2 2 3" xfId="10055" xr:uid="{89979248-76B2-44F3-B5F4-845E1EDDD22E}"/>
    <cellStyle name="Normal 12 12 2 2 2 3 2" xfId="32833" xr:uid="{1F9B52FD-AF66-41EF-8BF5-0BACB3284870}"/>
    <cellStyle name="Normal 12 12 2 2 2 4" xfId="29132" xr:uid="{E7A91830-F3A5-4906-8FFF-AE300F687BA3}"/>
    <cellStyle name="Normal 12 12 2 2 2_5.3 Investments associated cy" xfId="6551" xr:uid="{3F3BBF96-FA27-4CF7-84EA-C6D8D04A1697}"/>
    <cellStyle name="Normal 12 12 2 2 3" xfId="2899" xr:uid="{12B42177-F03F-4078-804E-F43A1CFFE567}"/>
    <cellStyle name="Normal 12 12 2 2 3 2" xfId="6104" xr:uid="{31DF6D4A-C7A2-4C28-9837-B066AB1BA603}"/>
    <cellStyle name="Normal 12 12 2 2 3 2 2" xfId="13894" xr:uid="{67B559EB-3C11-4336-8FCE-447CF0796AE3}"/>
    <cellStyle name="Normal 12 12 2 2 3 2 2 2" xfId="35697" xr:uid="{6C9FA5ED-2817-42E1-A312-A8E5063A7EC4}"/>
    <cellStyle name="Normal 12 12 2 2 3 2 3" xfId="31665" xr:uid="{C2C0BAC2-7BC5-4AE3-9417-69AEF6A377B1}"/>
    <cellStyle name="Normal 12 12 2 2 3 3" xfId="10861" xr:uid="{8DAA02DB-3D14-42C7-9A1B-39A3351B1D5C}"/>
    <cellStyle name="Normal 12 12 2 2 3 3 2" xfId="33434" xr:uid="{FA7C939C-7527-4367-A811-439DA3B5BE43}"/>
    <cellStyle name="Normal 12 12 2 2 3 4" xfId="29636" xr:uid="{CC5E189F-E167-4CB3-8E9A-FEB51869D0A9}"/>
    <cellStyle name="Normal 12 12 2 2 3_5.3 Investments associated cy" xfId="6552" xr:uid="{AD0CA86E-2783-432E-AC15-9B25025128B4}"/>
    <cellStyle name="Normal 12 12 2 2 4" xfId="4095" xr:uid="{6C2166F2-13F0-4E34-8580-75D5FAE672E6}"/>
    <cellStyle name="Normal 12 12 2 2 4 2" xfId="12019" xr:uid="{86AA4DBA-9404-4C7E-ADCC-5073FBAE2E5D}"/>
    <cellStyle name="Normal 12 12 2 2 4 2 2" xfId="34185" xr:uid="{B8041CB2-7AD7-40FB-9C64-497DA9DCFA03}"/>
    <cellStyle name="Normal 12 12 2 2 4 3" xfId="30230" xr:uid="{F6F76359-7E5F-4C0E-85BE-557D6F1DD183}"/>
    <cellStyle name="Normal 12 12 2 2 5" xfId="4791" xr:uid="{E11B2A77-ABEF-4858-A592-022D340CD08C}"/>
    <cellStyle name="Normal 12 12 2 2 5 2" xfId="12590" xr:uid="{D0DF042E-E66D-44AD-8973-540140DA9D5A}"/>
    <cellStyle name="Normal 12 12 2 2 5 2 2" xfId="34668" xr:uid="{BBE24156-32B3-4156-8C06-A2C7DE54DEAD}"/>
    <cellStyle name="Normal 12 12 2 2 5 3" xfId="30730" xr:uid="{D956CD81-8C44-4691-93F0-1F9E0916B21E}"/>
    <cellStyle name="Normal 12 12 2 2 6" xfId="9555" xr:uid="{678C5A65-C6EA-4B7A-8616-A97F0B7D614A}"/>
    <cellStyle name="Normal 12 12 2 2 6 2" xfId="32404" xr:uid="{90D8BB0D-8455-4200-8069-B381D8403969}"/>
    <cellStyle name="Normal 12 12 2 2 7" xfId="28696" xr:uid="{0AC3CF27-91A4-49BF-A74D-58AA889C82EE}"/>
    <cellStyle name="Normal 12 12 2 2_3.10 Impairments" xfId="1036" xr:uid="{39BCF17B-A4A7-4951-87BA-9609552145E2}"/>
    <cellStyle name="Normal 12 12 2 3" xfId="1872" xr:uid="{3CA65AE2-9E42-42F9-8F33-85C38F6B7A44}"/>
    <cellStyle name="Normal 12 12 2 3 2" xfId="5077" xr:uid="{9D5645F1-B481-46C0-AE2B-8E41B49A40F6}"/>
    <cellStyle name="Normal 12 12 2 3 2 2" xfId="12868" xr:uid="{E21EF758-0743-4437-8A51-6BAC6CA2232F}"/>
    <cellStyle name="Normal 12 12 2 3 2 2 2" xfId="34883" xr:uid="{4260499A-E0DC-4A6B-B164-B5D5F18D73B7}"/>
    <cellStyle name="Normal 12 12 2 3 2 3" xfId="30951" xr:uid="{C8DF6A31-6B73-4B25-A52D-2FA1B489E1C1}"/>
    <cellStyle name="Normal 12 12 2 3 3" xfId="9838" xr:uid="{B25FC4F4-F6A1-49FC-BB57-8626BA4F1A32}"/>
    <cellStyle name="Normal 12 12 2 3 3 2" xfId="32623" xr:uid="{67F430E7-0FB7-442C-8540-EC06C59E2A09}"/>
    <cellStyle name="Normal 12 12 2 3 4" xfId="28922" xr:uid="{28A5F3DC-EBBA-4B93-9021-E063C5BBAA00}"/>
    <cellStyle name="Normal 12 12 2 3_5.3 Investments associated cy" xfId="6553" xr:uid="{FCFB978A-4D32-4EA3-B57C-781B373170A3}"/>
    <cellStyle name="Normal 12 12 2 4" xfId="2652" xr:uid="{7099D8BE-512D-4CEB-ABDF-43A1043D69BC}"/>
    <cellStyle name="Normal 12 12 2 4 2" xfId="5857" xr:uid="{EC701A09-E709-4136-A0E4-765E160ADE20}"/>
    <cellStyle name="Normal 12 12 2 4 2 2" xfId="13647" xr:uid="{AD9F7BFA-54C8-41EE-B42C-C6F5AEE2A660}"/>
    <cellStyle name="Normal 12 12 2 4 2 2 2" xfId="35469" xr:uid="{0D55F558-5599-460D-AC21-663EA3F3545D}"/>
    <cellStyle name="Normal 12 12 2 4 2 3" xfId="31446" xr:uid="{C0D0EF14-4038-4668-8ABE-B16B03A0FAB8}"/>
    <cellStyle name="Normal 12 12 2 4 3" xfId="10614" xr:uid="{6640F967-55E7-40F5-AFEA-EBBC04ACEBD0}"/>
    <cellStyle name="Normal 12 12 2 4 3 2" xfId="33206" xr:uid="{4AB7489B-5294-417F-84A3-D20F0D530BBE}"/>
    <cellStyle name="Normal 12 12 2 4 4" xfId="29417" xr:uid="{B06767F0-71C1-4A87-95C2-5E66357EB41E}"/>
    <cellStyle name="Normal 12 12 2 4_5.3 Investments associated cy" xfId="6554" xr:uid="{7CA877A1-73D4-446C-BD4D-93E698CA79B6}"/>
    <cellStyle name="Normal 12 12 2 5" xfId="3849" xr:uid="{77E4A3A8-C0DB-43A8-84FC-5422AB3B49F9}"/>
    <cellStyle name="Normal 12 12 2 5 2" xfId="11773" xr:uid="{57AA1B45-18A8-459A-A1CE-33CB4CC90465}"/>
    <cellStyle name="Normal 12 12 2 5 2 2" xfId="33957" xr:uid="{DDE65BCC-DF9C-452A-A8F6-011B135118CB}"/>
    <cellStyle name="Normal 12 12 2 5 3" xfId="30011" xr:uid="{2C669DC1-9709-47EA-9DDC-B4478948C8AE}"/>
    <cellStyle name="Normal 12 12 2 6" xfId="4581" xr:uid="{3981F2C9-2609-4F45-872A-64377ECFAE09}"/>
    <cellStyle name="Normal 12 12 2 6 2" xfId="12380" xr:uid="{DDB7D1D6-0074-4426-8CF7-0A2A5D5EE1F0}"/>
    <cellStyle name="Normal 12 12 2 6 2 2" xfId="34458" xr:uid="{1C1C69CF-1670-4989-A198-0626CA5FA718}"/>
    <cellStyle name="Normal 12 12 2 6 3" xfId="30520" xr:uid="{D06D0DF2-E646-4583-B857-BBC64B2CE6B4}"/>
    <cellStyle name="Normal 12 12 2 7" xfId="9302" xr:uid="{621654AD-8154-4DE6-A876-6F0290A73800}"/>
    <cellStyle name="Normal 12 12 2 7 2" xfId="32176" xr:uid="{47829F5B-57B8-43B3-9356-75175A388E1A}"/>
    <cellStyle name="Normal 12 12 2 8" xfId="28477" xr:uid="{78ECD884-3E0F-413D-92B0-E187E0CB9A95}"/>
    <cellStyle name="Normal 12 12 2_3.10 Impairments" xfId="1035" xr:uid="{D2AF556C-F296-4906-A0A3-8CABCB9E62AD}"/>
    <cellStyle name="Normal 12 12 3" xfId="830" xr:uid="{8FA898A0-475D-481F-8E08-A99B459055E2}"/>
    <cellStyle name="Normal 12 12 3 2" xfId="1995" xr:uid="{9647FAC3-B8B9-4E95-8D3C-A214E92059A0}"/>
    <cellStyle name="Normal 12 12 3 2 2" xfId="5200" xr:uid="{D655AAA7-3ADC-4E30-9556-3E10768C00C3}"/>
    <cellStyle name="Normal 12 12 3 2 2 2" xfId="12991" xr:uid="{5C700112-6B65-4F5D-9E5C-7C8675A61E26}"/>
    <cellStyle name="Normal 12 12 3 2 2 2 2" xfId="34999" xr:uid="{095E0554-D00A-4BA9-97CE-D1460B785E9B}"/>
    <cellStyle name="Normal 12 12 3 2 2 3" xfId="31067" xr:uid="{7F954D72-990D-4B31-BA61-247EC0D82C4B}"/>
    <cellStyle name="Normal 12 12 3 2 3" xfId="9961" xr:uid="{80851DAF-7E66-4EE0-BE8B-53E18DA10641}"/>
    <cellStyle name="Normal 12 12 3 2 3 2" xfId="32739" xr:uid="{496EE230-2AA2-4F2F-8F43-04B237ABF9FD}"/>
    <cellStyle name="Normal 12 12 3 2 4" xfId="29038" xr:uid="{E4A74332-486D-4F3C-BACF-9F3D4A0BF0D0}"/>
    <cellStyle name="Normal 12 12 3 2_5.3 Investments associated cy" xfId="6555" xr:uid="{548D503F-93C5-41DA-A4C2-64508CA967CC}"/>
    <cellStyle name="Normal 12 12 3 3" xfId="2805" xr:uid="{1E1B6C6A-E50D-4AF5-9FBA-A38FDDFBDDA8}"/>
    <cellStyle name="Normal 12 12 3 3 2" xfId="6010" xr:uid="{CA8AD5A0-BCE2-4A6B-BE44-26B5425390C4}"/>
    <cellStyle name="Normal 12 12 3 3 2 2" xfId="13800" xr:uid="{D51C9AFF-BB87-44F0-8657-55464FCDEFB0}"/>
    <cellStyle name="Normal 12 12 3 3 2 2 2" xfId="35603" xr:uid="{50915F94-5CB8-46DF-B93C-EF246B07AB64}"/>
    <cellStyle name="Normal 12 12 3 3 2 3" xfId="31571" xr:uid="{7CDA869E-A7D8-424B-9FFD-705919CEAC5B}"/>
    <cellStyle name="Normal 12 12 3 3 3" xfId="10767" xr:uid="{CD83499D-8A88-4EC0-8F6A-25B008FDDFD6}"/>
    <cellStyle name="Normal 12 12 3 3 3 2" xfId="33340" xr:uid="{B65871FA-9481-42F1-8261-23B7E940B6E3}"/>
    <cellStyle name="Normal 12 12 3 3 4" xfId="29542" xr:uid="{4F5FB0AA-E9F8-42C7-9FB6-4E4748B57648}"/>
    <cellStyle name="Normal 12 12 3 3_5.3 Investments associated cy" xfId="6556" xr:uid="{09734D67-4257-407B-9EFB-3363451CAB43}"/>
    <cellStyle name="Normal 12 12 3 4" xfId="4001" xr:uid="{7F7E19EC-7C45-4239-B8E6-148C0F536B58}"/>
    <cellStyle name="Normal 12 12 3 4 2" xfId="11925" xr:uid="{5240D383-B56C-41E5-8D4B-26B3692DDFE7}"/>
    <cellStyle name="Normal 12 12 3 4 2 2" xfId="34091" xr:uid="{C0E3EFD7-2C2C-43B9-8025-4236A8F63379}"/>
    <cellStyle name="Normal 12 12 3 4 3" xfId="30136" xr:uid="{DCFCEAC2-2992-4CDB-9B09-58052F44DAE7}"/>
    <cellStyle name="Normal 12 12 3 5" xfId="4697" xr:uid="{2C22B8AF-3CFB-4A7E-AA29-E34C08366ABF}"/>
    <cellStyle name="Normal 12 12 3 5 2" xfId="12496" xr:uid="{DE6A4B09-432D-45BA-8CB3-B9CE0E79C7E4}"/>
    <cellStyle name="Normal 12 12 3 5 2 2" xfId="34574" xr:uid="{6EFB359D-C210-4DF5-974C-1A169225A4A3}"/>
    <cellStyle name="Normal 12 12 3 5 3" xfId="30636" xr:uid="{5AE6980E-65AD-492C-835C-B1808DFBFB21}"/>
    <cellStyle name="Normal 12 12 3 6" xfId="9461" xr:uid="{C7881529-94DE-4A50-BBAF-37044910C0FD}"/>
    <cellStyle name="Normal 12 12 3 6 2" xfId="32310" xr:uid="{69503BD5-0A40-4A15-9833-BE0AAB76C5DD}"/>
    <cellStyle name="Normal 12 12 3 7" xfId="28602" xr:uid="{31460E02-2261-4F9B-84B3-18C1D2911A7D}"/>
    <cellStyle name="Normal 12 12 3_3.10 Impairments" xfId="1037" xr:uid="{9A8ACE9F-E9C5-4D2A-9BAE-E44D572B836A}"/>
    <cellStyle name="Normal 12 12 4" xfId="1743" xr:uid="{09EBA762-F1CA-4760-8995-DD3A3E3F3A4B}"/>
    <cellStyle name="Normal 12 12 4 2" xfId="4948" xr:uid="{30BF45B0-1B7D-41BB-95B9-0C329AF34C31}"/>
    <cellStyle name="Normal 12 12 4 2 2" xfId="12739" xr:uid="{19BA955F-567A-4EC3-9512-18A7B30686A3}"/>
    <cellStyle name="Normal 12 12 4 2 2 2" xfId="34789" xr:uid="{5B791EE3-A1AE-458A-9557-703E7A07CC9E}"/>
    <cellStyle name="Normal 12 12 4 2 3" xfId="30857" xr:uid="{0626F18C-60D4-45F4-8BAF-2F9CC5230653}"/>
    <cellStyle name="Normal 12 12 4 3" xfId="9709" xr:uid="{5155273C-1D51-4FD0-BBA3-F2DDCF512A7D}"/>
    <cellStyle name="Normal 12 12 4 3 2" xfId="32529" xr:uid="{88F31A7D-0715-41AC-B692-AFB5476DA859}"/>
    <cellStyle name="Normal 12 12 4 4" xfId="28828" xr:uid="{A611D1C6-9513-4E45-B35E-DC50640068FC}"/>
    <cellStyle name="Normal 12 12 4_5.3 Investments associated cy" xfId="6557" xr:uid="{C6E87EFC-2BA2-49BA-9129-AA5A3CB1FAF8}"/>
    <cellStyle name="Normal 12 12 5" xfId="2380" xr:uid="{60CDCE0D-6E66-484C-AFE5-83B292179705}"/>
    <cellStyle name="Normal 12 12 5 2" xfId="5585" xr:uid="{3020B0CD-ADD7-465C-83C2-E48AF086026B}"/>
    <cellStyle name="Normal 12 12 5 2 2" xfId="13375" xr:uid="{39B4E45D-CE10-48B7-925A-3D857D12A05A}"/>
    <cellStyle name="Normal 12 12 5 2 2 2" xfId="35286" xr:uid="{B752B01B-D94A-480E-B09E-A65D55CE8E68}"/>
    <cellStyle name="Normal 12 12 5 2 3" xfId="31308" xr:uid="{54B706CF-39B5-487A-82AB-CFC8326755EE}"/>
    <cellStyle name="Normal 12 12 5 3" xfId="10342" xr:uid="{34889F43-D003-4A79-B516-5C72EF5F38AD}"/>
    <cellStyle name="Normal 12 12 5 3 2" xfId="33023" xr:uid="{A6245AE4-15D8-4E36-89A7-15016A1A01D5}"/>
    <cellStyle name="Normal 12 12 5 4" xfId="29279" xr:uid="{B0F31533-C792-4EA7-8797-6F7B6304BF95}"/>
    <cellStyle name="Normal 12 12 5_5.3 Investments associated cy" xfId="6558" xr:uid="{686F974E-88EA-4D44-9D6C-E23301BF054A}"/>
    <cellStyle name="Normal 12 12 6" xfId="3576" xr:uid="{4753FED1-0A75-43E0-A22D-BAE0F5CCE6F5}"/>
    <cellStyle name="Normal 12 12 6 2" xfId="11503" xr:uid="{16C1050D-DC4D-4FD9-BEE7-9626F6638F0D}"/>
    <cellStyle name="Normal 12 12 6 2 2" xfId="33775" xr:uid="{F26EA368-6B12-4DC1-8417-3F28E3D19EA1}"/>
    <cellStyle name="Normal 12 12 6 3" xfId="29872" xr:uid="{C477D71B-9090-4CA6-8CC4-A8EB1C904A49}"/>
    <cellStyle name="Normal 12 12 7" xfId="4487" xr:uid="{A43E5083-29B1-42BF-87D7-03C127161273}"/>
    <cellStyle name="Normal 12 12 7 2" xfId="12286" xr:uid="{14F08C31-BCCB-4FBC-9761-69253C98E894}"/>
    <cellStyle name="Normal 12 12 7 2 2" xfId="34364" xr:uid="{D7E75BFB-2B24-415D-B9DB-17EB6B7E0CF3}"/>
    <cellStyle name="Normal 12 12 7 3" xfId="30426" xr:uid="{A937C94B-25FB-4F55-B04C-62BAC10F71BA}"/>
    <cellStyle name="Normal 12 12 8" xfId="9001" xr:uid="{D6E4AA3B-F282-460F-A41E-FE80FDB178AF}"/>
    <cellStyle name="Normal 12 12 8 2" xfId="31996" xr:uid="{CC803F98-C632-4DF3-93FF-122627607F89}"/>
    <cellStyle name="Normal 12 12 9" xfId="28340" xr:uid="{EEF3946D-33F6-4443-AB16-8A32788FC2A6}"/>
    <cellStyle name="Normal 12 12_3.10 Impairments" xfId="1034" xr:uid="{56EC49B0-5F40-4093-B95F-F920001BF04F}"/>
    <cellStyle name="Normal 12 13" xfId="401" xr:uid="{1EFFD965-3849-46DD-BC12-DC20B91FB058}"/>
    <cellStyle name="Normal 12 13 2" xfId="705" xr:uid="{A3474A7C-A405-4B5B-A099-F4C9A81F0DFA}"/>
    <cellStyle name="Normal 12 13 2 2" xfId="930" xr:uid="{AD712498-DBD9-4521-8D23-ACE99417F355}"/>
    <cellStyle name="Normal 12 13 2 2 2" xfId="2095" xr:uid="{0B26660A-75B3-4AD3-AFE7-E919CDBE286E}"/>
    <cellStyle name="Normal 12 13 2 2 2 2" xfId="5300" xr:uid="{A71E4613-C09A-4DE4-BF34-FEF6DF64264B}"/>
    <cellStyle name="Normal 12 13 2 2 2 2 2" xfId="13091" xr:uid="{ACF8362E-21E5-411D-A9A9-C3EEC974E703}"/>
    <cellStyle name="Normal 12 13 2 2 2 2 2 2" xfId="35099" xr:uid="{E14F9DDC-A764-4753-8BE1-301483616A5A}"/>
    <cellStyle name="Normal 12 13 2 2 2 2 3" xfId="31167" xr:uid="{FB7F01DB-7652-46BF-8C0A-FCA68E59E3F6}"/>
    <cellStyle name="Normal 12 13 2 2 2 3" xfId="10061" xr:uid="{52099DFE-8316-48FF-BA59-134EB6069FD9}"/>
    <cellStyle name="Normal 12 13 2 2 2 3 2" xfId="32839" xr:uid="{3AE0A0A3-E8C9-4369-836D-49DF57110360}"/>
    <cellStyle name="Normal 12 13 2 2 2 4" xfId="29138" xr:uid="{20002189-F2D8-4E6C-8F83-B04C4110FE98}"/>
    <cellStyle name="Normal 12 13 2 2 2_5.3 Investments associated cy" xfId="6559" xr:uid="{DF6C7B29-1C60-446A-9DDD-8080AE98522D}"/>
    <cellStyle name="Normal 12 13 2 2 3" xfId="2905" xr:uid="{EC5BA69D-83DF-4DE1-8297-EB4390EEF188}"/>
    <cellStyle name="Normal 12 13 2 2 3 2" xfId="6110" xr:uid="{D2ABF2C4-7D87-49B1-9C31-1035C965F3A8}"/>
    <cellStyle name="Normal 12 13 2 2 3 2 2" xfId="13900" xr:uid="{7598340D-F4EF-445C-BEBA-EA17FF9A9649}"/>
    <cellStyle name="Normal 12 13 2 2 3 2 2 2" xfId="35703" xr:uid="{44C0C690-F753-4CE6-B69C-0AEF61970867}"/>
    <cellStyle name="Normal 12 13 2 2 3 2 3" xfId="31671" xr:uid="{527210CF-475E-46FB-B574-E16384856CED}"/>
    <cellStyle name="Normal 12 13 2 2 3 3" xfId="10867" xr:uid="{028CD00C-C3AB-4A3A-900E-CFCAA7B685B6}"/>
    <cellStyle name="Normal 12 13 2 2 3 3 2" xfId="33440" xr:uid="{BF385496-538C-4281-8242-6D17946A4D9E}"/>
    <cellStyle name="Normal 12 13 2 2 3 4" xfId="29642" xr:uid="{297F92AF-90E2-46E5-A2CF-B9A9B4A79479}"/>
    <cellStyle name="Normal 12 13 2 2 3_5.3 Investments associated cy" xfId="6560" xr:uid="{387A21AF-7CBD-45F2-86F7-E132DA42BB52}"/>
    <cellStyle name="Normal 12 13 2 2 4" xfId="4101" xr:uid="{CA0D4055-3C37-4924-ADF4-6911AEA0C611}"/>
    <cellStyle name="Normal 12 13 2 2 4 2" xfId="12025" xr:uid="{F29514C1-B8D1-4EC3-87F7-AC38A161C7CC}"/>
    <cellStyle name="Normal 12 13 2 2 4 2 2" xfId="34191" xr:uid="{8683E8B9-31F1-4928-80D3-FEC87B3F27E8}"/>
    <cellStyle name="Normal 12 13 2 2 4 3" xfId="30236" xr:uid="{E7E76B9A-9036-45EE-B853-E203E6BCF556}"/>
    <cellStyle name="Normal 12 13 2 2 5" xfId="4797" xr:uid="{27954E58-EC74-4280-A866-AD369E654A0F}"/>
    <cellStyle name="Normal 12 13 2 2 5 2" xfId="12596" xr:uid="{F3AA9C52-714E-4432-8CE6-ADB1B1F9AFFB}"/>
    <cellStyle name="Normal 12 13 2 2 5 2 2" xfId="34674" xr:uid="{72D21D81-7E8A-4F5F-8A02-257AB441F156}"/>
    <cellStyle name="Normal 12 13 2 2 5 3" xfId="30736" xr:uid="{CCD51C8B-0358-4F3E-983D-7DB75EAE2091}"/>
    <cellStyle name="Normal 12 13 2 2 6" xfId="9561" xr:uid="{75AB80D3-6920-4864-B06B-32A3FBA5799A}"/>
    <cellStyle name="Normal 12 13 2 2 6 2" xfId="32410" xr:uid="{B2D98BC3-923F-41FD-8346-326E3C9BB9A0}"/>
    <cellStyle name="Normal 12 13 2 2 7" xfId="28702" xr:uid="{A7A6C73B-ED42-4F01-A875-AB1FA056F6B9}"/>
    <cellStyle name="Normal 12 13 2 2_3.10 Impairments" xfId="1040" xr:uid="{94A5523B-0384-4CDD-A755-1AC9643A4503}"/>
    <cellStyle name="Normal 12 13 2 3" xfId="1883" xr:uid="{0A51C575-66AE-4CA0-AE23-FDFF51B6641C}"/>
    <cellStyle name="Normal 12 13 2 3 2" xfId="5088" xr:uid="{CDBF6D13-4327-44A0-9E90-F29DAFC77BE5}"/>
    <cellStyle name="Normal 12 13 2 3 2 2" xfId="12879" xr:uid="{F4717E71-316B-4F55-A079-434C4281E220}"/>
    <cellStyle name="Normal 12 13 2 3 2 2 2" xfId="34889" xr:uid="{0F309188-82AE-4B20-AA91-A1EBFB77DAD8}"/>
    <cellStyle name="Normal 12 13 2 3 2 3" xfId="30957" xr:uid="{A6B80FAC-FEAF-4CC8-BB05-608E4CE4988B}"/>
    <cellStyle name="Normal 12 13 2 3 3" xfId="9849" xr:uid="{23E9B010-63FC-458F-98BC-8243A8CABA99}"/>
    <cellStyle name="Normal 12 13 2 3 3 2" xfId="32629" xr:uid="{56D154C4-F257-49F7-B029-7CCE9BAE6EA7}"/>
    <cellStyle name="Normal 12 13 2 3 4" xfId="28928" xr:uid="{D7274B6D-28DE-4517-A4DF-2FFA5FD3EAE0}"/>
    <cellStyle name="Normal 12 13 2 3_5.3 Investments associated cy" xfId="6561" xr:uid="{51741B99-88C3-4DE3-AF61-39EDD57AA30B}"/>
    <cellStyle name="Normal 12 13 2 4" xfId="2682" xr:uid="{DF247A99-BD5A-4FAD-B596-0D37A4CBEA42}"/>
    <cellStyle name="Normal 12 13 2 4 2" xfId="5887" xr:uid="{5840884F-BC0E-42C5-848D-78D6EC1E0E7F}"/>
    <cellStyle name="Normal 12 13 2 4 2 2" xfId="13677" xr:uid="{7BC413E6-8998-4A7C-9472-BDE6A575506C}"/>
    <cellStyle name="Normal 12 13 2 4 2 2 2" xfId="35487" xr:uid="{B5A90E65-0AC5-4D56-98A7-CAD465359728}"/>
    <cellStyle name="Normal 12 13 2 4 2 3" xfId="31458" xr:uid="{5F1DB33D-F62F-41DF-89CD-B20652D94166}"/>
    <cellStyle name="Normal 12 13 2 4 3" xfId="10644" xr:uid="{1C86A5B6-FD52-4C4A-9A04-2DAA6D148A57}"/>
    <cellStyle name="Normal 12 13 2 4 3 2" xfId="33224" xr:uid="{487545C7-20A6-4592-A584-41608E3BCC3E}"/>
    <cellStyle name="Normal 12 13 2 4 4" xfId="29429" xr:uid="{6C7D05C9-C97E-4125-AF93-0757B59A2E3C}"/>
    <cellStyle name="Normal 12 13 2 4_5.3 Investments associated cy" xfId="6562" xr:uid="{337DB1AE-E9A7-4EA7-9B66-4E0B1388B12A}"/>
    <cellStyle name="Normal 12 13 2 5" xfId="3878" xr:uid="{50F60C90-3E2B-4D0F-9776-E78572564644}"/>
    <cellStyle name="Normal 12 13 2 5 2" xfId="11802" xr:uid="{0002ED9B-BFE7-485D-97D8-ABBDA363771F}"/>
    <cellStyle name="Normal 12 13 2 5 2 2" xfId="33975" xr:uid="{5EBEE20A-9FCA-4426-92B6-6DEC2934506B}"/>
    <cellStyle name="Normal 12 13 2 5 3" xfId="30023" xr:uid="{9611DB5D-6147-4D71-8079-407F9B6D83C8}"/>
    <cellStyle name="Normal 12 13 2 6" xfId="4587" xr:uid="{4E5DBF9A-4C45-4E58-9004-29524C0103A1}"/>
    <cellStyle name="Normal 12 13 2 6 2" xfId="12386" xr:uid="{23FE162F-9769-4CB6-BAA5-E3BCAAE79B60}"/>
    <cellStyle name="Normal 12 13 2 6 2 2" xfId="34464" xr:uid="{702021CA-9BDB-417A-B69A-69451FD9DC31}"/>
    <cellStyle name="Normal 12 13 2 6 3" xfId="30526" xr:uid="{D991B7C9-CFFD-43F3-91FD-3DF89A2811BA}"/>
    <cellStyle name="Normal 12 13 2 7" xfId="9336" xr:uid="{1AC47228-A9AD-4926-A532-B93CF3E890CA}"/>
    <cellStyle name="Normal 12 13 2 7 2" xfId="32194" xr:uid="{101F90CF-21E1-40B6-B72A-7F52AE8631AE}"/>
    <cellStyle name="Normal 12 13 2 8" xfId="28489" xr:uid="{123A4D3B-E0E6-414C-8549-CDDDFF088612}"/>
    <cellStyle name="Normal 12 13 2_3.10 Impairments" xfId="1039" xr:uid="{DD76A951-7915-4F30-8892-A8E15915F5CB}"/>
    <cellStyle name="Normal 12 13 3" xfId="836" xr:uid="{C8F16565-95F8-48B0-8F87-924CD94DB021}"/>
    <cellStyle name="Normal 12 13 3 2" xfId="2001" xr:uid="{219201E0-AD5D-4EEE-9974-E0C52BFFB70E}"/>
    <cellStyle name="Normal 12 13 3 2 2" xfId="5206" xr:uid="{B5034633-332E-408A-8BBD-91FA0E2377E0}"/>
    <cellStyle name="Normal 12 13 3 2 2 2" xfId="12997" xr:uid="{48A9E25C-9519-4692-B516-3B9A60D803DD}"/>
    <cellStyle name="Normal 12 13 3 2 2 2 2" xfId="35005" xr:uid="{744B4B01-6E2D-4620-B4BB-DAA19E703D08}"/>
    <cellStyle name="Normal 12 13 3 2 2 3" xfId="31073" xr:uid="{6BE340EA-2C18-41BC-B6BD-82C23719F2CA}"/>
    <cellStyle name="Normal 12 13 3 2 3" xfId="9967" xr:uid="{CB039F80-D48E-4554-99DE-25D06D9FC127}"/>
    <cellStyle name="Normal 12 13 3 2 3 2" xfId="32745" xr:uid="{3BE634E2-7167-4474-936F-C6FD03023389}"/>
    <cellStyle name="Normal 12 13 3 2 4" xfId="29044" xr:uid="{28A3D313-FB43-4455-AD23-3BDA108F1AEC}"/>
    <cellStyle name="Normal 12 13 3 2_5.3 Investments associated cy" xfId="6563" xr:uid="{6F1D46AD-C61D-43AC-901C-933D8D3CAC4B}"/>
    <cellStyle name="Normal 12 13 3 3" xfId="2811" xr:uid="{D7E7CF2C-A2F7-4637-A588-7D8D7DCFD6BC}"/>
    <cellStyle name="Normal 12 13 3 3 2" xfId="6016" xr:uid="{9D616271-33F4-4489-9550-A8715567C681}"/>
    <cellStyle name="Normal 12 13 3 3 2 2" xfId="13806" xr:uid="{4DE7CE3A-32BA-490E-A681-C17976FE9C1A}"/>
    <cellStyle name="Normal 12 13 3 3 2 2 2" xfId="35609" xr:uid="{98E9F177-BD51-4B8F-9B22-BFD85ADE1488}"/>
    <cellStyle name="Normal 12 13 3 3 2 3" xfId="31577" xr:uid="{F0565BE1-035E-45E3-B4BD-75615376ADD3}"/>
    <cellStyle name="Normal 12 13 3 3 3" xfId="10773" xr:uid="{5382CE63-EF38-4615-94DF-D566919D91FA}"/>
    <cellStyle name="Normal 12 13 3 3 3 2" xfId="33346" xr:uid="{F02A5952-C517-435D-AA61-D2FCB76A1219}"/>
    <cellStyle name="Normal 12 13 3 3 4" xfId="29548" xr:uid="{3D3FF2F8-A467-411C-80F3-857FFF9DF447}"/>
    <cellStyle name="Normal 12 13 3 3_5.3 Investments associated cy" xfId="6564" xr:uid="{1AE1E950-B7FA-4BEA-9996-00DD2970C4A9}"/>
    <cellStyle name="Normal 12 13 3 4" xfId="4007" xr:uid="{BC520F6B-1E78-4BB7-9E7A-EA36EA70AD17}"/>
    <cellStyle name="Normal 12 13 3 4 2" xfId="11931" xr:uid="{2FB03F30-48BF-40C5-BBB8-F57CFBF03F4A}"/>
    <cellStyle name="Normal 12 13 3 4 2 2" xfId="34097" xr:uid="{BDEEAD82-6721-4CCC-9B9A-6CEA444BBF47}"/>
    <cellStyle name="Normal 12 13 3 4 3" xfId="30142" xr:uid="{B66300B7-360A-4AED-A297-C28D20E8BDB1}"/>
    <cellStyle name="Normal 12 13 3 5" xfId="4703" xr:uid="{5C1DFCBB-B4BE-492B-B42B-847AE796AADF}"/>
    <cellStyle name="Normal 12 13 3 5 2" xfId="12502" xr:uid="{162C84F0-8B77-4390-931D-38D1472C85E0}"/>
    <cellStyle name="Normal 12 13 3 5 2 2" xfId="34580" xr:uid="{0F3105F6-9704-4F9C-BC01-E2D96D19E109}"/>
    <cellStyle name="Normal 12 13 3 5 3" xfId="30642" xr:uid="{26CA5B5D-F8D0-4DD7-B942-589FD39FB9C3}"/>
    <cellStyle name="Normal 12 13 3 6" xfId="9467" xr:uid="{38AD03A3-F5FC-4CC2-8138-E91735D20F0E}"/>
    <cellStyle name="Normal 12 13 3 6 2" xfId="32316" xr:uid="{5C5C47FD-7DD1-4F85-A864-97CAC88B2256}"/>
    <cellStyle name="Normal 12 13 3 7" xfId="28608" xr:uid="{08E26B8D-564F-4C45-B814-E95F00ACCF53}"/>
    <cellStyle name="Normal 12 13 3_3.10 Impairments" xfId="1041" xr:uid="{3041BC5D-2140-4929-8D18-FB90BC52CAD7}"/>
    <cellStyle name="Normal 12 13 4" xfId="1754" xr:uid="{D30385A9-8C7C-4664-9F42-F9B9786F7C36}"/>
    <cellStyle name="Normal 12 13 4 2" xfId="4959" xr:uid="{FD32F392-2171-4FA3-BB74-FC8EB7313D0F}"/>
    <cellStyle name="Normal 12 13 4 2 2" xfId="12750" xr:uid="{7AC38F48-7394-49E6-89F3-17FF6D6D698D}"/>
    <cellStyle name="Normal 12 13 4 2 2 2" xfId="34795" xr:uid="{730FC0A1-47D1-444A-9946-C7CA2B1681DF}"/>
    <cellStyle name="Normal 12 13 4 2 3" xfId="30863" xr:uid="{03B14B81-10FF-47D3-A22B-B278652C6CFC}"/>
    <cellStyle name="Normal 12 13 4 3" xfId="9720" xr:uid="{F997960B-C233-46E7-9610-85E27E7A7CA6}"/>
    <cellStyle name="Normal 12 13 4 3 2" xfId="32535" xr:uid="{587DE4F9-719D-4A4B-9512-A44109C615A9}"/>
    <cellStyle name="Normal 12 13 4 4" xfId="28834" xr:uid="{19CF5A6F-4AA0-42C7-AFFE-8497D22A5620}"/>
    <cellStyle name="Normal 12 13 4_5.3 Investments associated cy" xfId="6565" xr:uid="{FA17B4CA-DA92-4CFB-9125-41316C476975}"/>
    <cellStyle name="Normal 12 13 5" xfId="2410" xr:uid="{E55D1121-53EA-4C5C-A35A-B7EEF8696348}"/>
    <cellStyle name="Normal 12 13 5 2" xfId="5615" xr:uid="{75AA6C5A-B255-4133-8E7C-1E3BD0B682B8}"/>
    <cellStyle name="Normal 12 13 5 2 2" xfId="13405" xr:uid="{C8F9199D-CC5F-4F11-8803-29E4249B2845}"/>
    <cellStyle name="Normal 12 13 5 2 2 2" xfId="35305" xr:uid="{D451A1A2-0030-4CAA-BA0E-1DC8D6A73761}"/>
    <cellStyle name="Normal 12 13 5 2 3" xfId="31321" xr:uid="{A0C2EC81-0894-455A-A09B-C595463F0DB6}"/>
    <cellStyle name="Normal 12 13 5 3" xfId="10372" xr:uid="{6BF51093-CA98-41EF-9646-1825A1D8C335}"/>
    <cellStyle name="Normal 12 13 5 3 2" xfId="33042" xr:uid="{33519243-EFC3-44AF-8A8B-423690DF4FAD}"/>
    <cellStyle name="Normal 12 13 5 4" xfId="29292" xr:uid="{EA480C6D-38DA-42F0-8891-F72430DF5360}"/>
    <cellStyle name="Normal 12 13 5_5.3 Investments associated cy" xfId="6566" xr:uid="{5DF8B170-41A2-4EB3-88F9-15BA1A46EA9F}"/>
    <cellStyle name="Normal 12 13 6" xfId="3606" xr:uid="{4392EEEA-B722-47FD-BFF6-2CB26A107030}"/>
    <cellStyle name="Normal 12 13 6 2" xfId="11532" xr:uid="{19C1C74E-F94A-47EA-BF18-2A07052B70D1}"/>
    <cellStyle name="Normal 12 13 6 2 2" xfId="33793" xr:uid="{3DC9DA0A-329F-48A2-98FD-BC29DD02DB1B}"/>
    <cellStyle name="Normal 12 13 6 3" xfId="29884" xr:uid="{508830CA-E483-462E-968D-171C6D360B73}"/>
    <cellStyle name="Normal 12 13 7" xfId="4493" xr:uid="{411118B4-AEAC-4899-A1CE-F1EA2B8D2419}"/>
    <cellStyle name="Normal 12 13 7 2" xfId="12292" xr:uid="{A2C0ADBC-5B0A-470D-A3E6-B28AB32530C8}"/>
    <cellStyle name="Normal 12 13 7 2 2" xfId="34370" xr:uid="{E69ACBA9-0C0F-46D3-9FEB-BD72A93E8B44}"/>
    <cellStyle name="Normal 12 13 7 3" xfId="30432" xr:uid="{2CBFF413-E39F-44A6-88C2-8918CDB24D84}"/>
    <cellStyle name="Normal 12 13 8" xfId="9035" xr:uid="{D0012564-A2B8-42EE-9405-E3CD4040B9B3}"/>
    <cellStyle name="Normal 12 13 8 2" xfId="32014" xr:uid="{0927B03A-AF3E-4A20-A788-3BE2FE13C1CB}"/>
    <cellStyle name="Normal 12 13 9" xfId="28352" xr:uid="{9CCD99F0-6CBB-47C0-ADDB-316FD667D8DD}"/>
    <cellStyle name="Normal 12 13_3.10 Impairments" xfId="1038" xr:uid="{4D543B04-4E2D-443B-850D-6CCA1580CA05}"/>
    <cellStyle name="Normal 12 14" xfId="414" xr:uid="{BBE6E07B-E35E-4307-BC3C-BACE8FC206E9}"/>
    <cellStyle name="Normal 12 14 2" xfId="718" xr:uid="{71778379-CBD7-4728-B1C7-4474CC59D2B6}"/>
    <cellStyle name="Normal 12 14 2 2" xfId="936" xr:uid="{5D016AA8-C062-45D6-BAE2-58CB0CCE5A08}"/>
    <cellStyle name="Normal 12 14 2 2 2" xfId="2101" xr:uid="{FF052E9A-7CB8-43D3-958F-5E84DD444C68}"/>
    <cellStyle name="Normal 12 14 2 2 2 2" xfId="5306" xr:uid="{6B274241-3042-433C-91D7-30745E69BC18}"/>
    <cellStyle name="Normal 12 14 2 2 2 2 2" xfId="13097" xr:uid="{ABF48D51-69D9-4A88-9E41-3DD5CEB04BF8}"/>
    <cellStyle name="Normal 12 14 2 2 2 2 2 2" xfId="35105" xr:uid="{C3CDC66F-2D8F-428E-BA6C-EFCB247B1A6A}"/>
    <cellStyle name="Normal 12 14 2 2 2 2 3" xfId="31173" xr:uid="{57FE45E2-81D8-49EC-9519-2D5D90086BF9}"/>
    <cellStyle name="Normal 12 14 2 2 2 3" xfId="10067" xr:uid="{64B60811-D3D1-40B3-AAEA-3E1067D2F785}"/>
    <cellStyle name="Normal 12 14 2 2 2 3 2" xfId="32845" xr:uid="{1F473973-58FE-4E6B-A5F2-B3D8EE1E4695}"/>
    <cellStyle name="Normal 12 14 2 2 2 4" xfId="29144" xr:uid="{7480737A-5DF9-4458-8D8A-496A6E3060C9}"/>
    <cellStyle name="Normal 12 14 2 2 2_5.3 Investments associated cy" xfId="6567" xr:uid="{270380D1-461D-4301-9FCE-1B3D3154D1A0}"/>
    <cellStyle name="Normal 12 14 2 2 3" xfId="2911" xr:uid="{97847451-1B65-48D4-9B46-E98A86BC21BF}"/>
    <cellStyle name="Normal 12 14 2 2 3 2" xfId="6116" xr:uid="{9734F81F-0860-4AF2-98D4-F675B1C67BF0}"/>
    <cellStyle name="Normal 12 14 2 2 3 2 2" xfId="13906" xr:uid="{6E8D1C98-8241-4136-99C4-66C10FFB340C}"/>
    <cellStyle name="Normal 12 14 2 2 3 2 2 2" xfId="35709" xr:uid="{A7334546-FE4A-497C-BC7D-8020614AA96A}"/>
    <cellStyle name="Normal 12 14 2 2 3 2 3" xfId="31677" xr:uid="{C163C94A-4A6C-4335-8427-126663560EA7}"/>
    <cellStyle name="Normal 12 14 2 2 3 3" xfId="10873" xr:uid="{2FBCEC65-CAF4-4DEC-A7BF-92400DA3B24F}"/>
    <cellStyle name="Normal 12 14 2 2 3 3 2" xfId="33446" xr:uid="{A24BB73A-88A3-42A5-9045-2757481B78CF}"/>
    <cellStyle name="Normal 12 14 2 2 3 4" xfId="29648" xr:uid="{7921B9B3-0786-45D8-A868-04A3F33EAF97}"/>
    <cellStyle name="Normal 12 14 2 2 3_5.3 Investments associated cy" xfId="6568" xr:uid="{D5F0CFD8-6026-4B68-82F3-5AC4D09083F5}"/>
    <cellStyle name="Normal 12 14 2 2 4" xfId="4107" xr:uid="{F8FF4A46-8138-4B7D-83AB-2F533958DAF0}"/>
    <cellStyle name="Normal 12 14 2 2 4 2" xfId="12031" xr:uid="{B509E228-512C-4084-B66A-52571EF4738D}"/>
    <cellStyle name="Normal 12 14 2 2 4 2 2" xfId="34197" xr:uid="{CA91363E-5A21-4E4F-BA20-EC56658A469A}"/>
    <cellStyle name="Normal 12 14 2 2 4 3" xfId="30242" xr:uid="{D7E9B4F4-4562-4CC1-B027-4D40EBFC012C}"/>
    <cellStyle name="Normal 12 14 2 2 5" xfId="4803" xr:uid="{F6D46D0E-65FC-4E0C-92D3-402A54B525B5}"/>
    <cellStyle name="Normal 12 14 2 2 5 2" xfId="12602" xr:uid="{D51EB045-3A92-4FD3-8B27-E1A1428B02AC}"/>
    <cellStyle name="Normal 12 14 2 2 5 2 2" xfId="34680" xr:uid="{17D4EE58-B428-41C6-A702-7A8E22A68C0B}"/>
    <cellStyle name="Normal 12 14 2 2 5 3" xfId="30742" xr:uid="{5E8241F0-F4A3-4652-8F2A-35047BDC8956}"/>
    <cellStyle name="Normal 12 14 2 2 6" xfId="9567" xr:uid="{4E8941F3-1897-451A-A1AF-956EADC1896B}"/>
    <cellStyle name="Normal 12 14 2 2 6 2" xfId="32416" xr:uid="{B2E633F5-23CC-4D02-85A8-2A7E7F77F86B}"/>
    <cellStyle name="Normal 12 14 2 2 7" xfId="28708" xr:uid="{E9E746CD-7020-4088-AC72-436E6DC9D742}"/>
    <cellStyle name="Normal 12 14 2 2_3.10 Impairments" xfId="1044" xr:uid="{133458B1-399D-4BAB-953D-CE929EFA7D13}"/>
    <cellStyle name="Normal 12 14 2 3" xfId="1891" xr:uid="{1992BAF1-E7E0-43D2-A3A2-4D3590520947}"/>
    <cellStyle name="Normal 12 14 2 3 2" xfId="5096" xr:uid="{8F586D85-FAC0-4AE5-BE76-9659E180794C}"/>
    <cellStyle name="Normal 12 14 2 3 2 2" xfId="12887" xr:uid="{0928CCFD-0991-4A9C-9A01-050F573C8BE6}"/>
    <cellStyle name="Normal 12 14 2 3 2 2 2" xfId="34895" xr:uid="{D3196959-2D13-4851-A23E-5BF20E014077}"/>
    <cellStyle name="Normal 12 14 2 3 2 3" xfId="30963" xr:uid="{0E2C13E4-A212-48CC-BA67-741A6FC5BDF9}"/>
    <cellStyle name="Normal 12 14 2 3 3" xfId="9857" xr:uid="{7624E36A-8FFD-4A61-9165-0445F93A6D54}"/>
    <cellStyle name="Normal 12 14 2 3 3 2" xfId="32635" xr:uid="{F4BC60D2-984B-48CD-B532-391BA182F2C0}"/>
    <cellStyle name="Normal 12 14 2 3 4" xfId="28934" xr:uid="{CA75A1D0-36EE-4D1A-9FBC-D0EFF36A5FBD}"/>
    <cellStyle name="Normal 12 14 2 3_5.3 Investments associated cy" xfId="6569" xr:uid="{35766705-A0BC-476B-89C9-2D009DCFDADC}"/>
    <cellStyle name="Normal 12 14 2 4" xfId="2693" xr:uid="{803C7131-B040-4516-ABC7-31662D78241F}"/>
    <cellStyle name="Normal 12 14 2 4 2" xfId="5898" xr:uid="{CA684DC8-83B7-4F25-9483-1FD6E8618603}"/>
    <cellStyle name="Normal 12 14 2 4 2 2" xfId="13688" xr:uid="{44E64701-D126-466F-97F8-00FA9249614F}"/>
    <cellStyle name="Normal 12 14 2 4 2 2 2" xfId="35495" xr:uid="{63494097-69C7-40D6-9F45-8D00999E7184}"/>
    <cellStyle name="Normal 12 14 2 4 2 3" xfId="31465" xr:uid="{579D979A-2546-463A-B641-963251558D4C}"/>
    <cellStyle name="Normal 12 14 2 4 3" xfId="10655" xr:uid="{F4A7BBBB-8A9F-4463-8E9F-4DA75A16F0BF}"/>
    <cellStyle name="Normal 12 14 2 4 3 2" xfId="33232" xr:uid="{F831E8AE-85FF-4B9F-B942-4A216C6023BE}"/>
    <cellStyle name="Normal 12 14 2 4 4" xfId="29436" xr:uid="{0AFCC4D5-EEDA-4BEA-8CB7-46AB1F0D1198}"/>
    <cellStyle name="Normal 12 14 2 4_5.3 Investments associated cy" xfId="6570" xr:uid="{E222A246-997D-453E-8C0B-52D1E9BFA169}"/>
    <cellStyle name="Normal 12 14 2 5" xfId="3889" xr:uid="{BF0EC528-9756-4C89-9173-155D4D2F6355}"/>
    <cellStyle name="Normal 12 14 2 5 2" xfId="11813" xr:uid="{7874BC7B-26BF-4439-8CA8-AAB0362FF115}"/>
    <cellStyle name="Normal 12 14 2 5 2 2" xfId="33983" xr:uid="{09DB2A2C-4A59-4AAE-9862-BFE97417CB93}"/>
    <cellStyle name="Normal 12 14 2 5 3" xfId="30030" xr:uid="{9C4898BC-B704-4C4F-8F31-0EEF1FFE121D}"/>
    <cellStyle name="Normal 12 14 2 6" xfId="4593" xr:uid="{E2D40FF7-FFC3-4EFE-A692-EC6F111EA7EC}"/>
    <cellStyle name="Normal 12 14 2 6 2" xfId="12392" xr:uid="{F33156C1-97AD-4B53-9FF3-937277730037}"/>
    <cellStyle name="Normal 12 14 2 6 2 2" xfId="34470" xr:uid="{BD17C8B5-6AF1-4C91-BAA7-FAD5B5290554}"/>
    <cellStyle name="Normal 12 14 2 6 3" xfId="30532" xr:uid="{3DD48499-3ADF-4D63-AE02-604C57764E52}"/>
    <cellStyle name="Normal 12 14 2 7" xfId="9349" xr:uid="{EB24DCF7-D4A3-4F57-A988-C85681948D47}"/>
    <cellStyle name="Normal 12 14 2 7 2" xfId="32202" xr:uid="{DD5EF2D9-9A4C-4C0E-854B-BF3DDA82130C}"/>
    <cellStyle name="Normal 12 14 2 8" xfId="28496" xr:uid="{DFB20E0C-37DE-411D-B69F-CE6D36FB619E}"/>
    <cellStyle name="Normal 12 14 2_3.10 Impairments" xfId="1043" xr:uid="{E3BA821D-9C43-40DC-B232-5CF960277228}"/>
    <cellStyle name="Normal 12 14 3" xfId="842" xr:uid="{D844789B-DF9C-467D-A384-9942C9C733F4}"/>
    <cellStyle name="Normal 12 14 3 2" xfId="2007" xr:uid="{A5E781EC-52CA-4C29-B6C3-382F42E9B0A3}"/>
    <cellStyle name="Normal 12 14 3 2 2" xfId="5212" xr:uid="{06A084FC-A5E0-4469-AB6D-6CC32CC37490}"/>
    <cellStyle name="Normal 12 14 3 2 2 2" xfId="13003" xr:uid="{CDFCF4E3-76AA-4B7E-80C0-AC2BC679149C}"/>
    <cellStyle name="Normal 12 14 3 2 2 2 2" xfId="35011" xr:uid="{8E07EAD3-71EB-4AC4-A2F5-97AA194D5779}"/>
    <cellStyle name="Normal 12 14 3 2 2 3" xfId="31079" xr:uid="{A5A86B81-0528-4A52-A6AD-052B4733297D}"/>
    <cellStyle name="Normal 12 14 3 2 3" xfId="9973" xr:uid="{B64C18CC-040C-4DCA-8CC3-878EC298E537}"/>
    <cellStyle name="Normal 12 14 3 2 3 2" xfId="32751" xr:uid="{1EE59964-2EC2-43B8-B8EC-3EB03CF2DA63}"/>
    <cellStyle name="Normal 12 14 3 2 4" xfId="29050" xr:uid="{78CBAC0D-0B53-43F2-AA03-A2E6E4122D02}"/>
    <cellStyle name="Normal 12 14 3 2_5.3 Investments associated cy" xfId="6571" xr:uid="{1BD75146-92E1-439F-9CE8-DF371429D54E}"/>
    <cellStyle name="Normal 12 14 3 3" xfId="2817" xr:uid="{C14EF158-EAC0-49BB-A1C3-4235BC086057}"/>
    <cellStyle name="Normal 12 14 3 3 2" xfId="6022" xr:uid="{6008FEBB-5312-474B-AAEF-9798EFEC083E}"/>
    <cellStyle name="Normal 12 14 3 3 2 2" xfId="13812" xr:uid="{410A4742-FD80-4378-B5E5-298B78D6D8B4}"/>
    <cellStyle name="Normal 12 14 3 3 2 2 2" xfId="35615" xr:uid="{81ACEBE3-5D7E-457A-A19C-DD6BC0139C81}"/>
    <cellStyle name="Normal 12 14 3 3 2 3" xfId="31583" xr:uid="{7928D619-02A6-4552-8DA0-F49B8C0F2B08}"/>
    <cellStyle name="Normal 12 14 3 3 3" xfId="10779" xr:uid="{A8778666-4555-4BD3-A49D-71D32445535E}"/>
    <cellStyle name="Normal 12 14 3 3 3 2" xfId="33352" xr:uid="{49FDE05B-3C10-4F9B-9579-B0FEF9E6363C}"/>
    <cellStyle name="Normal 12 14 3 3 4" xfId="29554" xr:uid="{3E717136-38D1-450B-8142-F63235608068}"/>
    <cellStyle name="Normal 12 14 3 3_5.3 Investments associated cy" xfId="6572" xr:uid="{B9BA3196-C9D0-4193-B950-A5850822E5DA}"/>
    <cellStyle name="Normal 12 14 3 4" xfId="4013" xr:uid="{3C7FE1E7-AC66-4E04-923F-D55FC8EC4F49}"/>
    <cellStyle name="Normal 12 14 3 4 2" xfId="11937" xr:uid="{33233C15-7D5E-438F-B27A-530A0818B71B}"/>
    <cellStyle name="Normal 12 14 3 4 2 2" xfId="34103" xr:uid="{D26E7DFD-DCC3-4E3C-A5E5-67D0C0B19E5B}"/>
    <cellStyle name="Normal 12 14 3 4 3" xfId="30148" xr:uid="{C82C0DF0-56A6-4750-A132-5CDAB57FAAAB}"/>
    <cellStyle name="Normal 12 14 3 5" xfId="4709" xr:uid="{1CE7B4E0-B4DA-4CD5-8F4C-D64713CEBC6B}"/>
    <cellStyle name="Normal 12 14 3 5 2" xfId="12508" xr:uid="{89E725BD-63F0-4FB2-80AA-17DAD9EA7FE1}"/>
    <cellStyle name="Normal 12 14 3 5 2 2" xfId="34586" xr:uid="{8089B147-3D6B-46D5-B14E-6766CE92B102}"/>
    <cellStyle name="Normal 12 14 3 5 3" xfId="30648" xr:uid="{806A20DF-3345-4C21-805C-0B479A43E112}"/>
    <cellStyle name="Normal 12 14 3 6" xfId="9473" xr:uid="{C8CD57AE-BF27-4067-B8B3-0607FC581E78}"/>
    <cellStyle name="Normal 12 14 3 6 2" xfId="32322" xr:uid="{8E533DEF-AB72-4DEE-9DDC-56584EBF0F2D}"/>
    <cellStyle name="Normal 12 14 3 7" xfId="28614" xr:uid="{AD2AE537-BE2E-46FD-B4A0-A317427EC878}"/>
    <cellStyle name="Normal 12 14 3_3.10 Impairments" xfId="1045" xr:uid="{A31C1920-8037-4B01-AAF9-51B4D595C35A}"/>
    <cellStyle name="Normal 12 14 4" xfId="1762" xr:uid="{A9728450-1B54-49B3-850A-8E2CD03FF4E7}"/>
    <cellStyle name="Normal 12 14 4 2" xfId="4967" xr:uid="{32E925ED-8725-4EF5-ABDA-C72EA14AEAEB}"/>
    <cellStyle name="Normal 12 14 4 2 2" xfId="12758" xr:uid="{EED90360-31B8-431E-BB4F-A1AB030227EF}"/>
    <cellStyle name="Normal 12 14 4 2 2 2" xfId="34801" xr:uid="{89BDD3FD-AE21-4A7A-BCE4-76D459E523B7}"/>
    <cellStyle name="Normal 12 14 4 2 3" xfId="30869" xr:uid="{17322E1D-A913-405F-AF32-2D96EE6F05A6}"/>
    <cellStyle name="Normal 12 14 4 3" xfId="9728" xr:uid="{79F0C4D8-80A3-4E20-842B-FA9EFB1305DD}"/>
    <cellStyle name="Normal 12 14 4 3 2" xfId="32541" xr:uid="{C7519858-E6B2-43B8-B297-7492809EEFEA}"/>
    <cellStyle name="Normal 12 14 4 4" xfId="28840" xr:uid="{FD726136-744C-4DF4-B5DD-2CA734FB3347}"/>
    <cellStyle name="Normal 12 14 4_5.3 Investments associated cy" xfId="6573" xr:uid="{3348B273-63ED-4CDB-8BB1-73EDE36BC95A}"/>
    <cellStyle name="Normal 12 14 5" xfId="2421" xr:uid="{B57273D9-B0FF-4432-A913-90A9C540DE53}"/>
    <cellStyle name="Normal 12 14 5 2" xfId="5626" xr:uid="{E15169A5-375A-42B7-853A-ED8BFF441D49}"/>
    <cellStyle name="Normal 12 14 5 2 2" xfId="13416" xr:uid="{2B3A0A72-4344-4166-9BF6-7D7AA5651C6F}"/>
    <cellStyle name="Normal 12 14 5 2 2 2" xfId="35313" xr:uid="{D3C7FA98-7C17-4DA3-8951-8BB4CD87A145}"/>
    <cellStyle name="Normal 12 14 5 2 3" xfId="31328" xr:uid="{D3F80C74-4AAD-40C2-B790-DC60D058CD03}"/>
    <cellStyle name="Normal 12 14 5 3" xfId="10383" xr:uid="{56141291-C30E-4381-BF87-419E1A6F4A6C}"/>
    <cellStyle name="Normal 12 14 5 3 2" xfId="33050" xr:uid="{BA9BBDA1-F8DE-433E-8C24-1A638B6B0F92}"/>
    <cellStyle name="Normal 12 14 5 4" xfId="29299" xr:uid="{67334E82-1DB0-4EFA-89EA-419821E39E09}"/>
    <cellStyle name="Normal 12 14 5_5.3 Investments associated cy" xfId="6574" xr:uid="{D14B0BBD-166F-4E01-858F-31E219DF74D4}"/>
    <cellStyle name="Normal 12 14 6" xfId="3617" xr:uid="{630F83CE-4E75-4A3B-B7E5-536B1B529BE7}"/>
    <cellStyle name="Normal 12 14 6 2" xfId="11543" xr:uid="{EC8A13BD-CDBA-4870-9AA3-7AC41EF4F592}"/>
    <cellStyle name="Normal 12 14 6 2 2" xfId="33801" xr:uid="{6B665E77-F511-4B77-BB3B-A2655071F7FC}"/>
    <cellStyle name="Normal 12 14 6 3" xfId="29891" xr:uid="{D5CAFDF8-BF70-4472-B49E-3CFE0A171777}"/>
    <cellStyle name="Normal 12 14 7" xfId="4499" xr:uid="{7B599617-9E6C-41EE-AB29-A7AA9556AEA2}"/>
    <cellStyle name="Normal 12 14 7 2" xfId="12298" xr:uid="{C121B81A-2F04-4E23-B6BC-FE73DBBA83F2}"/>
    <cellStyle name="Normal 12 14 7 2 2" xfId="34376" xr:uid="{E66C5F23-D3D9-4A2D-A5C8-40AB3A1DA14B}"/>
    <cellStyle name="Normal 12 14 7 3" xfId="30438" xr:uid="{8CEE7E3A-9C17-4439-A9EC-71987447EDD1}"/>
    <cellStyle name="Normal 12 14 8" xfId="9048" xr:uid="{0831DF72-7D33-4464-B1F6-CC04F81898A5}"/>
    <cellStyle name="Normal 12 14 8 2" xfId="32022" xr:uid="{14670259-AF3F-4E13-B302-70292342A340}"/>
    <cellStyle name="Normal 12 14 9" xfId="28359" xr:uid="{92D74EC4-34D5-4868-8AA0-9EC5088DBE66}"/>
    <cellStyle name="Normal 12 14_3.10 Impairments" xfId="1042" xr:uid="{E5A6D951-DFEC-4389-9CB9-E5CE4F4B10FE}"/>
    <cellStyle name="Normal 12 15" xfId="468" xr:uid="{971827A2-C636-463B-A945-EDDE2677D097}"/>
    <cellStyle name="Normal 12 15 2" xfId="858" xr:uid="{2009750E-9AA4-4E49-BFF9-172B06C3C184}"/>
    <cellStyle name="Normal 12 15 2 2" xfId="2023" xr:uid="{E797F3D9-3523-478E-852F-65E6C94A1C4C}"/>
    <cellStyle name="Normal 12 15 2 2 2" xfId="5228" xr:uid="{EFCE63C7-A7C2-40B2-9A03-7302EAAC860D}"/>
    <cellStyle name="Normal 12 15 2 2 2 2" xfId="13019" xr:uid="{14EC16D0-3B31-4E26-B1D0-99B495C8F558}"/>
    <cellStyle name="Normal 12 15 2 2 2 2 2" xfId="35027" xr:uid="{A1EE984B-37F6-4C18-8A99-0ABBFA6433AF}"/>
    <cellStyle name="Normal 12 15 2 2 2 3" xfId="31095" xr:uid="{5902D77A-8441-4817-91F4-5EEF44F82406}"/>
    <cellStyle name="Normal 12 15 2 2 3" xfId="9989" xr:uid="{DA3A2946-ABF8-49DC-89E4-BFF6151309DC}"/>
    <cellStyle name="Normal 12 15 2 2 3 2" xfId="32767" xr:uid="{5BFC23FA-4B31-469C-A08E-2A68096ADDEA}"/>
    <cellStyle name="Normal 12 15 2 2 4" xfId="29066" xr:uid="{0C411CF2-86C6-400D-98AC-E6FD1A7D2453}"/>
    <cellStyle name="Normal 12 15 2 2_5.3 Investments associated cy" xfId="6575" xr:uid="{4B72DB28-26EB-4136-93CB-B41DC48FE94C}"/>
    <cellStyle name="Normal 12 15 2 3" xfId="2833" xr:uid="{26E24231-B95D-4FA3-ADCA-91A49BB32D4B}"/>
    <cellStyle name="Normal 12 15 2 3 2" xfId="6038" xr:uid="{BED7BE14-7FFA-4540-8AFE-F65CA87C3EDF}"/>
    <cellStyle name="Normal 12 15 2 3 2 2" xfId="13828" xr:uid="{341E5A33-798C-495C-883C-05589BDEF466}"/>
    <cellStyle name="Normal 12 15 2 3 2 2 2" xfId="35631" xr:uid="{B0690A2C-CA61-481F-83C3-1BA67D8934F1}"/>
    <cellStyle name="Normal 12 15 2 3 2 3" xfId="31599" xr:uid="{45B1F722-4AE6-441C-9058-03663B9E4500}"/>
    <cellStyle name="Normal 12 15 2 3 3" xfId="10795" xr:uid="{F1DD6BBF-AC6F-4A20-8347-1E1DF264CBBA}"/>
    <cellStyle name="Normal 12 15 2 3 3 2" xfId="33368" xr:uid="{8147C363-9379-44D9-9D03-4EAACFED13CB}"/>
    <cellStyle name="Normal 12 15 2 3 4" xfId="29570" xr:uid="{352E5A4F-BF72-46B1-AEA1-B327E23B6B00}"/>
    <cellStyle name="Normal 12 15 2 3_5.3 Investments associated cy" xfId="6576" xr:uid="{2394CBD5-4A23-464E-BD53-A834CF9CC4A9}"/>
    <cellStyle name="Normal 12 15 2 4" xfId="4029" xr:uid="{5FFC0D1B-6460-4A5F-BE59-1ED8C22C47CE}"/>
    <cellStyle name="Normal 12 15 2 4 2" xfId="11953" xr:uid="{2B9EB525-C557-4A67-B6D0-CA645722E053}"/>
    <cellStyle name="Normal 12 15 2 4 2 2" xfId="34119" xr:uid="{DF6CF5DB-227E-4833-BBE7-0C7B792A0CB1}"/>
    <cellStyle name="Normal 12 15 2 4 3" xfId="30164" xr:uid="{8B7AF16D-7929-4735-AF91-9546EA82FCAB}"/>
    <cellStyle name="Normal 12 15 2 5" xfId="4725" xr:uid="{E52C996A-C99A-41D0-9006-9B0046A6BBA6}"/>
    <cellStyle name="Normal 12 15 2 5 2" xfId="12524" xr:uid="{AB73024A-CF34-4D9B-9A4F-3EC8E3CA5FF1}"/>
    <cellStyle name="Normal 12 15 2 5 2 2" xfId="34602" xr:uid="{119589EA-862E-4C18-AA53-0D017A3A6335}"/>
    <cellStyle name="Normal 12 15 2 5 3" xfId="30664" xr:uid="{C207E744-2874-4CF6-BF33-574684F4617B}"/>
    <cellStyle name="Normal 12 15 2 6" xfId="9489" xr:uid="{E68E3BED-3324-400E-AD49-CF8890E3206E}"/>
    <cellStyle name="Normal 12 15 2 6 2" xfId="32338" xr:uid="{FAB2D217-2477-4BC4-AD13-8BDFD4336682}"/>
    <cellStyle name="Normal 12 15 2 7" xfId="28630" xr:uid="{299FBE79-5CF2-452C-AF04-E09200DD4F71}"/>
    <cellStyle name="Normal 12 15 2_3.10 Impairments" xfId="1047" xr:uid="{87208A54-1E6C-40C6-84FA-A6633B072BF0}"/>
    <cellStyle name="Normal 12 15 3" xfId="1784" xr:uid="{7E950589-1328-4544-ABDA-4FFE87CBDB6D}"/>
    <cellStyle name="Normal 12 15 3 2" xfId="4989" xr:uid="{40D4E689-52F6-4C4B-9B9C-F4DDDB2EFF41}"/>
    <cellStyle name="Normal 12 15 3 2 2" xfId="12780" xr:uid="{B7B3B8A0-DA24-4A13-83A5-BD0D02722321}"/>
    <cellStyle name="Normal 12 15 3 2 2 2" xfId="34817" xr:uid="{A81A812B-4FA5-4497-B32E-4055E85924C8}"/>
    <cellStyle name="Normal 12 15 3 2 3" xfId="30885" xr:uid="{83187828-5E8F-4421-A8B3-A62CFD7B776E}"/>
    <cellStyle name="Normal 12 15 3 3" xfId="9750" xr:uid="{D58B23EC-2EE9-453A-B83F-12F9156D47A3}"/>
    <cellStyle name="Normal 12 15 3 3 2" xfId="32557" xr:uid="{C62694FD-9F78-49EC-9793-DE2A93C9D5A9}"/>
    <cellStyle name="Normal 12 15 3 4" xfId="28856" xr:uid="{98D62F83-ED55-4941-A447-7F6B6077CDC9}"/>
    <cellStyle name="Normal 12 15 3_5.3 Investments associated cy" xfId="6577" xr:uid="{83D7766B-D3E7-4B31-8AF6-FB9C29127D3A}"/>
    <cellStyle name="Normal 12 15 4" xfId="2469" xr:uid="{F0140AA7-725E-43A3-A8D2-D695CD2A4E59}"/>
    <cellStyle name="Normal 12 15 4 2" xfId="5674" xr:uid="{85513D1E-51C2-4EA1-B26F-258D33CFF6CB}"/>
    <cellStyle name="Normal 12 15 4 2 2" xfId="13464" xr:uid="{050D67AA-CB02-401E-B18A-28F9CF1CC3B2}"/>
    <cellStyle name="Normal 12 15 4 2 2 2" xfId="35345" xr:uid="{2FFD7504-DC30-4162-AFC2-D9AA1D386DB8}"/>
    <cellStyle name="Normal 12 15 4 2 3" xfId="31352" xr:uid="{D0AF2632-BFBC-431C-A0DD-3468F164EDD8}"/>
    <cellStyle name="Normal 12 15 4 3" xfId="10431" xr:uid="{E9224DB6-9217-4AFA-BAA7-33054C548E33}"/>
    <cellStyle name="Normal 12 15 4 3 2" xfId="33082" xr:uid="{967178A2-D3EE-4FCD-A043-E7DC0F2A10BE}"/>
    <cellStyle name="Normal 12 15 4 4" xfId="29323" xr:uid="{052FC54A-869D-4EFB-8B9C-ADCC52BC4E56}"/>
    <cellStyle name="Normal 12 15 4_5.3 Investments associated cy" xfId="6578" xr:uid="{7F23071C-5A4B-4313-B89A-D6F58E39528A}"/>
    <cellStyle name="Normal 12 15 5" xfId="3668" xr:uid="{5525B96F-E12D-4E07-AE24-316E8DE61D97}"/>
    <cellStyle name="Normal 12 15 5 2" xfId="11592" xr:uid="{E9822FF7-4657-459D-AAAC-B1725EB22293}"/>
    <cellStyle name="Normal 12 15 5 2 2" xfId="33833" xr:uid="{41800F5E-635D-49E8-A89F-CE784B8A46C7}"/>
    <cellStyle name="Normal 12 15 5 3" xfId="29915" xr:uid="{EAF3E8CE-DEB9-43FD-AB88-C221E0B58D48}"/>
    <cellStyle name="Normal 12 15 6" xfId="4515" xr:uid="{79CA7123-FBDF-49C6-9ECB-ED86BF24C7E3}"/>
    <cellStyle name="Normal 12 15 6 2" xfId="12314" xr:uid="{79404196-5D9F-4A3C-8A0F-7AB1F2DE64B1}"/>
    <cellStyle name="Normal 12 15 6 2 2" xfId="34392" xr:uid="{FE2ABA43-7E38-4507-9569-6AF4C4243D15}"/>
    <cellStyle name="Normal 12 15 6 3" xfId="30454" xr:uid="{F6306E61-608F-419E-BDA3-EF7E056959FC}"/>
    <cellStyle name="Normal 12 15 7" xfId="9102" xr:uid="{0E5A0717-F279-4DD8-A190-DBB8DBA58D7B}"/>
    <cellStyle name="Normal 12 15 7 2" xfId="32054" xr:uid="{75DA21A4-FD65-42EC-9325-1C895634DFFF}"/>
    <cellStyle name="Normal 12 15 8" xfId="28383" xr:uid="{D3AFB997-C6F5-4A33-AC8A-BB928DCE2B32}"/>
    <cellStyle name="Normal 12 15_3.10 Impairments" xfId="1046" xr:uid="{1C05F75E-338C-48DD-892D-BE8A3BEF6E54}"/>
    <cellStyle name="Normal 12 16" xfId="764" xr:uid="{FDCDD84C-CC4F-4C0C-9F6E-6C0F3409CBCD}"/>
    <cellStyle name="Normal 12 16 2" xfId="1929" xr:uid="{5625E29A-F085-4B38-8D70-1F3C84585801}"/>
    <cellStyle name="Normal 12 16 2 2" xfId="5134" xr:uid="{72A71A22-70E4-4A21-8467-76E0E0A0F465}"/>
    <cellStyle name="Normal 12 16 2 2 2" xfId="12925" xr:uid="{6A2AC3DB-4178-4751-A165-2FB9D5C57E70}"/>
    <cellStyle name="Normal 12 16 2 2 2 2" xfId="34933" xr:uid="{95CEF215-E62B-458D-BD0D-07EF5D4EB048}"/>
    <cellStyle name="Normal 12 16 2 2 3" xfId="31001" xr:uid="{FD0342F0-29A3-4C25-8B29-9A6D3A8266C8}"/>
    <cellStyle name="Normal 12 16 2 3" xfId="9895" xr:uid="{B2143B4C-2F1B-41D0-99C9-FDCF4534168A}"/>
    <cellStyle name="Normal 12 16 2 3 2" xfId="32673" xr:uid="{7BBBD14A-6055-4432-ABF9-477EAFA3325B}"/>
    <cellStyle name="Normal 12 16 2 4" xfId="28972" xr:uid="{77294E8D-B247-45D4-8CCE-12CB372D5987}"/>
    <cellStyle name="Normal 12 16 2_5.3 Investments associated cy" xfId="6579" xr:uid="{99A3C835-1246-48CF-9C00-41AB9B0B6A93}"/>
    <cellStyle name="Normal 12 16 3" xfId="2739" xr:uid="{B7939B74-1D4B-4F7E-81E5-BCAD62DF422D}"/>
    <cellStyle name="Normal 12 16 3 2" xfId="5944" xr:uid="{BBB183B6-F429-4037-909A-3F5FBCB1487B}"/>
    <cellStyle name="Normal 12 16 3 2 2" xfId="13734" xr:uid="{56044178-7834-4ADA-8422-3B97930B14D8}"/>
    <cellStyle name="Normal 12 16 3 2 2 2" xfId="35537" xr:uid="{D3FE0076-0096-4C17-ADEC-A9ADC09A2F83}"/>
    <cellStyle name="Normal 12 16 3 2 3" xfId="31505" xr:uid="{3F614B01-4E69-40BC-A0D0-68DA93FE91CE}"/>
    <cellStyle name="Normal 12 16 3 3" xfId="10701" xr:uid="{B18E26C6-6CA6-4E95-A922-D33D3AD6361B}"/>
    <cellStyle name="Normal 12 16 3 3 2" xfId="33274" xr:uid="{2D138943-1C5A-4AFD-A580-4A40BEE60006}"/>
    <cellStyle name="Normal 12 16 3 4" xfId="29476" xr:uid="{FFBA4336-B8F4-49A9-BABB-EE358C22DD6A}"/>
    <cellStyle name="Normal 12 16 3_5.3 Investments associated cy" xfId="6580" xr:uid="{FA88CC0E-EE41-4343-A03A-C8BC254B25D7}"/>
    <cellStyle name="Normal 12 16 4" xfId="3935" xr:uid="{6DD92E5A-E3FB-487F-BEE1-61CDB010FE4E}"/>
    <cellStyle name="Normal 12 16 4 2" xfId="11859" xr:uid="{E215CC93-CBCE-4538-8EB1-06D496AAB6D9}"/>
    <cellStyle name="Normal 12 16 4 2 2" xfId="34025" xr:uid="{239F2439-12C5-48DC-B3C4-108F7A9D9DEA}"/>
    <cellStyle name="Normal 12 16 4 3" xfId="30070" xr:uid="{02BD339D-153B-4B55-A1C6-A75D02023774}"/>
    <cellStyle name="Normal 12 16 5" xfId="4631" xr:uid="{888AA465-15BD-4F88-9E53-E4496935E3E8}"/>
    <cellStyle name="Normal 12 16 5 2" xfId="12430" xr:uid="{9D30DAC6-882A-41C9-A490-AA1F6D2B9E3F}"/>
    <cellStyle name="Normal 12 16 5 2 2" xfId="34508" xr:uid="{5EF0B063-E65A-44E0-9FF8-D0725BF20A68}"/>
    <cellStyle name="Normal 12 16 5 3" xfId="30570" xr:uid="{4E6D6ADC-2CA1-4128-9B35-0808C71FAE91}"/>
    <cellStyle name="Normal 12 16 6" xfId="9395" xr:uid="{D509A216-BE8E-4132-92C9-CB39C2462D6F}"/>
    <cellStyle name="Normal 12 16 6 2" xfId="32244" xr:uid="{3276D0ED-E3E5-44B8-86D6-342D9330C0FF}"/>
    <cellStyle name="Normal 12 16 7" xfId="28536" xr:uid="{4FD2D2DF-C20D-4E57-BC16-8834CC87AA6E}"/>
    <cellStyle name="Normal 12 16_3.10 Impairments" xfId="1048" xr:uid="{FBC56516-E607-47C4-97E8-D440389941AC}"/>
    <cellStyle name="Normal 12 17" xfId="1655" xr:uid="{D1D246E7-879C-43C5-B06D-A8A8E2DD71AE}"/>
    <cellStyle name="Normal 12 17 2" xfId="4860" xr:uid="{2D9AD289-8749-45E7-9914-C56A61FAEC97}"/>
    <cellStyle name="Normal 12 17 2 2" xfId="12651" xr:uid="{71B1D4EC-A7C1-40E3-B945-C9C1B93067B5}"/>
    <cellStyle name="Normal 12 17 2 2 2" xfId="34723" xr:uid="{8590A96B-C269-4BA5-851A-3E146EAD4383}"/>
    <cellStyle name="Normal 12 17 2 3" xfId="30791" xr:uid="{279EDAE0-C344-4398-A205-91FDE6F406B7}"/>
    <cellStyle name="Normal 12 17 3" xfId="9621" xr:uid="{F58401FF-5174-4182-BBDB-18A04F11ED77}"/>
    <cellStyle name="Normal 12 17 3 2" xfId="32463" xr:uid="{AFFBC1F6-7C43-4324-97A2-938A680FA6CE}"/>
    <cellStyle name="Normal 12 17 4" xfId="28762" xr:uid="{7AACDD5F-F543-4AE2-8B2B-CD815FE202EE}"/>
    <cellStyle name="Normal 12 17_5.3 Investments associated cy" xfId="6581" xr:uid="{1C6F0A24-2733-4E27-A795-DF27E617EA41}"/>
    <cellStyle name="Normal 12 18" xfId="2197" xr:uid="{CDC35678-2B71-4E15-86FE-6EE74113C889}"/>
    <cellStyle name="Normal 12 18 2" xfId="5402" xr:uid="{2D56CC94-D3CB-4573-95DD-FF6F0A02599B}"/>
    <cellStyle name="Normal 12 18 2 2" xfId="13192" xr:uid="{81301AEE-1C24-4139-B141-CC9872A197F5}"/>
    <cellStyle name="Normal 12 18 2 2 2" xfId="35161" xr:uid="{7E63C97C-8762-477F-B0D3-B4AC23E2A58E}"/>
    <cellStyle name="Normal 12 18 2 3" xfId="31213" xr:uid="{AAE316CD-B338-4128-9EBC-930181BEE103}"/>
    <cellStyle name="Normal 12 18 3" xfId="10159" xr:uid="{93ED7EE0-C71C-4687-BC3E-49C440E38E74}"/>
    <cellStyle name="Normal 12 18 3 2" xfId="32898" xr:uid="{745239BF-1C70-4216-8320-A31AD99BFEB2}"/>
    <cellStyle name="Normal 12 18 4" xfId="29184" xr:uid="{1E789170-B6EF-489A-BAB5-F9268E80343D}"/>
    <cellStyle name="Normal 12 18_5.3 Investments associated cy" xfId="6582" xr:uid="{A701A583-53BA-4A3A-9BFA-85C6652CC9AF}"/>
    <cellStyle name="Normal 12 19" xfId="3384" xr:uid="{3B65E45D-21AA-49E2-9638-350777544A68}"/>
    <cellStyle name="Normal 12 19 2" xfId="11319" xr:uid="{D6A4E6C9-4CEF-4FAB-90AB-9CD46800273A}"/>
    <cellStyle name="Normal 12 19 2 2" xfId="33649" xr:uid="{C0BA1B92-2116-46AE-996B-BE229C81C7F9}"/>
    <cellStyle name="Normal 12 19 3" xfId="29772" xr:uid="{A71532F6-718C-4C55-9121-29763C8AC26C}"/>
    <cellStyle name="Normal 12 2" xfId="175" xr:uid="{F9578CFC-B136-4B84-BCAB-152E152A7D43}"/>
    <cellStyle name="Normal 12 2 2" xfId="479" xr:uid="{96953988-BD9A-40E7-B35B-1A5BDDE8879F}"/>
    <cellStyle name="Normal 12 2 2 2" xfId="864" xr:uid="{35A479A2-0EF3-4575-B414-9940CA67A55F}"/>
    <cellStyle name="Normal 12 2 2 2 2" xfId="2029" xr:uid="{82E6E164-0083-4FB4-8BED-7BA3EE0E5FF1}"/>
    <cellStyle name="Normal 12 2 2 2 2 2" xfId="5234" xr:uid="{F23C1A09-BA8F-4A40-A256-D7FB1C163DC8}"/>
    <cellStyle name="Normal 12 2 2 2 2 2 2" xfId="13025" xr:uid="{CA958905-1C17-4510-9200-A852697061B8}"/>
    <cellStyle name="Normal 12 2 2 2 2 2 2 2" xfId="35033" xr:uid="{EA35C1E8-5C3D-4F38-AA73-5F3028ECEBE1}"/>
    <cellStyle name="Normal 12 2 2 2 2 2 3" xfId="31101" xr:uid="{711CDCE6-574A-44A5-8D4E-8B8E002F10D1}"/>
    <cellStyle name="Normal 12 2 2 2 2 3" xfId="9995" xr:uid="{033A9008-5234-451E-9FD2-0BCDF03D93AB}"/>
    <cellStyle name="Normal 12 2 2 2 2 3 2" xfId="32773" xr:uid="{305910D1-BCAD-48F7-8C90-85F4DF9DCE16}"/>
    <cellStyle name="Normal 12 2 2 2 2 4" xfId="29072" xr:uid="{3ED359B3-4233-405A-8DE5-96C17A197E76}"/>
    <cellStyle name="Normal 12 2 2 2 2_5.3 Investments associated cy" xfId="6583" xr:uid="{BD7E5556-AD1E-47BB-9E9A-CAA0A9D46BCB}"/>
    <cellStyle name="Normal 12 2 2 2 3" xfId="2839" xr:uid="{CAE66A9A-B7F4-4517-AADB-F88E43CCACA9}"/>
    <cellStyle name="Normal 12 2 2 2 3 2" xfId="6044" xr:uid="{07793DDE-C556-4055-9AEF-B3D84770B146}"/>
    <cellStyle name="Normal 12 2 2 2 3 2 2" xfId="13834" xr:uid="{74031141-6A13-4CB1-BFEA-40D21CA2AD2C}"/>
    <cellStyle name="Normal 12 2 2 2 3 2 2 2" xfId="35637" xr:uid="{84177D69-0224-4A76-B382-10313971596E}"/>
    <cellStyle name="Normal 12 2 2 2 3 2 3" xfId="31605" xr:uid="{ACD30C58-27F6-436D-9418-AE4C07454704}"/>
    <cellStyle name="Normal 12 2 2 2 3 3" xfId="10801" xr:uid="{09C89B87-B682-48CA-8A38-DF24976C0276}"/>
    <cellStyle name="Normal 12 2 2 2 3 3 2" xfId="33374" xr:uid="{9BF39290-B95A-457C-9445-FE47085D7711}"/>
    <cellStyle name="Normal 12 2 2 2 3 4" xfId="29576" xr:uid="{4557D621-2DF7-43DC-BAB8-2313EB455081}"/>
    <cellStyle name="Normal 12 2 2 2 3_5.3 Investments associated cy" xfId="6584" xr:uid="{B86EB47E-C942-43DC-9229-22809BE8533C}"/>
    <cellStyle name="Normal 12 2 2 2 4" xfId="4035" xr:uid="{55125079-8F29-475C-859E-A6D68AAFBDB8}"/>
    <cellStyle name="Normal 12 2 2 2 4 2" xfId="11959" xr:uid="{CBD6AE60-1011-4CDA-9DF7-0A46BE6CFAC6}"/>
    <cellStyle name="Normal 12 2 2 2 4 2 2" xfId="34125" xr:uid="{6C93BF99-9411-49C5-BEEA-4BC24478A4C0}"/>
    <cellStyle name="Normal 12 2 2 2 4 3" xfId="30170" xr:uid="{263A6BC0-15A7-4FCB-A4A7-B0EB9723CDD5}"/>
    <cellStyle name="Normal 12 2 2 2 5" xfId="4731" xr:uid="{0011F57E-281A-4470-B21F-A084688B1DBC}"/>
    <cellStyle name="Normal 12 2 2 2 5 2" xfId="12530" xr:uid="{F8DF2846-30E0-4948-B9C2-FE438697D3F5}"/>
    <cellStyle name="Normal 12 2 2 2 5 2 2" xfId="34608" xr:uid="{A2921988-E74F-4437-907A-FCFE3BDC0ECC}"/>
    <cellStyle name="Normal 12 2 2 2 5 3" xfId="30670" xr:uid="{92475578-0872-4A3D-9F83-0DF17FC99D72}"/>
    <cellStyle name="Normal 12 2 2 2 6" xfId="9495" xr:uid="{B6026A42-0606-4D28-BBFE-1A3F1FDEDD71}"/>
    <cellStyle name="Normal 12 2 2 2 6 2" xfId="32344" xr:uid="{D569BC42-CE6C-49FA-A7FD-9E671FB44A5E}"/>
    <cellStyle name="Normal 12 2 2 2 7" xfId="28636" xr:uid="{B8B33EE2-314E-405D-9987-EC0CAD637D93}"/>
    <cellStyle name="Normal 12 2 2 2_3.10 Impairments" xfId="1051" xr:uid="{9B39C5A4-8393-41DB-8931-85D7A88FC6DA}"/>
    <cellStyle name="Normal 12 2 2 3" xfId="1791" xr:uid="{C01E32B7-AE91-4481-B08D-48183EB0942F}"/>
    <cellStyle name="Normal 12 2 2 3 2" xfId="4996" xr:uid="{0F092232-5F01-43A1-8D39-61E770AB7423}"/>
    <cellStyle name="Normal 12 2 2 3 2 2" xfId="12787" xr:uid="{24FFAC80-9E17-4825-8C41-8438FE76A60D}"/>
    <cellStyle name="Normal 12 2 2 3 2 2 2" xfId="34823" xr:uid="{4D906918-C39F-4287-B5BB-93F825FEF502}"/>
    <cellStyle name="Normal 12 2 2 3 2 3" xfId="30891" xr:uid="{6FBCB9F8-9C82-4096-BF04-11834A9A4782}"/>
    <cellStyle name="Normal 12 2 2 3 3" xfId="9757" xr:uid="{3B803F96-9346-4E8B-94A3-0F3C4BCA44A5}"/>
    <cellStyle name="Normal 12 2 2 3 3 2" xfId="32563" xr:uid="{8FA05059-6AC0-4095-B167-0469CB93669E}"/>
    <cellStyle name="Normal 12 2 2 3 4" xfId="28862" xr:uid="{2302B963-2283-4F63-A7CE-5B57FEE579B5}"/>
    <cellStyle name="Normal 12 2 2 3_5.3 Investments associated cy" xfId="6585" xr:uid="{DF88F278-6952-45E1-93C5-05076C30F02A}"/>
    <cellStyle name="Normal 12 2 2 4" xfId="2479" xr:uid="{F064828F-0032-4DFF-AA64-1EACAC7E812D}"/>
    <cellStyle name="Normal 12 2 2 4 2" xfId="5684" xr:uid="{978A406C-9D18-4D70-8BAA-E63473A508A8}"/>
    <cellStyle name="Normal 12 2 2 4 2 2" xfId="13474" xr:uid="{939CA53B-793C-4A05-AEB3-A0B18865EABF}"/>
    <cellStyle name="Normal 12 2 2 4 2 2 2" xfId="35353" xr:uid="{E33192C7-E3EC-4A95-B081-F5CEB5BDC187}"/>
    <cellStyle name="Normal 12 2 2 4 2 3" xfId="31359" xr:uid="{B9CBFC52-D111-40F8-932D-FC6EDD4B9CE9}"/>
    <cellStyle name="Normal 12 2 2 4 3" xfId="10441" xr:uid="{A42FA760-A43D-416B-AD7B-2CF4F0CDA165}"/>
    <cellStyle name="Normal 12 2 2 4 3 2" xfId="33090" xr:uid="{75F37393-230F-4A57-997D-675B7D348F04}"/>
    <cellStyle name="Normal 12 2 2 4 4" xfId="29330" xr:uid="{D9DB1E5A-04E8-4212-A6A6-D1434F0A5B5C}"/>
    <cellStyle name="Normal 12 2 2 4_5.3 Investments associated cy" xfId="6586" xr:uid="{D86C0A05-44BE-4FA8-9E80-A8F03C8F7BD1}"/>
    <cellStyle name="Normal 12 2 2 5" xfId="3678" xr:uid="{22C33B8A-4D5A-46FE-AD24-1E096F34B0E7}"/>
    <cellStyle name="Normal 12 2 2 5 2" xfId="11602" xr:uid="{0753EB74-13B2-4E66-8D81-9C442AEF96FE}"/>
    <cellStyle name="Normal 12 2 2 5 2 2" xfId="33841" xr:uid="{C180713A-812F-485B-8373-98F40657A26F}"/>
    <cellStyle name="Normal 12 2 2 5 3" xfId="29922" xr:uid="{5D9C99D7-FC46-4C2E-9105-668794EA985C}"/>
    <cellStyle name="Normal 12 2 2 6" xfId="4521" xr:uid="{9D290994-D441-453F-869E-571161E509D2}"/>
    <cellStyle name="Normal 12 2 2 6 2" xfId="12320" xr:uid="{0AD9C0CB-A6E4-49DE-AF1F-48A1C637043B}"/>
    <cellStyle name="Normal 12 2 2 6 2 2" xfId="34398" xr:uid="{A829E070-593F-4478-8215-B80DF9B2B18C}"/>
    <cellStyle name="Normal 12 2 2 6 3" xfId="30460" xr:uid="{B6E34A96-F405-4AF4-A601-E4AA92D0D86A}"/>
    <cellStyle name="Normal 12 2 2 7" xfId="9113" xr:uid="{40D3D27A-8813-4E6F-A717-3AFCA3AA8D4D}"/>
    <cellStyle name="Normal 12 2 2 7 2" xfId="32062" xr:uid="{7103F1CC-5CE3-4D73-9349-2D69070F36C0}"/>
    <cellStyle name="Normal 12 2 2 8" xfId="28390" xr:uid="{4315622B-5DB6-4CFE-BF96-3E060BDDC289}"/>
    <cellStyle name="Normal 12 2 2_3.10 Impairments" xfId="1050" xr:uid="{1EA1543D-4FBA-4FF1-A47E-0272F16E4C1A}"/>
    <cellStyle name="Normal 12 2 3" xfId="770" xr:uid="{E605F46D-C637-43F8-B31A-0E46C1AB6BAD}"/>
    <cellStyle name="Normal 12 2 3 2" xfId="1935" xr:uid="{6C1CA5E8-07BB-4827-BDB3-412C26330279}"/>
    <cellStyle name="Normal 12 2 3 2 2" xfId="5140" xr:uid="{A61EDA7E-9A3C-4092-80F1-6752607FD7DB}"/>
    <cellStyle name="Normal 12 2 3 2 2 2" xfId="12931" xr:uid="{CB054DCC-D055-4BD0-B304-6B44CEF9A5FC}"/>
    <cellStyle name="Normal 12 2 3 2 2 2 2" xfId="34939" xr:uid="{D52B60B9-FBB6-44F5-857C-1426F6E164F3}"/>
    <cellStyle name="Normal 12 2 3 2 2 3" xfId="31007" xr:uid="{9B646F5F-9C59-45C6-B58A-1FCEE3B43F82}"/>
    <cellStyle name="Normal 12 2 3 2 3" xfId="9901" xr:uid="{895B4C2D-22AA-4919-91EA-60766ECBC764}"/>
    <cellStyle name="Normal 12 2 3 2 3 2" xfId="32679" xr:uid="{E1705A9B-5EB5-43FC-A1D3-D46A6D8F9559}"/>
    <cellStyle name="Normal 12 2 3 2 4" xfId="28978" xr:uid="{B1D18F75-506D-442F-80E4-2F7E12D9EB0C}"/>
    <cellStyle name="Normal 12 2 3 2_5.3 Investments associated cy" xfId="6587" xr:uid="{F1D78682-D4F2-4845-B160-6D44AFBE0518}"/>
    <cellStyle name="Normal 12 2 3 3" xfId="2745" xr:uid="{3564E39A-F2EE-4B96-AC1B-4F80E9AC42BC}"/>
    <cellStyle name="Normal 12 2 3 3 2" xfId="5950" xr:uid="{D500FD5F-02DB-479B-AC4C-006ACE4E3A04}"/>
    <cellStyle name="Normal 12 2 3 3 2 2" xfId="13740" xr:uid="{D08259E6-1697-4F41-86BE-39FAE6106D3F}"/>
    <cellStyle name="Normal 12 2 3 3 2 2 2" xfId="35543" xr:uid="{B5582C22-F22B-4942-AC44-81A1D887E5D9}"/>
    <cellStyle name="Normal 12 2 3 3 2 3" xfId="31511" xr:uid="{F7380AE2-2EA1-405F-A148-875CFC0AF0B9}"/>
    <cellStyle name="Normal 12 2 3 3 3" xfId="10707" xr:uid="{887A3A54-B32D-47EC-9A60-1CA6CB2C246A}"/>
    <cellStyle name="Normal 12 2 3 3 3 2" xfId="33280" xr:uid="{CB7CE194-ED0D-4901-84D9-B56215AE6B89}"/>
    <cellStyle name="Normal 12 2 3 3 4" xfId="29482" xr:uid="{06D044D9-42C4-49CA-8593-27BC04A6FFCD}"/>
    <cellStyle name="Normal 12 2 3 3_5.3 Investments associated cy" xfId="6588" xr:uid="{C6C61570-D3CD-42AC-956A-F02295864AFE}"/>
    <cellStyle name="Normal 12 2 3 4" xfId="3941" xr:uid="{C3389F63-48A9-4894-9A2D-CCD6E2312A80}"/>
    <cellStyle name="Normal 12 2 3 4 2" xfId="11865" xr:uid="{77956C48-5CA9-47BE-82EB-B38999855939}"/>
    <cellStyle name="Normal 12 2 3 4 2 2" xfId="34031" xr:uid="{FCC9D36B-C2BE-4167-8B7F-CEEBC1FD1AA3}"/>
    <cellStyle name="Normal 12 2 3 4 3" xfId="30076" xr:uid="{15AA133C-7C0F-46E1-8221-3B636670FB12}"/>
    <cellStyle name="Normal 12 2 3 5" xfId="4637" xr:uid="{2EB6EE25-77A7-447D-AED2-010105EF0641}"/>
    <cellStyle name="Normal 12 2 3 5 2" xfId="12436" xr:uid="{1A844870-868D-4FA4-B52D-8D1A209F9527}"/>
    <cellStyle name="Normal 12 2 3 5 2 2" xfId="34514" xr:uid="{436AC0B3-5713-429E-B2C6-14465C765495}"/>
    <cellStyle name="Normal 12 2 3 5 3" xfId="30576" xr:uid="{4FEBE743-0974-4A31-A9ED-CF0228B2B92F}"/>
    <cellStyle name="Normal 12 2 3 6" xfId="9401" xr:uid="{BA9D9034-C346-4EE6-B406-9563FA246A58}"/>
    <cellStyle name="Normal 12 2 3 6 2" xfId="32250" xr:uid="{26E11BB1-5512-4407-80C8-FE47EBBAAD0A}"/>
    <cellStyle name="Normal 12 2 3 7" xfId="28542" xr:uid="{F4E4AC66-3EA1-4B2E-A8BF-95448DCAE9B1}"/>
    <cellStyle name="Normal 12 2 3_3.10 Impairments" xfId="1052" xr:uid="{0A166AA1-0699-428B-9589-FD7154C4B43D}"/>
    <cellStyle name="Normal 12 2 4" xfId="1662" xr:uid="{B23E58F6-5069-4A24-89BB-56C45E217B6B}"/>
    <cellStyle name="Normal 12 2 4 2" xfId="4867" xr:uid="{52463A65-E45C-4844-94AD-C1BD34293002}"/>
    <cellStyle name="Normal 12 2 4 2 2" xfId="12658" xr:uid="{18FDD5BB-F321-4E6E-8B9D-823CEF6625FA}"/>
    <cellStyle name="Normal 12 2 4 2 2 2" xfId="34729" xr:uid="{616ABF4F-7DD2-485D-8D96-6253F4749297}"/>
    <cellStyle name="Normal 12 2 4 2 3" xfId="30797" xr:uid="{CDB1E965-5E07-47FF-931D-2562B4A9615F}"/>
    <cellStyle name="Normal 12 2 4 3" xfId="9628" xr:uid="{30BA34F0-C596-4641-8C43-76D09FE6EC67}"/>
    <cellStyle name="Normal 12 2 4 3 2" xfId="32469" xr:uid="{29A6B977-440D-4896-9B98-C7C1F5F59107}"/>
    <cellStyle name="Normal 12 2 4 4" xfId="28768" xr:uid="{83F09391-B124-43DF-B5B7-108FD9D831BC}"/>
    <cellStyle name="Normal 12 2 4_5.3 Investments associated cy" xfId="6589" xr:uid="{C6905223-4585-4D24-91E8-BE6768DF4E74}"/>
    <cellStyle name="Normal 12 2 5" xfId="2207" xr:uid="{E016B45F-3687-4CA5-94DE-69903651F68B}"/>
    <cellStyle name="Normal 12 2 5 2" xfId="5412" xr:uid="{3051CEEC-EBCF-414D-B191-6BA520A66EEE}"/>
    <cellStyle name="Normal 12 2 5 2 2" xfId="13202" xr:uid="{81AFC725-6B44-4462-ADCC-744F4A366552}"/>
    <cellStyle name="Normal 12 2 5 2 2 2" xfId="35169" xr:uid="{4257E0B5-9DE6-4794-BD46-A1FBA39601E3}"/>
    <cellStyle name="Normal 12 2 5 2 3" xfId="31220" xr:uid="{DAF9986A-7443-400F-8C28-4E9B122FD44F}"/>
    <cellStyle name="Normal 12 2 5 3" xfId="10169" xr:uid="{1A11F8A3-F203-49C9-BFAB-1FD48F79AF29}"/>
    <cellStyle name="Normal 12 2 5 3 2" xfId="32906" xr:uid="{4CA3B7CD-3CAE-4713-B628-003BE2AD21AD}"/>
    <cellStyle name="Normal 12 2 5 4" xfId="29191" xr:uid="{533844B4-434D-47BA-BE9C-E3134E6EF87A}"/>
    <cellStyle name="Normal 12 2 5_5.3 Investments associated cy" xfId="6590" xr:uid="{94E3994E-804C-4C28-9F45-F6058C02EB3A}"/>
    <cellStyle name="Normal 12 2 6" xfId="3394" xr:uid="{BDA5F687-A1E4-4847-8D36-D2E41DAC2843}"/>
    <cellStyle name="Normal 12 2 6 2" xfId="11329" xr:uid="{837AF4E3-DF33-4740-938D-67ACB547B806}"/>
    <cellStyle name="Normal 12 2 6 2 2" xfId="33657" xr:uid="{3B4BDD63-F0C6-4932-9812-FA1FD5350101}"/>
    <cellStyle name="Normal 12 2 6 3" xfId="29779" xr:uid="{FAD11B09-C279-4E53-8ED2-7F33DA3844F9}"/>
    <cellStyle name="Normal 12 2 7" xfId="4427" xr:uid="{2ABE1022-B086-4EC3-98F4-3CB95BF88F84}"/>
    <cellStyle name="Normal 12 2 7 2" xfId="12226" xr:uid="{E2A0E7AE-1D98-4C97-A948-C3E3FD8D1F83}"/>
    <cellStyle name="Normal 12 2 7 2 2" xfId="34304" xr:uid="{D55FB01F-899A-43FC-8B37-397FBC792FA6}"/>
    <cellStyle name="Normal 12 2 7 3" xfId="30366" xr:uid="{39AD29C2-1457-4DD7-9C54-BDAE3B7968D6}"/>
    <cellStyle name="Normal 12 2 8" xfId="8812" xr:uid="{70EAD1A4-8050-490E-8169-3373C5CE3366}"/>
    <cellStyle name="Normal 12 2 8 2" xfId="31882" xr:uid="{A5E9792B-CA44-4383-8522-651657A3518F}"/>
    <cellStyle name="Normal 12 2 9" xfId="28253" xr:uid="{74C41E3F-93DE-42E4-ABFA-EA694DE06555}"/>
    <cellStyle name="Normal 12 2_3.10 Impairments" xfId="1049" xr:uid="{42B6ACE2-D24F-4213-89C1-1B86D62966D3}"/>
    <cellStyle name="Normal 12 20" xfId="4421" xr:uid="{B4D06A80-9C9F-4CB2-B32A-2C4A6C6F4C08}"/>
    <cellStyle name="Normal 12 20 2" xfId="12220" xr:uid="{4E696510-6EAC-4767-8819-BC8B096AF691}"/>
    <cellStyle name="Normal 12 20 2 2" xfId="34298" xr:uid="{BA9487A0-EC44-48B5-94CA-EA490EFB447B}"/>
    <cellStyle name="Normal 12 20 3" xfId="30360" xr:uid="{39AA05AB-1EED-44FC-BDF3-80EFC7C08F31}"/>
    <cellStyle name="Normal 12 21" xfId="8801" xr:uid="{8B40F9F4-68BF-4C15-AA2E-E73F091D5927}"/>
    <cellStyle name="Normal 12 21 2" xfId="31874" xr:uid="{49351789-3879-47CD-9155-AD65CEB41E45}"/>
    <cellStyle name="Normal 12 22" xfId="28246" xr:uid="{F18A39AB-C763-429C-A7BD-2F8C172FAF81}"/>
    <cellStyle name="Normal 12 3" xfId="186" xr:uid="{10290BC7-A1C3-4772-9C33-17A64E7164C4}"/>
    <cellStyle name="Normal 12 3 2" xfId="490" xr:uid="{F30A10EF-98DB-455F-8752-B1316B334F39}"/>
    <cellStyle name="Normal 12 3 2 2" xfId="870" xr:uid="{6F263EE1-7DEC-4DEF-893C-9F0AA6FBE315}"/>
    <cellStyle name="Normal 12 3 2 2 2" xfId="2035" xr:uid="{C42B675B-6B78-4928-B01F-7135418FF9FD}"/>
    <cellStyle name="Normal 12 3 2 2 2 2" xfId="5240" xr:uid="{AF8A8212-91CC-4FA5-BE32-B309A16B948D}"/>
    <cellStyle name="Normal 12 3 2 2 2 2 2" xfId="13031" xr:uid="{E7717E6D-6A1A-40E2-9BDC-CF82D923EDC6}"/>
    <cellStyle name="Normal 12 3 2 2 2 2 2 2" xfId="35039" xr:uid="{F9170C24-BF37-4965-9352-73E96E1991B5}"/>
    <cellStyle name="Normal 12 3 2 2 2 2 3" xfId="31107" xr:uid="{F2B6DD32-8060-477D-914B-6A281C17520A}"/>
    <cellStyle name="Normal 12 3 2 2 2 3" xfId="10001" xr:uid="{C54E5CC4-8153-4A8B-A614-F053ADE11761}"/>
    <cellStyle name="Normal 12 3 2 2 2 3 2" xfId="32779" xr:uid="{8EA31B24-F3F1-41BA-B09A-EA5B8340F469}"/>
    <cellStyle name="Normal 12 3 2 2 2 4" xfId="29078" xr:uid="{F8156738-C5F8-45C9-8F26-99B90C5396BA}"/>
    <cellStyle name="Normal 12 3 2 2 2_5.3 Investments associated cy" xfId="6591" xr:uid="{D9508567-0B74-4576-BB92-400028DD8271}"/>
    <cellStyle name="Normal 12 3 2 2 3" xfId="2845" xr:uid="{D6B69CD7-ABF4-4E7E-B960-0286CC804886}"/>
    <cellStyle name="Normal 12 3 2 2 3 2" xfId="6050" xr:uid="{63E1A3B0-338C-4BF8-A613-DEC544E77702}"/>
    <cellStyle name="Normal 12 3 2 2 3 2 2" xfId="13840" xr:uid="{C169B61D-8A9C-4C14-BEFB-2312079075DE}"/>
    <cellStyle name="Normal 12 3 2 2 3 2 2 2" xfId="35643" xr:uid="{F8DED59C-B5CC-4A92-B6A2-B5E3DBE30F3B}"/>
    <cellStyle name="Normal 12 3 2 2 3 2 3" xfId="31611" xr:uid="{926B1270-F964-4A18-8FE6-FBFF6D5063E2}"/>
    <cellStyle name="Normal 12 3 2 2 3 3" xfId="10807" xr:uid="{4E9B88A5-37BC-4168-96B3-77E7FD71C1CD}"/>
    <cellStyle name="Normal 12 3 2 2 3 3 2" xfId="33380" xr:uid="{7F691D8F-E24F-4F3D-875B-8D18EBEA1863}"/>
    <cellStyle name="Normal 12 3 2 2 3 4" xfId="29582" xr:uid="{1B2984C9-1309-477C-81FD-AA4509AC48CA}"/>
    <cellStyle name="Normal 12 3 2 2 3_5.3 Investments associated cy" xfId="6592" xr:uid="{3581F31B-355F-4960-80B9-E35E4B9AA051}"/>
    <cellStyle name="Normal 12 3 2 2 4" xfId="4041" xr:uid="{573F1C7F-D69E-488E-9C23-408E85E49013}"/>
    <cellStyle name="Normal 12 3 2 2 4 2" xfId="11965" xr:uid="{40332143-6E1A-4BBE-ADF8-B65C6580B0CC}"/>
    <cellStyle name="Normal 12 3 2 2 4 2 2" xfId="34131" xr:uid="{66CD4A6B-B4E2-4092-9AF8-B9640293B707}"/>
    <cellStyle name="Normal 12 3 2 2 4 3" xfId="30176" xr:uid="{3CAFC036-92F6-420B-B84A-DE14CC5A4E2A}"/>
    <cellStyle name="Normal 12 3 2 2 5" xfId="4737" xr:uid="{B2F34008-96AE-4EEA-8709-C6C442F542F8}"/>
    <cellStyle name="Normal 12 3 2 2 5 2" xfId="12536" xr:uid="{AD6F1989-4FAD-4637-BFBD-47A8DDABE66D}"/>
    <cellStyle name="Normal 12 3 2 2 5 2 2" xfId="34614" xr:uid="{4E8204F3-66C4-4494-A633-1986A2C7A7B5}"/>
    <cellStyle name="Normal 12 3 2 2 5 3" xfId="30676" xr:uid="{72CE3B64-8F8D-48C9-B871-BB4E1A21D643}"/>
    <cellStyle name="Normal 12 3 2 2 6" xfId="9501" xr:uid="{DA229A6B-D9A9-4561-88C2-6CBFB1B54A37}"/>
    <cellStyle name="Normal 12 3 2 2 6 2" xfId="32350" xr:uid="{0410B368-ABCA-479E-AB8C-DD553F861FD0}"/>
    <cellStyle name="Normal 12 3 2 2 7" xfId="28642" xr:uid="{80380135-D289-4EEC-8C9B-C363D0AFC9B0}"/>
    <cellStyle name="Normal 12 3 2 2_3.10 Impairments" xfId="1055" xr:uid="{2DE52AD3-0D56-4F30-8105-3DC720477D64}"/>
    <cellStyle name="Normal 12 3 2 3" xfId="1797" xr:uid="{DFDE98F7-B519-4E87-ACA5-622C03A14964}"/>
    <cellStyle name="Normal 12 3 2 3 2" xfId="5002" xr:uid="{6ECA7778-4E86-4842-ACE3-DB307B8942F3}"/>
    <cellStyle name="Normal 12 3 2 3 2 2" xfId="12793" xr:uid="{3E43F170-2283-4346-93B9-77A0CA96F939}"/>
    <cellStyle name="Normal 12 3 2 3 2 2 2" xfId="34829" xr:uid="{7500E5D9-5AED-496A-B0DF-00117D42F1BB}"/>
    <cellStyle name="Normal 12 3 2 3 2 3" xfId="30897" xr:uid="{9E19CC13-5358-40B1-8F26-508A7DD1111B}"/>
    <cellStyle name="Normal 12 3 2 3 3" xfId="9763" xr:uid="{B9BF04FC-2D7A-49A6-816D-87A0AE07DC1B}"/>
    <cellStyle name="Normal 12 3 2 3 3 2" xfId="32569" xr:uid="{31FE3E6F-32EA-45A2-AFAF-156F6954D068}"/>
    <cellStyle name="Normal 12 3 2 3 4" xfId="28868" xr:uid="{BBD46535-8DF9-41BD-9C6E-432483B7550D}"/>
    <cellStyle name="Normal 12 3 2 3_5.3 Investments associated cy" xfId="6593" xr:uid="{57276D35-6A4B-4EC4-BDE3-784C0F2A9642}"/>
    <cellStyle name="Normal 12 3 2 4" xfId="2490" xr:uid="{793D4B97-C90A-4EBF-85B3-B638C25E35A8}"/>
    <cellStyle name="Normal 12 3 2 4 2" xfId="5695" xr:uid="{D641464E-60A7-4B20-9AB3-86B0B6B33287}"/>
    <cellStyle name="Normal 12 3 2 4 2 2" xfId="13485" xr:uid="{1D8D5496-1D0B-4FF0-A2EF-0CF840D827EA}"/>
    <cellStyle name="Normal 12 3 2 4 2 2 2" xfId="35362" xr:uid="{E63A3370-417F-47A3-B5BC-132E4FA85398}"/>
    <cellStyle name="Normal 12 3 2 4 2 3" xfId="31366" xr:uid="{1711330C-EA10-401F-809E-33037309E329}"/>
    <cellStyle name="Normal 12 3 2 4 3" xfId="10452" xr:uid="{10E59BE9-58BE-4325-A38C-36A9A4ECDD27}"/>
    <cellStyle name="Normal 12 3 2 4 3 2" xfId="33099" xr:uid="{524E738B-A6F5-454B-843D-A0E389309548}"/>
    <cellStyle name="Normal 12 3 2 4 4" xfId="29337" xr:uid="{3B40945D-8432-4246-B4BA-E96AF4A713DE}"/>
    <cellStyle name="Normal 12 3 2 4_5.3 Investments associated cy" xfId="6594" xr:uid="{5CFCDB22-A084-4342-9D53-650E0874B7EA}"/>
    <cellStyle name="Normal 12 3 2 5" xfId="3688" xr:uid="{27FD6A4F-61CE-4667-B39F-954136954743}"/>
    <cellStyle name="Normal 12 3 2 5 2" xfId="11612" xr:uid="{066E7017-7B62-45AA-BE94-A40CC733E49D}"/>
    <cellStyle name="Normal 12 3 2 5 2 2" xfId="33849" xr:uid="{8766152B-0488-4DD1-92E4-6412DC9C9C46}"/>
    <cellStyle name="Normal 12 3 2 5 3" xfId="29929" xr:uid="{05DA5377-F0D6-4031-830D-85B2AC867B92}"/>
    <cellStyle name="Normal 12 3 2 6" xfId="4527" xr:uid="{3153CF2E-1249-4CA6-904F-AB89EBE84E55}"/>
    <cellStyle name="Normal 12 3 2 6 2" xfId="12326" xr:uid="{07FE8411-5850-4D84-9BA1-78717D61BA13}"/>
    <cellStyle name="Normal 12 3 2 6 2 2" xfId="34404" xr:uid="{87006FE8-95A1-4A7C-8D2F-FCA6B56D2759}"/>
    <cellStyle name="Normal 12 3 2 6 3" xfId="30466" xr:uid="{A85AD337-F155-4085-B19B-7C78F7ECBCFC}"/>
    <cellStyle name="Normal 12 3 2 7" xfId="9123" xr:uid="{B5FAB297-4B1A-4133-BDBD-C2C4BE64F91A}"/>
    <cellStyle name="Normal 12 3 2 7 2" xfId="32070" xr:uid="{CA239087-A22A-46D4-AB18-A74AD9FA8B82}"/>
    <cellStyle name="Normal 12 3 2 8" xfId="28397" xr:uid="{37BB4B28-787F-4B2A-9671-47489F6BF7FF}"/>
    <cellStyle name="Normal 12 3 2_3.10 Impairments" xfId="1054" xr:uid="{F7487793-49E0-47B5-BFF4-0B10AF773B61}"/>
    <cellStyle name="Normal 12 3 3" xfId="776" xr:uid="{D4D4FF63-3098-48AC-AB1E-20F9E7965426}"/>
    <cellStyle name="Normal 12 3 3 2" xfId="1941" xr:uid="{81ADCBFB-1F32-4C5B-B4A9-204FAF29351C}"/>
    <cellStyle name="Normal 12 3 3 2 2" xfId="5146" xr:uid="{96A7261C-5BE0-422D-9C29-E201F9413E81}"/>
    <cellStyle name="Normal 12 3 3 2 2 2" xfId="12937" xr:uid="{E00B85E2-4D6A-4849-8B07-AC0D5F977494}"/>
    <cellStyle name="Normal 12 3 3 2 2 2 2" xfId="34945" xr:uid="{A3C5DBEA-40BF-4F78-8ABE-5AC6B52BDA6C}"/>
    <cellStyle name="Normal 12 3 3 2 2 3" xfId="31013" xr:uid="{1EB44D71-FC8C-4F5A-95FB-05BCCB344F9A}"/>
    <cellStyle name="Normal 12 3 3 2 3" xfId="9907" xr:uid="{2E2D262C-EA99-4698-A6B2-501F7D538CDE}"/>
    <cellStyle name="Normal 12 3 3 2 3 2" xfId="32685" xr:uid="{6E5B951E-C4A2-4971-AD81-AB2DBFB34088}"/>
    <cellStyle name="Normal 12 3 3 2 4" xfId="28984" xr:uid="{79620550-3699-4875-819C-D3506907319D}"/>
    <cellStyle name="Normal 12 3 3 2_5.3 Investments associated cy" xfId="6595" xr:uid="{6F4F124C-46CB-4857-9EE7-EFEDE355BD81}"/>
    <cellStyle name="Normal 12 3 3 3" xfId="2751" xr:uid="{97C41A7A-CE28-466A-B2C5-D3DB0AC5B684}"/>
    <cellStyle name="Normal 12 3 3 3 2" xfId="5956" xr:uid="{4463A815-878F-4249-83EC-9141CA5E7260}"/>
    <cellStyle name="Normal 12 3 3 3 2 2" xfId="13746" xr:uid="{C726AA78-6EEA-49EA-888D-31506316E1E5}"/>
    <cellStyle name="Normal 12 3 3 3 2 2 2" xfId="35549" xr:uid="{5C3111D9-4126-4A7C-BF78-908ED0B2A002}"/>
    <cellStyle name="Normal 12 3 3 3 2 3" xfId="31517" xr:uid="{9E3388CA-4A08-4645-B0E2-C7B75F3907F6}"/>
    <cellStyle name="Normal 12 3 3 3 3" xfId="10713" xr:uid="{591348DF-FD5A-4A6C-BCBE-952589A51B32}"/>
    <cellStyle name="Normal 12 3 3 3 3 2" xfId="33286" xr:uid="{142C8C2C-2CFB-4F96-9A9E-79A3CB1C32EB}"/>
    <cellStyle name="Normal 12 3 3 3 4" xfId="29488" xr:uid="{7CCBE8B7-1D78-4CCF-94E6-DDF3EBA0490A}"/>
    <cellStyle name="Normal 12 3 3 3_5.3 Investments associated cy" xfId="6596" xr:uid="{12684460-7BC1-4161-A96D-EDEA8499F963}"/>
    <cellStyle name="Normal 12 3 3 4" xfId="3947" xr:uid="{055ECAA6-C6F3-4501-A1E4-DC047F9689D2}"/>
    <cellStyle name="Normal 12 3 3 4 2" xfId="11871" xr:uid="{117F2BFB-0BB7-4975-B180-55A79B24233E}"/>
    <cellStyle name="Normal 12 3 3 4 2 2" xfId="34037" xr:uid="{2963A0FC-6319-4B03-9BBE-EB4F693DFCD1}"/>
    <cellStyle name="Normal 12 3 3 4 3" xfId="30082" xr:uid="{48E27727-BD6A-4354-8DBB-E2EBAF8C3840}"/>
    <cellStyle name="Normal 12 3 3 5" xfId="4643" xr:uid="{AADFD747-B1A7-4EC4-B81C-404D7DF4F58B}"/>
    <cellStyle name="Normal 12 3 3 5 2" xfId="12442" xr:uid="{02F1A928-E3A7-4639-9897-2C24CCD2C889}"/>
    <cellStyle name="Normal 12 3 3 5 2 2" xfId="34520" xr:uid="{8A208E02-52A0-430F-983A-C2EE2C3201A1}"/>
    <cellStyle name="Normal 12 3 3 5 3" xfId="30582" xr:uid="{62A7E8C3-7BA9-4AA7-B4B7-AF2D0DE33144}"/>
    <cellStyle name="Normal 12 3 3 6" xfId="9407" xr:uid="{980C091F-346E-4559-9921-F46274664DD4}"/>
    <cellStyle name="Normal 12 3 3 6 2" xfId="32256" xr:uid="{F7A0E21C-BFA3-49C3-BF2E-9943E54ECF9C}"/>
    <cellStyle name="Normal 12 3 3 7" xfId="28548" xr:uid="{829B6BBA-AAED-4AB5-89BA-FFF5024F9ED7}"/>
    <cellStyle name="Normal 12 3 3_3.10 Impairments" xfId="1056" xr:uid="{F56972FC-D3B5-426B-B644-4A8B3B3061F5}"/>
    <cellStyle name="Normal 12 3 4" xfId="1668" xr:uid="{F97B52A9-0FFE-4927-A134-C9F5A2873FE9}"/>
    <cellStyle name="Normal 12 3 4 2" xfId="4873" xr:uid="{ACED76F2-DE4A-4163-A139-6D32DDF19012}"/>
    <cellStyle name="Normal 12 3 4 2 2" xfId="12664" xr:uid="{5AE89622-C9A0-4993-B030-835FA4D43539}"/>
    <cellStyle name="Normal 12 3 4 2 2 2" xfId="34735" xr:uid="{18145BF3-5517-4393-AA5A-DCCD8062FF68}"/>
    <cellStyle name="Normal 12 3 4 2 3" xfId="30803" xr:uid="{0ADA6D46-E682-4E54-9B42-A7E88921A70F}"/>
    <cellStyle name="Normal 12 3 4 3" xfId="9634" xr:uid="{CC924A66-4179-4EFC-99CE-F5558C11549D}"/>
    <cellStyle name="Normal 12 3 4 3 2" xfId="32475" xr:uid="{ADEB8612-23A3-4CF6-8CA8-D1CE822185C9}"/>
    <cellStyle name="Normal 12 3 4 4" xfId="28774" xr:uid="{A1A679B8-636F-4579-B688-24ADF1282B1C}"/>
    <cellStyle name="Normal 12 3 4_5.3 Investments associated cy" xfId="6597" xr:uid="{F8D871F2-B800-472B-B483-477755C7E343}"/>
    <cellStyle name="Normal 12 3 5" xfId="2218" xr:uid="{25718CBD-2A53-4DEE-ABA9-7FD8F7B068EB}"/>
    <cellStyle name="Normal 12 3 5 2" xfId="5423" xr:uid="{75445724-191D-43D1-BAB0-41CDFA13942F}"/>
    <cellStyle name="Normal 12 3 5 2 2" xfId="13213" xr:uid="{578DEC83-6E43-4BB4-B205-ED183AE47067}"/>
    <cellStyle name="Normal 12 3 5 2 2 2" xfId="35177" xr:uid="{E9356761-49D7-434D-AAA0-2DA26B7F816E}"/>
    <cellStyle name="Normal 12 3 5 2 3" xfId="31227" xr:uid="{48D39EC1-2311-4F6C-A03F-A807316C04B8}"/>
    <cellStyle name="Normal 12 3 5 3" xfId="10180" xr:uid="{B61BA458-5C98-4DD6-9838-9635919DA2DE}"/>
    <cellStyle name="Normal 12 3 5 3 2" xfId="32914" xr:uid="{DF74EBCF-0380-4942-B38B-CE138402677B}"/>
    <cellStyle name="Normal 12 3 5 4" xfId="29198" xr:uid="{77E0DF66-EDA3-47E9-8631-3D8D3A4AD213}"/>
    <cellStyle name="Normal 12 3 5_5.3 Investments associated cy" xfId="6598" xr:uid="{B06C9E47-BE95-45F5-B040-EDB7DF3DA057}"/>
    <cellStyle name="Normal 12 3 6" xfId="3404" xr:uid="{04482B9C-FC0D-480C-8859-95A0D5CA652F}"/>
    <cellStyle name="Normal 12 3 6 2" xfId="11339" xr:uid="{65295888-E055-4B1E-8E5F-E7B6A3D87C42}"/>
    <cellStyle name="Normal 12 3 6 2 2" xfId="33665" xr:uid="{FD82FA6E-3516-49C8-9C9D-99B65B9B065F}"/>
    <cellStyle name="Normal 12 3 6 3" xfId="29786" xr:uid="{38C76F90-5ADB-442D-96A9-A29CE7AFBE76}"/>
    <cellStyle name="Normal 12 3 7" xfId="4433" xr:uid="{29777275-5C38-4D85-A97F-76D2071C588B}"/>
    <cellStyle name="Normal 12 3 7 2" xfId="12232" xr:uid="{D29E0FE0-78A5-41C8-A340-37C4393A5721}"/>
    <cellStyle name="Normal 12 3 7 2 2" xfId="34310" xr:uid="{7C302CE3-1920-4127-A391-D620DF3CF009}"/>
    <cellStyle name="Normal 12 3 7 3" xfId="30372" xr:uid="{511A23A4-18FD-4FAF-9D19-6A56CACC10E9}"/>
    <cellStyle name="Normal 12 3 8" xfId="8822" xr:uid="{301FC572-2333-4E49-BECA-B326981D4B38}"/>
    <cellStyle name="Normal 12 3 8 2" xfId="31890" xr:uid="{D40E3BED-AFE3-4E2C-B2F6-877766D2D8F9}"/>
    <cellStyle name="Normal 12 3 9" xfId="28260" xr:uid="{25064E72-D5ED-4B49-8F29-6177B397494B}"/>
    <cellStyle name="Normal 12 3_3.10 Impairments" xfId="1053" xr:uid="{092866B5-3D3A-4037-8D15-33160756F254}"/>
    <cellStyle name="Normal 12 4" xfId="206" xr:uid="{E4164E27-DC75-4A17-93DE-9538762D0A9F}"/>
    <cellStyle name="Normal 12 4 2" xfId="510" xr:uid="{8686AF98-C9E6-4F4C-A644-669C128B9D09}"/>
    <cellStyle name="Normal 12 4 2 2" xfId="876" xr:uid="{AA72CCDD-65D1-4E0E-8A2B-17FCB0389150}"/>
    <cellStyle name="Normal 12 4 2 2 2" xfId="2041" xr:uid="{DA624B72-3392-4A01-BB50-BA59E0CA051A}"/>
    <cellStyle name="Normal 12 4 2 2 2 2" xfId="5246" xr:uid="{A88EF44D-4161-47A3-AE16-734AF55CFD66}"/>
    <cellStyle name="Normal 12 4 2 2 2 2 2" xfId="13037" xr:uid="{FD19D69A-53C6-429E-B568-3B421D496D0E}"/>
    <cellStyle name="Normal 12 4 2 2 2 2 2 2" xfId="35045" xr:uid="{647E58C5-0B43-437D-B943-D346B3D2CEAF}"/>
    <cellStyle name="Normal 12 4 2 2 2 2 3" xfId="31113" xr:uid="{83081D5F-519D-47BF-AADB-60FF4B0FBB47}"/>
    <cellStyle name="Normal 12 4 2 2 2 3" xfId="10007" xr:uid="{5ACA8169-9A34-4B61-9C56-64973B7167BC}"/>
    <cellStyle name="Normal 12 4 2 2 2 3 2" xfId="32785" xr:uid="{8B952B3C-F211-48B5-A4B8-A447A0791C8E}"/>
    <cellStyle name="Normal 12 4 2 2 2 4" xfId="29084" xr:uid="{2842A18F-8F16-4426-B8C0-45696AC57A4F}"/>
    <cellStyle name="Normal 12 4 2 2 2_5.3 Investments associated cy" xfId="6599" xr:uid="{07C95CFC-2D9B-488D-95D5-669C37EA153B}"/>
    <cellStyle name="Normal 12 4 2 2 3" xfId="2851" xr:uid="{1A5756D4-C729-4B3D-917F-B7C9C82BFC22}"/>
    <cellStyle name="Normal 12 4 2 2 3 2" xfId="6056" xr:uid="{FC2F0A9E-01BC-4460-88BB-14FC99EA7856}"/>
    <cellStyle name="Normal 12 4 2 2 3 2 2" xfId="13846" xr:uid="{DE8E6503-F2FD-47E2-B9C6-9B55E82003C6}"/>
    <cellStyle name="Normal 12 4 2 2 3 2 2 2" xfId="35649" xr:uid="{F60762CC-D003-4877-A0EA-0A8A656D3F17}"/>
    <cellStyle name="Normal 12 4 2 2 3 2 3" xfId="31617" xr:uid="{4311B98A-9724-410C-9155-63CE2B44F570}"/>
    <cellStyle name="Normal 12 4 2 2 3 3" xfId="10813" xr:uid="{A90B8CFC-BFED-4ADA-A571-ED4C6D405D3E}"/>
    <cellStyle name="Normal 12 4 2 2 3 3 2" xfId="33386" xr:uid="{0082D7BA-A3B9-4831-946A-E7E6BE8E3225}"/>
    <cellStyle name="Normal 12 4 2 2 3 4" xfId="29588" xr:uid="{7C3D67F7-8AAF-432D-999E-5B0E2183CD46}"/>
    <cellStyle name="Normal 12 4 2 2 3_5.3 Investments associated cy" xfId="6600" xr:uid="{28089398-EB05-433E-9F51-7E93BF17DFBF}"/>
    <cellStyle name="Normal 12 4 2 2 4" xfId="4047" xr:uid="{83567B3C-219A-4E93-9327-8B16AC609578}"/>
    <cellStyle name="Normal 12 4 2 2 4 2" xfId="11971" xr:uid="{4ACAFBFA-B58D-4025-AB5A-AA07315A91C1}"/>
    <cellStyle name="Normal 12 4 2 2 4 2 2" xfId="34137" xr:uid="{1AF9EA0C-CC71-44DF-B6F3-ABBE2E0B2408}"/>
    <cellStyle name="Normal 12 4 2 2 4 3" xfId="30182" xr:uid="{8B35C7DB-4D6B-464E-B9EE-712F9749D903}"/>
    <cellStyle name="Normal 12 4 2 2 5" xfId="4743" xr:uid="{8B92145B-8369-4C5B-A48E-974CAA51C07D}"/>
    <cellStyle name="Normal 12 4 2 2 5 2" xfId="12542" xr:uid="{BA9D770A-A7AF-442F-960B-C2899DA9B83A}"/>
    <cellStyle name="Normal 12 4 2 2 5 2 2" xfId="34620" xr:uid="{CC4E61A1-EC02-48D6-964F-B655F6F51D29}"/>
    <cellStyle name="Normal 12 4 2 2 5 3" xfId="30682" xr:uid="{EA57952B-764F-4706-9215-FC0A1A379364}"/>
    <cellStyle name="Normal 12 4 2 2 6" xfId="9507" xr:uid="{37D6D4BD-9D46-4366-8D19-E65D4CDD493B}"/>
    <cellStyle name="Normal 12 4 2 2 6 2" xfId="32356" xr:uid="{BBBC838F-53A2-4A2A-B7FD-D97EA24A3EDF}"/>
    <cellStyle name="Normal 12 4 2 2 7" xfId="28648" xr:uid="{F5402142-844B-4223-AE44-5880003414AE}"/>
    <cellStyle name="Normal 12 4 2 2_3.10 Impairments" xfId="1059" xr:uid="{0502B08D-317F-49CE-A59D-FE9F82E70930}"/>
    <cellStyle name="Normal 12 4 2 3" xfId="1805" xr:uid="{5EF63E27-5948-4200-9C06-ABE7FAEE2982}"/>
    <cellStyle name="Normal 12 4 2 3 2" xfId="5010" xr:uid="{03D85430-0D12-473A-9CFD-0A06AE9DB7EE}"/>
    <cellStyle name="Normal 12 4 2 3 2 2" xfId="12801" xr:uid="{E19FF0A5-95FB-4ABD-8D85-D65AAA0FE484}"/>
    <cellStyle name="Normal 12 4 2 3 2 2 2" xfId="34835" xr:uid="{0A964BC7-C428-4423-A501-6F344F793EA8}"/>
    <cellStyle name="Normal 12 4 2 3 2 3" xfId="30903" xr:uid="{6A76038D-B913-4575-B3A4-328507B2D0F8}"/>
    <cellStyle name="Normal 12 4 2 3 3" xfId="9771" xr:uid="{EE080FE0-A77D-4290-928C-93A90AB51E08}"/>
    <cellStyle name="Normal 12 4 2 3 3 2" xfId="32575" xr:uid="{3A3A42CD-404B-48B4-8B80-E0719EC9931B}"/>
    <cellStyle name="Normal 12 4 2 3 4" xfId="28874" xr:uid="{36391219-5C9D-4921-874C-C5DF109468D7}"/>
    <cellStyle name="Normal 12 4 2 3_5.3 Investments associated cy" xfId="6601" xr:uid="{85EC142D-7BA1-4E39-B703-C6127E294D8D}"/>
    <cellStyle name="Normal 12 4 2 4" xfId="2508" xr:uid="{BF7AF2F1-0447-430C-9ADC-5BD335B02BDA}"/>
    <cellStyle name="Normal 12 4 2 4 2" xfId="5713" xr:uid="{46604203-8FED-425F-A49E-641C1275DFD0}"/>
    <cellStyle name="Normal 12 4 2 4 2 2" xfId="13503" xr:uid="{5F267AA0-2F33-44F9-8A1F-2D1DFEB9F068}"/>
    <cellStyle name="Normal 12 4 2 4 2 2 2" xfId="35374" xr:uid="{0D8CE9DE-ED44-43CF-B00B-D50A2FF3275F}"/>
    <cellStyle name="Normal 12 4 2 4 2 3" xfId="31375" xr:uid="{CF813BDF-DC7A-4528-8C74-4611437743B8}"/>
    <cellStyle name="Normal 12 4 2 4 3" xfId="10470" xr:uid="{99AA252B-78A5-4584-88B2-E5AC5F55F191}"/>
    <cellStyle name="Normal 12 4 2 4 3 2" xfId="33111" xr:uid="{383FF42B-90C2-4DF3-925E-8B118B94C327}"/>
    <cellStyle name="Normal 12 4 2 4 4" xfId="29346" xr:uid="{2FDC6660-51B0-4BAA-B838-C3ADDD2C08D6}"/>
    <cellStyle name="Normal 12 4 2 4_5.3 Investments associated cy" xfId="6602" xr:uid="{138790F0-07A9-4B5A-BCE8-B884D70A371C}"/>
    <cellStyle name="Normal 12 4 2 5" xfId="3706" xr:uid="{0A7B4C3A-AD41-4B73-B843-D29878CEF8B1}"/>
    <cellStyle name="Normal 12 4 2 5 2" xfId="11630" xr:uid="{D1863F89-65EC-49DD-835B-1FBE6E3A7B22}"/>
    <cellStyle name="Normal 12 4 2 5 2 2" xfId="33861" xr:uid="{DDBC9190-85BA-494A-9C0F-5FDE35386D1A}"/>
    <cellStyle name="Normal 12 4 2 5 3" xfId="29938" xr:uid="{D2EBC825-0386-4F8C-9957-591B581DC801}"/>
    <cellStyle name="Normal 12 4 2 6" xfId="4533" xr:uid="{5169FF5E-90AA-41E8-B6BC-3620D525B9E7}"/>
    <cellStyle name="Normal 12 4 2 6 2" xfId="12332" xr:uid="{1A8A2FE3-F755-4966-8161-5B1D2BD13323}"/>
    <cellStyle name="Normal 12 4 2 6 2 2" xfId="34410" xr:uid="{1A040845-BF2A-4DB5-A2BB-522C8B110AE1}"/>
    <cellStyle name="Normal 12 4 2 6 3" xfId="30472" xr:uid="{EB68BBD2-1CCF-483C-A079-6AE2141988B6}"/>
    <cellStyle name="Normal 12 4 2 7" xfId="9143" xr:uid="{A36DF78B-214A-47A0-9004-A6E811F0B396}"/>
    <cellStyle name="Normal 12 4 2 7 2" xfId="32082" xr:uid="{530B2D2D-D315-4FF1-9EE5-EF070B9DA259}"/>
    <cellStyle name="Normal 12 4 2 8" xfId="28406" xr:uid="{AF2E2BAD-828A-42DC-AD18-61EE85CA5EF2}"/>
    <cellStyle name="Normal 12 4 2_3.10 Impairments" xfId="1058" xr:uid="{D1C8DFAB-9110-4F05-A1E6-8EEB10C2A637}"/>
    <cellStyle name="Normal 12 4 3" xfId="782" xr:uid="{0011104A-5933-40C3-9B58-BF517CBFDB3A}"/>
    <cellStyle name="Normal 12 4 3 2" xfId="1947" xr:uid="{A5A8415F-E03F-45BC-8FCC-48201438CF4B}"/>
    <cellStyle name="Normal 12 4 3 2 2" xfId="5152" xr:uid="{B4FCC4B2-B977-4E67-AE5C-4656119485BE}"/>
    <cellStyle name="Normal 12 4 3 2 2 2" xfId="12943" xr:uid="{C888A882-27CE-43E4-9430-5DE9297DA187}"/>
    <cellStyle name="Normal 12 4 3 2 2 2 2" xfId="34951" xr:uid="{537B2D9F-773C-41EE-8E58-8B70DE14F63C}"/>
    <cellStyle name="Normal 12 4 3 2 2 3" xfId="31019" xr:uid="{44C34037-F976-44E1-9577-5B7A8D0B8453}"/>
    <cellStyle name="Normal 12 4 3 2 3" xfId="9913" xr:uid="{660BEB14-A0E5-43AF-AFC5-0C0C9A0727A1}"/>
    <cellStyle name="Normal 12 4 3 2 3 2" xfId="32691" xr:uid="{367CF29C-28B0-45C0-A10F-909BD68AC135}"/>
    <cellStyle name="Normal 12 4 3 2 4" xfId="28990" xr:uid="{A7B75716-BD87-4A81-A9DB-F347E02C3A87}"/>
    <cellStyle name="Normal 12 4 3 2_5.3 Investments associated cy" xfId="6603" xr:uid="{87D9715B-30F0-412B-8B92-AE520A786347}"/>
    <cellStyle name="Normal 12 4 3 3" xfId="2757" xr:uid="{80CBEC57-140B-4BBF-85FF-B30CC54D9A3E}"/>
    <cellStyle name="Normal 12 4 3 3 2" xfId="5962" xr:uid="{28670B58-47E1-4F88-8BB9-FD564EF9D310}"/>
    <cellStyle name="Normal 12 4 3 3 2 2" xfId="13752" xr:uid="{6FD9495D-45A7-4E6F-9AF1-AD5E7D61BD76}"/>
    <cellStyle name="Normal 12 4 3 3 2 2 2" xfId="35555" xr:uid="{9360178A-AB78-4F24-A868-B3787F2188D8}"/>
    <cellStyle name="Normal 12 4 3 3 2 3" xfId="31523" xr:uid="{E55940BB-D10E-4687-B3B4-57C83AC69297}"/>
    <cellStyle name="Normal 12 4 3 3 3" xfId="10719" xr:uid="{A7302685-BB15-42E2-B10B-7F3AE44DE9DA}"/>
    <cellStyle name="Normal 12 4 3 3 3 2" xfId="33292" xr:uid="{034CC02C-999B-4CAA-BC67-7C21EEBF5B22}"/>
    <cellStyle name="Normal 12 4 3 3 4" xfId="29494" xr:uid="{F8BA018D-37F7-467D-9570-043D40F1F9F4}"/>
    <cellStyle name="Normal 12 4 3 3_5.3 Investments associated cy" xfId="6604" xr:uid="{42DED046-ED5F-40C8-87B2-C5A57A92A6D3}"/>
    <cellStyle name="Normal 12 4 3 4" xfId="3953" xr:uid="{3C856701-C1B5-4B07-BD20-FBD57EDE1D9D}"/>
    <cellStyle name="Normal 12 4 3 4 2" xfId="11877" xr:uid="{678B8722-3912-4FC0-B058-4B879869AAA3}"/>
    <cellStyle name="Normal 12 4 3 4 2 2" xfId="34043" xr:uid="{BD43A8C1-0E25-4A14-B01F-DBCA67288725}"/>
    <cellStyle name="Normal 12 4 3 4 3" xfId="30088" xr:uid="{52E457AC-A9B1-44CD-A2DB-43BF2423CEA4}"/>
    <cellStyle name="Normal 12 4 3 5" xfId="4649" xr:uid="{A50CA167-C4D6-4020-ABB3-9328C83F8593}"/>
    <cellStyle name="Normal 12 4 3 5 2" xfId="12448" xr:uid="{1BC9877A-7437-4B58-B52E-CB03D40C2AF0}"/>
    <cellStyle name="Normal 12 4 3 5 2 2" xfId="34526" xr:uid="{B944F579-BC76-4FE7-A579-00CF95C4F9BE}"/>
    <cellStyle name="Normal 12 4 3 5 3" xfId="30588" xr:uid="{DA35009B-DF15-4724-A032-C9AE725C3879}"/>
    <cellStyle name="Normal 12 4 3 6" xfId="9413" xr:uid="{556901CE-42D0-4773-9DDB-7C7D1028D77E}"/>
    <cellStyle name="Normal 12 4 3 6 2" xfId="32262" xr:uid="{E018901F-8FF9-4975-8A15-A70FEF1F2D48}"/>
    <cellStyle name="Normal 12 4 3 7" xfId="28554" xr:uid="{56271AAD-0638-4F10-94A0-35C144527E0C}"/>
    <cellStyle name="Normal 12 4 3_3.10 Impairments" xfId="1060" xr:uid="{0B8324ED-5BA0-444E-B44D-A1EA20D9C585}"/>
    <cellStyle name="Normal 12 4 4" xfId="1676" xr:uid="{7019BEBE-68F6-4524-8449-F9C10294F9BB}"/>
    <cellStyle name="Normal 12 4 4 2" xfId="4881" xr:uid="{BEDEBE1C-400E-4152-A3A4-79BB7CC783A0}"/>
    <cellStyle name="Normal 12 4 4 2 2" xfId="12672" xr:uid="{3FD477F2-E1AD-4B6E-92BE-D4B23752DF13}"/>
    <cellStyle name="Normal 12 4 4 2 2 2" xfId="34741" xr:uid="{89798B4E-7BD7-449D-BBFB-6215EC61A528}"/>
    <cellStyle name="Normal 12 4 4 2 3" xfId="30809" xr:uid="{52751D11-5122-4383-AD38-CDCCB8A4DA1D}"/>
    <cellStyle name="Normal 12 4 4 3" xfId="9642" xr:uid="{D0BF1D11-8807-4380-83E5-20E3AEE03DA7}"/>
    <cellStyle name="Normal 12 4 4 3 2" xfId="32481" xr:uid="{2DBCA8FF-1836-45ED-84CC-E3DA8EBBB480}"/>
    <cellStyle name="Normal 12 4 4 4" xfId="28780" xr:uid="{B0D4F0CA-A55E-4ECF-867A-F30F186862A4}"/>
    <cellStyle name="Normal 12 4 4_5.3 Investments associated cy" xfId="6605" xr:uid="{FCDC87B4-FD6E-4F74-977D-787F03C96608}"/>
    <cellStyle name="Normal 12 4 5" xfId="2236" xr:uid="{CC462D52-BFC1-403F-ABEC-5C8C167CA962}"/>
    <cellStyle name="Normal 12 4 5 2" xfId="5441" xr:uid="{5D6DEC1A-4246-413C-A7B6-CC2B192B116D}"/>
    <cellStyle name="Normal 12 4 5 2 2" xfId="13231" xr:uid="{BB6CECA3-BD79-4091-A5C0-033B91F4B80F}"/>
    <cellStyle name="Normal 12 4 5 2 2 2" xfId="35189" xr:uid="{AA05FF42-F188-4A89-9057-CA948D953199}"/>
    <cellStyle name="Normal 12 4 5 2 3" xfId="31236" xr:uid="{0F56222D-20A5-4198-B34F-087F3203237B}"/>
    <cellStyle name="Normal 12 4 5 3" xfId="10198" xr:uid="{CE751DDF-0577-40DC-B54B-5E7CC368DDFA}"/>
    <cellStyle name="Normal 12 4 5 3 2" xfId="32926" xr:uid="{50D3734B-7ED6-4B8D-8A54-EC07EBB479E9}"/>
    <cellStyle name="Normal 12 4 5 4" xfId="29207" xr:uid="{F50B9342-55E0-4538-A2DB-FB65FA4166EC}"/>
    <cellStyle name="Normal 12 4 5_5.3 Investments associated cy" xfId="6606" xr:uid="{A1DE2B70-BA19-48A4-B70F-02FED0DCE3B9}"/>
    <cellStyle name="Normal 12 4 6" xfId="3423" xr:uid="{76190B83-9E50-4106-AE54-2F956EB436E0}"/>
    <cellStyle name="Normal 12 4 6 2" xfId="11358" xr:uid="{E009B492-EAB9-4597-8A2E-4D7A8C42211A}"/>
    <cellStyle name="Normal 12 4 6 2 2" xfId="33677" xr:uid="{CACF4DBE-D9C7-40B5-936C-DE71263171A7}"/>
    <cellStyle name="Normal 12 4 6 3" xfId="29795" xr:uid="{08D620B1-6271-4591-ADC6-CAC7692FBDF8}"/>
    <cellStyle name="Normal 12 4 7" xfId="4439" xr:uid="{B0AE4275-A725-4119-93CF-48BF0028184B}"/>
    <cellStyle name="Normal 12 4 7 2" xfId="12238" xr:uid="{F2395AAA-1A91-4102-8D06-436EDBBCC9F8}"/>
    <cellStyle name="Normal 12 4 7 2 2" xfId="34316" xr:uid="{229F7BBD-4D31-4DE8-82FE-B07E1D8548BE}"/>
    <cellStyle name="Normal 12 4 7 3" xfId="30378" xr:uid="{4D94FC16-71A0-44A7-A67D-106AB6C4E994}"/>
    <cellStyle name="Normal 12 4 8" xfId="8842" xr:uid="{5659DD02-83A1-4726-B9BE-98D069C7F596}"/>
    <cellStyle name="Normal 12 4 8 2" xfId="31902" xr:uid="{F2D72E18-6C6E-43AE-BA85-6C7CD8EF5D60}"/>
    <cellStyle name="Normal 12 4 9" xfId="28269" xr:uid="{DA289456-26BE-42E6-874E-2A8DF5122DDB}"/>
    <cellStyle name="Normal 12 4_3.10 Impairments" xfId="1057" xr:uid="{B49C74BC-E5BB-4339-AB94-742539D14940}"/>
    <cellStyle name="Normal 12 5" xfId="222" xr:uid="{6938D205-5773-46A3-85FE-52510EE07838}"/>
    <cellStyle name="Normal 12 5 2" xfId="526" xr:uid="{433CBAE5-7AFE-42E3-B53D-099EC51F5AD0}"/>
    <cellStyle name="Normal 12 5 2 2" xfId="882" xr:uid="{D3267AD1-E213-4818-8BC2-7169553E4775}"/>
    <cellStyle name="Normal 12 5 2 2 2" xfId="2047" xr:uid="{DFA4E072-AB9B-4241-BFA1-4CFD59CC8376}"/>
    <cellStyle name="Normal 12 5 2 2 2 2" xfId="5252" xr:uid="{C5A39405-B226-4A34-BDF0-09D6A54B573B}"/>
    <cellStyle name="Normal 12 5 2 2 2 2 2" xfId="13043" xr:uid="{C5A15ED8-6CCE-4737-8D53-E6197877DA29}"/>
    <cellStyle name="Normal 12 5 2 2 2 2 2 2" xfId="35051" xr:uid="{9A768B19-9A2C-4101-A030-E468D589DE86}"/>
    <cellStyle name="Normal 12 5 2 2 2 2 3" xfId="31119" xr:uid="{D7549406-99EA-47C6-BB4F-D90A99FFE8DE}"/>
    <cellStyle name="Normal 12 5 2 2 2 3" xfId="10013" xr:uid="{D367EDBD-A9ED-43D7-866B-8F691A407CDB}"/>
    <cellStyle name="Normal 12 5 2 2 2 3 2" xfId="32791" xr:uid="{DA4B700B-9CC9-48CD-9EBF-9699D76CF05D}"/>
    <cellStyle name="Normal 12 5 2 2 2 4" xfId="29090" xr:uid="{20F98E73-A42E-4F12-AB3D-39D74DDD6508}"/>
    <cellStyle name="Normal 12 5 2 2 2_5.3 Investments associated cy" xfId="6607" xr:uid="{E124809E-B750-4E07-9D4F-8BA042324316}"/>
    <cellStyle name="Normal 12 5 2 2 3" xfId="2857" xr:uid="{A48128D5-D400-41EA-9973-E47CBDC05A49}"/>
    <cellStyle name="Normal 12 5 2 2 3 2" xfId="6062" xr:uid="{8FA52242-0967-4C91-B2F6-0B025E1B45D8}"/>
    <cellStyle name="Normal 12 5 2 2 3 2 2" xfId="13852" xr:uid="{BFD1B29C-6226-4473-B5F9-6D101170B15F}"/>
    <cellStyle name="Normal 12 5 2 2 3 2 2 2" xfId="35655" xr:uid="{B173261E-0CE5-4B8B-9304-4966A17E7F38}"/>
    <cellStyle name="Normal 12 5 2 2 3 2 3" xfId="31623" xr:uid="{1FDC8A7E-2E08-4A3B-A2FB-6B303AE49F3B}"/>
    <cellStyle name="Normal 12 5 2 2 3 3" xfId="10819" xr:uid="{03FE7190-E3AB-42B6-BAB5-8F67DBB19782}"/>
    <cellStyle name="Normal 12 5 2 2 3 3 2" xfId="33392" xr:uid="{A7202516-968E-47B3-B32D-D991C8C89280}"/>
    <cellStyle name="Normal 12 5 2 2 3 4" xfId="29594" xr:uid="{CACBB99E-0C19-4BD7-A793-B1022FCC1AE2}"/>
    <cellStyle name="Normal 12 5 2 2 3_5.3 Investments associated cy" xfId="6608" xr:uid="{587F2434-B277-4BCD-970E-E1C6AC1018C9}"/>
    <cellStyle name="Normal 12 5 2 2 4" xfId="4053" xr:uid="{B69C0ACA-6F7F-4CD5-90AC-9CC5654BE555}"/>
    <cellStyle name="Normal 12 5 2 2 4 2" xfId="11977" xr:uid="{824D7693-FE05-4402-982F-A327AA942436}"/>
    <cellStyle name="Normal 12 5 2 2 4 2 2" xfId="34143" xr:uid="{05F2E693-20BF-4ED4-B3CE-CA3E6F2C9952}"/>
    <cellStyle name="Normal 12 5 2 2 4 3" xfId="30188" xr:uid="{316CCBBF-9AEB-4A49-9C9D-CFDEC5CA3E70}"/>
    <cellStyle name="Normal 12 5 2 2 5" xfId="4749" xr:uid="{1848BBFB-BB8F-4173-86A3-40B5E69CFEEE}"/>
    <cellStyle name="Normal 12 5 2 2 5 2" xfId="12548" xr:uid="{6C6583A0-BEC6-4331-87AA-BC86C5B13660}"/>
    <cellStyle name="Normal 12 5 2 2 5 2 2" xfId="34626" xr:uid="{9C8668A5-3A3F-4D95-A1A5-18D761D6C5B9}"/>
    <cellStyle name="Normal 12 5 2 2 5 3" xfId="30688" xr:uid="{0980B12C-91A8-4DD6-8F7C-E05E90E63004}"/>
    <cellStyle name="Normal 12 5 2 2 6" xfId="9513" xr:uid="{C8781F0C-C4F7-487C-8E60-6CF9D3247036}"/>
    <cellStyle name="Normal 12 5 2 2 6 2" xfId="32362" xr:uid="{774D1196-3723-4085-8B54-466842AE4E2A}"/>
    <cellStyle name="Normal 12 5 2 2 7" xfId="28654" xr:uid="{2D5618F1-79BC-403D-82B2-1FE88A480CF9}"/>
    <cellStyle name="Normal 12 5 2 2_3.10 Impairments" xfId="1063" xr:uid="{E67279C5-7FD5-4943-BE70-90EC82B613A7}"/>
    <cellStyle name="Normal 12 5 2 3" xfId="1812" xr:uid="{8F12A0FC-EBF6-4C32-A83D-C4248E140698}"/>
    <cellStyle name="Normal 12 5 2 3 2" xfId="5017" xr:uid="{0EAF5FE9-D582-42C4-95F6-BE4BEA1DB01D}"/>
    <cellStyle name="Normal 12 5 2 3 2 2" xfId="12808" xr:uid="{435959F2-0E6D-4AE8-A573-05A51AE13793}"/>
    <cellStyle name="Normal 12 5 2 3 2 2 2" xfId="34841" xr:uid="{D98133D6-F42F-4362-98B2-FFEFF38EE144}"/>
    <cellStyle name="Normal 12 5 2 3 2 3" xfId="30909" xr:uid="{EBBBBF0D-10E6-4E8F-9353-9F64BCA25E5B}"/>
    <cellStyle name="Normal 12 5 2 3 3" xfId="9778" xr:uid="{B408CDD4-F8BA-4535-9F19-3CFB6BF703E5}"/>
    <cellStyle name="Normal 12 5 2 3 3 2" xfId="32581" xr:uid="{83DBD5D0-D3D2-4073-BE53-CC4FA2958239}"/>
    <cellStyle name="Normal 12 5 2 3 4" xfId="28880" xr:uid="{F381B5E0-0777-4EDE-9106-02612DF3E9EE}"/>
    <cellStyle name="Normal 12 5 2 3_5.3 Investments associated cy" xfId="6609" xr:uid="{9DAE6AB2-345F-4F8F-ADA4-8A0C32EA88B0}"/>
    <cellStyle name="Normal 12 5 2 4" xfId="2522" xr:uid="{FC6FA02F-0ED5-4B6F-B6A7-67837B0D7C7F}"/>
    <cellStyle name="Normal 12 5 2 4 2" xfId="5727" xr:uid="{59154FB8-682E-4C31-A520-CC156A936013}"/>
    <cellStyle name="Normal 12 5 2 4 2 2" xfId="13517" xr:uid="{6A9AF4B6-1BA9-49F0-9D8D-1D985B1F67C7}"/>
    <cellStyle name="Normal 12 5 2 4 2 2 2" xfId="35384" xr:uid="{726B2BF3-9FCB-404A-A7D2-0819C043FEAD}"/>
    <cellStyle name="Normal 12 5 2 4 2 3" xfId="31383" xr:uid="{6FF87C8C-90C0-49D6-B4C1-D32681E393B7}"/>
    <cellStyle name="Normal 12 5 2 4 3" xfId="10484" xr:uid="{A100FF0B-6777-4711-BA9C-F9EAD3BEEBBF}"/>
    <cellStyle name="Normal 12 5 2 4 3 2" xfId="33121" xr:uid="{192680F8-7C8D-4C78-A58B-A383F8CDDC53}"/>
    <cellStyle name="Normal 12 5 2 4 4" xfId="29354" xr:uid="{F7B46CEB-EE76-4B50-958F-547FEE9D3970}"/>
    <cellStyle name="Normal 12 5 2 4_5.3 Investments associated cy" xfId="6610" xr:uid="{EBD8BF55-0F7F-4743-9BF5-AE6C7C622D3E}"/>
    <cellStyle name="Normal 12 5 2 5" xfId="3721" xr:uid="{FE6FA6EF-9A3A-40B7-9D07-3D1E70CD8D05}"/>
    <cellStyle name="Normal 12 5 2 5 2" xfId="11645" xr:uid="{F15E3BDF-8873-4D37-A7F1-4AB14851546F}"/>
    <cellStyle name="Normal 12 5 2 5 2 2" xfId="33871" xr:uid="{1A83D2C4-9466-4623-B390-1DBB7F70CCD9}"/>
    <cellStyle name="Normal 12 5 2 5 3" xfId="29946" xr:uid="{2EFC2838-8CFF-4D3C-B734-9B77F92EC71E}"/>
    <cellStyle name="Normal 12 5 2 6" xfId="4539" xr:uid="{34E26CA5-C5C8-4B7F-8AEB-0D9A65B11AB3}"/>
    <cellStyle name="Normal 12 5 2 6 2" xfId="12338" xr:uid="{80B6A22D-9DD1-4C86-BD09-73B5F2353947}"/>
    <cellStyle name="Normal 12 5 2 6 2 2" xfId="34416" xr:uid="{CF601411-E75A-4677-8A16-F546E62517C5}"/>
    <cellStyle name="Normal 12 5 2 6 3" xfId="30478" xr:uid="{B8BB5B3B-8AC7-47AD-8540-3D4060C34071}"/>
    <cellStyle name="Normal 12 5 2 7" xfId="9158" xr:uid="{9AC5A711-540F-4539-A5EF-0987CB8683D6}"/>
    <cellStyle name="Normal 12 5 2 7 2" xfId="32092" xr:uid="{5464665C-0672-4ADA-8765-716AE49BC246}"/>
    <cellStyle name="Normal 12 5 2 8" xfId="28414" xr:uid="{06011685-A826-44D0-8CF8-371FD79BCD8C}"/>
    <cellStyle name="Normal 12 5 2_3.10 Impairments" xfId="1062" xr:uid="{199DDDDA-828C-4F1C-A409-9DB7C7812C24}"/>
    <cellStyle name="Normal 12 5 3" xfId="788" xr:uid="{710BB142-1440-48EC-B239-BE3166C5C58D}"/>
    <cellStyle name="Normal 12 5 3 2" xfId="1953" xr:uid="{0AEE33C8-36F9-4100-931F-37009843729F}"/>
    <cellStyle name="Normal 12 5 3 2 2" xfId="5158" xr:uid="{DD12FBFB-E976-4009-B578-BC528A1AA7EE}"/>
    <cellStyle name="Normal 12 5 3 2 2 2" xfId="12949" xr:uid="{2BDCFFAB-E72E-4171-ADDB-417E629A754F}"/>
    <cellStyle name="Normal 12 5 3 2 2 2 2" xfId="34957" xr:uid="{1C15746C-D7D1-4202-9E57-162A23BA4F5E}"/>
    <cellStyle name="Normal 12 5 3 2 2 3" xfId="31025" xr:uid="{5592FC31-50A4-4E18-A9DA-A417ACDD68B8}"/>
    <cellStyle name="Normal 12 5 3 2 3" xfId="9919" xr:uid="{EEB6B823-0928-429F-B37B-C567CD23AEDA}"/>
    <cellStyle name="Normal 12 5 3 2 3 2" xfId="32697" xr:uid="{13695333-DD74-40C6-AB88-F8CC39503935}"/>
    <cellStyle name="Normal 12 5 3 2 4" xfId="28996" xr:uid="{4D88829F-EF22-477A-AD67-0794808120F8}"/>
    <cellStyle name="Normal 12 5 3 2_5.3 Investments associated cy" xfId="6611" xr:uid="{6E9B1BF4-B294-4D07-B95A-538A3AB28F52}"/>
    <cellStyle name="Normal 12 5 3 3" xfId="2763" xr:uid="{810A306E-CEEE-427B-84B0-9D6BBCAD59B9}"/>
    <cellStyle name="Normal 12 5 3 3 2" xfId="5968" xr:uid="{100003CE-C294-4B33-A6DC-3FD1B2DA32D4}"/>
    <cellStyle name="Normal 12 5 3 3 2 2" xfId="13758" xr:uid="{7FB10D87-540D-43A9-85E2-757B9F5F8ABE}"/>
    <cellStyle name="Normal 12 5 3 3 2 2 2" xfId="35561" xr:uid="{E8715E0F-E99D-46B0-82B9-38C3065BE751}"/>
    <cellStyle name="Normal 12 5 3 3 2 3" xfId="31529" xr:uid="{4E7D7882-0BB6-4D25-AA9C-E438115A35EC}"/>
    <cellStyle name="Normal 12 5 3 3 3" xfId="10725" xr:uid="{49B6DE6B-0E32-40B1-B8A8-D56413425EDA}"/>
    <cellStyle name="Normal 12 5 3 3 3 2" xfId="33298" xr:uid="{A7A1C7F4-96EB-41F2-ADC5-291E154B6BC4}"/>
    <cellStyle name="Normal 12 5 3 3 4" xfId="29500" xr:uid="{47720818-7F8C-4575-95E0-AD68ED03021B}"/>
    <cellStyle name="Normal 12 5 3 3_5.3 Investments associated cy" xfId="6612" xr:uid="{317D3A37-E0C2-4F32-A20A-4923B1793879}"/>
    <cellStyle name="Normal 12 5 3 4" xfId="3959" xr:uid="{86D91659-3AA5-4175-AE50-9A1876CB8C8C}"/>
    <cellStyle name="Normal 12 5 3 4 2" xfId="11883" xr:uid="{9922A8A8-1A45-4DC5-814E-7838E4A7D3F6}"/>
    <cellStyle name="Normal 12 5 3 4 2 2" xfId="34049" xr:uid="{73DF4166-B647-456A-A017-410A0B9F6213}"/>
    <cellStyle name="Normal 12 5 3 4 3" xfId="30094" xr:uid="{513FE3EE-D647-4707-982A-7EF93F5D9293}"/>
    <cellStyle name="Normal 12 5 3 5" xfId="4655" xr:uid="{FE68B8EC-9B8B-44D9-87E4-CAA50BCB5786}"/>
    <cellStyle name="Normal 12 5 3 5 2" xfId="12454" xr:uid="{DE26F7F0-ABA8-4E52-A315-B50E2CD71D9E}"/>
    <cellStyle name="Normal 12 5 3 5 2 2" xfId="34532" xr:uid="{649D8C45-BF4B-47A0-8C8F-496375E038AE}"/>
    <cellStyle name="Normal 12 5 3 5 3" xfId="30594" xr:uid="{652CA0C3-73ED-435E-8453-53CADC358A4B}"/>
    <cellStyle name="Normal 12 5 3 6" xfId="9419" xr:uid="{CDDDBC69-A591-4818-A13B-14626D5B9BDF}"/>
    <cellStyle name="Normal 12 5 3 6 2" xfId="32268" xr:uid="{080F4D87-5ED9-4959-8461-29F29D443A33}"/>
    <cellStyle name="Normal 12 5 3 7" xfId="28560" xr:uid="{5574642A-3FAC-4291-9B1C-A622A9B2BA54}"/>
    <cellStyle name="Normal 12 5 3_3.10 Impairments" xfId="1064" xr:uid="{9FC013DA-F77A-46AF-93B6-4234FED46BC4}"/>
    <cellStyle name="Normal 12 5 4" xfId="1683" xr:uid="{3657B578-6C0C-4CA1-86D7-EED0C80DEE91}"/>
    <cellStyle name="Normal 12 5 4 2" xfId="4888" xr:uid="{40BA1894-D142-42D4-B2FE-D023D40EBEE0}"/>
    <cellStyle name="Normal 12 5 4 2 2" xfId="12679" xr:uid="{13458D02-6487-40A6-AB31-98079DF2DB5A}"/>
    <cellStyle name="Normal 12 5 4 2 2 2" xfId="34747" xr:uid="{28B8682F-5DF9-4885-BE62-A1A2706F8A3A}"/>
    <cellStyle name="Normal 12 5 4 2 3" xfId="30815" xr:uid="{6681DE15-7709-4A99-AD76-2A533E52C9DE}"/>
    <cellStyle name="Normal 12 5 4 3" xfId="9649" xr:uid="{0454C290-C968-40F7-B6EA-4E932F1E6929}"/>
    <cellStyle name="Normal 12 5 4 3 2" xfId="32487" xr:uid="{4A4662D7-DF84-4487-A1F4-6049FA8F21BF}"/>
    <cellStyle name="Normal 12 5 4 4" xfId="28786" xr:uid="{F03FD74F-32E5-4C15-9F69-B6E4A2D3ED19}"/>
    <cellStyle name="Normal 12 5 4_5.3 Investments associated cy" xfId="6613" xr:uid="{A5E5EFE7-9650-416B-9F52-D3F24272685D}"/>
    <cellStyle name="Normal 12 5 5" xfId="2250" xr:uid="{34A58C89-3F75-40B0-A918-267013B13694}"/>
    <cellStyle name="Normal 12 5 5 2" xfId="5455" xr:uid="{92251BAA-25DA-4BF9-ACD6-0FC0C9C7C3B7}"/>
    <cellStyle name="Normal 12 5 5 2 2" xfId="13245" xr:uid="{5D3844A9-63AF-45E5-B5C9-773994CFE046}"/>
    <cellStyle name="Normal 12 5 5 2 2 2" xfId="35199" xr:uid="{97050504-344B-4681-B078-CE0CB355A1BF}"/>
    <cellStyle name="Normal 12 5 5 2 3" xfId="31244" xr:uid="{40D6BEA9-4DD0-429C-A4C2-F1F656A6A96D}"/>
    <cellStyle name="Normal 12 5 5 3" xfId="10212" xr:uid="{B0B5F9E2-B4B1-4BF0-88AF-FAF1475398C8}"/>
    <cellStyle name="Normal 12 5 5 3 2" xfId="32936" xr:uid="{EB0E03B3-5685-4B41-9D67-25651870813B}"/>
    <cellStyle name="Normal 12 5 5 4" xfId="29215" xr:uid="{9CB2CD63-400C-435F-9E17-DBD69350808D}"/>
    <cellStyle name="Normal 12 5 5_5.3 Investments associated cy" xfId="6614" xr:uid="{4D972496-EDC1-4458-90FB-0C29BFB4A376}"/>
    <cellStyle name="Normal 12 5 6" xfId="3439" xr:uid="{BDF73513-88FF-4584-9E4C-6B5616E265BE}"/>
    <cellStyle name="Normal 12 5 6 2" xfId="11373" xr:uid="{6D0D71C3-4DFD-4265-B14A-2464045CE335}"/>
    <cellStyle name="Normal 12 5 6 2 2" xfId="33688" xr:uid="{366215AA-6AE7-44BE-B4E7-4948A0A12542}"/>
    <cellStyle name="Normal 12 5 6 3" xfId="29804" xr:uid="{2837E84A-FD3A-471B-A975-B256EC64FED7}"/>
    <cellStyle name="Normal 12 5 7" xfId="4445" xr:uid="{32CF7E65-0422-4E96-ABF9-8E81ED5E4BE1}"/>
    <cellStyle name="Normal 12 5 7 2" xfId="12244" xr:uid="{DB2CCAEC-44D3-48F5-A2C8-E195EB028489}"/>
    <cellStyle name="Normal 12 5 7 2 2" xfId="34322" xr:uid="{4990BE1D-AF15-49E9-B8E6-8FDCAD60C4E8}"/>
    <cellStyle name="Normal 12 5 7 3" xfId="30384" xr:uid="{E774C125-7736-4574-997F-ABA3CC9A1985}"/>
    <cellStyle name="Normal 12 5 8" xfId="8857" xr:uid="{CFF33735-0D84-401B-84D0-A14F58BD85B8}"/>
    <cellStyle name="Normal 12 5 8 2" xfId="31912" xr:uid="{3520E5AA-D58F-4CC7-8A4E-03030ACE8FEA}"/>
    <cellStyle name="Normal 12 5 9" xfId="28277" xr:uid="{E6B80837-CEEF-4933-9E43-EFAF82DDD47E}"/>
    <cellStyle name="Normal 12 5_3.10 Impairments" xfId="1061" xr:uid="{8F10ADBD-231D-4768-BFF9-4605AB578A32}"/>
    <cellStyle name="Normal 12 6" xfId="229" xr:uid="{2ABBF27D-BB23-49AD-9A32-1E9241763765}"/>
    <cellStyle name="Normal 12 6 2" xfId="533" xr:uid="{FAD3C7B2-FA2D-4153-B09F-08BA57D527A7}"/>
    <cellStyle name="Normal 12 6 2 2" xfId="888" xr:uid="{1FF1C246-AD6D-4192-A636-01368A0D9A4F}"/>
    <cellStyle name="Normal 12 6 2 2 2" xfId="2053" xr:uid="{24E90B36-BDD9-42F7-A5AA-CB377183809E}"/>
    <cellStyle name="Normal 12 6 2 2 2 2" xfId="5258" xr:uid="{883B1BAA-BFAB-4AB6-943F-EE4CEB8EC91E}"/>
    <cellStyle name="Normal 12 6 2 2 2 2 2" xfId="13049" xr:uid="{14766C2E-4F1A-4049-A425-D9D4C5D05D5E}"/>
    <cellStyle name="Normal 12 6 2 2 2 2 2 2" xfId="35057" xr:uid="{88990A53-FD3C-4C7A-B89C-7298393A9BBD}"/>
    <cellStyle name="Normal 12 6 2 2 2 2 3" xfId="31125" xr:uid="{009C661C-5C32-4FEB-90CF-72867960B020}"/>
    <cellStyle name="Normal 12 6 2 2 2 3" xfId="10019" xr:uid="{01556DF6-B939-48A1-B5D5-D40DBD4C2470}"/>
    <cellStyle name="Normal 12 6 2 2 2 3 2" xfId="32797" xr:uid="{06EBB4E9-74CF-41C9-B40A-D90FDEE16C8B}"/>
    <cellStyle name="Normal 12 6 2 2 2 4" xfId="29096" xr:uid="{1A457E5F-9203-4337-B711-FA173574ACB3}"/>
    <cellStyle name="Normal 12 6 2 2 2_5.3 Investments associated cy" xfId="6615" xr:uid="{BAC4F4EE-2662-4A2F-8188-81D923E297BE}"/>
    <cellStyle name="Normal 12 6 2 2 3" xfId="2863" xr:uid="{AD8A51C8-9CD7-421D-BDE8-54F086D0DED4}"/>
    <cellStyle name="Normal 12 6 2 2 3 2" xfId="6068" xr:uid="{23C795B7-E09A-4D3C-BF2D-CB8DD09F7424}"/>
    <cellStyle name="Normal 12 6 2 2 3 2 2" xfId="13858" xr:uid="{349ADC7F-50DB-4B6D-AA31-92AB6323B325}"/>
    <cellStyle name="Normal 12 6 2 2 3 2 2 2" xfId="35661" xr:uid="{1F37AF35-22CC-425B-9EEC-4585E7DEDA86}"/>
    <cellStyle name="Normal 12 6 2 2 3 2 3" xfId="31629" xr:uid="{EED13260-83BB-48E2-857B-A03C835817A7}"/>
    <cellStyle name="Normal 12 6 2 2 3 3" xfId="10825" xr:uid="{CD5394E6-733E-48B9-9A6C-307126B1EDD0}"/>
    <cellStyle name="Normal 12 6 2 2 3 3 2" xfId="33398" xr:uid="{F108A269-06FF-4515-953D-7B4AE6496296}"/>
    <cellStyle name="Normal 12 6 2 2 3 4" xfId="29600" xr:uid="{32ABB83E-6398-47DE-AB61-28A845F38EDD}"/>
    <cellStyle name="Normal 12 6 2 2 3_5.3 Investments associated cy" xfId="6616" xr:uid="{8A57BE47-F91A-493A-AD38-144E9373345D}"/>
    <cellStyle name="Normal 12 6 2 2 4" xfId="4059" xr:uid="{7DF87617-D902-4B25-8F26-F62BBA33B585}"/>
    <cellStyle name="Normal 12 6 2 2 4 2" xfId="11983" xr:uid="{CF7B70ED-3505-448A-8102-DB68EE334BFB}"/>
    <cellStyle name="Normal 12 6 2 2 4 2 2" xfId="34149" xr:uid="{2AB31BBF-C699-409D-B19D-5B8830BD264E}"/>
    <cellStyle name="Normal 12 6 2 2 4 3" xfId="30194" xr:uid="{95E6D8EC-317D-4D50-A2E3-D6406854225F}"/>
    <cellStyle name="Normal 12 6 2 2 5" xfId="4755" xr:uid="{A63FE45C-FF30-471C-9C86-445247E367F0}"/>
    <cellStyle name="Normal 12 6 2 2 5 2" xfId="12554" xr:uid="{0CEEFEBD-82ED-41AD-A19A-1F4C021824FE}"/>
    <cellStyle name="Normal 12 6 2 2 5 2 2" xfId="34632" xr:uid="{4E42391E-D0AD-4711-A2BC-F9B0DF0BC675}"/>
    <cellStyle name="Normal 12 6 2 2 5 3" xfId="30694" xr:uid="{793185E5-C051-45DF-AE4F-E016BAB59BD7}"/>
    <cellStyle name="Normal 12 6 2 2 6" xfId="9519" xr:uid="{D59C92A7-F3C6-4D38-A935-05AAE077E03B}"/>
    <cellStyle name="Normal 12 6 2 2 6 2" xfId="32368" xr:uid="{157AC554-D7BF-44F3-9764-C3B431202360}"/>
    <cellStyle name="Normal 12 6 2 2 7" xfId="28660" xr:uid="{B84F9260-9270-4841-ACDD-B6FEFB2CB25D}"/>
    <cellStyle name="Normal 12 6 2 2_3.10 Impairments" xfId="1067" xr:uid="{571378D7-5D0B-4695-B979-EF5FCA8B89D2}"/>
    <cellStyle name="Normal 12 6 2 3" xfId="1819" xr:uid="{EFE0D250-0F25-43B4-AE4C-6A8CFC6E9677}"/>
    <cellStyle name="Normal 12 6 2 3 2" xfId="5024" xr:uid="{E477C475-2CBD-4D8E-874E-DC3C34DF232E}"/>
    <cellStyle name="Normal 12 6 2 3 2 2" xfId="12815" xr:uid="{04255D4F-DCD9-4665-BA64-8020322991BB}"/>
    <cellStyle name="Normal 12 6 2 3 2 2 2" xfId="34847" xr:uid="{C4F17A0C-DAE8-4DA5-9F31-F5E6B564FB0F}"/>
    <cellStyle name="Normal 12 6 2 3 2 3" xfId="30915" xr:uid="{44A7C7D8-5314-4E8B-83AA-1F7A3D9CDFC0}"/>
    <cellStyle name="Normal 12 6 2 3 3" xfId="9785" xr:uid="{DA307802-15FE-4ECB-BB8F-645B9695804F}"/>
    <cellStyle name="Normal 12 6 2 3 3 2" xfId="32587" xr:uid="{C3CB653C-DC86-4001-836D-C75C8FC9D69E}"/>
    <cellStyle name="Normal 12 6 2 3 4" xfId="28886" xr:uid="{A4EE8F38-F4CF-4E6E-A2F3-9B34DF11D336}"/>
    <cellStyle name="Normal 12 6 2 3_5.3 Investments associated cy" xfId="6617" xr:uid="{6573E6E8-A8DB-491A-9EC4-227955D74832}"/>
    <cellStyle name="Normal 12 6 2 4" xfId="2528" xr:uid="{F0726837-5BD6-4065-B46B-70E69F46F78C}"/>
    <cellStyle name="Normal 12 6 2 4 2" xfId="5733" xr:uid="{3794382F-B5D0-4264-901F-F316773C2BAC}"/>
    <cellStyle name="Normal 12 6 2 4 2 2" xfId="13523" xr:uid="{3BD4F653-9AD2-4741-9C7D-86110321A59E}"/>
    <cellStyle name="Normal 12 6 2 4 2 2 2" xfId="35390" xr:uid="{C065391B-FF20-43B3-8F5F-1A6602ACC761}"/>
    <cellStyle name="Normal 12 6 2 4 2 3" xfId="31389" xr:uid="{27ADF940-5BE9-4FF4-97D8-7D086ACE40C5}"/>
    <cellStyle name="Normal 12 6 2 4 3" xfId="10490" xr:uid="{2EFB0948-5FBD-44A3-8AF7-6123B72E4F6A}"/>
    <cellStyle name="Normal 12 6 2 4 3 2" xfId="33127" xr:uid="{751D2B7E-94A9-441D-8F90-B672B7676C6C}"/>
    <cellStyle name="Normal 12 6 2 4 4" xfId="29360" xr:uid="{EA7ABE21-953A-475C-B4FC-C414364C4D83}"/>
    <cellStyle name="Normal 12 6 2 4_5.3 Investments associated cy" xfId="6618" xr:uid="{E3B82A7D-8448-47F0-9A67-5125CB9D5BBB}"/>
    <cellStyle name="Normal 12 6 2 5" xfId="3727" xr:uid="{E559C3EA-7A2C-4BE4-8C4B-D596E3270C5F}"/>
    <cellStyle name="Normal 12 6 2 5 2" xfId="11651" xr:uid="{61862913-D37D-4F85-9203-D15253BC7F5F}"/>
    <cellStyle name="Normal 12 6 2 5 2 2" xfId="33877" xr:uid="{3AADA182-1BC0-4AB5-8C90-865C447222FE}"/>
    <cellStyle name="Normal 12 6 2 5 3" xfId="29952" xr:uid="{798C348D-0266-4436-9D0F-A817597D6053}"/>
    <cellStyle name="Normal 12 6 2 6" xfId="4545" xr:uid="{0C9FC513-0BEA-4B7F-A151-11E542B44262}"/>
    <cellStyle name="Normal 12 6 2 6 2" xfId="12344" xr:uid="{78F99442-B0A1-44B4-B11D-80567DFEE914}"/>
    <cellStyle name="Normal 12 6 2 6 2 2" xfId="34422" xr:uid="{09365AC7-CC2C-4FAE-9B70-8B2950CA4A8D}"/>
    <cellStyle name="Normal 12 6 2 6 3" xfId="30484" xr:uid="{FCDA3711-BB8A-409E-8FAA-93A014544DEA}"/>
    <cellStyle name="Normal 12 6 2 7" xfId="9165" xr:uid="{AB17CB7F-D67D-4D26-8E00-8FC1BADBDA8C}"/>
    <cellStyle name="Normal 12 6 2 7 2" xfId="32098" xr:uid="{44FC591D-217F-48F8-995E-AF937AFA81F6}"/>
    <cellStyle name="Normal 12 6 2 8" xfId="28420" xr:uid="{0976D93B-45A0-4CFA-A3EE-47ABA6B6758D}"/>
    <cellStyle name="Normal 12 6 2_3.10 Impairments" xfId="1066" xr:uid="{E0D19FB0-5CA7-4CFD-A190-323AFB7FAD42}"/>
    <cellStyle name="Normal 12 6 3" xfId="794" xr:uid="{239C6B65-3EDB-4188-B3A1-29F10905476D}"/>
    <cellStyle name="Normal 12 6 3 2" xfId="1959" xr:uid="{63DA6534-CF55-48D0-A331-B5336C197256}"/>
    <cellStyle name="Normal 12 6 3 2 2" xfId="5164" xr:uid="{0B917FFA-AB98-4DE9-9D3B-2F8A8F76ECFD}"/>
    <cellStyle name="Normal 12 6 3 2 2 2" xfId="12955" xr:uid="{72F58B1C-0329-44A7-908B-BC39CE81B39C}"/>
    <cellStyle name="Normal 12 6 3 2 2 2 2" xfId="34963" xr:uid="{2288A962-F277-4172-8073-1ECF4A309249}"/>
    <cellStyle name="Normal 12 6 3 2 2 3" xfId="31031" xr:uid="{970CF6C8-B1CC-447A-B95B-FF0F572B1EB2}"/>
    <cellStyle name="Normal 12 6 3 2 3" xfId="9925" xr:uid="{5DB3C713-38B8-47D6-A672-7D0FEA7F31F3}"/>
    <cellStyle name="Normal 12 6 3 2 3 2" xfId="32703" xr:uid="{5D619C57-135F-4BA9-8F81-83AEC6480889}"/>
    <cellStyle name="Normal 12 6 3 2 4" xfId="29002" xr:uid="{BB69DCF1-21C8-461F-96A9-D59634D0BA51}"/>
    <cellStyle name="Normal 12 6 3 2_5.3 Investments associated cy" xfId="6619" xr:uid="{2586E7AA-BCBB-41CD-976F-A75467982071}"/>
    <cellStyle name="Normal 12 6 3 3" xfId="2769" xr:uid="{2FA16568-168A-4E13-A8C3-05A27E0275BC}"/>
    <cellStyle name="Normal 12 6 3 3 2" xfId="5974" xr:uid="{25BFA7E9-4397-4D26-96FC-C3D787589512}"/>
    <cellStyle name="Normal 12 6 3 3 2 2" xfId="13764" xr:uid="{84AD5872-484C-4ED9-80A2-418B4C981ED7}"/>
    <cellStyle name="Normal 12 6 3 3 2 2 2" xfId="35567" xr:uid="{57D6FD25-11AF-4BC0-A7D0-0C7F8D4C7D0A}"/>
    <cellStyle name="Normal 12 6 3 3 2 3" xfId="31535" xr:uid="{3E714957-4E3C-4AC1-9A21-7729DB56C5BC}"/>
    <cellStyle name="Normal 12 6 3 3 3" xfId="10731" xr:uid="{728AF0E1-95AC-4CA9-9DD1-0C04E47B8689}"/>
    <cellStyle name="Normal 12 6 3 3 3 2" xfId="33304" xr:uid="{C138CD08-0460-4495-9C7E-1E5C241EFE4B}"/>
    <cellStyle name="Normal 12 6 3 3 4" xfId="29506" xr:uid="{0B2B2742-3387-44F1-AC09-E45E82FE468F}"/>
    <cellStyle name="Normal 12 6 3 3_5.3 Investments associated cy" xfId="6620" xr:uid="{1ACCFA72-D869-4142-AC90-8B8F250BB67B}"/>
    <cellStyle name="Normal 12 6 3 4" xfId="3965" xr:uid="{D4B9773E-B248-4615-A9D1-5580959FA85F}"/>
    <cellStyle name="Normal 12 6 3 4 2" xfId="11889" xr:uid="{725A313C-E4A2-448B-BB97-122CD13B9776}"/>
    <cellStyle name="Normal 12 6 3 4 2 2" xfId="34055" xr:uid="{7D96670A-5EF5-4CD8-B3FF-5B9614AA27A3}"/>
    <cellStyle name="Normal 12 6 3 4 3" xfId="30100" xr:uid="{0D23EF21-E3F8-4E3E-8EA2-80FAAD95C285}"/>
    <cellStyle name="Normal 12 6 3 5" xfId="4661" xr:uid="{88BEC747-AD9C-4635-A4E0-3E5B98766AAC}"/>
    <cellStyle name="Normal 12 6 3 5 2" xfId="12460" xr:uid="{C73D30DE-4138-4784-8E20-4BBAF186A568}"/>
    <cellStyle name="Normal 12 6 3 5 2 2" xfId="34538" xr:uid="{43C4D706-E838-4DA8-9874-E2A297BEB218}"/>
    <cellStyle name="Normal 12 6 3 5 3" xfId="30600" xr:uid="{F3DAD4BF-FBA3-4182-96D8-ADDAC951DE4B}"/>
    <cellStyle name="Normal 12 6 3 6" xfId="9425" xr:uid="{2958F40C-90E2-44AD-8E75-7A9176C1A199}"/>
    <cellStyle name="Normal 12 6 3 6 2" xfId="32274" xr:uid="{B9E170B1-9D9A-4E38-8523-3F7D6E7CD22F}"/>
    <cellStyle name="Normal 12 6 3 7" xfId="28566" xr:uid="{F44E62AE-B596-44C8-9B4F-7D2E96E63AAA}"/>
    <cellStyle name="Normal 12 6 3_3.10 Impairments" xfId="1068" xr:uid="{97A031B5-C80C-4E74-B1C2-99B3B16A9A22}"/>
    <cellStyle name="Normal 12 6 4" xfId="1690" xr:uid="{5209141F-508E-4CCE-91F8-7DDEA50C97B1}"/>
    <cellStyle name="Normal 12 6 4 2" xfId="4895" xr:uid="{FC593BDE-C799-4508-9296-578493993997}"/>
    <cellStyle name="Normal 12 6 4 2 2" xfId="12686" xr:uid="{972D157A-738F-4348-B0CF-374BF30159F9}"/>
    <cellStyle name="Normal 12 6 4 2 2 2" xfId="34753" xr:uid="{DB7E22FC-3110-47FC-A239-508E89E2C1BF}"/>
    <cellStyle name="Normal 12 6 4 2 3" xfId="30821" xr:uid="{FFC09883-2CAC-4E81-A554-D45FDA38BDFA}"/>
    <cellStyle name="Normal 12 6 4 3" xfId="9656" xr:uid="{9DE3DDBD-2C9F-45C7-A5AF-4AA163C04572}"/>
    <cellStyle name="Normal 12 6 4 3 2" xfId="32493" xr:uid="{83E5A2CE-E6B3-414B-A33B-FBF2CDBD4C15}"/>
    <cellStyle name="Normal 12 6 4 4" xfId="28792" xr:uid="{F8E5FBF4-836A-4BD8-9348-16476597D9F2}"/>
    <cellStyle name="Normal 12 6 4_5.3 Investments associated cy" xfId="6621" xr:uid="{B3D3132A-8C89-4462-8ADD-885C2D4B7E19}"/>
    <cellStyle name="Normal 12 6 5" xfId="2256" xr:uid="{47CD846C-314B-4B1C-B6FD-8A5540CC8081}"/>
    <cellStyle name="Normal 12 6 5 2" xfId="5461" xr:uid="{3965E04D-8969-46DA-B8A1-62ED10DAEBB3}"/>
    <cellStyle name="Normal 12 6 5 2 2" xfId="13251" xr:uid="{54793AFA-2F25-4049-BE6A-8282FB780D36}"/>
    <cellStyle name="Normal 12 6 5 2 2 2" xfId="35205" xr:uid="{3A78B918-47C9-41C8-BF4A-1A98E451CE73}"/>
    <cellStyle name="Normal 12 6 5 2 3" xfId="31250" xr:uid="{EAD8BBEB-DA30-4C38-9610-2B34425C8ED0}"/>
    <cellStyle name="Normal 12 6 5 3" xfId="10218" xr:uid="{DD4CCCA2-EBA7-4CBD-B761-0488BC532FA8}"/>
    <cellStyle name="Normal 12 6 5 3 2" xfId="32942" xr:uid="{B63FEB2D-6927-4FE0-A484-3EC4252452D7}"/>
    <cellStyle name="Normal 12 6 5 4" xfId="29221" xr:uid="{2AC517C7-A33F-43D1-AE3F-FBEE84E30322}"/>
    <cellStyle name="Normal 12 6 5_5.3 Investments associated cy" xfId="6622" xr:uid="{0603675F-72AD-47D0-9744-413517E76263}"/>
    <cellStyle name="Normal 12 6 6" xfId="3445" xr:uid="{934D55AA-6AD6-4BB1-B54A-17176404C478}"/>
    <cellStyle name="Normal 12 6 6 2" xfId="11379" xr:uid="{23A9C0DD-92EF-440E-8C4A-68B5A81EC08C}"/>
    <cellStyle name="Normal 12 6 6 2 2" xfId="33694" xr:uid="{7D874B39-8434-47E7-95B9-137E7B6D44F3}"/>
    <cellStyle name="Normal 12 6 6 3" xfId="29810" xr:uid="{3C94D1D3-7124-42BD-A1AA-0E62BC3D3D05}"/>
    <cellStyle name="Normal 12 6 7" xfId="4451" xr:uid="{F2FEBB21-5151-44DA-93C8-4688CFEBBE50}"/>
    <cellStyle name="Normal 12 6 7 2" xfId="12250" xr:uid="{C2FAEC87-D4C0-4B40-A5CC-FD0EDB2E9F38}"/>
    <cellStyle name="Normal 12 6 7 2 2" xfId="34328" xr:uid="{AB13767F-B685-4246-8F79-DEA3E6CBB8F0}"/>
    <cellStyle name="Normal 12 6 7 3" xfId="30390" xr:uid="{41E08AFF-3D21-41FA-80A1-399221A15B61}"/>
    <cellStyle name="Normal 12 6 8" xfId="8864" xr:uid="{BCD2C9EE-5054-4ACC-AD62-011B2F61BFFA}"/>
    <cellStyle name="Normal 12 6 8 2" xfId="31918" xr:uid="{D3E0FA23-D12C-4E43-9E8B-AE3B3714783F}"/>
    <cellStyle name="Normal 12 6 9" xfId="28283" xr:uid="{A3D2CF3C-109C-4DEC-BBD4-67C8E6945390}"/>
    <cellStyle name="Normal 12 6_3.10 Impairments" xfId="1065" xr:uid="{05134818-A4C7-4493-B5E8-A96FAC8EDCB2}"/>
    <cellStyle name="Normal 12 7" xfId="244" xr:uid="{E96731BC-05E7-4391-AF69-CB371710F463}"/>
    <cellStyle name="Normal 12 7 2" xfId="548" xr:uid="{1DF0DBAA-A78B-4CC7-8E0A-E27C23E30FDF}"/>
    <cellStyle name="Normal 12 7 2 2" xfId="894" xr:uid="{B8A18960-3C88-4CE9-AC9D-A08F4F1266CB}"/>
    <cellStyle name="Normal 12 7 2 2 2" xfId="2059" xr:uid="{62B98DB0-DBA5-4973-AD71-31DA3A430D22}"/>
    <cellStyle name="Normal 12 7 2 2 2 2" xfId="5264" xr:uid="{050FB120-B0C0-440E-A384-9258AE83B213}"/>
    <cellStyle name="Normal 12 7 2 2 2 2 2" xfId="13055" xr:uid="{3125A774-197A-4F5C-B9D1-A4644493A07F}"/>
    <cellStyle name="Normal 12 7 2 2 2 2 2 2" xfId="35063" xr:uid="{223F902A-621C-45FC-A522-8F180AA48553}"/>
    <cellStyle name="Normal 12 7 2 2 2 2 3" xfId="31131" xr:uid="{E6891E31-3B9E-482F-B6D4-A4220B3CAF58}"/>
    <cellStyle name="Normal 12 7 2 2 2 3" xfId="10025" xr:uid="{74ACD88C-A81B-4B97-B852-5610D1482348}"/>
    <cellStyle name="Normal 12 7 2 2 2 3 2" xfId="32803" xr:uid="{6B747CDA-7B20-4368-B498-4207FEBCD260}"/>
    <cellStyle name="Normal 12 7 2 2 2 4" xfId="29102" xr:uid="{21A62E9A-B325-4DF3-914A-A90978AC1A60}"/>
    <cellStyle name="Normal 12 7 2 2 2_5.3 Investments associated cy" xfId="6623" xr:uid="{BAA2EAE2-2E2B-4092-AB08-3C449145ECCC}"/>
    <cellStyle name="Normal 12 7 2 2 3" xfId="2869" xr:uid="{057A8D93-8CE5-4C25-9DE2-53C7C770197B}"/>
    <cellStyle name="Normal 12 7 2 2 3 2" xfId="6074" xr:uid="{5C2FFF9F-468D-4AEE-A36F-5D0774432D2C}"/>
    <cellStyle name="Normal 12 7 2 2 3 2 2" xfId="13864" xr:uid="{013C941D-0832-48FE-A6CB-A34E1FD51714}"/>
    <cellStyle name="Normal 12 7 2 2 3 2 2 2" xfId="35667" xr:uid="{EE1C50C7-6C1D-41E2-9FDB-2F1896257A6F}"/>
    <cellStyle name="Normal 12 7 2 2 3 2 3" xfId="31635" xr:uid="{DC1FF8B6-574E-4A17-99DF-4EFF36E8D9B2}"/>
    <cellStyle name="Normal 12 7 2 2 3 3" xfId="10831" xr:uid="{F153F508-1E47-4506-8647-CC123884692A}"/>
    <cellStyle name="Normal 12 7 2 2 3 3 2" xfId="33404" xr:uid="{720ED063-299D-4D49-87FB-0226BC95FE8A}"/>
    <cellStyle name="Normal 12 7 2 2 3 4" xfId="29606" xr:uid="{C4A695AC-036E-4ACD-884D-20384D88C16C}"/>
    <cellStyle name="Normal 12 7 2 2 3_5.3 Investments associated cy" xfId="6624" xr:uid="{82BB7F6E-863A-4FB4-9071-97584D8D9DF7}"/>
    <cellStyle name="Normal 12 7 2 2 4" xfId="4065" xr:uid="{0932960B-A66F-4E9C-9771-C83712FCFCD4}"/>
    <cellStyle name="Normal 12 7 2 2 4 2" xfId="11989" xr:uid="{AAEB00AD-0436-4437-BEA8-A1D77B557897}"/>
    <cellStyle name="Normal 12 7 2 2 4 2 2" xfId="34155" xr:uid="{1942CBE7-8240-44FD-A147-35F01574FDAF}"/>
    <cellStyle name="Normal 12 7 2 2 4 3" xfId="30200" xr:uid="{2DF8692E-D41D-47C7-87D9-E07869B6DA38}"/>
    <cellStyle name="Normal 12 7 2 2 5" xfId="4761" xr:uid="{8E5134CA-DD0C-45A8-A259-6D942F9D058C}"/>
    <cellStyle name="Normal 12 7 2 2 5 2" xfId="12560" xr:uid="{D685ED12-D6FA-4D02-9C9B-3B7BD0E14D68}"/>
    <cellStyle name="Normal 12 7 2 2 5 2 2" xfId="34638" xr:uid="{C864DF3E-FF99-4BF3-9AA1-FCA0D58EAEB7}"/>
    <cellStyle name="Normal 12 7 2 2 5 3" xfId="30700" xr:uid="{A3FAE327-ACB6-442D-AEC4-94E17E5BC4D0}"/>
    <cellStyle name="Normal 12 7 2 2 6" xfId="9525" xr:uid="{BE089196-0504-4748-ACA5-064038A6D5DD}"/>
    <cellStyle name="Normal 12 7 2 2 6 2" xfId="32374" xr:uid="{C2F50CD4-5580-4D54-A6D5-5E0350C0C48B}"/>
    <cellStyle name="Normal 12 7 2 2 7" xfId="28666" xr:uid="{36C9EB27-66F1-40A9-B5AC-72392079D06D}"/>
    <cellStyle name="Normal 12 7 2 2_3.10 Impairments" xfId="1071" xr:uid="{423D4C44-51C4-4DE7-A667-EAF4F9D732AB}"/>
    <cellStyle name="Normal 12 7 2 3" xfId="1825" xr:uid="{7009F77B-C9D0-4337-8E11-87CDA013D736}"/>
    <cellStyle name="Normal 12 7 2 3 2" xfId="5030" xr:uid="{6D6EA1C4-A2B8-48F9-AA3D-B3540F3AC759}"/>
    <cellStyle name="Normal 12 7 2 3 2 2" xfId="12821" xr:uid="{7B4EAE69-C88E-4221-AF88-E03AF721ADC8}"/>
    <cellStyle name="Normal 12 7 2 3 2 2 2" xfId="34853" xr:uid="{AE810E62-9793-459D-BD0A-72930B62CAE5}"/>
    <cellStyle name="Normal 12 7 2 3 2 3" xfId="30921" xr:uid="{DCF97B01-A0CA-471A-8AA2-2BB445504801}"/>
    <cellStyle name="Normal 12 7 2 3 3" xfId="9791" xr:uid="{4A318467-5739-4333-9F50-9AAF112A9007}"/>
    <cellStyle name="Normal 12 7 2 3 3 2" xfId="32593" xr:uid="{5BFE6B8E-9A71-4602-8AF4-DF3B9C375BFD}"/>
    <cellStyle name="Normal 12 7 2 3 4" xfId="28892" xr:uid="{7E92833D-35EE-473F-960E-01E6FB17A85B}"/>
    <cellStyle name="Normal 12 7 2 3_5.3 Investments associated cy" xfId="6625" xr:uid="{A3261D08-1EDF-4DB3-B78D-8DBB4949B1F1}"/>
    <cellStyle name="Normal 12 7 2 4" xfId="2542" xr:uid="{597CACC7-7C15-4D44-A598-6397C0B26D8C}"/>
    <cellStyle name="Normal 12 7 2 4 2" xfId="5747" xr:uid="{2D417566-1F17-46EC-8660-152330F4D91B}"/>
    <cellStyle name="Normal 12 7 2 4 2 2" xfId="13537" xr:uid="{9C1915B4-433F-4E32-B5A4-DE9EE98FDA9F}"/>
    <cellStyle name="Normal 12 7 2 4 2 2 2" xfId="35400" xr:uid="{D9554CE4-C0BE-494C-8C9D-10217E9E8560}"/>
    <cellStyle name="Normal 12 7 2 4 2 3" xfId="31396" xr:uid="{12411C04-CB14-4BE3-BB77-4D7332F4EDB9}"/>
    <cellStyle name="Normal 12 7 2 4 3" xfId="10504" xr:uid="{93B22574-2B51-41DE-843C-D3F10FE6479B}"/>
    <cellStyle name="Normal 12 7 2 4 3 2" xfId="33137" xr:uid="{2ED0F8C5-825B-461A-A9C2-E6AF153AC5A8}"/>
    <cellStyle name="Normal 12 7 2 4 4" xfId="29367" xr:uid="{20AAAD98-1246-452B-8ED2-7816694EC1A8}"/>
    <cellStyle name="Normal 12 7 2 4_5.3 Investments associated cy" xfId="6626" xr:uid="{08CD7759-3560-41EA-822C-12B313CA95B0}"/>
    <cellStyle name="Normal 12 7 2 5" xfId="3741" xr:uid="{9331E0D2-0DD5-4F06-BB4D-0EFEC47531B1}"/>
    <cellStyle name="Normal 12 7 2 5 2" xfId="11665" xr:uid="{A0AE1C08-9C18-4A30-9A95-65FD7D864112}"/>
    <cellStyle name="Normal 12 7 2 5 2 2" xfId="33887" xr:uid="{21870D75-3EC0-4DB8-A8A2-58AF40449D0E}"/>
    <cellStyle name="Normal 12 7 2 5 3" xfId="29959" xr:uid="{B0C9F1FD-E5A3-40BF-BCCE-5B0FDDFBC2D0}"/>
    <cellStyle name="Normal 12 7 2 6" xfId="4551" xr:uid="{F703C251-6D54-4251-8F57-DE9AFA7073ED}"/>
    <cellStyle name="Normal 12 7 2 6 2" xfId="12350" xr:uid="{47AC1308-AE1C-4794-A709-CFB00F62474C}"/>
    <cellStyle name="Normal 12 7 2 6 2 2" xfId="34428" xr:uid="{E1970B2D-FC96-4879-AB17-7F3D0A0F225D}"/>
    <cellStyle name="Normal 12 7 2 6 3" xfId="30490" xr:uid="{F4DA66E7-6012-416A-B10D-C16CE2BB9810}"/>
    <cellStyle name="Normal 12 7 2 7" xfId="9179" xr:uid="{830AD9E7-448F-46E6-9055-9672D7175A47}"/>
    <cellStyle name="Normal 12 7 2 7 2" xfId="32108" xr:uid="{377BE17B-7852-4075-8308-F531AFD02197}"/>
    <cellStyle name="Normal 12 7 2 8" xfId="28427" xr:uid="{DE1A4462-7C7C-4749-9A71-137B29DAAE03}"/>
    <cellStyle name="Normal 12 7 2_3.10 Impairments" xfId="1070" xr:uid="{0E185EAF-2626-44C0-9D4D-FB2DBA06754B}"/>
    <cellStyle name="Normal 12 7 3" xfId="800" xr:uid="{7CDCFEDC-EC3A-43E7-8081-6398F8DC754A}"/>
    <cellStyle name="Normal 12 7 3 2" xfId="1965" xr:uid="{CBCF634C-FC32-4477-BCAC-6D2CF040A552}"/>
    <cellStyle name="Normal 12 7 3 2 2" xfId="5170" xr:uid="{46718FEF-0FD6-48F4-B948-8C317C334F5C}"/>
    <cellStyle name="Normal 12 7 3 2 2 2" xfId="12961" xr:uid="{AEE2D923-7557-4839-A7FA-B449CBE6AE8D}"/>
    <cellStyle name="Normal 12 7 3 2 2 2 2" xfId="34969" xr:uid="{E52E6E9C-1EF6-4204-9E84-A9606CED7E37}"/>
    <cellStyle name="Normal 12 7 3 2 2 3" xfId="31037" xr:uid="{5D95B28A-B395-4E26-8564-A4A6AA5F9F0D}"/>
    <cellStyle name="Normal 12 7 3 2 3" xfId="9931" xr:uid="{9EFD16C7-5E42-49EF-941C-8688147FD990}"/>
    <cellStyle name="Normal 12 7 3 2 3 2" xfId="32709" xr:uid="{72E5BD98-6441-47EC-9C9A-16C421FD6945}"/>
    <cellStyle name="Normal 12 7 3 2 4" xfId="29008" xr:uid="{7A471AD1-A041-4DF1-B410-AF21B2112A81}"/>
    <cellStyle name="Normal 12 7 3 2_5.3 Investments associated cy" xfId="6627" xr:uid="{B1E6AD19-E4FC-46A2-A1C8-CF0CED13C573}"/>
    <cellStyle name="Normal 12 7 3 3" xfId="2775" xr:uid="{871BDE16-B754-465E-B200-25B25D8D8FDF}"/>
    <cellStyle name="Normal 12 7 3 3 2" xfId="5980" xr:uid="{AD0C796B-1B7D-4291-9DDD-873E9224CE25}"/>
    <cellStyle name="Normal 12 7 3 3 2 2" xfId="13770" xr:uid="{48B1793E-94C5-4BD1-A691-38A7D85C396E}"/>
    <cellStyle name="Normal 12 7 3 3 2 2 2" xfId="35573" xr:uid="{E067B99A-62A9-4ED1-9FCE-71967A5267B4}"/>
    <cellStyle name="Normal 12 7 3 3 2 3" xfId="31541" xr:uid="{04B2F478-BBA7-41CE-A517-510C68CB5AA2}"/>
    <cellStyle name="Normal 12 7 3 3 3" xfId="10737" xr:uid="{E98D8594-980E-42D5-9ADF-F2ADDFF1DD5C}"/>
    <cellStyle name="Normal 12 7 3 3 3 2" xfId="33310" xr:uid="{A8510CA6-473C-4C0F-A87F-CD08AF07BBD9}"/>
    <cellStyle name="Normal 12 7 3 3 4" xfId="29512" xr:uid="{E5B1015A-A8C7-48D6-95D5-3B38E9AAC293}"/>
    <cellStyle name="Normal 12 7 3 3_5.3 Investments associated cy" xfId="6628" xr:uid="{D9E3C691-5060-464B-A4F3-3B617484B6C7}"/>
    <cellStyle name="Normal 12 7 3 4" xfId="3971" xr:uid="{EDBAE0DC-7FA1-4530-9A32-7FA2B1F070AC}"/>
    <cellStyle name="Normal 12 7 3 4 2" xfId="11895" xr:uid="{B607CFAD-652B-47FF-90E6-4DD7FCDC9399}"/>
    <cellStyle name="Normal 12 7 3 4 2 2" xfId="34061" xr:uid="{D193710D-1214-495D-A021-B6AE4564A2E1}"/>
    <cellStyle name="Normal 12 7 3 4 3" xfId="30106" xr:uid="{9851F819-04F6-45F7-8622-1F80618F0452}"/>
    <cellStyle name="Normal 12 7 3 5" xfId="4667" xr:uid="{495BEB72-611C-48A4-AC8D-B35272F1C6C3}"/>
    <cellStyle name="Normal 12 7 3 5 2" xfId="12466" xr:uid="{9B5093F9-BE0C-4917-9053-66AC24FAD836}"/>
    <cellStyle name="Normal 12 7 3 5 2 2" xfId="34544" xr:uid="{3661322B-D6A5-4653-ACCE-380026E5969C}"/>
    <cellStyle name="Normal 12 7 3 5 3" xfId="30606" xr:uid="{D5081F4B-4641-40EE-B675-D035620580E6}"/>
    <cellStyle name="Normal 12 7 3 6" xfId="9431" xr:uid="{4F042516-8545-4E6D-B8F1-C1E3846FF901}"/>
    <cellStyle name="Normal 12 7 3 6 2" xfId="32280" xr:uid="{770897DB-AE70-4498-B63C-7ED35FAF488A}"/>
    <cellStyle name="Normal 12 7 3 7" xfId="28572" xr:uid="{59C6472F-53E0-4E62-B93A-411E9ECA94D3}"/>
    <cellStyle name="Normal 12 7 3_3.10 Impairments" xfId="1072" xr:uid="{54641EAA-AA80-4931-8907-1EC0A12B3D9E}"/>
    <cellStyle name="Normal 12 7 4" xfId="1696" xr:uid="{C1091C05-2207-47E5-BAD2-255D755FDE52}"/>
    <cellStyle name="Normal 12 7 4 2" xfId="4901" xr:uid="{1F4B5379-E09C-4C8D-9674-A5742930948E}"/>
    <cellStyle name="Normal 12 7 4 2 2" xfId="12692" xr:uid="{914CB5DE-F337-4019-BEFC-FA8C3333706B}"/>
    <cellStyle name="Normal 12 7 4 2 2 2" xfId="34759" xr:uid="{E52424B7-2F99-4221-9A9E-59D02C6EC3F1}"/>
    <cellStyle name="Normal 12 7 4 2 3" xfId="30827" xr:uid="{795A6F5F-B398-4F43-9A4F-25C571216C08}"/>
    <cellStyle name="Normal 12 7 4 3" xfId="9662" xr:uid="{02AA440A-50CA-4731-8B0F-218732D478AF}"/>
    <cellStyle name="Normal 12 7 4 3 2" xfId="32499" xr:uid="{844885BC-4B42-4901-B8A5-2058DADBDF7E}"/>
    <cellStyle name="Normal 12 7 4 4" xfId="28798" xr:uid="{AD5AC5D2-86F5-442E-915D-1CDBC4B8904F}"/>
    <cellStyle name="Normal 12 7 4_5.3 Investments associated cy" xfId="6629" xr:uid="{BE029018-88B4-4E6D-AD4D-B89418D1941B}"/>
    <cellStyle name="Normal 12 7 5" xfId="2270" xr:uid="{FC0E7691-5759-4D89-8CCD-BA1A0E66B6D6}"/>
    <cellStyle name="Normal 12 7 5 2" xfId="5475" xr:uid="{7D38D8A7-B6E6-4DAA-BF57-F6A42CCDBC3B}"/>
    <cellStyle name="Normal 12 7 5 2 2" xfId="13265" xr:uid="{41E0E930-A50E-460D-AB1D-9EA326B7BA97}"/>
    <cellStyle name="Normal 12 7 5 2 2 2" xfId="35215" xr:uid="{512A1C52-F5D3-46A1-BEBF-24227963C826}"/>
    <cellStyle name="Normal 12 7 5 2 3" xfId="31257" xr:uid="{11DC7F19-10D4-41C7-84B3-FB4DFC5F39BC}"/>
    <cellStyle name="Normal 12 7 5 3" xfId="10232" xr:uid="{208D1079-9C72-4C0E-80BD-06969F010FBC}"/>
    <cellStyle name="Normal 12 7 5 3 2" xfId="32952" xr:uid="{3DEC96E4-160D-4C11-9AB9-ADC285B5A2A0}"/>
    <cellStyle name="Normal 12 7 5 4" xfId="29228" xr:uid="{4C1B1575-A3EA-4436-B2DA-277D72CF56B0}"/>
    <cellStyle name="Normal 12 7 5_5.3 Investments associated cy" xfId="6630" xr:uid="{D9257028-47A7-45A9-A23E-16B16014F034}"/>
    <cellStyle name="Normal 12 7 6" xfId="3460" xr:uid="{856EFB87-3C9B-432C-9DB4-0C235CCD09E6}"/>
    <cellStyle name="Normal 12 7 6 2" xfId="11394" xr:uid="{884ABDF7-C3FC-4139-896A-9652EDD232EC}"/>
    <cellStyle name="Normal 12 7 6 2 2" xfId="33705" xr:uid="{4941593E-2D4C-4608-AEF3-44828F69C654}"/>
    <cellStyle name="Normal 12 7 6 3" xfId="29818" xr:uid="{81983613-6B45-49F1-93F3-A0416CCC6E87}"/>
    <cellStyle name="Normal 12 7 7" xfId="4457" xr:uid="{14D5D5B6-8E5B-4F72-BA99-5FFFD5A6C3C0}"/>
    <cellStyle name="Normal 12 7 7 2" xfId="12256" xr:uid="{FF23960F-2701-4009-A653-4CA9CD483283}"/>
    <cellStyle name="Normal 12 7 7 2 2" xfId="34334" xr:uid="{B65AA7A0-3513-4E2E-8FDB-7074ACB1CDE6}"/>
    <cellStyle name="Normal 12 7 7 3" xfId="30396" xr:uid="{BE140606-BFE8-423F-BC8E-7B1180970301}"/>
    <cellStyle name="Normal 12 7 8" xfId="8878" xr:uid="{CE35B821-C2B6-47D6-9EFA-02AED39AC610}"/>
    <cellStyle name="Normal 12 7 8 2" xfId="31928" xr:uid="{29E56882-75DF-46EE-AB34-F48A0A77C437}"/>
    <cellStyle name="Normal 12 7 9" xfId="28290" xr:uid="{F0F73C5D-420C-4B6C-8690-6D2D6368A54F}"/>
    <cellStyle name="Normal 12 7_3.10 Impairments" xfId="1069" xr:uid="{FF20F0BD-6E24-43AD-B22F-4EF4F345FF0C}"/>
    <cellStyle name="Normal 12 8" xfId="279" xr:uid="{1D10F31E-F76E-494E-84AF-DB03058D44E6}"/>
    <cellStyle name="Normal 12 8 2" xfId="583" xr:uid="{22305EBD-F24B-47A2-B362-F127C9875BDB}"/>
    <cellStyle name="Normal 12 8 2 2" xfId="900" xr:uid="{C8AFA23B-A954-4578-83EA-DCA858595798}"/>
    <cellStyle name="Normal 12 8 2 2 2" xfId="2065" xr:uid="{E1B8AF87-555C-4CA6-99F5-DAA27612BE10}"/>
    <cellStyle name="Normal 12 8 2 2 2 2" xfId="5270" xr:uid="{DF8D6924-1E4D-4AFC-A041-16385C00D6DA}"/>
    <cellStyle name="Normal 12 8 2 2 2 2 2" xfId="13061" xr:uid="{1208F870-1210-48F4-8A33-2A7365D0AAAF}"/>
    <cellStyle name="Normal 12 8 2 2 2 2 2 2" xfId="35069" xr:uid="{8A66511C-037E-4A4A-85D3-7741F35256D2}"/>
    <cellStyle name="Normal 12 8 2 2 2 2 3" xfId="31137" xr:uid="{DC92A6C7-9022-421E-A81A-F494CE505EEF}"/>
    <cellStyle name="Normal 12 8 2 2 2 3" xfId="10031" xr:uid="{6EB494D7-B866-4E39-808B-03631C4D637C}"/>
    <cellStyle name="Normal 12 8 2 2 2 3 2" xfId="32809" xr:uid="{CF207C5C-F16A-43BC-A442-DAAC1978D97B}"/>
    <cellStyle name="Normal 12 8 2 2 2 4" xfId="29108" xr:uid="{D511AA8A-7BA4-48D6-BECB-11688E56DD80}"/>
    <cellStyle name="Normal 12 8 2 2 2_5.3 Investments associated cy" xfId="6631" xr:uid="{BACFB552-6438-4B0E-B26B-1C5A2E0C302E}"/>
    <cellStyle name="Normal 12 8 2 2 3" xfId="2875" xr:uid="{D207A80A-9EAA-4D07-B01C-1E8A941FA957}"/>
    <cellStyle name="Normal 12 8 2 2 3 2" xfId="6080" xr:uid="{9749948A-533E-4600-8BFD-39C16165E681}"/>
    <cellStyle name="Normal 12 8 2 2 3 2 2" xfId="13870" xr:uid="{6F4B11ED-C537-4CD2-A682-95282C88CA7C}"/>
    <cellStyle name="Normal 12 8 2 2 3 2 2 2" xfId="35673" xr:uid="{975DF1E0-B697-4250-9596-D3D12327CBE0}"/>
    <cellStyle name="Normal 12 8 2 2 3 2 3" xfId="31641" xr:uid="{FB939440-76E7-442E-A371-27C8BD48A71C}"/>
    <cellStyle name="Normal 12 8 2 2 3 3" xfId="10837" xr:uid="{4391C3FC-E805-46A8-8FF1-BCB6DC9F08C4}"/>
    <cellStyle name="Normal 12 8 2 2 3 3 2" xfId="33410" xr:uid="{31EE5485-B31B-4F07-BDC1-159B6C4873E5}"/>
    <cellStyle name="Normal 12 8 2 2 3 4" xfId="29612" xr:uid="{FEBA13B8-C3B4-4817-8B54-EA5EAA8D465A}"/>
    <cellStyle name="Normal 12 8 2 2 3_5.3 Investments associated cy" xfId="6632" xr:uid="{E96857A5-5D04-4081-A4B0-2A564F0C8212}"/>
    <cellStyle name="Normal 12 8 2 2 4" xfId="4071" xr:uid="{8897DDBB-C93C-419E-BFC6-B9F5BF566DDC}"/>
    <cellStyle name="Normal 12 8 2 2 4 2" xfId="11995" xr:uid="{F264D25A-2637-4D76-9B7B-5974A13C9DE3}"/>
    <cellStyle name="Normal 12 8 2 2 4 2 2" xfId="34161" xr:uid="{6061D368-F82E-48FC-8E6F-E277361E1AA2}"/>
    <cellStyle name="Normal 12 8 2 2 4 3" xfId="30206" xr:uid="{6982D552-E82C-4B15-9948-8F0DC18637FC}"/>
    <cellStyle name="Normal 12 8 2 2 5" xfId="4767" xr:uid="{9C6CFF33-E57D-4F59-A417-F2AD94F81849}"/>
    <cellStyle name="Normal 12 8 2 2 5 2" xfId="12566" xr:uid="{D87CA3B2-EFF9-42FB-9DE3-E6D696217DD0}"/>
    <cellStyle name="Normal 12 8 2 2 5 2 2" xfId="34644" xr:uid="{4135BB03-C1F3-47CA-97CE-81997DB59DE6}"/>
    <cellStyle name="Normal 12 8 2 2 5 3" xfId="30706" xr:uid="{09887BAD-DCB6-4FCF-BAE0-977C07D3B5E1}"/>
    <cellStyle name="Normal 12 8 2 2 6" xfId="9531" xr:uid="{A2D049DD-3375-4C87-B1A7-7323D7280AC6}"/>
    <cellStyle name="Normal 12 8 2 2 6 2" xfId="32380" xr:uid="{7696469B-3398-4174-91D4-A02F8379F176}"/>
    <cellStyle name="Normal 12 8 2 2 7" xfId="28672" xr:uid="{BDD609E7-3F6B-43EA-BA3F-EC3F59BD430B}"/>
    <cellStyle name="Normal 12 8 2 2_3.10 Impairments" xfId="1075" xr:uid="{2B20C307-4F18-4CEE-A73C-2F0E0B83DAD8}"/>
    <cellStyle name="Normal 12 8 2 3" xfId="1837" xr:uid="{378CEB13-7231-4843-AFB8-E28D62B3F057}"/>
    <cellStyle name="Normal 12 8 2 3 2" xfId="5042" xr:uid="{0E3F122D-CA6C-4DD4-9055-9B71DFE6D7AA}"/>
    <cellStyle name="Normal 12 8 2 3 2 2" xfId="12833" xr:uid="{BA18FBA9-88FF-4315-B32D-3B1951DB89C4}"/>
    <cellStyle name="Normal 12 8 2 3 2 2 2" xfId="34859" xr:uid="{7C495844-85BF-4DD4-A5CA-4C2290F0E25F}"/>
    <cellStyle name="Normal 12 8 2 3 2 3" xfId="30927" xr:uid="{D8FB6AFE-24E2-4FCF-AC1B-D6223844CB7F}"/>
    <cellStyle name="Normal 12 8 2 3 3" xfId="9803" xr:uid="{C8055A41-E746-41D1-8BA6-E57781D81EF6}"/>
    <cellStyle name="Normal 12 8 2 3 3 2" xfId="32599" xr:uid="{6BDBBD48-80E2-4478-AFCF-6495733CB1F6}"/>
    <cellStyle name="Normal 12 8 2 3 4" xfId="28898" xr:uid="{ECC5EDD0-B16C-4FA9-858A-5BB3D7F17574}"/>
    <cellStyle name="Normal 12 8 2 3_5.3 Investments associated cy" xfId="6633" xr:uid="{4797C672-D85D-447E-8C0E-2B8C88FB055F}"/>
    <cellStyle name="Normal 12 8 2 4" xfId="2572" xr:uid="{C414DCB5-84E5-4A7C-B0A2-0543E12A23FB}"/>
    <cellStyle name="Normal 12 8 2 4 2" xfId="5777" xr:uid="{2CEE10FD-3BEA-41F3-B304-777C378D5947}"/>
    <cellStyle name="Normal 12 8 2 4 2 2" xfId="13567" xr:uid="{A0CF56B1-9728-4121-92D3-092A2B97D7C5}"/>
    <cellStyle name="Normal 12 8 2 4 2 2 2" xfId="35417" xr:uid="{4AC49FBF-3F6C-40DD-A493-F72DDF6809AA}"/>
    <cellStyle name="Normal 12 8 2 4 2 3" xfId="31408" xr:uid="{AF9FD778-9148-41CF-8C9A-2C018FCE46DA}"/>
    <cellStyle name="Normal 12 8 2 4 3" xfId="10534" xr:uid="{A07BF566-5581-47E0-8532-987B5E5D97D0}"/>
    <cellStyle name="Normal 12 8 2 4 3 2" xfId="33154" xr:uid="{1C64BC69-A098-464D-9DB6-BC828AACF124}"/>
    <cellStyle name="Normal 12 8 2 4 4" xfId="29379" xr:uid="{F19FAC78-4880-486B-88DC-2A993B102794}"/>
    <cellStyle name="Normal 12 8 2 4_5.3 Investments associated cy" xfId="6634" xr:uid="{F9472BF2-EFE6-4614-A4A6-8AF58D063D95}"/>
    <cellStyle name="Normal 12 8 2 5" xfId="3770" xr:uid="{188F3354-71A3-440F-97EF-9AEF2885F61B}"/>
    <cellStyle name="Normal 12 8 2 5 2" xfId="11694" xr:uid="{5330A887-C871-410D-B922-50B4B02D0CE9}"/>
    <cellStyle name="Normal 12 8 2 5 2 2" xfId="33904" xr:uid="{8E1B231A-C0E9-4797-A4F7-53FB3D18E8BF}"/>
    <cellStyle name="Normal 12 8 2 5 3" xfId="29971" xr:uid="{5D0BC08E-BFD2-4FD5-990D-5EB8EDAA0447}"/>
    <cellStyle name="Normal 12 8 2 6" xfId="4557" xr:uid="{1AE34F26-8F18-4AB7-B427-7773806C2777}"/>
    <cellStyle name="Normal 12 8 2 6 2" xfId="12356" xr:uid="{00C5A9C5-916B-452F-9329-89C6B37A15E8}"/>
    <cellStyle name="Normal 12 8 2 6 2 2" xfId="34434" xr:uid="{5640EC5A-B31B-4194-AC08-EF74BE84C544}"/>
    <cellStyle name="Normal 12 8 2 6 3" xfId="30496" xr:uid="{5D9FA4BA-87C2-4BDC-B118-2E012FC17CE0}"/>
    <cellStyle name="Normal 12 8 2 7" xfId="9214" xr:uid="{191C92AE-9289-4A45-8C46-BA31C91DD0B9}"/>
    <cellStyle name="Normal 12 8 2 7 2" xfId="32125" xr:uid="{541A0A87-67DB-424E-86DD-F3D594CEB6CE}"/>
    <cellStyle name="Normal 12 8 2 8" xfId="28439" xr:uid="{08FB6404-DE1F-419E-8953-FF0D7F7BD292}"/>
    <cellStyle name="Normal 12 8 2_3.10 Impairments" xfId="1074" xr:uid="{596BDF89-52B6-4806-B108-6A139F8FA0F2}"/>
    <cellStyle name="Normal 12 8 3" xfId="806" xr:uid="{80FCECA4-DF14-4B16-98BC-A81747A0F6D4}"/>
    <cellStyle name="Normal 12 8 3 2" xfId="1971" xr:uid="{1A222DA9-7FD7-4C0D-8A01-4EF108EAC738}"/>
    <cellStyle name="Normal 12 8 3 2 2" xfId="5176" xr:uid="{9A4EB92C-9249-46AE-98EB-41C7FC70AE39}"/>
    <cellStyle name="Normal 12 8 3 2 2 2" xfId="12967" xr:uid="{E318EFE0-42F6-4029-95E1-8B6E1E6D1990}"/>
    <cellStyle name="Normal 12 8 3 2 2 2 2" xfId="34975" xr:uid="{3C7CDA4D-CED4-4573-8E00-F5D5355B7D47}"/>
    <cellStyle name="Normal 12 8 3 2 2 3" xfId="31043" xr:uid="{98A3B7F5-B6C4-4370-A042-9F862620D4CC}"/>
    <cellStyle name="Normal 12 8 3 2 3" xfId="9937" xr:uid="{539CB171-14A5-425B-8C68-19F40D6E8FC1}"/>
    <cellStyle name="Normal 12 8 3 2 3 2" xfId="32715" xr:uid="{1779D93C-231D-426B-AED3-9413A8A618C5}"/>
    <cellStyle name="Normal 12 8 3 2 4" xfId="29014" xr:uid="{46E95D43-C813-4F11-8D41-B5590C8FD421}"/>
    <cellStyle name="Normal 12 8 3 2_5.3 Investments associated cy" xfId="6635" xr:uid="{846BB67E-90AE-4617-8855-30B6728AEE18}"/>
    <cellStyle name="Normal 12 8 3 3" xfId="2781" xr:uid="{3418163D-BB1E-40BF-AD92-5DC5E01F4AD1}"/>
    <cellStyle name="Normal 12 8 3 3 2" xfId="5986" xr:uid="{BF0B4773-E672-4EC2-9DA7-A1B8FA13FCAC}"/>
    <cellStyle name="Normal 12 8 3 3 2 2" xfId="13776" xr:uid="{48373FBE-111C-4931-85C4-173854FB34D0}"/>
    <cellStyle name="Normal 12 8 3 3 2 2 2" xfId="35579" xr:uid="{6D1BA5B3-5307-4AE1-8B78-C2798247E525}"/>
    <cellStyle name="Normal 12 8 3 3 2 3" xfId="31547" xr:uid="{605149FC-396D-4CF5-B24B-8EA11A49C82F}"/>
    <cellStyle name="Normal 12 8 3 3 3" xfId="10743" xr:uid="{05244FE9-BECA-4EE1-957E-3346F2E58170}"/>
    <cellStyle name="Normal 12 8 3 3 3 2" xfId="33316" xr:uid="{5539DE41-77B2-4FC4-A779-73F85827B98D}"/>
    <cellStyle name="Normal 12 8 3 3 4" xfId="29518" xr:uid="{9D9682A1-8A19-4967-AAF9-340A713AC66D}"/>
    <cellStyle name="Normal 12 8 3 3_5.3 Investments associated cy" xfId="6636" xr:uid="{1C777845-5997-4FDD-9942-2BC8287F47ED}"/>
    <cellStyle name="Normal 12 8 3 4" xfId="3977" xr:uid="{8A8CC3D1-256E-49E0-8B1A-EAF635C62EE3}"/>
    <cellStyle name="Normal 12 8 3 4 2" xfId="11901" xr:uid="{38238024-FCA5-43CE-A5D5-BAAAF363E93E}"/>
    <cellStyle name="Normal 12 8 3 4 2 2" xfId="34067" xr:uid="{2F6C3D6E-FDF2-45F3-A29A-396368CA4476}"/>
    <cellStyle name="Normal 12 8 3 4 3" xfId="30112" xr:uid="{E0E18730-12F1-4EDD-A1C3-5026748D7092}"/>
    <cellStyle name="Normal 12 8 3 5" xfId="4673" xr:uid="{BF457B4F-8D5F-4C13-83B4-350A6290F044}"/>
    <cellStyle name="Normal 12 8 3 5 2" xfId="12472" xr:uid="{8FEC6849-E7C4-4310-873B-56A18116F549}"/>
    <cellStyle name="Normal 12 8 3 5 2 2" xfId="34550" xr:uid="{50C00F78-980E-41D5-BDF8-89D42EFAF76F}"/>
    <cellStyle name="Normal 12 8 3 5 3" xfId="30612" xr:uid="{9A062DA0-6E20-42C6-A3BC-AC9079659EA6}"/>
    <cellStyle name="Normal 12 8 3 6" xfId="9437" xr:uid="{5A0E74CB-8922-4332-B9D6-D66F59F5DC77}"/>
    <cellStyle name="Normal 12 8 3 6 2" xfId="32286" xr:uid="{235B952E-2877-407F-A33B-688C7A8EADA9}"/>
    <cellStyle name="Normal 12 8 3 7" xfId="28578" xr:uid="{2BB27800-EF65-465D-99ED-51D8377651C5}"/>
    <cellStyle name="Normal 12 8 3_3.10 Impairments" xfId="1076" xr:uid="{29817ED3-7DE5-4080-9C3F-E1682DC5CBEB}"/>
    <cellStyle name="Normal 12 8 4" xfId="1708" xr:uid="{623CBF69-267B-43F3-8BBC-2C64393A76F4}"/>
    <cellStyle name="Normal 12 8 4 2" xfId="4913" xr:uid="{928687AF-7DD1-49ED-9FF6-3492C7E73145}"/>
    <cellStyle name="Normal 12 8 4 2 2" xfId="12704" xr:uid="{1C106630-F4A7-4A48-9182-31E74EFC977C}"/>
    <cellStyle name="Normal 12 8 4 2 2 2" xfId="34765" xr:uid="{C2B963AF-0C16-478C-8D7A-210199529D3D}"/>
    <cellStyle name="Normal 12 8 4 2 3" xfId="30833" xr:uid="{CBB97B1C-DFA2-4266-83F3-78E5ADE5EE65}"/>
    <cellStyle name="Normal 12 8 4 3" xfId="9674" xr:uid="{9F52CE1A-0967-49B0-82C5-BF0BC6796C1E}"/>
    <cellStyle name="Normal 12 8 4 3 2" xfId="32505" xr:uid="{4F98DEBB-B93C-48B8-9CB9-3B807C7EC0F5}"/>
    <cellStyle name="Normal 12 8 4 4" xfId="28804" xr:uid="{F63B0B64-76D7-44CE-8DF7-AFF5C2460DC9}"/>
    <cellStyle name="Normal 12 8 4_5.3 Investments associated cy" xfId="6637" xr:uid="{6789B2A5-F905-43D5-AAD4-3CFD75D32160}"/>
    <cellStyle name="Normal 12 8 5" xfId="2300" xr:uid="{A2851676-3DD4-4229-B01E-BBB7E54748F5}"/>
    <cellStyle name="Normal 12 8 5 2" xfId="5505" xr:uid="{1D88A657-7CF1-4262-9DCC-C94F44AD1167}"/>
    <cellStyle name="Normal 12 8 5 2 2" xfId="13295" xr:uid="{1523EF4B-D8E8-43F9-B843-888331BE589B}"/>
    <cellStyle name="Normal 12 8 5 2 2 2" xfId="35233" xr:uid="{A008F28B-7157-4B1D-83FE-4B3F23D1B428}"/>
    <cellStyle name="Normal 12 8 5 2 3" xfId="31270" xr:uid="{4B435180-D517-499D-8AF4-8E1B42FD7A3B}"/>
    <cellStyle name="Normal 12 8 5 3" xfId="10262" xr:uid="{551B12B1-E40B-4AE0-9903-18EE399BCE8D}"/>
    <cellStyle name="Normal 12 8 5 3 2" xfId="32970" xr:uid="{39BC7F3D-0841-4DF4-AD38-ED2991801863}"/>
    <cellStyle name="Normal 12 8 5 4" xfId="29241" xr:uid="{85B1DFE5-90D1-42F7-AC30-792AA773212D}"/>
    <cellStyle name="Normal 12 8 5_5.3 Investments associated cy" xfId="6638" xr:uid="{59BCF33C-EB5D-4313-BD3D-AFB845FD97C3}"/>
    <cellStyle name="Normal 12 8 6" xfId="3494" xr:uid="{2CB3F6B2-4E31-492B-ADD1-3638EC1039A2}"/>
    <cellStyle name="Normal 12 8 6 2" xfId="11424" xr:uid="{37C2D4D9-2143-489E-991C-3D5870E0A382}"/>
    <cellStyle name="Normal 12 8 6 2 2" xfId="33723" xr:uid="{D696F13F-0CCD-4689-82E4-0376B791400E}"/>
    <cellStyle name="Normal 12 8 6 3" xfId="29832" xr:uid="{94D98A6B-3575-4C6C-B048-B7EBFC7BBF66}"/>
    <cellStyle name="Normal 12 8 7" xfId="4463" xr:uid="{CA6D7304-3564-4B4D-BBB2-D54D99D94807}"/>
    <cellStyle name="Normal 12 8 7 2" xfId="12262" xr:uid="{773F78D1-D94E-4072-950A-891AB3133279}"/>
    <cellStyle name="Normal 12 8 7 2 2" xfId="34340" xr:uid="{7B45117E-31BB-4685-A5C0-191A23F6F554}"/>
    <cellStyle name="Normal 12 8 7 3" xfId="30402" xr:uid="{F6A5AEBC-B25D-40AC-AE73-DB8EF15C9383}"/>
    <cellStyle name="Normal 12 8 8" xfId="8913" xr:uid="{A27F5E06-7DDB-4A99-A0CD-48C500FCDD06}"/>
    <cellStyle name="Normal 12 8 8 2" xfId="31945" xr:uid="{07E06F18-734B-4D8A-9510-D597E5631FCF}"/>
    <cellStyle name="Normal 12 8 9" xfId="28302" xr:uid="{704421E7-8E69-40A5-8238-D73738DC3622}"/>
    <cellStyle name="Normal 12 8_3.10 Impairments" xfId="1073" xr:uid="{8914DDEE-ED46-4841-8957-25810DE24FFA}"/>
    <cellStyle name="Normal 12 9" xfId="296" xr:uid="{91F348D0-6053-4B4C-BAE6-227416D0EB36}"/>
    <cellStyle name="Normal 12 9 2" xfId="600" xr:uid="{DD421752-24FD-4C49-90E2-7336413F6E76}"/>
    <cellStyle name="Normal 12 9 2 2" xfId="906" xr:uid="{0A05AF19-2A64-4C9F-9230-0475129399B9}"/>
    <cellStyle name="Normal 12 9 2 2 2" xfId="2071" xr:uid="{5D80888F-0E59-4000-9C33-D82BCA89F2AB}"/>
    <cellStyle name="Normal 12 9 2 2 2 2" xfId="5276" xr:uid="{58CBEAD5-4CED-42CB-84C0-46FEA0039D70}"/>
    <cellStyle name="Normal 12 9 2 2 2 2 2" xfId="13067" xr:uid="{F34931EA-D836-4B17-BAE1-E96CF3217CF5}"/>
    <cellStyle name="Normal 12 9 2 2 2 2 2 2" xfId="35075" xr:uid="{6C75506C-C263-4971-B53A-1E8C25804D92}"/>
    <cellStyle name="Normal 12 9 2 2 2 2 3" xfId="31143" xr:uid="{EAB40B61-9EA4-4609-BE14-8358DAF2C354}"/>
    <cellStyle name="Normal 12 9 2 2 2 3" xfId="10037" xr:uid="{453B9AFA-7D18-4DCD-A8A9-9A46AEEBE5CB}"/>
    <cellStyle name="Normal 12 9 2 2 2 3 2" xfId="32815" xr:uid="{297A3B12-77FB-4C90-B5DC-D8567B02C09C}"/>
    <cellStyle name="Normal 12 9 2 2 2 4" xfId="29114" xr:uid="{A58353D8-75D9-4DF4-BB7C-FB52DAA2670F}"/>
    <cellStyle name="Normal 12 9 2 2 2_5.3 Investments associated cy" xfId="6639" xr:uid="{C2C0A3DC-7541-4BE7-8AF3-DB8AD5193334}"/>
    <cellStyle name="Normal 12 9 2 2 3" xfId="2881" xr:uid="{3892E9C7-AFD9-4721-9D84-BF9FEEA9CBE9}"/>
    <cellStyle name="Normal 12 9 2 2 3 2" xfId="6086" xr:uid="{C36C5717-1C4D-44F5-8F40-5148E1C3717D}"/>
    <cellStyle name="Normal 12 9 2 2 3 2 2" xfId="13876" xr:uid="{6330945A-0F41-4E17-B7E9-45B1E514552F}"/>
    <cellStyle name="Normal 12 9 2 2 3 2 2 2" xfId="35679" xr:uid="{CAC0D366-8FDA-4C3A-9563-9CB050093342}"/>
    <cellStyle name="Normal 12 9 2 2 3 2 3" xfId="31647" xr:uid="{F72E4F4B-52A6-4864-AC1A-8C6B8711B357}"/>
    <cellStyle name="Normal 12 9 2 2 3 3" xfId="10843" xr:uid="{62C816FE-BF9C-41C6-BE87-30C4B6BD05CC}"/>
    <cellStyle name="Normal 12 9 2 2 3 3 2" xfId="33416" xr:uid="{BECEC474-8D10-403A-93B7-88034ED67C43}"/>
    <cellStyle name="Normal 12 9 2 2 3 4" xfId="29618" xr:uid="{F8326650-828E-4ADF-A6A0-DDF35A84927A}"/>
    <cellStyle name="Normal 12 9 2 2 3_5.3 Investments associated cy" xfId="6640" xr:uid="{D27482FF-113D-403A-8B19-EC13C3F3CB21}"/>
    <cellStyle name="Normal 12 9 2 2 4" xfId="4077" xr:uid="{43003B69-C1AF-43BD-A846-7194F7B41386}"/>
    <cellStyle name="Normal 12 9 2 2 4 2" xfId="12001" xr:uid="{A8F034BF-A4DC-489B-A48D-4AA0F3C67C75}"/>
    <cellStyle name="Normal 12 9 2 2 4 2 2" xfId="34167" xr:uid="{878C3FE5-2B91-4711-8112-0967628771B5}"/>
    <cellStyle name="Normal 12 9 2 2 4 3" xfId="30212" xr:uid="{E92EE7AA-B37F-4189-B066-082CE1727EA2}"/>
    <cellStyle name="Normal 12 9 2 2 5" xfId="4773" xr:uid="{714C7E8C-28A1-4148-972E-2BF56E377B18}"/>
    <cellStyle name="Normal 12 9 2 2 5 2" xfId="12572" xr:uid="{1B3D2304-F87A-438A-B220-9A01F6316A55}"/>
    <cellStyle name="Normal 12 9 2 2 5 2 2" xfId="34650" xr:uid="{95FBA02E-76DA-4AC5-A32F-C3255D916C8D}"/>
    <cellStyle name="Normal 12 9 2 2 5 3" xfId="30712" xr:uid="{910F2599-6595-4276-A063-559843D69742}"/>
    <cellStyle name="Normal 12 9 2 2 6" xfId="9537" xr:uid="{96EE6E0B-6D3A-4340-BA2A-84FB0BC998AE}"/>
    <cellStyle name="Normal 12 9 2 2 6 2" xfId="32386" xr:uid="{FD099845-D800-48AF-AAFF-62F40BF9C0A3}"/>
    <cellStyle name="Normal 12 9 2 2 7" xfId="28678" xr:uid="{7A98A733-D5CC-472C-8803-99F896FEC2CE}"/>
    <cellStyle name="Normal 12 9 2 2_3.10 Impairments" xfId="1079" xr:uid="{460FC51E-A89A-48A0-9EEC-AF810A32DD5A}"/>
    <cellStyle name="Normal 12 9 2 3" xfId="1846" xr:uid="{481B1C5B-0F7D-4BA4-91B5-F7DD4B1E1240}"/>
    <cellStyle name="Normal 12 9 2 3 2" xfId="5051" xr:uid="{149CEF87-DFD5-40FF-9D9F-1431738449AB}"/>
    <cellStyle name="Normal 12 9 2 3 2 2" xfId="12842" xr:uid="{7D8512EC-B5CB-412A-9B78-ED02A42BFA09}"/>
    <cellStyle name="Normal 12 9 2 3 2 2 2" xfId="34865" xr:uid="{A6F9B289-8C60-4FCB-9764-2F5534F7B0FF}"/>
    <cellStyle name="Normal 12 9 2 3 2 3" xfId="30933" xr:uid="{AE970C0F-BB7C-4AD8-A7CF-2212454AC9B6}"/>
    <cellStyle name="Normal 12 9 2 3 3" xfId="9812" xr:uid="{7F46243C-68AE-4D74-A674-E8A5D8178402}"/>
    <cellStyle name="Normal 12 9 2 3 3 2" xfId="32605" xr:uid="{924F29A6-6F3E-4731-90DB-E1313F3A22AF}"/>
    <cellStyle name="Normal 12 9 2 3 4" xfId="28904" xr:uid="{4E8C6D80-6976-4DCA-93BC-8F14640F04EC}"/>
    <cellStyle name="Normal 12 9 2 3_5.3 Investments associated cy" xfId="6641" xr:uid="{C1C02077-FE15-4E0E-B9D9-E6D0F0141EAF}"/>
    <cellStyle name="Normal 12 9 2 4" xfId="2588" xr:uid="{2A14DE90-3DA6-4B7F-B00E-3320113528B5}"/>
    <cellStyle name="Normal 12 9 2 4 2" xfId="5793" xr:uid="{0BD39DAD-27D6-42C6-B131-BD0263DA15B6}"/>
    <cellStyle name="Normal 12 9 2 4 2 2" xfId="13583" xr:uid="{B06D6A6D-ECF1-475D-B406-088AA6F3F8C7}"/>
    <cellStyle name="Normal 12 9 2 4 2 2 2" xfId="35427" xr:uid="{D2B45470-93E7-4E51-A60B-575E1D61C4DE}"/>
    <cellStyle name="Normal 12 9 2 4 2 3" xfId="31417" xr:uid="{080B0257-B14B-41C0-BF6B-D9D5AF64D0EF}"/>
    <cellStyle name="Normal 12 9 2 4 3" xfId="10550" xr:uid="{91CD9C61-539B-4E87-AAD5-25CD8A52F34C}"/>
    <cellStyle name="Normal 12 9 2 4 3 2" xfId="33164" xr:uid="{FBED8B74-B38F-4673-B9F3-0BBAD321FDFE}"/>
    <cellStyle name="Normal 12 9 2 4 4" xfId="29388" xr:uid="{B003C7FF-CE45-48DF-ABC0-089FB20A8533}"/>
    <cellStyle name="Normal 12 9 2 4_5.3 Investments associated cy" xfId="6642" xr:uid="{2092F92E-33D0-40AD-BF7D-1227BD8D3A14}"/>
    <cellStyle name="Normal 12 9 2 5" xfId="3785" xr:uid="{5B70669D-7990-4D60-A3FC-6B59CFB49220}"/>
    <cellStyle name="Normal 12 9 2 5 2" xfId="11709" xr:uid="{84900BD3-4EB1-4596-B889-5704AA3F4E37}"/>
    <cellStyle name="Normal 12 9 2 5 2 2" xfId="33915" xr:uid="{B797C09E-FE1D-4772-8011-40A49575023D}"/>
    <cellStyle name="Normal 12 9 2 5 3" xfId="29981" xr:uid="{0A5D09ED-EE13-49CC-AB70-A5449D2A4F27}"/>
    <cellStyle name="Normal 12 9 2 6" xfId="4563" xr:uid="{299A25C4-7FA7-475F-AE25-7767C9122193}"/>
    <cellStyle name="Normal 12 9 2 6 2" xfId="12362" xr:uid="{33C012C6-2B7B-4DFC-BB43-52559CC61AB4}"/>
    <cellStyle name="Normal 12 9 2 6 2 2" xfId="34440" xr:uid="{D719007F-5FCD-4EC5-B35D-31A0B165F1C8}"/>
    <cellStyle name="Normal 12 9 2 6 3" xfId="30502" xr:uid="{CC2C7043-594A-4DE9-86B2-C5EECEF13621}"/>
    <cellStyle name="Normal 12 9 2 7" xfId="9231" xr:uid="{CF748565-F792-46B1-AA66-4ED551486402}"/>
    <cellStyle name="Normal 12 9 2 7 2" xfId="32135" xr:uid="{451A6AF3-8A2B-44F9-9364-0B67622267EE}"/>
    <cellStyle name="Normal 12 9 2 8" xfId="28448" xr:uid="{C6A5CE88-1043-4BFF-85ED-95AC97E2C326}"/>
    <cellStyle name="Normal 12 9 2_3.10 Impairments" xfId="1078" xr:uid="{72109426-C4C8-41FF-8CC0-0A6C4D1CD7D6}"/>
    <cellStyle name="Normal 12 9 3" xfId="812" xr:uid="{B39FED9F-8EF1-4854-8E68-99B23E18CEAD}"/>
    <cellStyle name="Normal 12 9 3 2" xfId="1977" xr:uid="{958C5296-971E-442A-9391-E9F7FFCDED56}"/>
    <cellStyle name="Normal 12 9 3 2 2" xfId="5182" xr:uid="{7FABF9D5-20CA-4CC3-8EB5-7FD677A15BCC}"/>
    <cellStyle name="Normal 12 9 3 2 2 2" xfId="12973" xr:uid="{83F4FFC7-EAE1-412E-B3CC-710F0F2AE211}"/>
    <cellStyle name="Normal 12 9 3 2 2 2 2" xfId="34981" xr:uid="{45205CAF-DB99-4437-AE4B-F37EEDA43E55}"/>
    <cellStyle name="Normal 12 9 3 2 2 3" xfId="31049" xr:uid="{C8607371-C89C-4580-8C9B-1DE296EB7DB8}"/>
    <cellStyle name="Normal 12 9 3 2 3" xfId="9943" xr:uid="{AA32ED02-9DF8-4735-BFA6-363AF4028918}"/>
    <cellStyle name="Normal 12 9 3 2 3 2" xfId="32721" xr:uid="{361D6B3C-F824-475E-9D6D-1FC3A123D785}"/>
    <cellStyle name="Normal 12 9 3 2 4" xfId="29020" xr:uid="{8B568CF1-18F6-4490-B422-5FAC3DA6B331}"/>
    <cellStyle name="Normal 12 9 3 2_5.3 Investments associated cy" xfId="6643" xr:uid="{A3435754-DB63-49D5-93BA-DA3085433669}"/>
    <cellStyle name="Normal 12 9 3 3" xfId="2787" xr:uid="{7833D954-7472-4010-9464-55CB0300F9B8}"/>
    <cellStyle name="Normal 12 9 3 3 2" xfId="5992" xr:uid="{1A264ADB-4948-4605-9CD9-0CE378017506}"/>
    <cellStyle name="Normal 12 9 3 3 2 2" xfId="13782" xr:uid="{B416DDE9-AF73-4C14-9DC1-71A58719FD14}"/>
    <cellStyle name="Normal 12 9 3 3 2 2 2" xfId="35585" xr:uid="{9B34D445-19C5-4ED8-B0C2-4A91C37CD383}"/>
    <cellStyle name="Normal 12 9 3 3 2 3" xfId="31553" xr:uid="{A2AE10E3-51E0-41AE-B1B6-023B58C17747}"/>
    <cellStyle name="Normal 12 9 3 3 3" xfId="10749" xr:uid="{9EA47A7D-04F8-4009-BDAE-7BD1784726A2}"/>
    <cellStyle name="Normal 12 9 3 3 3 2" xfId="33322" xr:uid="{DA526383-D863-4D0F-94A5-CA2EF6B766E1}"/>
    <cellStyle name="Normal 12 9 3 3 4" xfId="29524" xr:uid="{1BCA36CE-A058-49A2-813A-34A138D434EB}"/>
    <cellStyle name="Normal 12 9 3 3_5.3 Investments associated cy" xfId="6644" xr:uid="{D3C2B7C1-12FC-4D66-B778-0C647D20D8CA}"/>
    <cellStyle name="Normal 12 9 3 4" xfId="3983" xr:uid="{5F416E18-8090-4954-B002-6EB7DC209F67}"/>
    <cellStyle name="Normal 12 9 3 4 2" xfId="11907" xr:uid="{457BA5C8-78CF-45D6-9DF8-E2C60941E8B7}"/>
    <cellStyle name="Normal 12 9 3 4 2 2" xfId="34073" xr:uid="{9EB8C2FB-20D6-4F57-B057-C459B9CDA3BD}"/>
    <cellStyle name="Normal 12 9 3 4 3" xfId="30118" xr:uid="{17300764-C481-4F14-8395-EE07FD06677B}"/>
    <cellStyle name="Normal 12 9 3 5" xfId="4679" xr:uid="{C98B5428-3916-4C4D-A174-D25AAF0B01A6}"/>
    <cellStyle name="Normal 12 9 3 5 2" xfId="12478" xr:uid="{8A89A15C-359A-4136-9BF4-23799AFDBC61}"/>
    <cellStyle name="Normal 12 9 3 5 2 2" xfId="34556" xr:uid="{92D9ABAA-58BD-42E4-8A3F-68B4A8900C2C}"/>
    <cellStyle name="Normal 12 9 3 5 3" xfId="30618" xr:uid="{91F35D0C-790C-4063-ABFD-2121B55CCE59}"/>
    <cellStyle name="Normal 12 9 3 6" xfId="9443" xr:uid="{CB624960-2C97-4245-ABF7-C6823BC1A5E1}"/>
    <cellStyle name="Normal 12 9 3 6 2" xfId="32292" xr:uid="{8A9A154A-8885-4552-BC66-2219E1865E78}"/>
    <cellStyle name="Normal 12 9 3 7" xfId="28584" xr:uid="{986B129E-707E-4F5F-B761-E251FCD4AF70}"/>
    <cellStyle name="Normal 12 9 3_3.10 Impairments" xfId="1080" xr:uid="{FD9FCACA-091B-49EE-A80A-3D93957C8BCE}"/>
    <cellStyle name="Normal 12 9 4" xfId="1717" xr:uid="{8FA8C015-F1E1-4778-ACB3-D2FF50953165}"/>
    <cellStyle name="Normal 12 9 4 2" xfId="4922" xr:uid="{DCE3C100-CB93-4EA1-985E-85DE730AD46A}"/>
    <cellStyle name="Normal 12 9 4 2 2" xfId="12713" xr:uid="{4F734EC5-7F98-471D-AF7F-D925C0F54A0A}"/>
    <cellStyle name="Normal 12 9 4 2 2 2" xfId="34771" xr:uid="{A3B3FEAD-3C93-4F23-880A-0CF6641D7A1A}"/>
    <cellStyle name="Normal 12 9 4 2 3" xfId="30839" xr:uid="{9F519FAA-D3B3-4760-8483-97B9096437B0}"/>
    <cellStyle name="Normal 12 9 4 3" xfId="9683" xr:uid="{12FAC4B3-A725-43B7-81B7-00BEF86C5111}"/>
    <cellStyle name="Normal 12 9 4 3 2" xfId="32511" xr:uid="{9A9B3776-0600-4334-B17D-51EE4E728641}"/>
    <cellStyle name="Normal 12 9 4 4" xfId="28810" xr:uid="{2D754A82-7A91-4399-A887-9F60A64B125F}"/>
    <cellStyle name="Normal 12 9 4_5.3 Investments associated cy" xfId="6645" xr:uid="{26E256B6-0781-43AF-A447-1653A17E0B14}"/>
    <cellStyle name="Normal 12 9 5" xfId="2316" xr:uid="{368FB2CA-3863-429C-8696-BB5CCA8D76C7}"/>
    <cellStyle name="Normal 12 9 5 2" xfId="5521" xr:uid="{6EB2497D-9DC7-438D-BD3D-2CB2C97CB8D7}"/>
    <cellStyle name="Normal 12 9 5 2 2" xfId="13311" xr:uid="{612C7B2B-8FF8-4FEA-B220-CD5883A42588}"/>
    <cellStyle name="Normal 12 9 5 2 2 2" xfId="35245" xr:uid="{673255A0-B848-4058-94FD-01CADD64E96F}"/>
    <cellStyle name="Normal 12 9 5 2 3" xfId="31279" xr:uid="{4DC4E7D9-8960-4C54-A985-5F2635CD05E5}"/>
    <cellStyle name="Normal 12 9 5 3" xfId="10278" xr:uid="{1EE967D6-7499-4605-B340-4FE862DBC38D}"/>
    <cellStyle name="Normal 12 9 5 3 2" xfId="32982" xr:uid="{F5C5C49A-AB7A-4D9B-BB04-ADD0D7EB0889}"/>
    <cellStyle name="Normal 12 9 5 4" xfId="29250" xr:uid="{043EAD48-4C83-4778-90EC-ED547DF3E1BC}"/>
    <cellStyle name="Normal 12 9 5_5.3 Investments associated cy" xfId="6646" xr:uid="{2F2FD281-CDEF-4800-AC7C-A455EFAF3D42}"/>
    <cellStyle name="Normal 12 9 6" xfId="3509" xr:uid="{61DA1AC9-0B3D-43A5-92F7-96BDE4B6B3B4}"/>
    <cellStyle name="Normal 12 9 6 2" xfId="11438" xr:uid="{AF386ADE-3208-457E-9720-2DDEB8362595}"/>
    <cellStyle name="Normal 12 9 6 2 2" xfId="33733" xr:uid="{B451A7D9-235D-471F-A1F8-4F8322C088A5}"/>
    <cellStyle name="Normal 12 9 6 3" xfId="29841" xr:uid="{964CCAA6-2B68-4D11-8290-D9F0331E35AB}"/>
    <cellStyle name="Normal 12 9 7" xfId="4469" xr:uid="{E95F9B25-1923-4C91-A83A-D2CFF3DF098D}"/>
    <cellStyle name="Normal 12 9 7 2" xfId="12268" xr:uid="{6AF76C15-976C-48A7-B8ED-9862E117AFD9}"/>
    <cellStyle name="Normal 12 9 7 2 2" xfId="34346" xr:uid="{D003F622-3AD1-4211-B466-F32933350A13}"/>
    <cellStyle name="Normal 12 9 7 3" xfId="30408" xr:uid="{A674CF03-B87C-4310-BFFB-2889560BB792}"/>
    <cellStyle name="Normal 12 9 8" xfId="8930" xr:uid="{518AD429-D5B5-4711-96A2-7119C9A63775}"/>
    <cellStyle name="Normal 12 9 8 2" xfId="31955" xr:uid="{5FA119EB-03C6-4617-84E5-2DE99C79A92A}"/>
    <cellStyle name="Normal 12 9 9" xfId="28311" xr:uid="{577A9ED5-ECE7-4149-B333-3E4F55AA0C40}"/>
    <cellStyle name="Normal 12 9_3.10 Impairments" xfId="1077" xr:uid="{656807EA-D4F0-4640-83BB-0D1F2F9083F7}"/>
    <cellStyle name="Normal 12_3.10 Impairments" xfId="1025" xr:uid="{0CBE6138-3C71-4A88-9036-308A707C5E58}"/>
    <cellStyle name="Normal 13" xfId="176" xr:uid="{7F4C3F37-85C3-4EB9-817D-DAA42AB532EA}"/>
    <cellStyle name="Normal 13 2" xfId="480" xr:uid="{C22417FA-DC29-4DC1-A081-31019CD8BAD0}"/>
    <cellStyle name="Normal 13_3.10 Impairments" xfId="1081" xr:uid="{2C0654A8-8E8D-4E4E-B27D-D1CEC45F9041}"/>
    <cellStyle name="Normal 14" xfId="207" xr:uid="{4BE2F6C0-3891-48ED-B4FD-E59F2CCD3370}"/>
    <cellStyle name="Normal 14 2" xfId="511" xr:uid="{27C254CC-497C-4CA1-93BC-027458023888}"/>
    <cellStyle name="Normal 14_3.10 Impairments" xfId="1082" xr:uid="{E8376B72-C37F-4D44-B09F-B646CFFF25BF}"/>
    <cellStyle name="Normal 15" xfId="230" xr:uid="{8AEAE6F2-D12A-4B78-A036-7F1D1693D6BF}"/>
    <cellStyle name="Normal 15 2" xfId="534" xr:uid="{3140BB19-514D-4BD5-8CD6-9FF2ABBADE91}"/>
    <cellStyle name="Normal 15_3.10 Impairments" xfId="1083" xr:uid="{D96E6E6D-C350-4403-8A03-809E8B17AE19}"/>
    <cellStyle name="Normal 16" xfId="947" xr:uid="{E41A5D50-1EA4-4A7B-B79E-AB6B6EE1510A}"/>
    <cellStyle name="Normal 16 2" xfId="2110" xr:uid="{7A105CE6-29FD-463D-8FE4-4746B5A21F55}"/>
    <cellStyle name="Normal 16 2 2" xfId="5315" xr:uid="{C801CEFB-298C-4D62-A82D-6FFE711CD3B0}"/>
    <cellStyle name="Normal 16 2 2 2" xfId="13106" xr:uid="{A7823E5A-6224-4017-B9CF-11F646895BB1}"/>
    <cellStyle name="Normal 16 2 2 2 2" xfId="35114" xr:uid="{7D4E795A-2BCE-49CC-86CC-FF51136A120B}"/>
    <cellStyle name="Normal 16 2 2 3" xfId="31182" xr:uid="{845685AE-AEF6-4B6D-ACF1-FAD6F5016692}"/>
    <cellStyle name="Normal 16 2 3" xfId="10076" xr:uid="{FE79B51E-074A-4FB9-BAC4-0CA951814DD3}"/>
    <cellStyle name="Normal 16 2 3 2" xfId="32854" xr:uid="{EFAE2476-792D-4389-8EC0-2FF9B0C630E2}"/>
    <cellStyle name="Normal 16 2 4" xfId="29153" xr:uid="{D92B7870-1B5B-48D0-9AA0-4AA018285849}"/>
    <cellStyle name="Normal 16 2_5.3 Investments associated cy" xfId="6647" xr:uid="{AAA10834-D6B5-4687-8E6A-26EBCEF1901C}"/>
    <cellStyle name="Normal 16 3" xfId="2922" xr:uid="{FC42D4AA-2513-4818-A44E-9C6ED890DDA3}"/>
    <cellStyle name="Normal 16 3 2" xfId="6127" xr:uid="{AAF260CE-7CFA-476B-96CA-72C783B0F980}"/>
    <cellStyle name="Normal 16 3 2 2" xfId="13917" xr:uid="{0B55F14E-BB5A-40B9-8430-C0C0834F85A9}"/>
    <cellStyle name="Normal 16 3 2 2 2" xfId="35719" xr:uid="{6968D162-B068-4FFF-98CA-99AF8C8EEBAD}"/>
    <cellStyle name="Normal 16 3 2 3" xfId="31686" xr:uid="{DC8DF1A0-8C59-44B8-BF8F-A0892FAB5586}"/>
    <cellStyle name="Normal 16 3 3" xfId="10883" xr:uid="{62E00EE0-321D-4214-A93D-A8BF25954AEF}"/>
    <cellStyle name="Normal 16 3 3 2" xfId="33455" xr:uid="{B29A3B54-4D63-43F0-9C9D-7B78C1E4BCB7}"/>
    <cellStyle name="Normal 16 3 4" xfId="29657" xr:uid="{CCFE212D-792F-4EA3-8396-396ABC093C61}"/>
    <cellStyle name="Normal 16 3_5.3 Investments associated cy" xfId="6648" xr:uid="{F219F4FD-EEFD-4855-AFD6-F0284C8E9EA4}"/>
    <cellStyle name="Normal 16 4" xfId="4117" xr:uid="{501753EB-091F-4720-9BF5-45C8C7621610}"/>
    <cellStyle name="Normal 16 4 2" xfId="12041" xr:uid="{4DC8C160-B91E-4117-AACF-6852478A1026}"/>
    <cellStyle name="Normal 16 4 2 2" xfId="34206" xr:uid="{6312B052-C345-48C4-991E-EFA90A90D81C}"/>
    <cellStyle name="Normal 16 4 3" xfId="30251" xr:uid="{3CB7B38F-DFDE-410D-B40A-AC6EFF3D182B}"/>
    <cellStyle name="Normal 16 5" xfId="4813" xr:uid="{C558063B-C1FD-420C-B5EF-3DD6979B796C}"/>
    <cellStyle name="Normal 16 5 2" xfId="12612" xr:uid="{A07ABBBF-4FEC-4CE7-9BC8-7433EBE35559}"/>
    <cellStyle name="Normal 16 5 2 2" xfId="34690" xr:uid="{8CE2464E-0E5A-47DE-96A4-D112D6B279AB}"/>
    <cellStyle name="Normal 16 5 3" xfId="30751" xr:uid="{768B3900-7707-4FFD-9670-A61D9A7D7E06}"/>
    <cellStyle name="Normal 16 6" xfId="9576" xr:uid="{B4FC5549-65C6-45EC-8A28-3D54B5F8090C}"/>
    <cellStyle name="Normal 16 6 2" xfId="32425" xr:uid="{5E15F81F-BED8-4457-A586-586E15350835}"/>
    <cellStyle name="Normal 16 7" xfId="28717" xr:uid="{FB4B9B23-C80D-4E11-8CFA-B0F5D680BA18}"/>
    <cellStyle name="Normal 16_3.10 Impairments" xfId="1084" xr:uid="{3599CE84-A9F6-45A0-91C8-CF0CA84CCB1F}"/>
    <cellStyle name="Normal 17" xfId="1085" xr:uid="{C278DED3-22BF-48EE-AD20-2DF1B019D508}"/>
    <cellStyle name="Normal 17 2" xfId="2112" xr:uid="{B3DA8F61-C518-4279-940C-839E699FD2E8}"/>
    <cellStyle name="Normal 17 2 2" xfId="5317" xr:uid="{BFEFCD07-BE48-49AA-8CF9-E107D9BBC8C8}"/>
    <cellStyle name="Normal 17 2 2 2" xfId="13108" xr:uid="{CC9C9EB0-2CAE-4C28-88C7-075114B03314}"/>
    <cellStyle name="Normal 17 2 2 2 2" xfId="35116" xr:uid="{368DAB97-0DA6-41D9-B357-0C5F644CDC38}"/>
    <cellStyle name="Normal 17 2 2 3" xfId="31183" xr:uid="{7118F8FD-2DF4-4063-ADB8-75676FDD356D}"/>
    <cellStyle name="Normal 17 2 3" xfId="10078" xr:uid="{B1E4D92F-9A3E-4118-B535-AEA5D60C6EA9}"/>
    <cellStyle name="Normal 17 2 3 2" xfId="32856" xr:uid="{4B59F3F8-E2C8-4128-BA4D-05B32F605FC4}"/>
    <cellStyle name="Normal 17 2 4" xfId="29154" xr:uid="{39A329B6-7ACA-40A0-BC71-FD883338F3E7}"/>
    <cellStyle name="Normal 17 2_5.3 Investments associated cy" xfId="6649" xr:uid="{7B53D646-4029-4751-AA3E-C5DE1DAED8F9}"/>
    <cellStyle name="Normal 18" xfId="14309" xr:uid="{45713F26-96B6-4DC2-BF10-4C75D83AF406}"/>
    <cellStyle name="Normal 19" xfId="28168" xr:uid="{8034ECF2-1509-4A94-94D7-3F778D9B9E5A}"/>
    <cellStyle name="Normal 19 2" xfId="28202" xr:uid="{CF2CBBF9-50C7-43A4-9896-BFD413B38674}"/>
    <cellStyle name="Normal 19 3" xfId="28207" xr:uid="{49ABC6CF-51B7-4050-BEC8-73BE6F6FD27B}"/>
    <cellStyle name="Normal 19 3 2" xfId="47671" xr:uid="{00AFBBAB-CABC-40AE-9830-751A6DFB3F0A}"/>
    <cellStyle name="Normal 19 4" xfId="47656" xr:uid="{573E0685-4A32-4D0E-B142-18CC76DE17C4}"/>
    <cellStyle name="Normal 2" xfId="13" xr:uid="{00000000-0005-0000-0000-000021000000}"/>
    <cellStyle name="Normal 2 10" xfId="8630" xr:uid="{0336EF3A-E8F2-4712-9AEC-8AC52F11E84D}"/>
    <cellStyle name="Normal 2 10 2" xfId="31796" xr:uid="{45BE3B15-7505-42D8-B402-1D46FCA44898}"/>
    <cellStyle name="Normal 2 11" xfId="8383" xr:uid="{56FBB075-76F5-433C-AC09-006AF1988AEE}"/>
    <cellStyle name="Normal 2 12" xfId="28172" xr:uid="{C5A7B027-E434-4406-BAF1-193B5332219A}"/>
    <cellStyle name="Normal 2 2" xfId="63" xr:uid="{44EDFBD2-07AB-4811-AB99-9EE0E304E871}"/>
    <cellStyle name="Normal 2 2 10" xfId="4386" xr:uid="{71EE8B9B-3B0D-47F2-B0F9-BA2FC49C3EC9}"/>
    <cellStyle name="Normal 2 2 11" xfId="4405" xr:uid="{4EA04BEC-7CAE-45CC-830B-4D6F321B996F}"/>
    <cellStyle name="Normal 2 2 11 2" xfId="12204" xr:uid="{B61FE9AA-6DC8-4F37-90F7-D35B75627EF1}"/>
    <cellStyle name="Normal 2 2 11 2 2" xfId="34282" xr:uid="{428FBC10-99AF-4AF8-BD25-27C4DA4B7C37}"/>
    <cellStyle name="Normal 2 2 11 3" xfId="30344" xr:uid="{712E078E-8962-46F9-9ADE-AA42FA79C3BF}"/>
    <cellStyle name="Normal 2 2 12" xfId="8751" xr:uid="{5F54F33A-BE47-42C0-BFA7-F4A3362A5AA1}"/>
    <cellStyle name="Normal 2 2 12 2" xfId="31844" xr:uid="{7D14EF23-C984-48A4-B5A6-CFC2C41830F1}"/>
    <cellStyle name="Normal 2 2 13" xfId="28178" xr:uid="{904040E5-7775-4B8E-9CC1-45552EB85942}"/>
    <cellStyle name="Normal 2 2 14" xfId="28224" xr:uid="{98FADC30-4AFB-4D9A-8C0D-C18C0265E80E}"/>
    <cellStyle name="Normal 2 2 2" xfId="435" xr:uid="{AC96F7DB-2DAC-4330-BAFA-26C742EB2E41}"/>
    <cellStyle name="Normal 2 2 2 10" xfId="8689" xr:uid="{2AFD01B2-34AE-42A9-973A-049EA064B49E}"/>
    <cellStyle name="Normal 2 2 2 11" xfId="9069" xr:uid="{421ED5E2-676F-4C23-BA1A-8F5350678059}"/>
    <cellStyle name="Normal 2 2 2 11 2" xfId="32033" xr:uid="{E1FA436A-88BF-4925-82C9-90D8D11CCFBD}"/>
    <cellStyle name="Normal 2 2 2 12" xfId="28366" xr:uid="{6E80DEB2-4571-4955-AE8C-6C6D9517A69D}"/>
    <cellStyle name="Normal 2 2 2 2" xfId="845" xr:uid="{90BE14FF-C7FD-462A-8575-0E2851286266}"/>
    <cellStyle name="Normal 2 2 2 2 2" xfId="2010" xr:uid="{E167B3CE-5EC7-4376-8E99-F2030300E293}"/>
    <cellStyle name="Normal 2 2 2 2 2 2" xfId="5215" xr:uid="{61EC9878-F935-46B4-BCCA-0678DDC62816}"/>
    <cellStyle name="Normal 2 2 2 2 2 2 2" xfId="13006" xr:uid="{A6E892AC-05E1-4D3B-ACBF-60E462E3FEE4}"/>
    <cellStyle name="Normal 2 2 2 2 2 2 2 2" xfId="35014" xr:uid="{4799C632-9440-4EE7-8CCC-B8A3A1968252}"/>
    <cellStyle name="Normal 2 2 2 2 2 2 3" xfId="31082" xr:uid="{E241A56D-0D3B-48CD-952A-47169A6F6027}"/>
    <cellStyle name="Normal 2 2 2 2 2 3" xfId="9976" xr:uid="{241370E9-49FF-4298-AB24-DCF23CF5935B}"/>
    <cellStyle name="Normal 2 2 2 2 2 3 2" xfId="32754" xr:uid="{F2BB468A-116A-403F-9119-79AC108EF8D0}"/>
    <cellStyle name="Normal 2 2 2 2 2 4" xfId="29053" xr:uid="{D5378B74-0D91-4949-AF05-4E4FFF88AAC2}"/>
    <cellStyle name="Normal 2 2 2 2 2_5.3 Investments associated cy" xfId="6650" xr:uid="{44DD94EE-7388-4DCB-9400-61260CB42AEF}"/>
    <cellStyle name="Normal 2 2 2 2 3" xfId="2820" xr:uid="{25DF3A14-6DB7-4570-8D84-920D0D19C778}"/>
    <cellStyle name="Normal 2 2 2 2 3 2" xfId="6025" xr:uid="{A487CC48-9D3C-43FA-A00B-E3D3ACD3A709}"/>
    <cellStyle name="Normal 2 2 2 2 3 2 2" xfId="13815" xr:uid="{417A7497-44C5-4294-A23A-E665B775C4B8}"/>
    <cellStyle name="Normal 2 2 2 2 3 2 2 2" xfId="35618" xr:uid="{8399CC14-5250-4B7F-BF7C-82E69375AF82}"/>
    <cellStyle name="Normal 2 2 2 2 3 2 3" xfId="31586" xr:uid="{1E63D0B8-F3C3-499D-909C-0500BE43FF72}"/>
    <cellStyle name="Normal 2 2 2 2 3 3" xfId="10782" xr:uid="{A2E59D62-BB73-436C-87AE-FF00E879A34D}"/>
    <cellStyle name="Normal 2 2 2 2 3 3 2" xfId="33355" xr:uid="{07B81DDD-4627-4A1F-B658-ECA192DA4107}"/>
    <cellStyle name="Normal 2 2 2 2 3 4" xfId="29557" xr:uid="{A3711745-DCC8-422D-A8A3-002B22FDCB48}"/>
    <cellStyle name="Normal 2 2 2 2 3_5.3 Investments associated cy" xfId="6651" xr:uid="{DF9E64CB-06C5-4C69-9B51-65EDB5E99245}"/>
    <cellStyle name="Normal 2 2 2 2 4" xfId="4016" xr:uid="{01D7DAC9-8DCE-4A73-8A8E-6E9C94E4E61B}"/>
    <cellStyle name="Normal 2 2 2 2 4 2" xfId="11940" xr:uid="{621FA88A-D94F-4540-9833-541FC5A43EB9}"/>
    <cellStyle name="Normal 2 2 2 2 4 2 2" xfId="34106" xr:uid="{1718C285-DAA1-4229-B1DC-701FD40B773E}"/>
    <cellStyle name="Normal 2 2 2 2 4 3" xfId="30151" xr:uid="{42032E6E-0036-4A96-8D64-DAB6BCB43A66}"/>
    <cellStyle name="Normal 2 2 2 2 5" xfId="4712" xr:uid="{E58380B9-CE7A-4294-BF98-AEAA18BD52FA}"/>
    <cellStyle name="Normal 2 2 2 2 5 2" xfId="12511" xr:uid="{29AD6D6F-EFF8-4114-9F98-99A8A60DD652}"/>
    <cellStyle name="Normal 2 2 2 2 5 2 2" xfId="34589" xr:uid="{6110FB30-AAEA-4E83-B558-A0FC787D53B6}"/>
    <cellStyle name="Normal 2 2 2 2 5 3" xfId="30651" xr:uid="{EF91DEFB-E276-4E5A-8B3E-978B7FD1DB7C}"/>
    <cellStyle name="Normal 2 2 2 2 6" xfId="9476" xr:uid="{DE6CC257-78CC-4E1D-BA1C-E112ED5A0CF0}"/>
    <cellStyle name="Normal 2 2 2 2 6 2" xfId="32325" xr:uid="{5589F8B2-1B4C-41E8-9CC2-7F4F52C8F0BD}"/>
    <cellStyle name="Normal 2 2 2 2 7" xfId="28617" xr:uid="{87891A20-EEA9-435D-A7B7-1376250ED39A}"/>
    <cellStyle name="Normal 2 2 2 2_3.10 Impairments" xfId="1088" xr:uid="{23021B0C-E07D-4ABD-BE1B-418DD4488E40}"/>
    <cellStyle name="Normal 2 2 2 3" xfId="1767" xr:uid="{77D882C4-FA4C-4C40-93DB-71E0C09586DC}"/>
    <cellStyle name="Normal 2 2 2 3 2" xfId="4972" xr:uid="{A1045199-3FB2-4812-9FDC-9B39D40F76AE}"/>
    <cellStyle name="Normal 2 2 2 3 2 2" xfId="12763" xr:uid="{F6F6813B-38DB-4E68-A05F-940FEA1C9D04}"/>
    <cellStyle name="Normal 2 2 2 3 2 2 2" xfId="34804" xr:uid="{4384BC67-F434-4CCB-94C4-C6346A7429FB}"/>
    <cellStyle name="Normal 2 2 2 3 2 3" xfId="30872" xr:uid="{727F272B-F6B9-4995-93D2-251C26E2F746}"/>
    <cellStyle name="Normal 2 2 2 3 3" xfId="9733" xr:uid="{17C7C7E1-6922-4F15-87D7-E0C06CBC05C5}"/>
    <cellStyle name="Normal 2 2 2 3 3 2" xfId="32544" xr:uid="{FD85720B-5213-400B-8811-D5C59BBDBEB8}"/>
    <cellStyle name="Normal 2 2 2 3 4" xfId="28843" xr:uid="{F5E999E8-2244-4C5D-B1D2-07D7CD29D6E5}"/>
    <cellStyle name="Normal 2 2 2 3_5.3 Investments associated cy" xfId="6652" xr:uid="{E173F8EC-E9DF-41E3-B79C-9FD1F385DA12}"/>
    <cellStyle name="Normal 2 2 2 4" xfId="2440" xr:uid="{EE32AFE7-5950-4389-BC8E-535D497FFCA0}"/>
    <cellStyle name="Normal 2 2 2 4 2" xfId="5645" xr:uid="{BB0C4FB2-5959-4E5D-871A-37BECB14779C}"/>
    <cellStyle name="Normal 2 2 2 4 2 2" xfId="13435" xr:uid="{E307A20E-7185-4825-A81E-EBAD2410FF00}"/>
    <cellStyle name="Normal 2 2 2 4 2 2 2" xfId="35324" xr:uid="{8C1FE5FE-BE00-4F16-811C-905B6B65208F}"/>
    <cellStyle name="Normal 2 2 2 4 2 3" xfId="31335" xr:uid="{640393F5-D5B7-47C7-AB79-E1BEB2740C45}"/>
    <cellStyle name="Normal 2 2 2 4 3" xfId="10402" xr:uid="{64845A12-70C7-4516-9793-F9E7E2D62825}"/>
    <cellStyle name="Normal 2 2 2 4 3 2" xfId="33061" xr:uid="{2C624786-EFBA-46CE-94F6-575ABF338F37}"/>
    <cellStyle name="Normal 2 2 2 4 4" xfId="29306" xr:uid="{67945BD8-4F99-4E63-A437-1A29A6C5CE16}"/>
    <cellStyle name="Normal 2 2 2 4_5.3 Investments associated cy" xfId="6653" xr:uid="{66B1324E-5719-498C-9069-ECB2FF501717}"/>
    <cellStyle name="Normal 2 2 2 5" xfId="3637" xr:uid="{801F40C9-2535-463B-B54C-478EFDFAD51F}"/>
    <cellStyle name="Normal 2 2 2 5 2" xfId="11562" xr:uid="{9C3A0593-D9F6-4639-8B9F-32EDDD6FC420}"/>
    <cellStyle name="Normal 2 2 2 5 2 2" xfId="33812" xr:uid="{4687CC0B-A432-4EC8-8E0B-29E77B171731}"/>
    <cellStyle name="Normal 2 2 2 5 3" xfId="29898" xr:uid="{346BAD59-39A3-4066-B536-22B45EDB5AB1}"/>
    <cellStyle name="Normal 2 2 2 6" xfId="4502" xr:uid="{5EB3C9AA-50B8-4810-BCC5-C1956298A314}"/>
    <cellStyle name="Normal 2 2 2 6 2" xfId="12301" xr:uid="{F4376CE6-805F-470A-B1DD-DDA31491FD1C}"/>
    <cellStyle name="Normal 2 2 2 6 2 2" xfId="34379" xr:uid="{29251B22-9BFA-488F-B91A-3260D7F05735}"/>
    <cellStyle name="Normal 2 2 2 6 3" xfId="30441" xr:uid="{0399CB78-B073-4593-B144-322797634FB6}"/>
    <cellStyle name="Normal 2 2 2 7" xfId="8531" xr:uid="{7286E96D-E598-44BF-B0E0-A7CBFE9B92B1}"/>
    <cellStyle name="Normal 2 2 2 8" xfId="8695" xr:uid="{FBA5AE67-2800-46F6-BAB6-3651F6EB6F5B}"/>
    <cellStyle name="Normal 2 2 2 9" xfId="8667" xr:uid="{2874BD8C-F2CE-4B8E-8BD8-8ADE00EB1F94}"/>
    <cellStyle name="Normal 2 2 2_3.10 Impairments" xfId="1087" xr:uid="{D3E35314-EA4D-4377-B38B-B0E662FCC107}"/>
    <cellStyle name="Normal 2 2 3" xfId="729" xr:uid="{0A118733-BFED-434E-A15B-468B92EB0378}"/>
    <cellStyle name="Normal 2 2 3 10" xfId="8690" xr:uid="{89501235-76B7-46E5-A1A4-09615C77383E}"/>
    <cellStyle name="Normal 2 2 3 11" xfId="9360" xr:uid="{EEAE0429-B1B9-44B2-B45D-EA13C6A4A33E}"/>
    <cellStyle name="Normal 2 2 3 11 2" xfId="32209" xr:uid="{739DFCAB-2B5D-4E99-8B02-587652CCEF5B}"/>
    <cellStyle name="Normal 2 2 3 12" xfId="28501" xr:uid="{D91A6C65-3950-432B-8C20-8F444CE87F79}"/>
    <cellStyle name="Normal 2 2 3 2" xfId="939" xr:uid="{2C15D7F4-BD78-4CC1-9A41-1364AD701068}"/>
    <cellStyle name="Normal 2 2 3 2 10" xfId="8675" xr:uid="{25F2C51C-5895-4501-89F1-E41007EBB642}"/>
    <cellStyle name="Normal 2 2 3 2 11" xfId="9570" xr:uid="{A8B2EB3A-7E17-4EE8-9F77-774F67B78E9F}"/>
    <cellStyle name="Normal 2 2 3 2 11 2" xfId="32419" xr:uid="{55BB7B26-2894-4463-846E-4D239DEA0ECF}"/>
    <cellStyle name="Normal 2 2 3 2 12" xfId="28711" xr:uid="{6DC93A51-6C9E-4FEA-AA01-1E874EFBF776}"/>
    <cellStyle name="Normal 2 2 3 2 2" xfId="2104" xr:uid="{1130CBB2-24ED-41AA-817B-3D8A3795DAA7}"/>
    <cellStyle name="Normal 2 2 3 2 2 2" xfId="5309" xr:uid="{5FA67391-91CB-456F-8871-C9511BAEF993}"/>
    <cellStyle name="Normal 2 2 3 2 2 2 2" xfId="13100" xr:uid="{90B8CC3A-B064-4C90-AE78-24341252CB70}"/>
    <cellStyle name="Normal 2 2 3 2 2 2 2 2" xfId="35108" xr:uid="{8F359067-3C8C-45ED-9F94-B9101F0A75BA}"/>
    <cellStyle name="Normal 2 2 3 2 2 2 3" xfId="31176" xr:uid="{35ECF8A8-138D-4751-955C-AD7606BFBA7B}"/>
    <cellStyle name="Normal 2 2 3 2 2 3" xfId="10070" xr:uid="{D37641F0-C100-4148-968D-710C9509FB02}"/>
    <cellStyle name="Normal 2 2 3 2 2 3 2" xfId="32848" xr:uid="{2AB92B38-27B7-42D0-997C-F75719BBB014}"/>
    <cellStyle name="Normal 2 2 3 2 2 4" xfId="29147" xr:uid="{9321FC3E-7340-421F-927C-976B00F6BFBC}"/>
    <cellStyle name="Normal 2 2 3 2 2_5.3 Investments associated cy" xfId="6654" xr:uid="{AF9043C6-122F-414D-AAF8-54AB532937BF}"/>
    <cellStyle name="Normal 2 2 3 2 3" xfId="2914" xr:uid="{CB4E51C9-8800-4BEE-9950-8A29EDF2D426}"/>
    <cellStyle name="Normal 2 2 3 2 3 2" xfId="6119" xr:uid="{7E5489C7-74B6-4A51-936A-3D62C8F83D3B}"/>
    <cellStyle name="Normal 2 2 3 2 3 2 2" xfId="13909" xr:uid="{345FB8DE-5EDF-40C5-B38E-BEFF31BAB867}"/>
    <cellStyle name="Normal 2 2 3 2 3 2 2 2" xfId="35712" xr:uid="{088D45C7-755B-454D-B2F0-7F1FFC42B8D1}"/>
    <cellStyle name="Normal 2 2 3 2 3 2 3" xfId="31680" xr:uid="{3811A993-BF7B-4120-92D9-BAC3327FADB9}"/>
    <cellStyle name="Normal 2 2 3 2 3 3" xfId="10876" xr:uid="{3DF25E25-9D59-4EFE-90DC-421719842D19}"/>
    <cellStyle name="Normal 2 2 3 2 3 3 2" xfId="33449" xr:uid="{08608370-6968-4D41-93F1-6A15C09CC6B8}"/>
    <cellStyle name="Normal 2 2 3 2 3 4" xfId="29651" xr:uid="{C4B43142-9A8D-443B-A331-8AD49A25D52F}"/>
    <cellStyle name="Normal 2 2 3 2 3_5.3 Investments associated cy" xfId="6655" xr:uid="{05A78BB7-8021-4037-A054-074FAE127014}"/>
    <cellStyle name="Normal 2 2 3 2 4" xfId="4110" xr:uid="{766464C9-F6DA-4CA0-85C4-85F873807F5D}"/>
    <cellStyle name="Normal 2 2 3 2 4 2" xfId="12034" xr:uid="{50132500-F58F-49BB-B033-641D2EC901E9}"/>
    <cellStyle name="Normal 2 2 3 2 4 2 2" xfId="34200" xr:uid="{F53FE0C3-848C-467A-B35D-80AB78BEC999}"/>
    <cellStyle name="Normal 2 2 3 2 4 3" xfId="30245" xr:uid="{430B1BAD-7275-4F01-AA16-FACB5993DDBE}"/>
    <cellStyle name="Normal 2 2 3 2 5" xfId="4806" xr:uid="{043A44F7-A325-479A-829E-4F9137A04AA5}"/>
    <cellStyle name="Normal 2 2 3 2 5 2" xfId="12605" xr:uid="{32116CA7-926D-4359-BD04-94786B7DB0AB}"/>
    <cellStyle name="Normal 2 2 3 2 5 2 2" xfId="34683" xr:uid="{E9BA3EB9-57AF-4D28-A300-C3D7DA6394D1}"/>
    <cellStyle name="Normal 2 2 3 2 5 3" xfId="30745" xr:uid="{3E67F2EC-5C26-45DF-899E-418BD8981905}"/>
    <cellStyle name="Normal 2 2 3 2 6" xfId="8533" xr:uid="{D8A1CFC7-112A-42E1-B069-776204543433}"/>
    <cellStyle name="Normal 2 2 3 2 7" xfId="8697" xr:uid="{404B8BDB-2BED-4CD5-AACF-1554A3CA364F}"/>
    <cellStyle name="Normal 2 2 3 2 8" xfId="8666" xr:uid="{AEE55215-7C21-4FDF-ABA6-1C07FACA6D2C}"/>
    <cellStyle name="Normal 2 2 3 2 9" xfId="8691" xr:uid="{15F69084-0E16-4602-8FB2-E8B32D855E82}"/>
    <cellStyle name="Normal 2 2 3 2_3.10 Impairments" xfId="1090" xr:uid="{DF9089CE-C163-4B1D-84F1-8B62D9603B61}"/>
    <cellStyle name="Normal 2 2 3 3" xfId="1894" xr:uid="{18B4F406-91C0-4310-B2F1-8310FFD5BB3C}"/>
    <cellStyle name="Normal 2 2 3 3 2" xfId="5099" xr:uid="{307A6789-0A34-417F-BE15-43C127A122AB}"/>
    <cellStyle name="Normal 2 2 3 3 2 2" xfId="12890" xr:uid="{A0FE052D-3CC3-4E3B-90AD-A4D1CE82FF40}"/>
    <cellStyle name="Normal 2 2 3 3 2 2 2" xfId="34898" xr:uid="{1A7E46B1-19FC-4313-9170-C1E5C5D14FFA}"/>
    <cellStyle name="Normal 2 2 3 3 2 3" xfId="30966" xr:uid="{CAF9A26A-512B-40B0-816C-3DF84DAB1F19}"/>
    <cellStyle name="Normal 2 2 3 3 3" xfId="9860" xr:uid="{A37BD0A8-1994-498A-98FB-8AC2F5E9C5E6}"/>
    <cellStyle name="Normal 2 2 3 3 3 2" xfId="32638" xr:uid="{A1C35B8F-4D08-43E2-8D70-63EE062AC5EC}"/>
    <cellStyle name="Normal 2 2 3 3 4" xfId="28937" xr:uid="{9FE5CE67-612A-48B2-B3FE-3084946775BA}"/>
    <cellStyle name="Normal 2 2 3 3_5.3 Investments associated cy" xfId="6656" xr:uid="{5D736275-D1E6-4480-B902-E1968EFF7767}"/>
    <cellStyle name="Normal 2 2 3 4" xfId="2704" xr:uid="{CF6115CD-3A31-42AC-B38C-F7A3462F1CD2}"/>
    <cellStyle name="Normal 2 2 3 4 2" xfId="5909" xr:uid="{F1D3D9A3-E13A-4E5B-AE49-823E9E6694DD}"/>
    <cellStyle name="Normal 2 2 3 4 2 2" xfId="13699" xr:uid="{ACD7880E-75F2-43B6-8422-49A7E52BA743}"/>
    <cellStyle name="Normal 2 2 3 4 2 2 2" xfId="35502" xr:uid="{8351FDCC-A19A-4381-A548-4F146DA39638}"/>
    <cellStyle name="Normal 2 2 3 4 2 3" xfId="31470" xr:uid="{A5E5B496-3138-452A-8AB1-B73FCE0A2490}"/>
    <cellStyle name="Normal 2 2 3 4 3" xfId="10666" xr:uid="{F4D4AB66-2A9F-48D3-9A3F-9275652A46DC}"/>
    <cellStyle name="Normal 2 2 3 4 3 2" xfId="33239" xr:uid="{53C6264B-4A71-4105-B506-68623EFCE8F0}"/>
    <cellStyle name="Normal 2 2 3 4 4" xfId="29441" xr:uid="{895A0F35-3D19-46C8-BDC6-E7C509324A07}"/>
    <cellStyle name="Normal 2 2 3 4_5.3 Investments associated cy" xfId="6657" xr:uid="{266EFD87-6FAB-46B1-B76C-07B06C20818A}"/>
    <cellStyle name="Normal 2 2 3 5" xfId="3900" xr:uid="{3D795A80-5439-444C-A096-147B29A4E24D}"/>
    <cellStyle name="Normal 2 2 3 5 2" xfId="11824" xr:uid="{0D5B71F8-6AD8-40AF-9FDC-23A04F8E8A9A}"/>
    <cellStyle name="Normal 2 2 3 5 2 2" xfId="33990" xr:uid="{5842DB18-9C05-4197-AD06-5ABE67291FAC}"/>
    <cellStyle name="Normal 2 2 3 5 3" xfId="30035" xr:uid="{E06903EF-D939-4D04-9035-F6821C16940A}"/>
    <cellStyle name="Normal 2 2 3 6" xfId="4596" xr:uid="{9373E8ED-0CE5-4421-A6F2-F41A949A7A5D}"/>
    <cellStyle name="Normal 2 2 3 6 2" xfId="12395" xr:uid="{E7A5B75E-21FD-4463-BBC7-33BFF3ED626C}"/>
    <cellStyle name="Normal 2 2 3 6 2 2" xfId="34473" xr:uid="{7BC47FE1-20CB-4E31-BF70-7D0EEAC4C562}"/>
    <cellStyle name="Normal 2 2 3 6 3" xfId="30535" xr:uid="{0C812AF4-10F9-46C0-BA41-BD0C75D7C8E1}"/>
    <cellStyle name="Normal 2 2 3 7" xfId="8532" xr:uid="{82D9B898-66CB-4B73-9D46-30B01090BA93}"/>
    <cellStyle name="Normal 2 2 3 8" xfId="8696" xr:uid="{5F7B2D10-629D-402A-BD10-E02D69C705AD}"/>
    <cellStyle name="Normal 2 2 3 9" xfId="8727" xr:uid="{61B15DD0-193F-4597-8F82-E140B63FB248}"/>
    <cellStyle name="Normal 2 2 3_3.10 Impairments" xfId="1089" xr:uid="{3D12DFD4-6805-4D39-96BB-DA08ED63F5F7}"/>
    <cellStyle name="Normal 2 2 4" xfId="735" xr:uid="{FE1352F7-B9B9-4C11-A36B-74678F60131A}"/>
    <cellStyle name="Normal 2 2 4 2" xfId="1900" xr:uid="{419BE06A-CADB-48E9-91A0-932F498EFBCC}"/>
    <cellStyle name="Normal 2 2 4 2 2" xfId="5105" xr:uid="{2AC9107A-0453-41F0-A652-B72F9EE82C12}"/>
    <cellStyle name="Normal 2 2 4 2 2 2" xfId="12896" xr:uid="{DF876934-4FE3-42EB-8D3E-D45B31E7E8E5}"/>
    <cellStyle name="Normal 2 2 4 2 2 2 2" xfId="34904" xr:uid="{4BD888F3-90B5-449B-8A81-1B6906C4FE01}"/>
    <cellStyle name="Normal 2 2 4 2 2 3" xfId="30972" xr:uid="{7877E0E1-6D64-453F-868A-9ABCA4D117D2}"/>
    <cellStyle name="Normal 2 2 4 2 3" xfId="9866" xr:uid="{1CF969E1-45E8-4730-98C6-A826358B8565}"/>
    <cellStyle name="Normal 2 2 4 2 3 2" xfId="32644" xr:uid="{3180804F-75DB-4CE2-9009-21D91BA633AB}"/>
    <cellStyle name="Normal 2 2 4 2 4" xfId="28943" xr:uid="{E693630B-15A7-48F8-96AE-686758BD54DC}"/>
    <cellStyle name="Normal 2 2 4 2_5.3 Investments associated cy" xfId="6658" xr:uid="{09256AE4-C2EC-4D8F-BAE9-84B3ADE05249}"/>
    <cellStyle name="Normal 2 2 4 3" xfId="2710" xr:uid="{2D1183FA-BEB6-4D13-A644-A2A9B59A6CDF}"/>
    <cellStyle name="Normal 2 2 4 3 2" xfId="5915" xr:uid="{C945C656-B540-4C10-B53A-AB173A077BE9}"/>
    <cellStyle name="Normal 2 2 4 3 2 2" xfId="13705" xr:uid="{722A0077-93DD-482C-B260-A39E05CD4872}"/>
    <cellStyle name="Normal 2 2 4 3 2 2 2" xfId="35508" xr:uid="{47ECDC47-B261-437D-8BC9-4D5983966DCD}"/>
    <cellStyle name="Normal 2 2 4 3 2 3" xfId="31476" xr:uid="{8A804E72-E7CD-4B3B-ABCB-891FBA18C01C}"/>
    <cellStyle name="Normal 2 2 4 3 3" xfId="10672" xr:uid="{410B1DC9-E15E-4911-992D-83B0A22DCDD7}"/>
    <cellStyle name="Normal 2 2 4 3 3 2" xfId="33245" xr:uid="{74E576C4-F7E0-4996-9912-0D192F7DE40E}"/>
    <cellStyle name="Normal 2 2 4 3 4" xfId="29447" xr:uid="{898ED55A-B38F-47C9-95DD-033D7FBF8E8B}"/>
    <cellStyle name="Normal 2 2 4 3_5.3 Investments associated cy" xfId="6659" xr:uid="{EC7488B3-BC79-4A4C-AC7A-6FCFF2BF4DE8}"/>
    <cellStyle name="Normal 2 2 4 4" xfId="3906" xr:uid="{90123780-2B2F-4128-93AE-A31C6FDB4EB9}"/>
    <cellStyle name="Normal 2 2 4 4 2" xfId="11830" xr:uid="{35FF39D8-39E5-4439-8EE8-2EF664610F8E}"/>
    <cellStyle name="Normal 2 2 4 4 2 2" xfId="33996" xr:uid="{BC89ECB9-B8EA-4A6C-A3F0-9FDB61414067}"/>
    <cellStyle name="Normal 2 2 4 4 3" xfId="30041" xr:uid="{DF3EE768-B3E4-4B49-AC56-267E28F25018}"/>
    <cellStyle name="Normal 2 2 4 5" xfId="4602" xr:uid="{346C34FB-17AD-4E63-870F-2B7656DBFA32}"/>
    <cellStyle name="Normal 2 2 4 5 2" xfId="12401" xr:uid="{6FAA2C91-9F3A-422D-AA11-05BBC8365F23}"/>
    <cellStyle name="Normal 2 2 4 5 2 2" xfId="34479" xr:uid="{9CA1A68F-4244-4C8E-8A79-0D4902188094}"/>
    <cellStyle name="Normal 2 2 4 5 3" xfId="30541" xr:uid="{58127273-0695-4B71-826C-84B76E9584EB}"/>
    <cellStyle name="Normal 2 2 4 6" xfId="9366" xr:uid="{1A5D9783-45AC-4849-911F-6934D4946409}"/>
    <cellStyle name="Normal 2 2 4 6 2" xfId="32215" xr:uid="{A585A97E-722B-4DED-973F-31D2711B7656}"/>
    <cellStyle name="Normal 2 2 4 7" xfId="28507" xr:uid="{D5D1BEE3-F778-4AE9-8080-D08D36B91887}"/>
    <cellStyle name="Normal 2 2 4_3.10 Impairments" xfId="1091" xr:uid="{161AC004-0F37-4868-B7E3-D7BE5EE605B5}"/>
    <cellStyle name="Normal 2 2 5" xfId="741" xr:uid="{A22C0944-015F-4DEF-B47A-8E8F123E96D0}"/>
    <cellStyle name="Normal 2 2 5 2" xfId="1906" xr:uid="{40759DD3-9FB5-4681-8925-02015CC919CD}"/>
    <cellStyle name="Normal 2 2 5 2 2" xfId="5111" xr:uid="{F50F82F0-ADE5-4F0A-826D-6580609E7E08}"/>
    <cellStyle name="Normal 2 2 5 2 2 2" xfId="12902" xr:uid="{0224794A-2366-44BE-BE67-B4672AE5D815}"/>
    <cellStyle name="Normal 2 2 5 2 2 2 2" xfId="34910" xr:uid="{B7281AE5-8432-404B-A9BE-ECAB05DB3D34}"/>
    <cellStyle name="Normal 2 2 5 2 2 3" xfId="30978" xr:uid="{D7D9A12F-D2E9-43B8-A647-7A338D082CC4}"/>
    <cellStyle name="Normal 2 2 5 2 3" xfId="9872" xr:uid="{ADEC707E-2141-46C9-BBB8-4EC66A3D411A}"/>
    <cellStyle name="Normal 2 2 5 2 3 2" xfId="32650" xr:uid="{013FE840-E162-4E39-B33E-744CF21A32A9}"/>
    <cellStyle name="Normal 2 2 5 2 4" xfId="28949" xr:uid="{8AF92F95-D43F-4360-BACB-F8ADFA06400C}"/>
    <cellStyle name="Normal 2 2 5 2_5.3 Investments associated cy" xfId="6660" xr:uid="{DEE20144-482F-435A-94E7-569020C53F8E}"/>
    <cellStyle name="Normal 2 2 5 3" xfId="2716" xr:uid="{9CF97086-4E92-4341-B999-698049B516F5}"/>
    <cellStyle name="Normal 2 2 5 3 2" xfId="5921" xr:uid="{EB5828F1-57CC-4429-A611-88386F0A2654}"/>
    <cellStyle name="Normal 2 2 5 3 2 2" xfId="13711" xr:uid="{519547DB-7D26-4701-9A60-DC1A531B8634}"/>
    <cellStyle name="Normal 2 2 5 3 2 2 2" xfId="35514" xr:uid="{7B979630-41EE-4373-93DB-EB9C8D8F407D}"/>
    <cellStyle name="Normal 2 2 5 3 2 3" xfId="31482" xr:uid="{8E102686-CAFD-48AD-9C87-CA0AFFDB6723}"/>
    <cellStyle name="Normal 2 2 5 3 3" xfId="10678" xr:uid="{8FB42BD6-BB4A-442B-A819-2CC457071BF7}"/>
    <cellStyle name="Normal 2 2 5 3 3 2" xfId="33251" xr:uid="{6C4E0CE5-5542-4764-908B-44812CDF78EC}"/>
    <cellStyle name="Normal 2 2 5 3 4" xfId="29453" xr:uid="{4B3B184E-4156-4A5E-A289-6988B361D854}"/>
    <cellStyle name="Normal 2 2 5 3_5.3 Investments associated cy" xfId="6661" xr:uid="{F1DD9E72-420C-4FE5-AE69-C52F437F40E5}"/>
    <cellStyle name="Normal 2 2 5 4" xfId="3912" xr:uid="{AC274F43-8399-424F-B6B0-F0C587D6DB34}"/>
    <cellStyle name="Normal 2 2 5 4 2" xfId="11836" xr:uid="{A1AE590B-FA5A-4B6C-A2FD-F70C7168348A}"/>
    <cellStyle name="Normal 2 2 5 4 2 2" xfId="34002" xr:uid="{B656B741-82B1-41F8-AF63-CAC4BC62F087}"/>
    <cellStyle name="Normal 2 2 5 4 3" xfId="30047" xr:uid="{ECE0C104-61EB-4F74-B066-40102CB36CF5}"/>
    <cellStyle name="Normal 2 2 5 5" xfId="4608" xr:uid="{291ECF56-6B80-42D0-A1A3-B8004F56BD88}"/>
    <cellStyle name="Normal 2 2 5 5 2" xfId="12407" xr:uid="{54EA8B27-74B9-4214-A33F-9DE166EA6296}"/>
    <cellStyle name="Normal 2 2 5 5 2 2" xfId="34485" xr:uid="{19464C14-E7CA-4126-80AD-0CF5195E307F}"/>
    <cellStyle name="Normal 2 2 5 5 3" xfId="30547" xr:uid="{A132A1DE-EB22-40EA-B258-7077B12BCE32}"/>
    <cellStyle name="Normal 2 2 5 6" xfId="9372" xr:uid="{A3BDBF7C-8A1D-48F2-93A0-A8A9B951E3F6}"/>
    <cellStyle name="Normal 2 2 5 6 2" xfId="32221" xr:uid="{699083C7-39F5-4739-B07D-6EE31B4CCCCB}"/>
    <cellStyle name="Normal 2 2 5 7" xfId="28513" xr:uid="{C43FC0BC-E6E2-437A-94E0-BD0244BA6F9B}"/>
    <cellStyle name="Normal 2 2 5_3.10 Impairments" xfId="1092" xr:uid="{D9F58EAC-A5E5-4318-97C1-A5533BCC0AF2}"/>
    <cellStyle name="Normal 2 2 6" xfId="751" xr:uid="{E58BBBAC-DECB-44DF-8C45-1C82E4B5A771}"/>
    <cellStyle name="Normal 2 2 6 2" xfId="1916" xr:uid="{2ED9BE44-6B2C-4714-929F-6187434011A2}"/>
    <cellStyle name="Normal 2 2 6 2 2" xfId="5121" xr:uid="{2CFF51FC-9A4B-4CB9-8CDA-48A7FEB80EB1}"/>
    <cellStyle name="Normal 2 2 6 2 2 2" xfId="12912" xr:uid="{79571CCC-7CB3-4775-9C75-8B8D39495635}"/>
    <cellStyle name="Normal 2 2 6 2 2 2 2" xfId="34920" xr:uid="{69959AA8-9328-4FF0-9A9C-C058B5573DBD}"/>
    <cellStyle name="Normal 2 2 6 2 2 3" xfId="30988" xr:uid="{C8EA0F82-C21C-40D6-B99B-4EF5680AFE35}"/>
    <cellStyle name="Normal 2 2 6 2 3" xfId="9882" xr:uid="{F9DAC270-BBB5-4275-81F0-75A4C071A533}"/>
    <cellStyle name="Normal 2 2 6 2 3 2" xfId="32660" xr:uid="{4C061738-DA5E-448B-9B15-91DB7A3E2C3E}"/>
    <cellStyle name="Normal 2 2 6 2 4" xfId="28959" xr:uid="{5FD02F4D-AD56-4DD3-9EA2-03ACFD95682C}"/>
    <cellStyle name="Normal 2 2 6 2_5.3 Investments associated cy" xfId="6662" xr:uid="{F6ABE1F2-9365-41C7-ACC6-7F06E9C2BEB8}"/>
    <cellStyle name="Normal 2 2 6 3" xfId="2726" xr:uid="{716AE79D-6589-4A91-9096-F31531DBE362}"/>
    <cellStyle name="Normal 2 2 6 3 2" xfId="5931" xr:uid="{017AC32C-2649-413F-B3D7-67BCA65765C8}"/>
    <cellStyle name="Normal 2 2 6 3 2 2" xfId="13721" xr:uid="{7ED4BC6C-2F58-4B4E-AED4-6F7BAE0F5E3A}"/>
    <cellStyle name="Normal 2 2 6 3 2 2 2" xfId="35524" xr:uid="{616EFCA3-06A9-4DB5-A13C-9C4C97AFE93F}"/>
    <cellStyle name="Normal 2 2 6 3 2 3" xfId="31492" xr:uid="{4A89BE21-9331-4C73-B1A7-91A38C6EF4D6}"/>
    <cellStyle name="Normal 2 2 6 3 3" xfId="10688" xr:uid="{84591EF6-1238-4F23-8D70-C4E56781BD5A}"/>
    <cellStyle name="Normal 2 2 6 3 3 2" xfId="33261" xr:uid="{1A24A642-1FE0-4A71-844C-3B7156C26D05}"/>
    <cellStyle name="Normal 2 2 6 3 4" xfId="29463" xr:uid="{B4E2D537-3760-4729-B3D9-71568CB22EA3}"/>
    <cellStyle name="Normal 2 2 6 3_5.3 Investments associated cy" xfId="6663" xr:uid="{50EB3E9F-3F95-4C1D-8AB4-A2F119333BEB}"/>
    <cellStyle name="Normal 2 2 6 4" xfId="3922" xr:uid="{D2DBB004-C7EB-4FAF-AC7B-68942DF16866}"/>
    <cellStyle name="Normal 2 2 6 4 2" xfId="11846" xr:uid="{02698CDD-A41E-4AF4-9B55-8411E0232F84}"/>
    <cellStyle name="Normal 2 2 6 4 2 2" xfId="34012" xr:uid="{2835DACE-B327-402B-BB12-56B0436F7F82}"/>
    <cellStyle name="Normal 2 2 6 4 3" xfId="30057" xr:uid="{85C013B7-EA72-4F60-9846-46A0D8F9955F}"/>
    <cellStyle name="Normal 2 2 6 5" xfId="4618" xr:uid="{2EEA1012-B11E-4A9D-86D3-94068EA4A569}"/>
    <cellStyle name="Normal 2 2 6 5 2" xfId="12417" xr:uid="{306A9119-C714-40CE-939D-B87B63E99B97}"/>
    <cellStyle name="Normal 2 2 6 5 2 2" xfId="34495" xr:uid="{82D511A9-76CC-4DA5-A5EF-53554D940BFE}"/>
    <cellStyle name="Normal 2 2 6 5 3" xfId="30557" xr:uid="{12ADA804-C377-470B-987D-9806F2189CA8}"/>
    <cellStyle name="Normal 2 2 6 6" xfId="9382" xr:uid="{30169705-0B65-4DC2-A88C-E88F6CD7820B}"/>
    <cellStyle name="Normal 2 2 6 6 2" xfId="32231" xr:uid="{72D89CC9-FF53-433A-B4B1-38CC01F68BFB}"/>
    <cellStyle name="Normal 2 2 6 7" xfId="28523" xr:uid="{A18BF87F-267C-4347-94EF-BE2BAA810CF5}"/>
    <cellStyle name="Normal 2 2 6_3.10 Impairments" xfId="1093" xr:uid="{3913E379-2964-467C-AFF5-A762C096BE16}"/>
    <cellStyle name="Normal 2 2 7" xfId="1636" xr:uid="{E8929121-2620-4E45-9AC3-383B02E14BF3}"/>
    <cellStyle name="Normal 2 2 7 2" xfId="4841" xr:uid="{5231D0F6-11B0-4924-8D21-82519EE062DF}"/>
    <cellStyle name="Normal 2 2 7 2 2" xfId="12632" xr:uid="{AF0FA835-E80F-40A6-A8A5-072E168CDEA2}"/>
    <cellStyle name="Normal 2 2 7 2 2 2" xfId="34710" xr:uid="{C84804FF-DE6C-489B-8030-025B1A261228}"/>
    <cellStyle name="Normal 2 2 7 2 3" xfId="30778" xr:uid="{7401D7AB-57AE-4264-8B0F-CE19472038BF}"/>
    <cellStyle name="Normal 2 2 7 3" xfId="9602" xr:uid="{34490EEA-77B1-487C-82F7-0859A0A9A870}"/>
    <cellStyle name="Normal 2 2 7 3 2" xfId="32450" xr:uid="{4F69F123-6F78-4BC8-A840-CFA3337BB242}"/>
    <cellStyle name="Normal 2 2 7 4" xfId="28749" xr:uid="{0D35C040-64BA-4E5F-A20C-274916D246D5}"/>
    <cellStyle name="Normal 2 2 7_5.3 Investments associated cy" xfId="6664" xr:uid="{F878A96D-15C4-4E17-9A3E-74824391E566}"/>
    <cellStyle name="Normal 2 2 8" xfId="2127" xr:uid="{1B9E815E-E639-40AD-AAE0-ED439027737C}"/>
    <cellStyle name="Normal 2 2 8 2" xfId="5332" xr:uid="{97BD9B15-D5F6-4BA1-85E6-A22448B7E36E}"/>
    <cellStyle name="Normal 2 2 8 2 2" xfId="13122" xr:uid="{188388AB-91B9-43C7-9EFB-F54064A39196}"/>
    <cellStyle name="Normal 2 2 8 2 2 2" xfId="35125" xr:uid="{93376C0A-4554-435F-AD5D-64C3E402C445}"/>
    <cellStyle name="Normal 2 2 8 2 3" xfId="31189" xr:uid="{8DC208E1-9471-4C9B-9523-2F7CB7C02240}"/>
    <cellStyle name="Normal 2 2 8 3" xfId="10089" xr:uid="{2626163E-FC6E-4C21-8FF2-CB15CCB82546}"/>
    <cellStyle name="Normal 2 2 8 3 2" xfId="32862" xr:uid="{8CA5F827-6D4C-42BC-99CC-757A108FF2E8}"/>
    <cellStyle name="Normal 2 2 8 4" xfId="29160" xr:uid="{43F1952D-2DE8-4C90-B17A-E3F8E6957D9F}"/>
    <cellStyle name="Normal 2 2 8_5.3 Investments associated cy" xfId="6665" xr:uid="{95756E5B-102C-4350-8BCF-0BB6B0A274BE}"/>
    <cellStyle name="Normal 2 2 9" xfId="3326" xr:uid="{4B67DB41-F0D2-411B-9E5F-35CCA476DA42}"/>
    <cellStyle name="Normal 2 2 9 2" xfId="11270" xr:uid="{7E37F06F-C7BA-4311-9B30-D67DC5A1B6D6}"/>
    <cellStyle name="Normal 2 2 9 2 2" xfId="33618" xr:uid="{F2C508DB-DBEA-421E-94A0-F779E03DD4D6}"/>
    <cellStyle name="Normal 2 2 9 3" xfId="29746" xr:uid="{8573C9C6-DA26-47D9-8A25-A2A8E868641E}"/>
    <cellStyle name="Normal 2 2_3.10 Impairments" xfId="1086" xr:uid="{F6D29346-5B91-414E-8513-7F307C1F31B6}"/>
    <cellStyle name="Normal 2 3" xfId="4334" xr:uid="{0380324D-6A1C-4126-B43B-2491FA13050E}"/>
    <cellStyle name="Normal 2 3 2" xfId="8534" xr:uid="{F8500313-8FDF-49C3-9393-AEBE8EF0804F}"/>
    <cellStyle name="Normal 2 4" xfId="8631" xr:uid="{E32A391E-A5BD-48EA-A646-8B466200345B}"/>
    <cellStyle name="Normal 2 4 2" xfId="31797" xr:uid="{B3BE9F7C-9571-44FE-802C-3287B643B041}"/>
    <cellStyle name="Normal 2 5" xfId="8535" xr:uid="{CAF70046-CBF0-48CE-8D57-AD1D996174A5}"/>
    <cellStyle name="Normal 2 5 2" xfId="31788" xr:uid="{A2592621-5047-46C1-9E8D-1F27C6C50DBC}"/>
    <cellStyle name="Normal 2 5 2 2" xfId="28165" xr:uid="{78E4CA19-4449-4147-A776-D494867E5C56}"/>
    <cellStyle name="Normal 2 5 2 2 2" xfId="28182" xr:uid="{E07D337F-081B-4D06-ACA3-9E7B35DA7864}"/>
    <cellStyle name="Normal 2 5 2 2 2 2" xfId="47664" xr:uid="{F2A44631-58FE-4EC5-868D-B50DBCDA0248}"/>
    <cellStyle name="Normal 2 5 2 2 3" xfId="47654" xr:uid="{B19076C7-024F-49B1-B0C8-39E3DECEE45D}"/>
    <cellStyle name="Normal 2 6" xfId="8632" xr:uid="{9927D684-85E7-482B-B82B-75CB57746ECC}"/>
    <cellStyle name="Normal 2 6 2" xfId="31798" xr:uid="{AC2EBC0C-4AC8-491A-94D3-73E495723DB9}"/>
    <cellStyle name="Normal 2 7" xfId="8633" xr:uid="{4F499B85-3893-4E74-AEAF-2027D67CAD31}"/>
    <cellStyle name="Normal 2 7 2" xfId="31799" xr:uid="{5FE51151-55DA-46BF-A25C-46ED82F7F480}"/>
    <cellStyle name="Normal 2 8" xfId="8634" xr:uid="{1464AA4A-9AA4-4282-8EE7-F4B09D374B0A}"/>
    <cellStyle name="Normal 2 8 2" xfId="31800" xr:uid="{9C281F04-5A1D-4EDF-9920-F72A1331A04C}"/>
    <cellStyle name="Normal 2 9" xfId="8635" xr:uid="{43470CAE-8482-4A3A-B1B4-633C3EE1D385}"/>
    <cellStyle name="Normal 2 9 2" xfId="31801" xr:uid="{B878AEC3-833E-404E-9C18-9D2014A0E684}"/>
    <cellStyle name="Normal 2_~0149226" xfId="8536" xr:uid="{74A809F9-C8A9-496B-BE32-C370D67968D4}"/>
    <cellStyle name="Normal 20" xfId="28170" xr:uid="{82ABB60B-6CC4-4D73-BDD9-65C9774B47B5}"/>
    <cellStyle name="Normal 20 2" xfId="47658" xr:uid="{1BD0915A-1A3E-423A-A1C3-0C2407D6DE04}"/>
    <cellStyle name="Normal 21" xfId="945" xr:uid="{4C86D60E-3B86-4195-92D3-963206C922F6}"/>
    <cellStyle name="Normal 21 2" xfId="2108" xr:uid="{0780CB13-BDCB-4D87-AD97-B08B2B56433F}"/>
    <cellStyle name="Normal 21 2 2" xfId="5313" xr:uid="{F5F98031-82B7-49EC-986E-43E66A846C56}"/>
    <cellStyle name="Normal 21 2 2 2" xfId="13104" xr:uid="{71F1703C-935C-4206-BD91-31A41CBD0B74}"/>
    <cellStyle name="Normal 21 2 2 2 2" xfId="35112" xr:uid="{BC5D8DBA-DAA2-428B-9FE2-BABE9D135B5A}"/>
    <cellStyle name="Normal 21 2 2 3" xfId="31180" xr:uid="{4C75DE91-C81B-4A6C-B33B-04ACECE5B911}"/>
    <cellStyle name="Normal 21 2 3" xfId="10074" xr:uid="{F0A5A15E-04B3-4A15-BDEC-DD66DD76AEBE}"/>
    <cellStyle name="Normal 21 2 3 2" xfId="32852" xr:uid="{26CFC4CE-C866-41B7-BC5A-601B634B6CBB}"/>
    <cellStyle name="Normal 21 2 4" xfId="29151" xr:uid="{4F478BB0-349E-47FB-ACA1-FF3EB2E18EFE}"/>
    <cellStyle name="Normal 21 2_5.3 Investments associated cy" xfId="6666" xr:uid="{4EE5C319-750E-4636-ACBD-EDA2E7E4F9A9}"/>
    <cellStyle name="Normal 21 3" xfId="2920" xr:uid="{1C9C2A2A-EEB5-41C5-AFA7-CF8D05F3E191}"/>
    <cellStyle name="Normal 21 3 2" xfId="6125" xr:uid="{22D0F51C-4EA5-4B74-9B5A-50606D4EAA55}"/>
    <cellStyle name="Normal 21 3 2 2" xfId="13915" xr:uid="{BAC66399-D909-4350-8878-26D6DDDFC31E}"/>
    <cellStyle name="Normal 21 3 2 2 2" xfId="35717" xr:uid="{AA6DB65F-C26C-4C90-A8CD-42F80505A7EB}"/>
    <cellStyle name="Normal 21 3 2 3" xfId="31684" xr:uid="{BE7ED202-CD15-4809-9737-A26115409ED2}"/>
    <cellStyle name="Normal 21 3 3" xfId="10881" xr:uid="{D0BD6BCA-6F18-439A-A9C2-B08AE0785D84}"/>
    <cellStyle name="Normal 21 3 3 2" xfId="33453" xr:uid="{ACDD017F-9D2E-48EB-B006-7376157177C0}"/>
    <cellStyle name="Normal 21 3 4" xfId="29655" xr:uid="{F47E6125-30AA-4F06-9E59-3CBD0AA17929}"/>
    <cellStyle name="Normal 21 3_5.3 Investments associated cy" xfId="6667" xr:uid="{4305F83D-BBAB-4715-AD4D-34AD54DC7C41}"/>
    <cellStyle name="Normal 21 4" xfId="4115" xr:uid="{676B90C4-2B6F-4625-98AC-88995AA61E7E}"/>
    <cellStyle name="Normal 21 4 2" xfId="12039" xr:uid="{2C76DBF2-D647-4477-84BA-14425CD6E66F}"/>
    <cellStyle name="Normal 21 4 2 2" xfId="34204" xr:uid="{EE0BCE47-B789-4010-AB17-313DD50A66C7}"/>
    <cellStyle name="Normal 21 4 3" xfId="30249" xr:uid="{C452B17E-A04A-4007-B866-9F4193513859}"/>
    <cellStyle name="Normal 21 5" xfId="4811" xr:uid="{04325C96-87C8-4BF1-9E18-6CA0AC74DB1C}"/>
    <cellStyle name="Normal 21 5 2" xfId="12610" xr:uid="{CA8794E4-C44C-43E2-BA53-93D9CE8A3C04}"/>
    <cellStyle name="Normal 21 5 2 2" xfId="34688" xr:uid="{F14AFF94-8434-4A4D-BB0E-812C3051774D}"/>
    <cellStyle name="Normal 21 5 3" xfId="30749" xr:uid="{357D1279-0FB2-444B-A03A-0976DCDF777D}"/>
    <cellStyle name="Normal 21 6" xfId="9574" xr:uid="{5B8664CA-2952-4D8F-9A09-869955E4D788}"/>
    <cellStyle name="Normal 21 6 2" xfId="32423" xr:uid="{713F49DC-6E62-430D-A48E-49A6B1EEFDCF}"/>
    <cellStyle name="Normal 21 7" xfId="28715" xr:uid="{1CCA0CD8-08F7-478B-B308-034CA688B011}"/>
    <cellStyle name="Normal 21_3.10 Impairments" xfId="1094" xr:uid="{2AA0ECC7-EA87-4A8E-B13A-1731D122F59F}"/>
    <cellStyle name="Normal 22" xfId="28188" xr:uid="{0EA5CF46-00EC-421D-8484-1D9D901A68B0}"/>
    <cellStyle name="Normal 22 2" xfId="47667" xr:uid="{40D2F49C-1710-4F27-8DB7-92096F781F3E}"/>
    <cellStyle name="Normal 23" xfId="28193" xr:uid="{60699CCB-1710-4AA9-89BC-13C3B455F7A2}"/>
    <cellStyle name="Normal 23 2" xfId="47670" xr:uid="{A197B6FD-3C86-407F-85B0-956B804AEF91}"/>
    <cellStyle name="Normal 24" xfId="28194" xr:uid="{D631C4DE-DCF1-4B0A-891F-D7F155D5D7C5}"/>
    <cellStyle name="Normal 24 2" xfId="47676" xr:uid="{8C0ECC75-A047-4046-9966-BA6607241C2B}"/>
    <cellStyle name="Normal 25" xfId="28195" xr:uid="{6BE2DAE6-AA07-4EA6-8005-8BC386444445}"/>
    <cellStyle name="Normal 25 2" xfId="28204" xr:uid="{C08C7A3A-FAD7-4757-9F29-9CC49E05B1C6}"/>
    <cellStyle name="Normal 25 3" xfId="28209" xr:uid="{30332054-C264-4014-AA41-4FC1AC677507}"/>
    <cellStyle name="Normal 25 3 2" xfId="47673" xr:uid="{4DB4E86F-7CB4-461F-9384-289400A74758}"/>
    <cellStyle name="Normal 25 4" xfId="47677" xr:uid="{CED718CB-35E3-45D5-B965-EAF3760AB91F}"/>
    <cellStyle name="Normal 26" xfId="28196" xr:uid="{5C47E760-5210-40DC-89C1-E0059DF40116}"/>
    <cellStyle name="Normal 26 2" xfId="47678" xr:uid="{A4341CC1-6E28-481B-B835-0D88B465B630}"/>
    <cellStyle name="Normal 27" xfId="28197" xr:uid="{DA17D3BA-8381-467E-ADAB-B64CDFC72E09}"/>
    <cellStyle name="Normal 27 2" xfId="47679" xr:uid="{8CD85E26-52A4-4052-9A1D-DB56ACFC78EE}"/>
    <cellStyle name="Normal 28" xfId="28198" xr:uid="{E1A3F8D7-6DE7-4BF5-86D2-32C0BA9D0F84}"/>
    <cellStyle name="Normal 28 2" xfId="47680" xr:uid="{490B68FB-D4D7-4969-AC0C-0394A1270DAE}"/>
    <cellStyle name="Normal 29" xfId="28199" xr:uid="{5D1942F2-2759-4433-AF4A-34A705E013DB}"/>
    <cellStyle name="Normal 29 2" xfId="47681" xr:uid="{3EAF023B-6129-4B43-BC14-1DE9779960FC}"/>
    <cellStyle name="Normal 3" xfId="64" xr:uid="{6F1CDF6A-D8E7-420C-99DC-BD4FF7F1ACB3}"/>
    <cellStyle name="Normal 3 10" xfId="237" xr:uid="{285C2F02-F397-4057-9358-4EC2C33F1DF8}"/>
    <cellStyle name="Normal 3 10 2" xfId="541" xr:uid="{434DE022-1FD3-41CB-9F86-EAC40E8C5E96}"/>
    <cellStyle name="Normal 3 10 2 2" xfId="889" xr:uid="{4D08852B-E542-4EE4-9925-6A9F3D0505FF}"/>
    <cellStyle name="Normal 3 10 2 2 2" xfId="2054" xr:uid="{3E79C7C9-A978-42E0-BF1E-6EB58F02D4F1}"/>
    <cellStyle name="Normal 3 10 2 2 2 2" xfId="5259" xr:uid="{8D0CBBAD-3084-4073-8AB2-87452FFE6AB6}"/>
    <cellStyle name="Normal 3 10 2 2 2 2 2" xfId="13050" xr:uid="{3CE2623E-C37C-4CE8-8D79-A921B78D216D}"/>
    <cellStyle name="Normal 3 10 2 2 2 2 2 2" xfId="35058" xr:uid="{A3062448-D686-47CE-BE67-48B58C7114FF}"/>
    <cellStyle name="Normal 3 10 2 2 2 2 3" xfId="31126" xr:uid="{4FA8388A-4F55-4B48-B8FE-0B32AD81FDA9}"/>
    <cellStyle name="Normal 3 10 2 2 2 3" xfId="10020" xr:uid="{D9BF88D7-FC28-42A2-A4F4-BE8223B8FEC6}"/>
    <cellStyle name="Normal 3 10 2 2 2 3 2" xfId="32798" xr:uid="{30CD97C8-E8A1-4EF1-A228-625593FC7FEA}"/>
    <cellStyle name="Normal 3 10 2 2 2 4" xfId="29097" xr:uid="{8BA3E82E-AC4A-4AB4-BAAB-15A53C8B912F}"/>
    <cellStyle name="Normal 3 10 2 2 2_5.3 Investments associated cy" xfId="6668" xr:uid="{8403A61E-ACC3-424F-B675-504ABEF628A1}"/>
    <cellStyle name="Normal 3 10 2 2 3" xfId="2864" xr:uid="{D0FE2316-43BB-4C58-98D8-FD65B228EABF}"/>
    <cellStyle name="Normal 3 10 2 2 3 2" xfId="6069" xr:uid="{6B776B88-70C9-47E1-B231-BB95A1DCE8FE}"/>
    <cellStyle name="Normal 3 10 2 2 3 2 2" xfId="13859" xr:uid="{5B3238E4-90C0-4CC5-84D1-FFE3582C81B5}"/>
    <cellStyle name="Normal 3 10 2 2 3 2 2 2" xfId="35662" xr:uid="{D58D1088-1584-4C9D-BE62-CE23F15863D0}"/>
    <cellStyle name="Normal 3 10 2 2 3 2 3" xfId="31630" xr:uid="{FCD63938-CE8D-496A-89AE-808DB31D3D0D}"/>
    <cellStyle name="Normal 3 10 2 2 3 3" xfId="10826" xr:uid="{C009B048-1FA0-4224-89D8-F54ABD6D9DD5}"/>
    <cellStyle name="Normal 3 10 2 2 3 3 2" xfId="33399" xr:uid="{AD861BE0-A69C-42A7-8942-3A5B62DC43A1}"/>
    <cellStyle name="Normal 3 10 2 2 3 4" xfId="29601" xr:uid="{69F4B0C6-1524-4A3C-BBDD-D532DFECB940}"/>
    <cellStyle name="Normal 3 10 2 2 3_5.3 Investments associated cy" xfId="6669" xr:uid="{9E498101-7C4C-47B0-A76F-2836DA6152A6}"/>
    <cellStyle name="Normal 3 10 2 2 4" xfId="4060" xr:uid="{5C20D846-32BC-439B-BDC5-54EBE36ABADD}"/>
    <cellStyle name="Normal 3 10 2 2 4 2" xfId="11984" xr:uid="{73AFCD8F-D298-4A9F-BE4C-48900A1B0BDA}"/>
    <cellStyle name="Normal 3 10 2 2 4 2 2" xfId="34150" xr:uid="{A9A8FDBB-4A1F-4E7A-B69F-B401AF4E4225}"/>
    <cellStyle name="Normal 3 10 2 2 4 3" xfId="30195" xr:uid="{6A2E0719-34AA-4CA7-B2AB-AEFA12AC82D4}"/>
    <cellStyle name="Normal 3 10 2 2 5" xfId="4756" xr:uid="{4C76EFDE-2BA2-43A2-9056-47AC8981C4E9}"/>
    <cellStyle name="Normal 3 10 2 2 5 2" xfId="12555" xr:uid="{43464354-C2C2-4DF9-ADE2-0FFBCF9D1693}"/>
    <cellStyle name="Normal 3 10 2 2 5 2 2" xfId="34633" xr:uid="{8F9E15A6-9FC3-4B6D-B21D-CD70659D991F}"/>
    <cellStyle name="Normal 3 10 2 2 5 3" xfId="30695" xr:uid="{E70CE2C1-D3EC-4D79-A908-208D6C7E867F}"/>
    <cellStyle name="Normal 3 10 2 2 6" xfId="9520" xr:uid="{9368EC2B-3232-49DE-8B60-130869E25B73}"/>
    <cellStyle name="Normal 3 10 2 2 6 2" xfId="32369" xr:uid="{DBEDBA5A-7A9D-4A64-B371-F1ECC3FF0524}"/>
    <cellStyle name="Normal 3 10 2 2 7" xfId="28661" xr:uid="{9CA873F1-72AF-400B-BFBD-B98A7D248715}"/>
    <cellStyle name="Normal 3 10 2 2_3.10 Impairments" xfId="1097" xr:uid="{9A770092-C23D-44E5-B300-9A21620F0E8E}"/>
    <cellStyle name="Normal 3 10 2 3" xfId="1820" xr:uid="{F2ED5EE7-4327-4223-BF7E-219EA072A27F}"/>
    <cellStyle name="Normal 3 10 2 3 2" xfId="5025" xr:uid="{5731A564-BB91-4012-9389-22AF85CDB44C}"/>
    <cellStyle name="Normal 3 10 2 3 2 2" xfId="12816" xr:uid="{CC078862-6ABE-499D-8025-F41E932A1E56}"/>
    <cellStyle name="Normal 3 10 2 3 2 2 2" xfId="34848" xr:uid="{5B1FDF8B-7FD3-4859-9B9C-6B92586CE928}"/>
    <cellStyle name="Normal 3 10 2 3 2 3" xfId="30916" xr:uid="{7C9D3ACB-A0E8-4370-8C93-B6F2B7351380}"/>
    <cellStyle name="Normal 3 10 2 3 3" xfId="9786" xr:uid="{B582A395-4302-4980-886A-5D4A078C5941}"/>
    <cellStyle name="Normal 3 10 2 3 3 2" xfId="32588" xr:uid="{B57781C2-89D2-4CBF-847C-13A7668E654B}"/>
    <cellStyle name="Normal 3 10 2 3 4" xfId="28887" xr:uid="{5258DDC1-8085-4C3F-BA11-034CC8FC4500}"/>
    <cellStyle name="Normal 3 10 2 3_5.3 Investments associated cy" xfId="6670" xr:uid="{21CA5704-C3F7-4652-9002-72307A1EC878}"/>
    <cellStyle name="Normal 3 10 2 4" xfId="2535" xr:uid="{15BF3BFD-0305-4075-A4D7-0CFA3274260B}"/>
    <cellStyle name="Normal 3 10 2 4 2" xfId="5740" xr:uid="{9773ED6C-8B5E-4DB8-8244-6BF6EF4FD329}"/>
    <cellStyle name="Normal 3 10 2 4 2 2" xfId="13530" xr:uid="{4C5CAA49-4B78-4226-9D3F-034242DA140A}"/>
    <cellStyle name="Normal 3 10 2 4 2 2 2" xfId="35394" xr:uid="{16285428-9544-4F58-B120-8BB200CF972C}"/>
    <cellStyle name="Normal 3 10 2 4 2 3" xfId="31391" xr:uid="{BAC5A839-DEFD-49AF-A0C4-DCAAEEA5DEED}"/>
    <cellStyle name="Normal 3 10 2 4 3" xfId="10497" xr:uid="{E9455A38-6A12-4A73-A4B8-6F16D2F0DA36}"/>
    <cellStyle name="Normal 3 10 2 4 3 2" xfId="33131" xr:uid="{C69BF304-38B0-45BC-9EEE-5D801647B922}"/>
    <cellStyle name="Normal 3 10 2 4 4" xfId="29362" xr:uid="{25416F59-5E53-4EAE-B41B-486D837EDC17}"/>
    <cellStyle name="Normal 3 10 2 4_5.3 Investments associated cy" xfId="6671" xr:uid="{B45BBD71-ED99-4261-95B4-446DDBC10369}"/>
    <cellStyle name="Normal 3 10 2 5" xfId="3734" xr:uid="{4D0CC5FB-7C49-471E-BDE2-27EB6A3967A0}"/>
    <cellStyle name="Normal 3 10 2 5 2" xfId="11658" xr:uid="{795D0857-484C-4548-8693-BA432D9F6A62}"/>
    <cellStyle name="Normal 3 10 2 5 2 2" xfId="33881" xr:uid="{00B6167E-260C-4A5D-A500-A8BBEF38B465}"/>
    <cellStyle name="Normal 3 10 2 5 3" xfId="29954" xr:uid="{971621C3-5D06-4E10-8F73-C9B9A2948348}"/>
    <cellStyle name="Normal 3 10 2 6" xfId="4546" xr:uid="{5941C72F-BED8-44A7-84BE-BB68C91913CD}"/>
    <cellStyle name="Normal 3 10 2 6 2" xfId="12345" xr:uid="{CA8D299E-7552-44BD-89E1-69E93E14B2A5}"/>
    <cellStyle name="Normal 3 10 2 6 2 2" xfId="34423" xr:uid="{045108C9-9E68-40AA-876D-C13AE4B92D5A}"/>
    <cellStyle name="Normal 3 10 2 6 3" xfId="30485" xr:uid="{7514DFA8-27DF-49F1-B761-3813FE3450EF}"/>
    <cellStyle name="Normal 3 10 2 7" xfId="9172" xr:uid="{3CF9153D-6A92-4AE5-9363-000010DAAC4B}"/>
    <cellStyle name="Normal 3 10 2 7 2" xfId="32102" xr:uid="{ABA94A79-70E5-44AA-9860-0E87B73DF18C}"/>
    <cellStyle name="Normal 3 10 2 8" xfId="28422" xr:uid="{A1FAD1FF-6FD2-44DC-B8A6-245150F6F95D}"/>
    <cellStyle name="Normal 3 10 2_3.10 Impairments" xfId="1096" xr:uid="{29B4AE22-25D7-4512-9A08-C36262B52E98}"/>
    <cellStyle name="Normal 3 10 3" xfId="795" xr:uid="{CB3DCD83-C210-4AB8-B4CC-6B2568D6BB39}"/>
    <cellStyle name="Normal 3 10 3 2" xfId="1960" xr:uid="{45227903-9706-4C0B-B51E-32A0E9C17B1D}"/>
    <cellStyle name="Normal 3 10 3 2 2" xfId="5165" xr:uid="{497BCF7E-BB41-43EF-A6D2-7824337E56F4}"/>
    <cellStyle name="Normal 3 10 3 2 2 2" xfId="12956" xr:uid="{1611C6F9-34F5-4554-B935-FC2A978412DC}"/>
    <cellStyle name="Normal 3 10 3 2 2 2 2" xfId="34964" xr:uid="{C2B13585-AD6A-4306-9CB5-43C00524B995}"/>
    <cellStyle name="Normal 3 10 3 2 2 3" xfId="31032" xr:uid="{F3A365A4-71E6-4730-8A27-20D026F005A4}"/>
    <cellStyle name="Normal 3 10 3 2 3" xfId="9926" xr:uid="{B83F74FD-41C2-4881-83FE-5120A33B6B74}"/>
    <cellStyle name="Normal 3 10 3 2 3 2" xfId="32704" xr:uid="{91630566-252C-4279-B764-0122CE6320D7}"/>
    <cellStyle name="Normal 3 10 3 2 4" xfId="29003" xr:uid="{27672BFD-9173-46F9-9D0B-C3BAC7D2E8FE}"/>
    <cellStyle name="Normal 3 10 3 2_5.3 Investments associated cy" xfId="6672" xr:uid="{3CF94396-907E-4928-AFD1-72EDD5C26BBF}"/>
    <cellStyle name="Normal 3 10 3 3" xfId="2770" xr:uid="{96B21A45-9614-41A5-87DC-8DB343B2131C}"/>
    <cellStyle name="Normal 3 10 3 3 2" xfId="5975" xr:uid="{73694B34-C64F-4062-95E2-3855E687C501}"/>
    <cellStyle name="Normal 3 10 3 3 2 2" xfId="13765" xr:uid="{43612CE4-FEA7-4FD5-BE6D-536F6E486107}"/>
    <cellStyle name="Normal 3 10 3 3 2 2 2" xfId="35568" xr:uid="{09B5448F-D42A-4BD6-A10B-4808483CE42A}"/>
    <cellStyle name="Normal 3 10 3 3 2 3" xfId="31536" xr:uid="{C53E186D-495B-4B40-A34A-A2DA6E293CA2}"/>
    <cellStyle name="Normal 3 10 3 3 3" xfId="10732" xr:uid="{AB466034-F81D-4C44-9313-8298AE7C4AFB}"/>
    <cellStyle name="Normal 3 10 3 3 3 2" xfId="33305" xr:uid="{FE56651B-AF4D-4D6C-AEBB-F9F68D2306C2}"/>
    <cellStyle name="Normal 3 10 3 3 4" xfId="29507" xr:uid="{51E44FFF-77AD-4022-8B4A-22B4EA1C28D2}"/>
    <cellStyle name="Normal 3 10 3 3_5.3 Investments associated cy" xfId="6673" xr:uid="{3881555C-67D3-4D03-AF69-580FEB710CF6}"/>
    <cellStyle name="Normal 3 10 3 4" xfId="3966" xr:uid="{E8302909-0254-4F88-B242-8AD429929C52}"/>
    <cellStyle name="Normal 3 10 3 4 2" xfId="11890" xr:uid="{3140B666-C5F5-4DF4-8E42-141B5C627E85}"/>
    <cellStyle name="Normal 3 10 3 4 2 2" xfId="34056" xr:uid="{63840239-463D-4A61-8AE4-E068AF60871D}"/>
    <cellStyle name="Normal 3 10 3 4 3" xfId="30101" xr:uid="{8E813EF7-9F3D-4BA0-9212-3F99557F6543}"/>
    <cellStyle name="Normal 3 10 3 5" xfId="4662" xr:uid="{5AA191E8-1C0F-440F-9B56-015CB447C6FB}"/>
    <cellStyle name="Normal 3 10 3 5 2" xfId="12461" xr:uid="{4AD3BFAD-19D8-43B4-8BFE-1E66BF0660C1}"/>
    <cellStyle name="Normal 3 10 3 5 2 2" xfId="34539" xr:uid="{067C4D0C-9E02-465E-A023-E960B975092E}"/>
    <cellStyle name="Normal 3 10 3 5 3" xfId="30601" xr:uid="{18EC7E5D-AF45-4441-834D-35BF8093630A}"/>
    <cellStyle name="Normal 3 10 3 6" xfId="9426" xr:uid="{EA7B0EBD-04A1-4B9D-870A-76E08A4FC06A}"/>
    <cellStyle name="Normal 3 10 3 6 2" xfId="32275" xr:uid="{2ED1BF2D-1697-4D15-8DD6-DDBDE1A6F40A}"/>
    <cellStyle name="Normal 3 10 3 7" xfId="28567" xr:uid="{8DCEEEEB-C560-46D7-A475-D4CE1488DBA3}"/>
    <cellStyle name="Normal 3 10 3_3.10 Impairments" xfId="1098" xr:uid="{B47A9EF1-B3DF-40AA-B28C-E58C3DB99E40}"/>
    <cellStyle name="Normal 3 10 4" xfId="1691" xr:uid="{4FA06B54-37D9-4EAE-8D2B-8C6AA3A041E1}"/>
    <cellStyle name="Normal 3 10 4 2" xfId="4896" xr:uid="{999A3A23-F1BD-4A28-9C82-D8258B994108}"/>
    <cellStyle name="Normal 3 10 4 2 2" xfId="12687" xr:uid="{2DAA9817-8815-403F-8670-FC7BD2A1955D}"/>
    <cellStyle name="Normal 3 10 4 2 2 2" xfId="34754" xr:uid="{12361CEC-31A2-4ED2-AC61-049E646B4E4E}"/>
    <cellStyle name="Normal 3 10 4 2 3" xfId="30822" xr:uid="{3003B180-CB0A-4584-B889-600A8E0D04D1}"/>
    <cellStyle name="Normal 3 10 4 3" xfId="9657" xr:uid="{D571FC57-1BFB-4AFF-AFC9-048B60FA03A3}"/>
    <cellStyle name="Normal 3 10 4 3 2" xfId="32494" xr:uid="{C22A53AF-C3F3-43D9-9FDB-A2D660244BC7}"/>
    <cellStyle name="Normal 3 10 4 4" xfId="28793" xr:uid="{4F3C9717-53F5-4DD1-AFF5-80F19A84A677}"/>
    <cellStyle name="Normal 3 10 4_5.3 Investments associated cy" xfId="6674" xr:uid="{415544D9-2838-4E2D-AC37-E51271B39962}"/>
    <cellStyle name="Normal 3 10 5" xfId="2263" xr:uid="{AAA45E3F-E9A8-417E-820E-5196C793B26A}"/>
    <cellStyle name="Normal 3 10 5 2" xfId="5468" xr:uid="{FE608249-1BDF-454B-B605-C5D87C978898}"/>
    <cellStyle name="Normal 3 10 5 2 2" xfId="13258" xr:uid="{3F3AE0A4-4389-44A6-974D-ADE211BEAD8E}"/>
    <cellStyle name="Normal 3 10 5 2 2 2" xfId="35209" xr:uid="{9993EC50-B51F-400C-B48C-F8DDFA377C8A}"/>
    <cellStyle name="Normal 3 10 5 2 3" xfId="31252" xr:uid="{52AC17E7-2F7A-4EEB-835C-6617CDE7CE7D}"/>
    <cellStyle name="Normal 3 10 5 3" xfId="10225" xr:uid="{9B901E02-F92E-4246-B54C-3B98D7942DE7}"/>
    <cellStyle name="Normal 3 10 5 3 2" xfId="32946" xr:uid="{110D98D6-825C-4ADA-81E7-817BFB566721}"/>
    <cellStyle name="Normal 3 10 5 4" xfId="29223" xr:uid="{8B674AEB-0697-4DB4-93BB-91B8DDFA9F2C}"/>
    <cellStyle name="Normal 3 10 5_5.3 Investments associated cy" xfId="6675" xr:uid="{B5B601F7-B17E-4FC4-8A1B-7BE57D52C421}"/>
    <cellStyle name="Normal 3 10 6" xfId="3453" xr:uid="{77FD0BD0-5C75-4661-82BA-E01162EFFDB1}"/>
    <cellStyle name="Normal 3 10 6 2" xfId="11387" xr:uid="{58010A1F-8C93-46E3-BA2D-3B1F5173E901}"/>
    <cellStyle name="Normal 3 10 6 2 2" xfId="33699" xr:uid="{00AC055B-2CE6-4D60-B4ED-32609E661E00}"/>
    <cellStyle name="Normal 3 10 6 3" xfId="29813" xr:uid="{662AAF24-7770-4929-9CFB-0FDDD2CB7A45}"/>
    <cellStyle name="Normal 3 10 7" xfId="4452" xr:uid="{3396B4E0-BDB9-4390-8AC5-B9A5C7A5DD90}"/>
    <cellStyle name="Normal 3 10 7 2" xfId="12251" xr:uid="{FB2E9C39-2A22-4F59-B6AD-90C7465953F7}"/>
    <cellStyle name="Normal 3 10 7 2 2" xfId="34329" xr:uid="{BD017A2A-6C35-484A-8626-C5B8A55F5C35}"/>
    <cellStyle name="Normal 3 10 7 3" xfId="30391" xr:uid="{4FE23ADE-9F8F-4445-81FC-C23A3EBF8677}"/>
    <cellStyle name="Normal 3 10 8" xfId="8871" xr:uid="{F4ECF332-7B20-4A4A-ABF6-A6B91AA60809}"/>
    <cellStyle name="Normal 3 10 8 2" xfId="31922" xr:uid="{32FA00CE-66E0-4C02-AB5A-12874F62AEE5}"/>
    <cellStyle name="Normal 3 10 9" xfId="28285" xr:uid="{9C93ED37-73BA-4C56-B386-FD607F642100}"/>
    <cellStyle name="Normal 3 10_3.10 Impairments" xfId="1095" xr:uid="{A2D18A76-DB63-493C-A58D-E135697CD32B}"/>
    <cellStyle name="Normal 3 11" xfId="269" xr:uid="{37575B4A-A927-477F-9057-24866880820E}"/>
    <cellStyle name="Normal 3 11 2" xfId="573" xr:uid="{8840C80E-29FB-4B63-9873-FC8FACBA4005}"/>
    <cellStyle name="Normal 3 11 2 2" xfId="895" xr:uid="{69EFD672-BC57-4006-A731-350F86EBB4B6}"/>
    <cellStyle name="Normal 3 11 2 2 2" xfId="2060" xr:uid="{0A192284-814E-4384-9886-3CE78DD1794F}"/>
    <cellStyle name="Normal 3 11 2 2 2 2" xfId="5265" xr:uid="{594369F5-AEFE-4ABD-B1F6-4EAD705EFE1E}"/>
    <cellStyle name="Normal 3 11 2 2 2 2 2" xfId="13056" xr:uid="{098D8C43-52E0-4AD0-AA24-F93F3B5C35F2}"/>
    <cellStyle name="Normal 3 11 2 2 2 2 2 2" xfId="35064" xr:uid="{160D3EA6-1D27-44EE-8C5B-613C2B4F1E10}"/>
    <cellStyle name="Normal 3 11 2 2 2 2 3" xfId="31132" xr:uid="{BBAA11AA-2DF8-4A07-AF80-D4BFEFF490A4}"/>
    <cellStyle name="Normal 3 11 2 2 2 3" xfId="10026" xr:uid="{1DC9F7CA-537D-41C2-B13E-A9BD8C286C1D}"/>
    <cellStyle name="Normal 3 11 2 2 2 3 2" xfId="32804" xr:uid="{ED509F0C-3DD8-443A-B565-60DC52513A43}"/>
    <cellStyle name="Normal 3 11 2 2 2 4" xfId="29103" xr:uid="{30A306CE-1059-437E-8B96-944E32FFAAD8}"/>
    <cellStyle name="Normal 3 11 2 2 2_5.3 Investments associated cy" xfId="6676" xr:uid="{D4703FD6-E4F1-4382-A22F-3CCDC4136068}"/>
    <cellStyle name="Normal 3 11 2 2 3" xfId="2870" xr:uid="{00CF4066-F771-4C97-BF8B-BBAB32AA6460}"/>
    <cellStyle name="Normal 3 11 2 2 3 2" xfId="6075" xr:uid="{A5223CA3-7986-4127-B9A6-3C60654CA21E}"/>
    <cellStyle name="Normal 3 11 2 2 3 2 2" xfId="13865" xr:uid="{95C17211-BBEC-4E3E-924F-AF9CA44257CA}"/>
    <cellStyle name="Normal 3 11 2 2 3 2 2 2" xfId="35668" xr:uid="{C9F110A6-D9EC-4549-8C18-538404EC740F}"/>
    <cellStyle name="Normal 3 11 2 2 3 2 3" xfId="31636" xr:uid="{CE9FB87A-E7DD-4FD3-AD63-8A73A8BB0147}"/>
    <cellStyle name="Normal 3 11 2 2 3 3" xfId="10832" xr:uid="{F99EC33C-9CC1-4DE3-8D14-DD110FF980B6}"/>
    <cellStyle name="Normal 3 11 2 2 3 3 2" xfId="33405" xr:uid="{6988A6FB-8F33-42F9-A173-5365A47F1FEF}"/>
    <cellStyle name="Normal 3 11 2 2 3 4" xfId="29607" xr:uid="{C30A6684-D126-4262-ABC5-FCD619B05426}"/>
    <cellStyle name="Normal 3 11 2 2 3_5.3 Investments associated cy" xfId="6677" xr:uid="{50651E8F-E1E5-405D-AC18-9FAE5D26E45C}"/>
    <cellStyle name="Normal 3 11 2 2 4" xfId="4066" xr:uid="{33FBC068-5DE9-48EE-BDE6-94B77FB6D5AE}"/>
    <cellStyle name="Normal 3 11 2 2 4 2" xfId="11990" xr:uid="{CEC14698-4CE5-4675-8B0D-15787F59A134}"/>
    <cellStyle name="Normal 3 11 2 2 4 2 2" xfId="34156" xr:uid="{11DAF888-1BB6-4ECA-93E4-35583981B2E1}"/>
    <cellStyle name="Normal 3 11 2 2 4 3" xfId="30201" xr:uid="{25071611-BAB4-4DEE-A831-13FC6321529B}"/>
    <cellStyle name="Normal 3 11 2 2 5" xfId="4762" xr:uid="{38414DFA-E72F-4E91-8CB5-8E2F88B40C9E}"/>
    <cellStyle name="Normal 3 11 2 2 5 2" xfId="12561" xr:uid="{12F47432-32FF-4CAC-8428-5F6CB4EA9899}"/>
    <cellStyle name="Normal 3 11 2 2 5 2 2" xfId="34639" xr:uid="{C6D74826-3107-4361-9BBB-87E47A7187C1}"/>
    <cellStyle name="Normal 3 11 2 2 5 3" xfId="30701" xr:uid="{A627622B-3A61-4CE0-897F-69077430CFB8}"/>
    <cellStyle name="Normal 3 11 2 2 6" xfId="9526" xr:uid="{353C509C-BE93-48B8-9BDD-E31D472E6AF5}"/>
    <cellStyle name="Normal 3 11 2 2 6 2" xfId="32375" xr:uid="{2D11A6BB-DF50-4CED-AD30-5B5D2788FC12}"/>
    <cellStyle name="Normal 3 11 2 2 7" xfId="28667" xr:uid="{3BD20D41-8D64-47F4-80AC-3BDF25E85DF7}"/>
    <cellStyle name="Normal 3 11 2 2_3.10 Impairments" xfId="1101" xr:uid="{79F8AE7D-72D5-49A5-A7B3-946A23AF24E4}"/>
    <cellStyle name="Normal 3 11 2 3" xfId="1831" xr:uid="{1D06ABF7-8289-4B21-94B7-709EEAA0AC77}"/>
    <cellStyle name="Normal 3 11 2 3 2" xfId="5036" xr:uid="{F3D1F3CB-C13F-4D05-ADE7-FB2E29032FE3}"/>
    <cellStyle name="Normal 3 11 2 3 2 2" xfId="12827" xr:uid="{23C87AE6-4D1D-46D0-A946-7BCE01639C86}"/>
    <cellStyle name="Normal 3 11 2 3 2 2 2" xfId="34854" xr:uid="{2114F65C-C2BD-4CE6-8749-A14DA04E6301}"/>
    <cellStyle name="Normal 3 11 2 3 2 3" xfId="30922" xr:uid="{4302E255-1D69-45A7-A6E8-2D32457F88FC}"/>
    <cellStyle name="Normal 3 11 2 3 3" xfId="9797" xr:uid="{7BCFD385-8D39-4583-B811-9F6C2C434AC0}"/>
    <cellStyle name="Normal 3 11 2 3 3 2" xfId="32594" xr:uid="{972A8183-3672-48B1-9EC4-3FE21DE67EC6}"/>
    <cellStyle name="Normal 3 11 2 3 4" xfId="28893" xr:uid="{BE19274A-D1FE-45B8-8032-AC68FD174DDD}"/>
    <cellStyle name="Normal 3 11 2 3_5.3 Investments associated cy" xfId="6678" xr:uid="{46301058-0FC4-43D1-94E5-C4EB9D3DD09E}"/>
    <cellStyle name="Normal 3 11 2 4" xfId="2562" xr:uid="{AB6A7BAE-D5E3-43D0-8AF0-9BF19F4CD159}"/>
    <cellStyle name="Normal 3 11 2 4 2" xfId="5767" xr:uid="{00D891EC-5EFC-4F1D-BDB7-72BE7F42DFFD}"/>
    <cellStyle name="Normal 3 11 2 4 2 2" xfId="13557" xr:uid="{00690AB0-5005-4D49-8C97-85F533251DCE}"/>
    <cellStyle name="Normal 3 11 2 4 2 2 2" xfId="35411" xr:uid="{6483A150-C7ED-4D62-8979-0734EE112108}"/>
    <cellStyle name="Normal 3 11 2 4 2 3" xfId="31403" xr:uid="{98DF5FBC-AB02-4035-9541-A39FDB9107EF}"/>
    <cellStyle name="Normal 3 11 2 4 3" xfId="10524" xr:uid="{02439EA3-7754-4D03-BBC6-9B3DE3D6BF07}"/>
    <cellStyle name="Normal 3 11 2 4 3 2" xfId="33148" xr:uid="{6B9B69E1-13A9-427E-9559-0DF418A809B7}"/>
    <cellStyle name="Normal 3 11 2 4 4" xfId="29374" xr:uid="{CA5F92E6-39A5-4682-8E30-D33447EA0079}"/>
    <cellStyle name="Normal 3 11 2 4_5.3 Investments associated cy" xfId="6679" xr:uid="{77D7B66A-9A28-4B5D-9247-CA07B561295B}"/>
    <cellStyle name="Normal 3 11 2 5" xfId="3761" xr:uid="{9AD529F1-B72A-4C2A-A9AD-3C58B2E91F5B}"/>
    <cellStyle name="Normal 3 11 2 5 2" xfId="11685" xr:uid="{96F7F913-A3AA-46E8-BF77-140430D32706}"/>
    <cellStyle name="Normal 3 11 2 5 2 2" xfId="33898" xr:uid="{C0307005-C022-4AE4-810A-FB11A071F447}"/>
    <cellStyle name="Normal 3 11 2 5 3" xfId="29966" xr:uid="{1E5C0E84-C7DC-4B1B-AA9E-2CCDED4B7CE1}"/>
    <cellStyle name="Normal 3 11 2 6" xfId="4552" xr:uid="{21F893BD-39FC-47A7-8CAF-E6207082901F}"/>
    <cellStyle name="Normal 3 11 2 6 2" xfId="12351" xr:uid="{374F485C-2440-482C-A2D5-AFA13C163879}"/>
    <cellStyle name="Normal 3 11 2 6 2 2" xfId="34429" xr:uid="{5688F058-294A-4617-8119-3AAA1BCFB007}"/>
    <cellStyle name="Normal 3 11 2 6 3" xfId="30491" xr:uid="{E819AADE-3E22-4AB2-9BD6-2D12CFFFF66A}"/>
    <cellStyle name="Normal 3 11 2 7" xfId="9204" xr:uid="{BB075105-CCB1-4545-92D5-9DD17F3D0BD5}"/>
    <cellStyle name="Normal 3 11 2 7 2" xfId="32119" xr:uid="{9DFD315E-7742-4D56-9B36-7A2B63750C4E}"/>
    <cellStyle name="Normal 3 11 2 8" xfId="28434" xr:uid="{852E0BAC-BA18-4605-8F55-14EFFB07D61F}"/>
    <cellStyle name="Normal 3 11 2_3.10 Impairments" xfId="1100" xr:uid="{5062603D-32A1-47EE-B1BC-180991FE7A65}"/>
    <cellStyle name="Normal 3 11 3" xfId="801" xr:uid="{33AF210E-8EDB-4691-AF5A-54166104B30B}"/>
    <cellStyle name="Normal 3 11 3 2" xfId="1966" xr:uid="{A0961522-9201-4B9C-B6E9-2CDC8B4D816D}"/>
    <cellStyle name="Normal 3 11 3 2 2" xfId="5171" xr:uid="{F050CFC9-DC02-455D-9142-01050745201D}"/>
    <cellStyle name="Normal 3 11 3 2 2 2" xfId="12962" xr:uid="{942AA062-84CA-4FCB-A089-E985A8C54E6D}"/>
    <cellStyle name="Normal 3 11 3 2 2 2 2" xfId="34970" xr:uid="{A89F4382-65D2-4D69-B4AB-AF7B889DE9E0}"/>
    <cellStyle name="Normal 3 11 3 2 2 3" xfId="31038" xr:uid="{9B748BE3-1EA3-4AEA-9F20-58DB647F18E5}"/>
    <cellStyle name="Normal 3 11 3 2 3" xfId="9932" xr:uid="{0899CEE7-4EBB-4AE3-8532-11B872DB34D2}"/>
    <cellStyle name="Normal 3 11 3 2 3 2" xfId="32710" xr:uid="{0C679CB9-CFB1-4191-8355-ED9741D73DFF}"/>
    <cellStyle name="Normal 3 11 3 2 4" xfId="29009" xr:uid="{58000983-6D89-48B3-81B4-A4755F36F501}"/>
    <cellStyle name="Normal 3 11 3 2_5.3 Investments associated cy" xfId="6680" xr:uid="{ECA0183D-E743-4268-8D7B-6F0BD4B735D8}"/>
    <cellStyle name="Normal 3 11 3 3" xfId="2776" xr:uid="{0188A2C7-FFCD-461B-94E2-191836F07FFB}"/>
    <cellStyle name="Normal 3 11 3 3 2" xfId="5981" xr:uid="{A3A8E242-B3F0-4DD2-9160-F906ABA31D93}"/>
    <cellStyle name="Normal 3 11 3 3 2 2" xfId="13771" xr:uid="{48A60558-B1DD-4E94-A9E6-7EE0E20AA8F2}"/>
    <cellStyle name="Normal 3 11 3 3 2 2 2" xfId="35574" xr:uid="{2B08FB9C-44B0-44E0-9CCC-62E2FBCB788B}"/>
    <cellStyle name="Normal 3 11 3 3 2 3" xfId="31542" xr:uid="{AC49A891-AD74-460F-91D5-7A3CDC0B5469}"/>
    <cellStyle name="Normal 3 11 3 3 3" xfId="10738" xr:uid="{033CCDBD-F63E-4CFD-90E8-E4917AF25809}"/>
    <cellStyle name="Normal 3 11 3 3 3 2" xfId="33311" xr:uid="{1B026EEF-DBEA-4D83-AE5B-3F401780E838}"/>
    <cellStyle name="Normal 3 11 3 3 4" xfId="29513" xr:uid="{93289DDC-27CA-4629-B260-EEB34A5EA42C}"/>
    <cellStyle name="Normal 3 11 3 3_5.3 Investments associated cy" xfId="6681" xr:uid="{6DEFB58F-6FCD-4FFC-8B78-9ACC1E29235F}"/>
    <cellStyle name="Normal 3 11 3 4" xfId="3972" xr:uid="{2C84C896-4D75-48F0-869E-AB37CB4A8D3F}"/>
    <cellStyle name="Normal 3 11 3 4 2" xfId="11896" xr:uid="{3B0A4E49-E4C7-4D8E-B3D6-A63DCCE5A5D3}"/>
    <cellStyle name="Normal 3 11 3 4 2 2" xfId="34062" xr:uid="{8DF77BFC-68C3-46A0-B031-9BB10F4CF6AF}"/>
    <cellStyle name="Normal 3 11 3 4 3" xfId="30107" xr:uid="{F5F059BF-E99A-4D38-A9A5-6260652D3C03}"/>
    <cellStyle name="Normal 3 11 3 5" xfId="4668" xr:uid="{129182BA-0D78-471C-A1EA-55172F06B80C}"/>
    <cellStyle name="Normal 3 11 3 5 2" xfId="12467" xr:uid="{15266ABE-5E70-4E4D-B54C-54A6A684E8BA}"/>
    <cellStyle name="Normal 3 11 3 5 2 2" xfId="34545" xr:uid="{A8E1A525-4D49-406F-88FE-9B9D30D41571}"/>
    <cellStyle name="Normal 3 11 3 5 3" xfId="30607" xr:uid="{4CCA9C5D-F166-43CC-86D6-60E343E8C201}"/>
    <cellStyle name="Normal 3 11 3 6" xfId="9432" xr:uid="{1276732B-3AB1-415C-8D03-EAAFF1A60098}"/>
    <cellStyle name="Normal 3 11 3 6 2" xfId="32281" xr:uid="{6EDE1B71-171D-42DE-9BE5-59DFD5E02987}"/>
    <cellStyle name="Normal 3 11 3 7" xfId="28573" xr:uid="{7EBB6746-D2CF-4886-9781-459CF8F80F26}"/>
    <cellStyle name="Normal 3 11 3_3.10 Impairments" xfId="1102" xr:uid="{2D3AE2FE-C981-465F-8850-2FCD32BC6B77}"/>
    <cellStyle name="Normal 3 11 4" xfId="1702" xr:uid="{4CC7879A-A419-4419-AFBB-469CC03A91B5}"/>
    <cellStyle name="Normal 3 11 4 2" xfId="4907" xr:uid="{07701DBE-8BB1-46DC-B129-DAFBF2127CC3}"/>
    <cellStyle name="Normal 3 11 4 2 2" xfId="12698" xr:uid="{5340B878-2A93-4BEA-9759-893ED91E416C}"/>
    <cellStyle name="Normal 3 11 4 2 2 2" xfId="34760" xr:uid="{0B10857F-E79F-4EF5-9FB4-8DD9082F4E18}"/>
    <cellStyle name="Normal 3 11 4 2 3" xfId="30828" xr:uid="{932E96D0-F284-4003-8B71-A3AFDD464A48}"/>
    <cellStyle name="Normal 3 11 4 3" xfId="9668" xr:uid="{315725F6-4900-4AEB-841D-A674BC38F422}"/>
    <cellStyle name="Normal 3 11 4 3 2" xfId="32500" xr:uid="{99BD618A-74FE-4532-99CA-8049AD836A7D}"/>
    <cellStyle name="Normal 3 11 4 4" xfId="28799" xr:uid="{C9EE805D-BF62-4DBF-BDA4-7C8F5AF5D62A}"/>
    <cellStyle name="Normal 3 11 4_5.3 Investments associated cy" xfId="6682" xr:uid="{1630B688-E040-41BE-A8B2-324529D0A36C}"/>
    <cellStyle name="Normal 3 11 5" xfId="2290" xr:uid="{E1880B9A-6388-49F2-A8E3-0EF6F9379828}"/>
    <cellStyle name="Normal 3 11 5 2" xfId="5495" xr:uid="{AFD8E5D6-576A-4C6F-A946-5E5D5888950D}"/>
    <cellStyle name="Normal 3 11 5 2 2" xfId="13285" xr:uid="{E4B8CFB8-3781-44BB-BA68-5868269B7BCA}"/>
    <cellStyle name="Normal 3 11 5 2 2 2" xfId="35226" xr:uid="{433D9F2C-6E24-45A1-A11C-EDE0B52488AF}"/>
    <cellStyle name="Normal 3 11 5 2 3" xfId="31264" xr:uid="{D566BAD6-768F-4057-8D65-C68F1F9EEBDC}"/>
    <cellStyle name="Normal 3 11 5 3" xfId="10252" xr:uid="{C8B9F8C0-16FB-42DB-9E42-D0AFAE0E96BE}"/>
    <cellStyle name="Normal 3 11 5 3 2" xfId="32963" xr:uid="{8DAE3713-A85B-403D-B569-612EFD588A5E}"/>
    <cellStyle name="Normal 3 11 5 4" xfId="29235" xr:uid="{EC263A74-D530-4AFE-8708-7BAC27979B79}"/>
    <cellStyle name="Normal 3 11 5_5.3 Investments associated cy" xfId="6683" xr:uid="{70E55050-D94F-4057-A558-F6601DB70F26}"/>
    <cellStyle name="Normal 3 11 6" xfId="3484" xr:uid="{5CE89E43-1F5E-4585-9CA0-5D5E99146392}"/>
    <cellStyle name="Normal 3 11 6 2" xfId="11415" xr:uid="{00564A0E-35E2-468A-BC7A-4BBC7B910D61}"/>
    <cellStyle name="Normal 3 11 6 2 2" xfId="33717" xr:uid="{8273C428-FD08-4C87-8059-620DDED88D51}"/>
    <cellStyle name="Normal 3 11 6 3" xfId="29827" xr:uid="{6EC87E2F-70AC-46F4-8A54-C540083CFD86}"/>
    <cellStyle name="Normal 3 11 7" xfId="4458" xr:uid="{A673B200-815B-4C8C-A752-2C0992B8EE54}"/>
    <cellStyle name="Normal 3 11 7 2" xfId="12257" xr:uid="{45F1063F-1F2F-4290-B7A7-D25F06A30193}"/>
    <cellStyle name="Normal 3 11 7 2 2" xfId="34335" xr:uid="{C9AD875B-B445-4C30-8CFD-B61466A85A48}"/>
    <cellStyle name="Normal 3 11 7 3" xfId="30397" xr:uid="{460D8F03-AB8E-4DA3-BAF0-11E097A0A68F}"/>
    <cellStyle name="Normal 3 11 8" xfId="8903" xr:uid="{E32EA106-6DA4-417F-8599-257F84D2B7E5}"/>
    <cellStyle name="Normal 3 11 8 2" xfId="31939" xr:uid="{15E5FF9F-7F9D-4E91-98BA-F9045606CB1C}"/>
    <cellStyle name="Normal 3 11 9" xfId="28297" xr:uid="{F18A1EE3-7733-42E7-A448-886B0A5FDC8D}"/>
    <cellStyle name="Normal 3 11_3.10 Impairments" xfId="1099" xr:uid="{79B070DF-8984-4247-B62A-63BC151CF8FC}"/>
    <cellStyle name="Normal 3 12" xfId="290" xr:uid="{EDB80D1C-4EB0-4BA6-AA0D-87E910961D3B}"/>
    <cellStyle name="Normal 3 12 2" xfId="594" xr:uid="{79691876-93E3-4C3D-ACBD-DFB0F1A16856}"/>
    <cellStyle name="Normal 3 12 2 2" xfId="901" xr:uid="{72A0F3FD-8BAB-4684-83AA-F98654AA04C5}"/>
    <cellStyle name="Normal 3 12 2 2 2" xfId="2066" xr:uid="{8C2A00EF-4A98-475B-A9EB-EDFCE4414F66}"/>
    <cellStyle name="Normal 3 12 2 2 2 2" xfId="5271" xr:uid="{CF861188-76BF-4B7D-8637-0E5DFF9B3FA0}"/>
    <cellStyle name="Normal 3 12 2 2 2 2 2" xfId="13062" xr:uid="{422B86C7-E786-4D9A-ABC5-C49557F86CA5}"/>
    <cellStyle name="Normal 3 12 2 2 2 2 2 2" xfId="35070" xr:uid="{D23F7066-09DD-4390-80F3-60EC9647BB41}"/>
    <cellStyle name="Normal 3 12 2 2 2 2 3" xfId="31138" xr:uid="{3122E9C9-B1EE-4874-8E71-E6AC2D72A78D}"/>
    <cellStyle name="Normal 3 12 2 2 2 3" xfId="10032" xr:uid="{2E3BE2E1-4EB4-4FE8-8E17-1E10412271C6}"/>
    <cellStyle name="Normal 3 12 2 2 2 3 2" xfId="32810" xr:uid="{B14E8006-BC4C-4615-86F7-AAC347D76DC1}"/>
    <cellStyle name="Normal 3 12 2 2 2 4" xfId="29109" xr:uid="{BEF7E8AB-F7ED-45D4-87FD-D5176333B2C4}"/>
    <cellStyle name="Normal 3 12 2 2 2_5.3 Investments associated cy" xfId="6684" xr:uid="{2606042B-88DD-4034-B85B-DDC60C401209}"/>
    <cellStyle name="Normal 3 12 2 2 3" xfId="2876" xr:uid="{068588C4-9353-4E6E-AC3D-1030860EB50B}"/>
    <cellStyle name="Normal 3 12 2 2 3 2" xfId="6081" xr:uid="{F711EA2F-5328-4B59-A8CE-B9374AA1CB71}"/>
    <cellStyle name="Normal 3 12 2 2 3 2 2" xfId="13871" xr:uid="{8ECB4244-8F86-4290-BDDF-8A81AADF7585}"/>
    <cellStyle name="Normal 3 12 2 2 3 2 2 2" xfId="35674" xr:uid="{CDC0F901-8AC0-47DE-A82B-CE5CAE93E013}"/>
    <cellStyle name="Normal 3 12 2 2 3 2 3" xfId="31642" xr:uid="{87CB1B8D-9357-43AC-93EB-BA09C73C2A4B}"/>
    <cellStyle name="Normal 3 12 2 2 3 3" xfId="10838" xr:uid="{6C86A55D-B53C-4709-9BF1-0F076FE4D5A4}"/>
    <cellStyle name="Normal 3 12 2 2 3 3 2" xfId="33411" xr:uid="{9E4C96E8-DE11-4341-B892-5592CF5EC644}"/>
    <cellStyle name="Normal 3 12 2 2 3 4" xfId="29613" xr:uid="{A6CB087D-63E5-4F72-AF60-816D054592C5}"/>
    <cellStyle name="Normal 3 12 2 2 3_5.3 Investments associated cy" xfId="6685" xr:uid="{7927F3B6-5D32-4650-B205-D4BE542DCB47}"/>
    <cellStyle name="Normal 3 12 2 2 4" xfId="4072" xr:uid="{D664FC4E-3B26-4BA3-BE76-1415A627C979}"/>
    <cellStyle name="Normal 3 12 2 2 4 2" xfId="11996" xr:uid="{D36295B0-2FC0-4916-9FF6-F6E99F577F48}"/>
    <cellStyle name="Normal 3 12 2 2 4 2 2" xfId="34162" xr:uid="{708BB309-2CDB-40CC-B237-61CF9045D55F}"/>
    <cellStyle name="Normal 3 12 2 2 4 3" xfId="30207" xr:uid="{8CCFA729-C6D6-4B11-90D8-5F6F9B3E2484}"/>
    <cellStyle name="Normal 3 12 2 2 5" xfId="4768" xr:uid="{80BD7715-E070-44B8-BD94-27EDF3DA828F}"/>
    <cellStyle name="Normal 3 12 2 2 5 2" xfId="12567" xr:uid="{B86AECBC-15DE-40B7-A023-379261A57A6B}"/>
    <cellStyle name="Normal 3 12 2 2 5 2 2" xfId="34645" xr:uid="{FFE5F17F-2436-4D05-A6E7-3FD9D555AEE5}"/>
    <cellStyle name="Normal 3 12 2 2 5 3" xfId="30707" xr:uid="{34EFDC71-715C-4A0A-B3BD-25C513E452B3}"/>
    <cellStyle name="Normal 3 12 2 2 6" xfId="9532" xr:uid="{AE0EC4D6-EBD5-4D18-910B-12C0AF8F6490}"/>
    <cellStyle name="Normal 3 12 2 2 6 2" xfId="32381" xr:uid="{98FF55EB-2D38-4BA1-912C-04030B9FA48E}"/>
    <cellStyle name="Normal 3 12 2 2 7" xfId="28673" xr:uid="{361876CE-CCBA-4165-A879-39D05329A2EB}"/>
    <cellStyle name="Normal 3 12 2 2_3.10 Impairments" xfId="1105" xr:uid="{DDA13E8F-A187-4472-BA5A-D4164998D36A}"/>
    <cellStyle name="Normal 3 12 2 3" xfId="1841" xr:uid="{354E8AE2-9838-42A6-9DBE-361EB1805D34}"/>
    <cellStyle name="Normal 3 12 2 3 2" xfId="5046" xr:uid="{B7CDF7A7-7520-4D38-85E1-5B02B16CAC69}"/>
    <cellStyle name="Normal 3 12 2 3 2 2" xfId="12837" xr:uid="{C6AF0205-8AB5-48E3-8BDE-DE53D072A305}"/>
    <cellStyle name="Normal 3 12 2 3 2 2 2" xfId="34860" xr:uid="{B257323D-B31B-43F4-8A1D-08514B0F7A65}"/>
    <cellStyle name="Normal 3 12 2 3 2 3" xfId="30928" xr:uid="{04A76FA6-D90F-4E38-B3D5-3D68DD900E8A}"/>
    <cellStyle name="Normal 3 12 2 3 3" xfId="9807" xr:uid="{0F220716-0E5D-409B-9AAC-BE8CFF09CEA6}"/>
    <cellStyle name="Normal 3 12 2 3 3 2" xfId="32600" xr:uid="{662F2FB3-75F6-4F40-AEAB-9DEACCA1697F}"/>
    <cellStyle name="Normal 3 12 2 3 4" xfId="28899" xr:uid="{72CAEA86-4F9E-493E-B818-EAE7D1A57FD0}"/>
    <cellStyle name="Normal 3 12 2 3_5.3 Investments associated cy" xfId="6686" xr:uid="{C4AD62EF-D512-4598-BB54-4D7C532A7829}"/>
    <cellStyle name="Normal 3 12 2 4" xfId="2582" xr:uid="{AAF04C6D-F255-46AC-8083-3AD1A1E2537E}"/>
    <cellStyle name="Normal 3 12 2 4 2" xfId="5787" xr:uid="{630333A0-8964-4A91-96D9-8981A1D0F741}"/>
    <cellStyle name="Normal 3 12 2 4 2 2" xfId="13577" xr:uid="{6C958F07-BB45-4049-B1F9-AE795E9690C0}"/>
    <cellStyle name="Normal 3 12 2 4 2 2 2" xfId="35421" xr:uid="{E3F3BF0C-7381-42F7-A3BD-908D81EB37D5}"/>
    <cellStyle name="Normal 3 12 2 4 2 3" xfId="31412" xr:uid="{EA6AC21C-FA38-46D8-9E4B-D29F2A460E86}"/>
    <cellStyle name="Normal 3 12 2 4 3" xfId="10544" xr:uid="{7D6C5A70-5B6D-4D66-B354-394319C938AE}"/>
    <cellStyle name="Normal 3 12 2 4 3 2" xfId="33158" xr:uid="{459FBD6F-91A6-43EE-8265-CF05A0B32BC1}"/>
    <cellStyle name="Normal 3 12 2 4 4" xfId="29383" xr:uid="{0A78023A-D4F1-4417-9E5F-0ECDDDF4CDF0}"/>
    <cellStyle name="Normal 3 12 2 4_5.3 Investments associated cy" xfId="6687" xr:uid="{F159A8F8-39B4-4AFA-B7AD-FC4B78D3605E}"/>
    <cellStyle name="Normal 3 12 2 5" xfId="3779" xr:uid="{18E92CEF-5E72-40C2-9C98-11E7A2F85B65}"/>
    <cellStyle name="Normal 3 12 2 5 2" xfId="11703" xr:uid="{BED7943A-BE8C-403B-ADBF-B37E7A55B495}"/>
    <cellStyle name="Normal 3 12 2 5 2 2" xfId="33909" xr:uid="{79619A1B-B21F-4841-A61E-440101370A45}"/>
    <cellStyle name="Normal 3 12 2 5 3" xfId="29976" xr:uid="{B9BE5D7B-8892-4B6B-A283-43C20E2F8785}"/>
    <cellStyle name="Normal 3 12 2 6" xfId="4558" xr:uid="{DE64B2CC-6D2E-4C39-B40D-149C6407536C}"/>
    <cellStyle name="Normal 3 12 2 6 2" xfId="12357" xr:uid="{CA12ABB3-8D0B-4D69-A717-A9F060CB30ED}"/>
    <cellStyle name="Normal 3 12 2 6 2 2" xfId="34435" xr:uid="{76F71354-1D85-48A2-8C56-5D3F529D2DBD}"/>
    <cellStyle name="Normal 3 12 2 6 3" xfId="30497" xr:uid="{5752B417-2CEE-437E-9C08-E8D1BC91A021}"/>
    <cellStyle name="Normal 3 12 2 7" xfId="9225" xr:uid="{ACE46ED9-6CEE-431C-8747-AF10569221AB}"/>
    <cellStyle name="Normal 3 12 2 7 2" xfId="32129" xr:uid="{51776932-2858-4EF9-8E0B-66FDA5117540}"/>
    <cellStyle name="Normal 3 12 2 8" xfId="28443" xr:uid="{98863F1B-B929-4BEF-937F-0B8FF4A50F2F}"/>
    <cellStyle name="Normal 3 12 2_3.10 Impairments" xfId="1104" xr:uid="{220D0157-73EC-4CCF-9D3A-18BF4090170C}"/>
    <cellStyle name="Normal 3 12 3" xfId="807" xr:uid="{66F5CC91-5E02-4030-86E6-035A183FD636}"/>
    <cellStyle name="Normal 3 12 3 2" xfId="1972" xr:uid="{C3ADDCAC-233E-447F-9D3A-B3569944CA3C}"/>
    <cellStyle name="Normal 3 12 3 2 2" xfId="5177" xr:uid="{8A703B49-A17D-4BAF-BACF-21F3B3E1F18A}"/>
    <cellStyle name="Normal 3 12 3 2 2 2" xfId="12968" xr:uid="{1722C2A5-61BD-4948-8A6C-BEF4DEBCA5AC}"/>
    <cellStyle name="Normal 3 12 3 2 2 2 2" xfId="34976" xr:uid="{E5C006BF-E6E7-4CF8-BF7B-926A16720DD8}"/>
    <cellStyle name="Normal 3 12 3 2 2 3" xfId="31044" xr:uid="{CEE596B6-2967-4842-B2D6-185939EE197A}"/>
    <cellStyle name="Normal 3 12 3 2 3" xfId="9938" xr:uid="{7A57782E-1A3E-42AA-9906-01AF05203CE7}"/>
    <cellStyle name="Normal 3 12 3 2 3 2" xfId="32716" xr:uid="{819ADC72-D0A4-464E-ADCB-DB5E694DDE91}"/>
    <cellStyle name="Normal 3 12 3 2 4" xfId="29015" xr:uid="{2A7055FD-8233-4691-90FD-1E154B2B264B}"/>
    <cellStyle name="Normal 3 12 3 2_5.3 Investments associated cy" xfId="6688" xr:uid="{7E050DB0-C906-4C1E-B240-EAA0C3394CA2}"/>
    <cellStyle name="Normal 3 12 3 3" xfId="2782" xr:uid="{CEC6C8FE-6A72-4FFF-8E88-2F91023A3562}"/>
    <cellStyle name="Normal 3 12 3 3 2" xfId="5987" xr:uid="{1D1AF730-AF84-45F2-AF3A-3D44A5750518}"/>
    <cellStyle name="Normal 3 12 3 3 2 2" xfId="13777" xr:uid="{ACB778FC-BAC9-4E57-9B1F-BC07820B6E44}"/>
    <cellStyle name="Normal 3 12 3 3 2 2 2" xfId="35580" xr:uid="{AEACE88A-8F45-478F-B5CE-66CE8806E987}"/>
    <cellStyle name="Normal 3 12 3 3 2 3" xfId="31548" xr:uid="{D40B38D7-C51B-4CFD-96EA-D3E0241F43B3}"/>
    <cellStyle name="Normal 3 12 3 3 3" xfId="10744" xr:uid="{6870411A-8E6C-42ED-AF02-CAB9A9759836}"/>
    <cellStyle name="Normal 3 12 3 3 3 2" xfId="33317" xr:uid="{868A7C42-FE7C-4262-BF70-F25AF4D56489}"/>
    <cellStyle name="Normal 3 12 3 3 4" xfId="29519" xr:uid="{29E7F542-21B2-46AF-8844-40D76DB92598}"/>
    <cellStyle name="Normal 3 12 3 3_5.3 Investments associated cy" xfId="6689" xr:uid="{E096250A-E9EC-407F-AFBF-C5FF2E201DC3}"/>
    <cellStyle name="Normal 3 12 3 4" xfId="3978" xr:uid="{251AD6DD-2AAD-44E6-B5A4-1F0B6B69BC8D}"/>
    <cellStyle name="Normal 3 12 3 4 2" xfId="11902" xr:uid="{FD154A1D-125C-4C3C-94B8-89B42BECB381}"/>
    <cellStyle name="Normal 3 12 3 4 2 2" xfId="34068" xr:uid="{B2CF9345-6BA4-454E-B339-F5A72D4805C7}"/>
    <cellStyle name="Normal 3 12 3 4 3" xfId="30113" xr:uid="{91D62BA9-0719-44AC-984B-699FEAADD3A7}"/>
    <cellStyle name="Normal 3 12 3 5" xfId="4674" xr:uid="{627C7C29-241A-4171-B889-F96E3E827079}"/>
    <cellStyle name="Normal 3 12 3 5 2" xfId="12473" xr:uid="{AED35179-853D-45E5-BCCF-5EC67705EF44}"/>
    <cellStyle name="Normal 3 12 3 5 2 2" xfId="34551" xr:uid="{65701ED8-F1BC-4C92-9FD2-E4C73A23D076}"/>
    <cellStyle name="Normal 3 12 3 5 3" xfId="30613" xr:uid="{952B449E-FD41-42CB-8FBD-7433DEBFAB43}"/>
    <cellStyle name="Normal 3 12 3 6" xfId="9438" xr:uid="{B2F611E9-D629-4E44-BE3E-6453B765EB5E}"/>
    <cellStyle name="Normal 3 12 3 6 2" xfId="32287" xr:uid="{55E69810-A3C3-4939-B7BC-C22F01160BE3}"/>
    <cellStyle name="Normal 3 12 3 7" xfId="28579" xr:uid="{9968B550-B6DE-402D-A4B2-A2F5BE4D9354}"/>
    <cellStyle name="Normal 3 12 3_3.10 Impairments" xfId="1106" xr:uid="{9D1007E5-ED8F-4D00-9DB6-75C383FD74FB}"/>
    <cellStyle name="Normal 3 12 4" xfId="1712" xr:uid="{D819AAA1-A7DE-4ACE-B33E-B75F082226E1}"/>
    <cellStyle name="Normal 3 12 4 2" xfId="4917" xr:uid="{6A0F8BC2-6C78-4C7A-B338-91B90FE9B7F6}"/>
    <cellStyle name="Normal 3 12 4 2 2" xfId="12708" xr:uid="{2E7E2825-5EA7-4E47-ACB1-F96FA7194513}"/>
    <cellStyle name="Normal 3 12 4 2 2 2" xfId="34766" xr:uid="{37A46C35-2643-4FD6-8CE1-284EA1518611}"/>
    <cellStyle name="Normal 3 12 4 2 3" xfId="30834" xr:uid="{94B470B7-64C0-4081-9B90-2FD16EF87805}"/>
    <cellStyle name="Normal 3 12 4 3" xfId="9678" xr:uid="{6382DC03-A5D6-4A3A-AA24-A2DD00843EAC}"/>
    <cellStyle name="Normal 3 12 4 3 2" xfId="32506" xr:uid="{0B209A5B-0C08-4098-BB18-DA05096270EA}"/>
    <cellStyle name="Normal 3 12 4 4" xfId="28805" xr:uid="{6BD02199-838D-43BB-AD52-E5AB162E374D}"/>
    <cellStyle name="Normal 3 12 4_5.3 Investments associated cy" xfId="6690" xr:uid="{CA5BA651-EA8A-4F42-BF55-E56A604786F1}"/>
    <cellStyle name="Normal 3 12 5" xfId="2310" xr:uid="{B44B814F-BB55-4598-B2BB-35823405E10B}"/>
    <cellStyle name="Normal 3 12 5 2" xfId="5515" xr:uid="{B25CFC16-23DA-4BF4-850D-BCDA543223A8}"/>
    <cellStyle name="Normal 3 12 5 2 2" xfId="13305" xr:uid="{CE7FB25A-81CC-45EB-9605-DC423F255BF4}"/>
    <cellStyle name="Normal 3 12 5 2 2 2" xfId="35239" xr:uid="{7FAFE0D0-5985-43CC-8E8F-E1F1CF0E8146}"/>
    <cellStyle name="Normal 3 12 5 2 3" xfId="31274" xr:uid="{B6937C04-7877-4B9E-8874-1F9E3CD6AC56}"/>
    <cellStyle name="Normal 3 12 5 3" xfId="10272" xr:uid="{2AE66848-905C-40D6-BCC8-20299A7E8344}"/>
    <cellStyle name="Normal 3 12 5 3 2" xfId="32976" xr:uid="{BCBCFC86-4988-42D5-B02B-FCA1622618DC}"/>
    <cellStyle name="Normal 3 12 5 4" xfId="29245" xr:uid="{3143CD1D-6BC2-4F5C-86CC-AED7636861F3}"/>
    <cellStyle name="Normal 3 12 5_5.3 Investments associated cy" xfId="6691" xr:uid="{9CFEB815-A5EC-4903-B9C1-779914854844}"/>
    <cellStyle name="Normal 3 12 6" xfId="3503" xr:uid="{7AF67822-9085-420D-B674-83BFF9571B01}"/>
    <cellStyle name="Normal 3 12 6 2" xfId="11432" xr:uid="{6BA2126A-06EA-47DD-85EF-15375B4D5DA3}"/>
    <cellStyle name="Normal 3 12 6 2 2" xfId="33727" xr:uid="{CF07762D-AE5A-4231-9BAC-FA20F2A017A8}"/>
    <cellStyle name="Normal 3 12 6 3" xfId="29836" xr:uid="{F71C6FA9-D00B-4050-9982-02CD1C4DB264}"/>
    <cellStyle name="Normal 3 12 7" xfId="4464" xr:uid="{CFDA7867-7C8B-4F8E-A83A-0DA647EAC362}"/>
    <cellStyle name="Normal 3 12 7 2" xfId="12263" xr:uid="{91F0EA65-868F-4BA0-81A3-5D514457F552}"/>
    <cellStyle name="Normal 3 12 7 2 2" xfId="34341" xr:uid="{64E7274D-C034-405D-9C0F-F66B9D642B89}"/>
    <cellStyle name="Normal 3 12 7 3" xfId="30403" xr:uid="{521F1FC3-8F8A-471D-9773-35F011BD9E86}"/>
    <cellStyle name="Normal 3 12 8" xfId="8924" xr:uid="{76DC455B-906D-4EF7-968B-ADC95042B4F0}"/>
    <cellStyle name="Normal 3 12 8 2" xfId="31949" xr:uid="{2CA38922-647F-4582-AE86-92A0CE14DFA3}"/>
    <cellStyle name="Normal 3 12 9" xfId="28306" xr:uid="{B793AB61-6ABD-4CC0-92EA-2753CB0C4B8D}"/>
    <cellStyle name="Normal 3 12_3.10 Impairments" xfId="1103" xr:uid="{29828991-5E9C-49DC-ADD2-369F2F3E50F3}"/>
    <cellStyle name="Normal 3 13" xfId="307" xr:uid="{7A8B7C4F-A983-4B93-96C9-97DBBAE5179C}"/>
    <cellStyle name="Normal 3 13 2" xfId="611" xr:uid="{F28ED4A5-2D93-4A08-87A1-C7A300269FA5}"/>
    <cellStyle name="Normal 3 13 2 2" xfId="907" xr:uid="{23F0C2DA-6629-48A0-B2E1-7B0E12344E01}"/>
    <cellStyle name="Normal 3 13 2 2 2" xfId="2072" xr:uid="{0A73A3AD-29A0-43F6-95D9-6F2788DC0F3D}"/>
    <cellStyle name="Normal 3 13 2 2 2 2" xfId="5277" xr:uid="{3AD662F1-50A2-4726-91A5-CD0F9406699D}"/>
    <cellStyle name="Normal 3 13 2 2 2 2 2" xfId="13068" xr:uid="{A6F7485D-FC55-4721-A941-72F3AC1805EB}"/>
    <cellStyle name="Normal 3 13 2 2 2 2 2 2" xfId="35076" xr:uid="{0BEA3C52-3AD7-40C4-AB8D-96E853E134F7}"/>
    <cellStyle name="Normal 3 13 2 2 2 2 3" xfId="31144" xr:uid="{52668EAE-9157-4D3D-8871-EC50CF0FC42E}"/>
    <cellStyle name="Normal 3 13 2 2 2 3" xfId="10038" xr:uid="{E8FD5DD5-39FF-4379-B532-7DAC1F7D8719}"/>
    <cellStyle name="Normal 3 13 2 2 2 3 2" xfId="32816" xr:uid="{6F62B706-9A7D-48F6-BD43-E371F11B9D00}"/>
    <cellStyle name="Normal 3 13 2 2 2 4" xfId="29115" xr:uid="{7D4F556F-732F-4D36-ADE4-43FF05CEB154}"/>
    <cellStyle name="Normal 3 13 2 2 2_5.3 Investments associated cy" xfId="6692" xr:uid="{490B2C8C-926F-4630-87BC-3B05D4B2703B}"/>
    <cellStyle name="Normal 3 13 2 2 3" xfId="2882" xr:uid="{9A231429-F35F-40B5-A579-F40625479C04}"/>
    <cellStyle name="Normal 3 13 2 2 3 2" xfId="6087" xr:uid="{9E31C5DB-FAA9-4C22-A7A2-93943653D037}"/>
    <cellStyle name="Normal 3 13 2 2 3 2 2" xfId="13877" xr:uid="{DBDA9C3E-11DA-425C-8E10-DAE1939F79B9}"/>
    <cellStyle name="Normal 3 13 2 2 3 2 2 2" xfId="35680" xr:uid="{9E34833B-8FF8-4E47-BE9D-83DC59035FD1}"/>
    <cellStyle name="Normal 3 13 2 2 3 2 3" xfId="31648" xr:uid="{074D8E02-E94C-4386-9F00-046E4DC61488}"/>
    <cellStyle name="Normal 3 13 2 2 3 3" xfId="10844" xr:uid="{D9DA6F1A-3835-4331-B01C-ED691AA3F443}"/>
    <cellStyle name="Normal 3 13 2 2 3 3 2" xfId="33417" xr:uid="{EDC48EB2-0CF9-4869-8EA7-FFE9C13ED025}"/>
    <cellStyle name="Normal 3 13 2 2 3 4" xfId="29619" xr:uid="{18ED4FDD-89FF-4AD9-9355-7A77F0870F00}"/>
    <cellStyle name="Normal 3 13 2 2 3_5.3 Investments associated cy" xfId="6693" xr:uid="{E56A2A3F-7593-4936-9B23-2AF81A63051D}"/>
    <cellStyle name="Normal 3 13 2 2 4" xfId="4078" xr:uid="{6C027C11-1982-44CC-B620-97E86DEE0DFA}"/>
    <cellStyle name="Normal 3 13 2 2 4 2" xfId="12002" xr:uid="{F85F1C6A-CB23-41F6-A72F-E9A0BAA95BFB}"/>
    <cellStyle name="Normal 3 13 2 2 4 2 2" xfId="34168" xr:uid="{8300501C-083A-49D4-946F-5D78287788C6}"/>
    <cellStyle name="Normal 3 13 2 2 4 3" xfId="30213" xr:uid="{F7A56149-2679-4DC9-A30B-B4169C8B500B}"/>
    <cellStyle name="Normal 3 13 2 2 5" xfId="4774" xr:uid="{80EB4A3B-510C-48DC-8881-6071CB91F761}"/>
    <cellStyle name="Normal 3 13 2 2 5 2" xfId="12573" xr:uid="{413EB5A0-B6F6-43C5-A70E-7200A103EEAA}"/>
    <cellStyle name="Normal 3 13 2 2 5 2 2" xfId="34651" xr:uid="{CD5716C7-174E-4BB1-BDDC-C027317AD0B3}"/>
    <cellStyle name="Normal 3 13 2 2 5 3" xfId="30713" xr:uid="{D182985C-1CEC-4439-9AD1-FAE614A5024D}"/>
    <cellStyle name="Normal 3 13 2 2 6" xfId="9538" xr:uid="{06E21E9C-DEB9-440F-9854-B8FB253CE0BE}"/>
    <cellStyle name="Normal 3 13 2 2 6 2" xfId="32387" xr:uid="{A8976F3C-88CE-44E1-B663-EF584ED8BB9B}"/>
    <cellStyle name="Normal 3 13 2 2 7" xfId="28679" xr:uid="{E0AA427F-0064-403C-BCC1-4D40F602BC60}"/>
    <cellStyle name="Normal 3 13 2 2_3.10 Impairments" xfId="1109" xr:uid="{DB82CD54-16F3-439A-8DAA-FF1DBD2C9ACF}"/>
    <cellStyle name="Normal 3 13 2 3" xfId="1848" xr:uid="{72AB85C3-3F87-4BD1-975C-FB94CEAAD254}"/>
    <cellStyle name="Normal 3 13 2 3 2" xfId="5053" xr:uid="{4DF5F105-6115-475A-A100-3C591EA9DE7F}"/>
    <cellStyle name="Normal 3 13 2 3 2 2" xfId="12844" xr:uid="{A05FB6DD-CF44-4EB6-B2F2-4A0C44AF1235}"/>
    <cellStyle name="Normal 3 13 2 3 2 2 2" xfId="34866" xr:uid="{A9B9B6A1-C730-4F74-96FE-81D5DED0C210}"/>
    <cellStyle name="Normal 3 13 2 3 2 3" xfId="30934" xr:uid="{39D55E0D-F617-45D1-AD65-76CE094A2B55}"/>
    <cellStyle name="Normal 3 13 2 3 3" xfId="9814" xr:uid="{C63F9A7B-F56F-4EE1-81D0-CE313D68DA07}"/>
    <cellStyle name="Normal 3 13 2 3 3 2" xfId="32606" xr:uid="{A08B5D90-8447-4EF9-B346-1821E245F13F}"/>
    <cellStyle name="Normal 3 13 2 3 4" xfId="28905" xr:uid="{4200F60C-E7F4-41B9-917E-803D0C002138}"/>
    <cellStyle name="Normal 3 13 2 3_5.3 Investments associated cy" xfId="6694" xr:uid="{3D6133C0-E340-46B6-8BE1-7CF7F8466773}"/>
    <cellStyle name="Normal 3 13 2 4" xfId="2598" xr:uid="{AF731FA6-8719-4797-8BA3-F0546A4578EA}"/>
    <cellStyle name="Normal 3 13 2 4 2" xfId="5803" xr:uid="{EA7C1FE5-E41E-401C-B83B-F61EA0705484}"/>
    <cellStyle name="Normal 3 13 2 4 2 2" xfId="13593" xr:uid="{07347529-0C05-4189-ACA2-C47FE8810F93}"/>
    <cellStyle name="Normal 3 13 2 4 2 2 2" xfId="35433" xr:uid="{F8FC2F6F-D055-4A89-BDB7-562FFA55E3E2}"/>
    <cellStyle name="Normal 3 13 2 4 2 3" xfId="31420" xr:uid="{1B04995A-092A-4775-9291-6AFE8A986327}"/>
    <cellStyle name="Normal 3 13 2 4 3" xfId="10560" xr:uid="{764D89CC-1AE3-40FB-AA83-DD6C50E965C4}"/>
    <cellStyle name="Normal 3 13 2 4 3 2" xfId="33170" xr:uid="{7504D3A6-6B35-4DD0-97C9-A09048E5E50E}"/>
    <cellStyle name="Normal 3 13 2 4 4" xfId="29391" xr:uid="{D0632E0D-B052-4E47-B8E1-9A4B309E99CC}"/>
    <cellStyle name="Normal 3 13 2 4_5.3 Investments associated cy" xfId="6695" xr:uid="{59A1FA5B-E7C2-4DD9-B02E-77BBF9B5081E}"/>
    <cellStyle name="Normal 3 13 2 5" xfId="3795" xr:uid="{36FA31C5-918E-49C5-87FB-4E9EA6B5D8A5}"/>
    <cellStyle name="Normal 3 13 2 5 2" xfId="11719" xr:uid="{595D24DA-DDBB-4B5A-9010-D6FEE7C9F262}"/>
    <cellStyle name="Normal 3 13 2 5 2 2" xfId="33921" xr:uid="{25B32032-4BFE-4663-B330-167D7E0DAE7A}"/>
    <cellStyle name="Normal 3 13 2 5 3" xfId="29984" xr:uid="{C4E31029-9E62-4562-8704-12B077FA5205}"/>
    <cellStyle name="Normal 3 13 2 6" xfId="4564" xr:uid="{AFEEA200-4136-4095-8EF8-21426679D6BE}"/>
    <cellStyle name="Normal 3 13 2 6 2" xfId="12363" xr:uid="{356AA167-C331-40CB-8172-5AEF6A7A9539}"/>
    <cellStyle name="Normal 3 13 2 6 2 2" xfId="34441" xr:uid="{0BBD8E2D-1EF8-4769-BF6E-29A5266E1793}"/>
    <cellStyle name="Normal 3 13 2 6 3" xfId="30503" xr:uid="{86141049-B921-4E83-8B55-4A88DFC910AE}"/>
    <cellStyle name="Normal 3 13 2 7" xfId="9242" xr:uid="{6FFB0DBD-95DB-4EA2-85AA-4CC2B35BE310}"/>
    <cellStyle name="Normal 3 13 2 7 2" xfId="32141" xr:uid="{5C60F3C4-DD27-4AD3-8B0A-994EAD2CB314}"/>
    <cellStyle name="Normal 3 13 2 8" xfId="28451" xr:uid="{C436400B-59B0-4DDA-8391-60102704A221}"/>
    <cellStyle name="Normal 3 13 2_3.10 Impairments" xfId="1108" xr:uid="{D0D8287D-3FF5-42DC-A159-30EC684700AE}"/>
    <cellStyle name="Normal 3 13 3" xfId="813" xr:uid="{BDB0620C-1A11-4CF9-9858-AB0F3D3C88A7}"/>
    <cellStyle name="Normal 3 13 3 2" xfId="1978" xr:uid="{BE4FFFD8-6941-4384-8C0B-172A0F89FFD0}"/>
    <cellStyle name="Normal 3 13 3 2 2" xfId="5183" xr:uid="{FCBA22DB-7584-422B-BAB0-40AF42047A2E}"/>
    <cellStyle name="Normal 3 13 3 2 2 2" xfId="12974" xr:uid="{FD3F4F2B-EE00-4031-9B67-B040C833CE34}"/>
    <cellStyle name="Normal 3 13 3 2 2 2 2" xfId="34982" xr:uid="{F973F304-B471-4140-98E9-37455E861CDA}"/>
    <cellStyle name="Normal 3 13 3 2 2 3" xfId="31050" xr:uid="{3156A42A-416C-40EF-8AAE-159BC3096A91}"/>
    <cellStyle name="Normal 3 13 3 2 3" xfId="9944" xr:uid="{42988475-EE0B-4070-9028-2A31989F52B6}"/>
    <cellStyle name="Normal 3 13 3 2 3 2" xfId="32722" xr:uid="{643D826F-466B-4454-A5D5-1E81B8A03D39}"/>
    <cellStyle name="Normal 3 13 3 2 4" xfId="29021" xr:uid="{8A5C8DD8-4A44-4F47-8771-D213EF409ACB}"/>
    <cellStyle name="Normal 3 13 3 2_5.3 Investments associated cy" xfId="6696" xr:uid="{07290AEE-3351-42C4-A59D-EE3635793426}"/>
    <cellStyle name="Normal 3 13 3 3" xfId="2788" xr:uid="{30CD9A56-1B46-47EA-8812-87137A7BA393}"/>
    <cellStyle name="Normal 3 13 3 3 2" xfId="5993" xr:uid="{C700EB42-D626-4B5C-99EF-F51D97EE9129}"/>
    <cellStyle name="Normal 3 13 3 3 2 2" xfId="13783" xr:uid="{5B7E12FB-0C2A-4DFA-AAC9-BB08858D7D55}"/>
    <cellStyle name="Normal 3 13 3 3 2 2 2" xfId="35586" xr:uid="{0A6AFCB9-0D77-4F61-84C9-E6D371A688C7}"/>
    <cellStyle name="Normal 3 13 3 3 2 3" xfId="31554" xr:uid="{74A54566-A8BF-4CF9-A129-21E980390E82}"/>
    <cellStyle name="Normal 3 13 3 3 3" xfId="10750" xr:uid="{CC349CAE-5A54-42EB-B516-152A4F6DE002}"/>
    <cellStyle name="Normal 3 13 3 3 3 2" xfId="33323" xr:uid="{CFF630DF-7D90-46C5-98E7-EC839B23A3A2}"/>
    <cellStyle name="Normal 3 13 3 3 4" xfId="29525" xr:uid="{9BB11C73-5249-4262-9702-6DC2C8685056}"/>
    <cellStyle name="Normal 3 13 3 3_5.3 Investments associated cy" xfId="6697" xr:uid="{B67DB0E1-AF2B-4C78-B6FE-C3451E4D1486}"/>
    <cellStyle name="Normal 3 13 3 4" xfId="3984" xr:uid="{32C57E57-F458-474A-B981-0E6AEAE7DB8B}"/>
    <cellStyle name="Normal 3 13 3 4 2" xfId="11908" xr:uid="{FF249CCE-D6FC-4845-8F7E-F2B1135374F0}"/>
    <cellStyle name="Normal 3 13 3 4 2 2" xfId="34074" xr:uid="{6AE7629C-680A-4C2B-AF39-940415F045CF}"/>
    <cellStyle name="Normal 3 13 3 4 3" xfId="30119" xr:uid="{067B8E24-427B-4E93-A4F3-C617C051564F}"/>
    <cellStyle name="Normal 3 13 3 5" xfId="4680" xr:uid="{7A6A403E-3857-4E33-A912-649594C9D713}"/>
    <cellStyle name="Normal 3 13 3 5 2" xfId="12479" xr:uid="{E47F072D-01C6-4FAB-9C64-71195E0C3EE6}"/>
    <cellStyle name="Normal 3 13 3 5 2 2" xfId="34557" xr:uid="{06E28185-8C51-4338-A1B4-A7D4BA1E0E2A}"/>
    <cellStyle name="Normal 3 13 3 5 3" xfId="30619" xr:uid="{4A98766B-F912-4DAE-B9AF-D1362BA19E4E}"/>
    <cellStyle name="Normal 3 13 3 6" xfId="9444" xr:uid="{075658FC-1137-437E-A48A-C85A3A596949}"/>
    <cellStyle name="Normal 3 13 3 6 2" xfId="32293" xr:uid="{1D9BF99F-0839-481C-B66E-AB8F16F46415}"/>
    <cellStyle name="Normal 3 13 3 7" xfId="28585" xr:uid="{AF63315D-8284-47E9-8FC8-A29396F307D9}"/>
    <cellStyle name="Normal 3 13 3_3.10 Impairments" xfId="1110" xr:uid="{FAF7E0B7-76BC-4973-A1BD-9FE992CC2172}"/>
    <cellStyle name="Normal 3 13 4" xfId="1719" xr:uid="{50A0CADA-3959-4803-A494-2DA682C14633}"/>
    <cellStyle name="Normal 3 13 4 2" xfId="4924" xr:uid="{BD325641-2D59-44EB-9549-39E3258981B5}"/>
    <cellStyle name="Normal 3 13 4 2 2" xfId="12715" xr:uid="{933C5D37-8085-4D4C-A463-75DFA65DBA04}"/>
    <cellStyle name="Normal 3 13 4 2 2 2" xfId="34772" xr:uid="{8EF0BC45-DD42-4081-9E8A-7A4E76940DBE}"/>
    <cellStyle name="Normal 3 13 4 2 3" xfId="30840" xr:uid="{B597C243-4196-4339-BFE1-B2F68EFB955A}"/>
    <cellStyle name="Normal 3 13 4 3" xfId="9685" xr:uid="{5E0F24B5-518F-4A7D-B01B-7329698CE15A}"/>
    <cellStyle name="Normal 3 13 4 3 2" xfId="32512" xr:uid="{C67CF417-13C8-49E3-80E9-57B8A8B0DE4D}"/>
    <cellStyle name="Normal 3 13 4 4" xfId="28811" xr:uid="{C2FECA26-CD63-4915-8593-228DDA7C223B}"/>
    <cellStyle name="Normal 3 13 4_5.3 Investments associated cy" xfId="6698" xr:uid="{18144241-5254-40D1-BF35-EE0D45FF398E}"/>
    <cellStyle name="Normal 3 13 5" xfId="2326" xr:uid="{EF069C28-BB3D-48BB-92C1-33991E766FCA}"/>
    <cellStyle name="Normal 3 13 5 2" xfId="5531" xr:uid="{AC4E0798-0B1B-4C7C-BC61-6DA7F49DDD09}"/>
    <cellStyle name="Normal 3 13 5 2 2" xfId="13321" xr:uid="{8C63CA32-A22B-44AB-B490-F5761C86E204}"/>
    <cellStyle name="Normal 3 13 5 2 2 2" xfId="35251" xr:uid="{EC2FA04D-169F-4866-B49E-EA7E5BC78BE0}"/>
    <cellStyle name="Normal 3 13 5 2 3" xfId="31282" xr:uid="{074CEADC-3705-4BCA-913D-60D31FA823E3}"/>
    <cellStyle name="Normal 3 13 5 3" xfId="10288" xr:uid="{F3DF208B-DBB1-4715-862A-0D095C94374D}"/>
    <cellStyle name="Normal 3 13 5 3 2" xfId="32988" xr:uid="{83447009-2D12-4193-AADB-076C5596AD65}"/>
    <cellStyle name="Normal 3 13 5 4" xfId="29253" xr:uid="{ADE0D2EA-09B0-446E-8E38-A033CADB7A7B}"/>
    <cellStyle name="Normal 3 13 5_5.3 Investments associated cy" xfId="6699" xr:uid="{32E5FDF4-F8E2-4B0D-9CE5-06FE450F6A54}"/>
    <cellStyle name="Normal 3 13 6" xfId="3520" xr:uid="{955C7C99-F7E5-41FB-8AA1-06E9DDAD5076}"/>
    <cellStyle name="Normal 3 13 6 2" xfId="11449" xr:uid="{31DCA389-9DC0-4054-B3E4-0796257ABBC9}"/>
    <cellStyle name="Normal 3 13 6 2 2" xfId="33740" xr:uid="{97C277B2-771C-4A04-975F-CEBCDBB0FB99}"/>
    <cellStyle name="Normal 3 13 6 3" xfId="29845" xr:uid="{538D09FF-2468-4BA9-A542-FA6B5417B930}"/>
    <cellStyle name="Normal 3 13 7" xfId="4470" xr:uid="{C8CC6D83-6010-48E4-850C-1CF25FCF679D}"/>
    <cellStyle name="Normal 3 13 7 2" xfId="12269" xr:uid="{76402D2C-661E-470B-8AB6-930413DD359B}"/>
    <cellStyle name="Normal 3 13 7 2 2" xfId="34347" xr:uid="{6DEC8059-D449-4DF6-97DF-C45C278FBCFB}"/>
    <cellStyle name="Normal 3 13 7 3" xfId="30409" xr:uid="{5DD2A064-01D3-4E67-85C7-EFA1404D9444}"/>
    <cellStyle name="Normal 3 13 8" xfId="8941" xr:uid="{49E1A995-B41C-4CAA-81FD-D2E56AE666E1}"/>
    <cellStyle name="Normal 3 13 8 2" xfId="31961" xr:uid="{1BDE1252-811A-4EC4-B2AD-19C150A61D30}"/>
    <cellStyle name="Normal 3 13 9" xfId="28314" xr:uid="{A28D6B5E-6140-4601-8963-5EDBA99E8071}"/>
    <cellStyle name="Normal 3 13_3.10 Impairments" xfId="1107" xr:uid="{44E82548-E48B-41D5-B207-B022AA79A097}"/>
    <cellStyle name="Normal 3 14" xfId="313" xr:uid="{44DF68C8-9E09-4A81-96B5-E9CE2ED926DC}"/>
    <cellStyle name="Normal 3 14 2" xfId="617" xr:uid="{C6026BB8-0A29-4DD7-B135-CA092D9E4EEF}"/>
    <cellStyle name="Normal 3 14 2 2" xfId="913" xr:uid="{FE15390B-145E-45AC-B052-A9E73B339B0E}"/>
    <cellStyle name="Normal 3 14 2 2 2" xfId="2078" xr:uid="{9A8807F8-D6F6-4348-8058-B924DEFE8988}"/>
    <cellStyle name="Normal 3 14 2 2 2 2" xfId="5283" xr:uid="{37285D9A-305F-4247-9ADF-23C99E125AE3}"/>
    <cellStyle name="Normal 3 14 2 2 2 2 2" xfId="13074" xr:uid="{82613853-7DA1-423B-8B4C-B6A14909C694}"/>
    <cellStyle name="Normal 3 14 2 2 2 2 2 2" xfId="35082" xr:uid="{A2199D9E-4A3D-4FCB-AE69-7E5ABF597648}"/>
    <cellStyle name="Normal 3 14 2 2 2 2 3" xfId="31150" xr:uid="{7EEFF26B-E891-42FF-A5DB-EC46D16BE908}"/>
    <cellStyle name="Normal 3 14 2 2 2 3" xfId="10044" xr:uid="{AD79366D-3ACE-4B82-9BB9-811D898E1ABA}"/>
    <cellStyle name="Normal 3 14 2 2 2 3 2" xfId="32822" xr:uid="{B1030097-F30B-4BBC-B738-CBAB5086F439}"/>
    <cellStyle name="Normal 3 14 2 2 2 4" xfId="29121" xr:uid="{762CB7B0-C5CF-454F-BBEE-8712FC015D6F}"/>
    <cellStyle name="Normal 3 14 2 2 2_5.3 Investments associated cy" xfId="6700" xr:uid="{BEDE3629-8108-4E75-A0EF-39C1951030AC}"/>
    <cellStyle name="Normal 3 14 2 2 3" xfId="2888" xr:uid="{4A16A088-F65A-4F9F-B4DC-EF7458261F54}"/>
    <cellStyle name="Normal 3 14 2 2 3 2" xfId="6093" xr:uid="{A1683545-1ED8-4700-A28A-76F86912A522}"/>
    <cellStyle name="Normal 3 14 2 2 3 2 2" xfId="13883" xr:uid="{EB01A38D-7727-419C-AFB4-1936E048341D}"/>
    <cellStyle name="Normal 3 14 2 2 3 2 2 2" xfId="35686" xr:uid="{1F1598D8-CF1F-45AE-BDB1-D911858907C3}"/>
    <cellStyle name="Normal 3 14 2 2 3 2 3" xfId="31654" xr:uid="{5545174B-48B3-4904-A891-C5161CA9AC7F}"/>
    <cellStyle name="Normal 3 14 2 2 3 3" xfId="10850" xr:uid="{890000C1-BC24-492F-86A4-CBE640964A80}"/>
    <cellStyle name="Normal 3 14 2 2 3 3 2" xfId="33423" xr:uid="{0BC76306-B76B-450E-9CC4-15506035CC97}"/>
    <cellStyle name="Normal 3 14 2 2 3 4" xfId="29625" xr:uid="{140FB47A-3B99-48CB-9BF2-29B447680D9B}"/>
    <cellStyle name="Normal 3 14 2 2 3_5.3 Investments associated cy" xfId="6701" xr:uid="{A595B64D-314D-4ACE-A0A8-74F226E39F30}"/>
    <cellStyle name="Normal 3 14 2 2 4" xfId="4084" xr:uid="{9A1EFC5A-2E97-47B6-BAF0-C8A78107D9A7}"/>
    <cellStyle name="Normal 3 14 2 2 4 2" xfId="12008" xr:uid="{FA4D61BF-65D3-4C69-AE2D-E87BF15027E2}"/>
    <cellStyle name="Normal 3 14 2 2 4 2 2" xfId="34174" xr:uid="{D6762EAE-C923-4872-8A34-0956CD66C903}"/>
    <cellStyle name="Normal 3 14 2 2 4 3" xfId="30219" xr:uid="{CE9A3BEB-B08E-4180-B5DC-A8C9B00F5992}"/>
    <cellStyle name="Normal 3 14 2 2 5" xfId="4780" xr:uid="{6F4B9C05-97B8-41B2-9839-161607437BAE}"/>
    <cellStyle name="Normal 3 14 2 2 5 2" xfId="12579" xr:uid="{41EE0840-8D35-435B-B02F-B16FC4BDA538}"/>
    <cellStyle name="Normal 3 14 2 2 5 2 2" xfId="34657" xr:uid="{31F9C508-55CF-418D-AB3F-5AE1C4B09073}"/>
    <cellStyle name="Normal 3 14 2 2 5 3" xfId="30719" xr:uid="{99999A7F-DBC0-49DC-9AB8-F264E280D70A}"/>
    <cellStyle name="Normal 3 14 2 2 6" xfId="9544" xr:uid="{C74C6E25-9FFD-484D-8916-6DB1AD91C9DF}"/>
    <cellStyle name="Normal 3 14 2 2 6 2" xfId="32393" xr:uid="{A471D626-D8E8-45FB-9C45-07218E12CF74}"/>
    <cellStyle name="Normal 3 14 2 2 7" xfId="28685" xr:uid="{D78E6D11-F27B-4AC8-8EF6-A64604E9E563}"/>
    <cellStyle name="Normal 3 14 2 2_3.10 Impairments" xfId="1113" xr:uid="{83366BB9-7FD8-4965-BCA5-9623DBBD8B61}"/>
    <cellStyle name="Normal 3 14 2 3" xfId="1854" xr:uid="{D43C4FF7-91D0-41CD-861D-2836E8DFF451}"/>
    <cellStyle name="Normal 3 14 2 3 2" xfId="5059" xr:uid="{5C6C3BA6-C354-4E89-B8F0-7B55750B6CA5}"/>
    <cellStyle name="Normal 3 14 2 3 2 2" xfId="12850" xr:uid="{292915FD-E747-44C2-988A-619BDBCD1B55}"/>
    <cellStyle name="Normal 3 14 2 3 2 2 2" xfId="34872" xr:uid="{FF10A782-BD8C-48E7-8DD3-EC8CF3A1FE0D}"/>
    <cellStyle name="Normal 3 14 2 3 2 3" xfId="30940" xr:uid="{E2555E72-A34F-4EE0-9F7F-546D61D55906}"/>
    <cellStyle name="Normal 3 14 2 3 3" xfId="9820" xr:uid="{314BF8E9-6E96-4848-BD87-F807609F168A}"/>
    <cellStyle name="Normal 3 14 2 3 3 2" xfId="32612" xr:uid="{B1E699D6-7A47-4DBB-9538-65990926F6C6}"/>
    <cellStyle name="Normal 3 14 2 3 4" xfId="28911" xr:uid="{105F50D0-DDDA-408C-806A-BF48D9B86B6D}"/>
    <cellStyle name="Normal 3 14 2 3_5.3 Investments associated cy" xfId="6702" xr:uid="{336F8940-3BD6-44FA-AB7E-2DE519F968EB}"/>
    <cellStyle name="Normal 3 14 2 4" xfId="2604" xr:uid="{7FCB036A-AD20-485B-8D84-E6F0C94BDD96}"/>
    <cellStyle name="Normal 3 14 2 4 2" xfId="5809" xr:uid="{F18C4B13-7E65-4BCD-9269-70EA9452312B}"/>
    <cellStyle name="Normal 3 14 2 4 2 2" xfId="13599" xr:uid="{C197761C-C673-48D9-9264-F474574F3131}"/>
    <cellStyle name="Normal 3 14 2 4 2 2 2" xfId="35439" xr:uid="{6DD7068E-3D35-4ACF-B352-66D3EE7D38A1}"/>
    <cellStyle name="Normal 3 14 2 4 2 3" xfId="31426" xr:uid="{D86A0A00-2A32-4827-B967-E00CD2B1493D}"/>
    <cellStyle name="Normal 3 14 2 4 3" xfId="10566" xr:uid="{ABEF39E8-EC42-4E8A-9AD0-27CFDDC1EBEF}"/>
    <cellStyle name="Normal 3 14 2 4 3 2" xfId="33176" xr:uid="{B7F7074C-CCB5-460E-A96D-AB8B06A371BE}"/>
    <cellStyle name="Normal 3 14 2 4 4" xfId="29397" xr:uid="{17F6FCD5-0D0E-4E5A-9843-534FAF296B2F}"/>
    <cellStyle name="Normal 3 14 2 4_5.3 Investments associated cy" xfId="6703" xr:uid="{BE61A3B3-55AA-434E-BCE3-2A68411E265B}"/>
    <cellStyle name="Normal 3 14 2 5" xfId="3801" xr:uid="{EDB9D461-06C5-460A-9A57-39C0E8D57F1C}"/>
    <cellStyle name="Normal 3 14 2 5 2" xfId="11725" xr:uid="{8AD58C76-B9AE-427C-8137-FDE5202A0F91}"/>
    <cellStyle name="Normal 3 14 2 5 2 2" xfId="33927" xr:uid="{DA5FC6BE-0533-4C21-BEA8-F38D3B349B3F}"/>
    <cellStyle name="Normal 3 14 2 5 3" xfId="29990" xr:uid="{D5C0F007-F86A-4610-BF14-8F334C4658D9}"/>
    <cellStyle name="Normal 3 14 2 6" xfId="4570" xr:uid="{67AD8C69-8917-4CC9-9183-C1CC98457C4F}"/>
    <cellStyle name="Normal 3 14 2 6 2" xfId="12369" xr:uid="{82AE9D01-6212-4D63-AE8D-3453E80938C6}"/>
    <cellStyle name="Normal 3 14 2 6 2 2" xfId="34447" xr:uid="{4E3B124D-627E-469E-B85D-94541309C52C}"/>
    <cellStyle name="Normal 3 14 2 6 3" xfId="30509" xr:uid="{FBB78DB1-2C4F-45C6-999B-7A526118A36C}"/>
    <cellStyle name="Normal 3 14 2 7" xfId="9248" xr:uid="{957A2F26-5C8E-493B-A4D7-C03DE475BC8B}"/>
    <cellStyle name="Normal 3 14 2 7 2" xfId="32147" xr:uid="{B067A750-0DB4-4BDE-9941-D173B0442D62}"/>
    <cellStyle name="Normal 3 14 2 8" xfId="28457" xr:uid="{88F94A6F-93A2-42EF-87D2-8DAF2796251F}"/>
    <cellStyle name="Normal 3 14 2_3.10 Impairments" xfId="1112" xr:uid="{60067981-21F8-46D9-91C5-2BC2649373AB}"/>
    <cellStyle name="Normal 3 14 3" xfId="819" xr:uid="{B8F9F3C8-8177-4769-AE43-338FCCD2C0B0}"/>
    <cellStyle name="Normal 3 14 3 2" xfId="1984" xr:uid="{EB9CF35F-7B08-4A0E-A810-95B963F8E8F3}"/>
    <cellStyle name="Normal 3 14 3 2 2" xfId="5189" xr:uid="{D49C7517-D1F5-41BB-9CC7-C007F9A9FA00}"/>
    <cellStyle name="Normal 3 14 3 2 2 2" xfId="12980" xr:uid="{8CA9A35F-A5AA-4D45-BD8D-D60479A9C235}"/>
    <cellStyle name="Normal 3 14 3 2 2 2 2" xfId="34988" xr:uid="{DC68063F-B439-4CB4-BCB5-AF82C45F7AF4}"/>
    <cellStyle name="Normal 3 14 3 2 2 3" xfId="31056" xr:uid="{2A046E73-520D-4159-A163-7B9242D8A192}"/>
    <cellStyle name="Normal 3 14 3 2 3" xfId="9950" xr:uid="{166C9E71-9E40-41DB-A1F7-611680FF38A9}"/>
    <cellStyle name="Normal 3 14 3 2 3 2" xfId="32728" xr:uid="{9BA644B8-ADC4-4D3D-ACF0-3EF60914DBF1}"/>
    <cellStyle name="Normal 3 14 3 2 4" xfId="29027" xr:uid="{95A9ACE2-EA96-4FB4-8FBF-544B0EBF5548}"/>
    <cellStyle name="Normal 3 14 3 2_5.3 Investments associated cy" xfId="6704" xr:uid="{34919C66-943A-4146-A890-BE681AC920EE}"/>
    <cellStyle name="Normal 3 14 3 3" xfId="2794" xr:uid="{64E15E01-9551-4983-91F3-991E6310F6C8}"/>
    <cellStyle name="Normal 3 14 3 3 2" xfId="5999" xr:uid="{7F655C4C-C55A-41A9-95C6-360C06979B43}"/>
    <cellStyle name="Normal 3 14 3 3 2 2" xfId="13789" xr:uid="{297F72A8-6AE8-461D-A6C5-988E815407A0}"/>
    <cellStyle name="Normal 3 14 3 3 2 2 2" xfId="35592" xr:uid="{7A663922-F11A-4755-BCF1-739B7BE3D02F}"/>
    <cellStyle name="Normal 3 14 3 3 2 3" xfId="31560" xr:uid="{62B8A8F8-BE8D-4183-A5C4-FB0689C1E442}"/>
    <cellStyle name="Normal 3 14 3 3 3" xfId="10756" xr:uid="{AFF60A76-DAF3-48EC-97C0-565931EDF983}"/>
    <cellStyle name="Normal 3 14 3 3 3 2" xfId="33329" xr:uid="{5F75E79C-E74B-4F07-9C13-865FD816F88B}"/>
    <cellStyle name="Normal 3 14 3 3 4" xfId="29531" xr:uid="{4CA4D7D7-FF03-48FA-A4B9-21F760D0AED9}"/>
    <cellStyle name="Normal 3 14 3 3_5.3 Investments associated cy" xfId="6705" xr:uid="{DBAC02F8-5CBC-4828-8160-0595A34D43B4}"/>
    <cellStyle name="Normal 3 14 3 4" xfId="3990" xr:uid="{1CC50683-D54A-4099-A56C-2B066EB83BC5}"/>
    <cellStyle name="Normal 3 14 3 4 2" xfId="11914" xr:uid="{2B9AFC3B-7CC6-483C-AB4F-220A861939F2}"/>
    <cellStyle name="Normal 3 14 3 4 2 2" xfId="34080" xr:uid="{4616BA3D-3DC5-4C99-B84F-CA0F1EB2C2E2}"/>
    <cellStyle name="Normal 3 14 3 4 3" xfId="30125" xr:uid="{47AEFF0A-FE84-4278-840D-4310C0D96E92}"/>
    <cellStyle name="Normal 3 14 3 5" xfId="4686" xr:uid="{4B8FB7EC-E5B3-486F-818C-CA0762E1F259}"/>
    <cellStyle name="Normal 3 14 3 5 2" xfId="12485" xr:uid="{35F2ED74-BA18-4E3E-AC87-2D74D5B348D7}"/>
    <cellStyle name="Normal 3 14 3 5 2 2" xfId="34563" xr:uid="{F26A87E0-45EA-40DA-B6FA-11B445348888}"/>
    <cellStyle name="Normal 3 14 3 5 3" xfId="30625" xr:uid="{DD8E3A24-208F-42FE-8DDD-9142A2325E07}"/>
    <cellStyle name="Normal 3 14 3 6" xfId="9450" xr:uid="{5AA1B7A2-D25A-4963-B0DC-112E0D0081F7}"/>
    <cellStyle name="Normal 3 14 3 6 2" xfId="32299" xr:uid="{A562A77A-679F-450E-89C8-23175947D0EC}"/>
    <cellStyle name="Normal 3 14 3 7" xfId="28591" xr:uid="{BD9BA6D5-1A83-4446-9BB1-5112CA6208A1}"/>
    <cellStyle name="Normal 3 14 3_3.10 Impairments" xfId="1114" xr:uid="{317BEBD2-B675-4699-85FA-A486BC8DEF98}"/>
    <cellStyle name="Normal 3 14 4" xfId="1725" xr:uid="{552BD8B1-A88B-46C7-A720-132959EC5AF2}"/>
    <cellStyle name="Normal 3 14 4 2" xfId="4930" xr:uid="{95771C66-0E6F-411C-B5BD-BFAE7A75069B}"/>
    <cellStyle name="Normal 3 14 4 2 2" xfId="12721" xr:uid="{F284444B-F407-4C09-8822-77779AFAEE74}"/>
    <cellStyle name="Normal 3 14 4 2 2 2" xfId="34778" xr:uid="{56DFE5E0-5B6F-4110-92E9-F88C3EED53E3}"/>
    <cellStyle name="Normal 3 14 4 2 3" xfId="30846" xr:uid="{B30C1656-099C-4923-AAEB-7FD7596CBA78}"/>
    <cellStyle name="Normal 3 14 4 3" xfId="9691" xr:uid="{9E176994-2734-470E-9E9B-97C0BBA934B7}"/>
    <cellStyle name="Normal 3 14 4 3 2" xfId="32518" xr:uid="{4F1BAEBA-B85A-48CB-BF94-693C6761E032}"/>
    <cellStyle name="Normal 3 14 4 4" xfId="28817" xr:uid="{D5060514-BDDB-4CF5-96D8-DFC781FB7A9D}"/>
    <cellStyle name="Normal 3 14 4_5.3 Investments associated cy" xfId="6706" xr:uid="{0A987E26-76EC-4C64-BBCA-49358A21A080}"/>
    <cellStyle name="Normal 3 14 5" xfId="2332" xr:uid="{5FC472BC-34EE-4F26-8247-80D25CE3AADE}"/>
    <cellStyle name="Normal 3 14 5 2" xfId="5537" xr:uid="{39AD6CA9-21FD-478D-9F3F-817F87B7F351}"/>
    <cellStyle name="Normal 3 14 5 2 2" xfId="13327" xr:uid="{5E331B7F-CA1E-4534-B85A-E81666C2C12C}"/>
    <cellStyle name="Normal 3 14 5 2 2 2" xfId="35257" xr:uid="{741C17DF-921A-4AE2-9782-FAB0377A162A}"/>
    <cellStyle name="Normal 3 14 5 2 3" xfId="31288" xr:uid="{8C4EC450-DE26-4188-91C1-483C30B23531}"/>
    <cellStyle name="Normal 3 14 5 3" xfId="10294" xr:uid="{A1B42FB3-E5A9-415B-974D-B45B6160184E}"/>
    <cellStyle name="Normal 3 14 5 3 2" xfId="32994" xr:uid="{8814E8EA-0398-48B4-927C-DC5BC340F6DA}"/>
    <cellStyle name="Normal 3 14 5 4" xfId="29259" xr:uid="{B6B3CA38-59CC-42B6-913F-12EDA27B46C9}"/>
    <cellStyle name="Normal 3 14 5_5.3 Investments associated cy" xfId="6707" xr:uid="{F9F0041C-1823-4BF5-9D3D-F1864E0C3D1F}"/>
    <cellStyle name="Normal 3 14 6" xfId="3526" xr:uid="{5782CA81-3E9B-4B01-9862-02A56F94BC39}"/>
    <cellStyle name="Normal 3 14 6 2" xfId="11455" xr:uid="{BF39D4EC-C5EC-40A7-AAFD-5207CF77C10D}"/>
    <cellStyle name="Normal 3 14 6 2 2" xfId="33746" xr:uid="{5EB00902-EA74-4D2A-BA9D-9B089F38F97B}"/>
    <cellStyle name="Normal 3 14 6 3" xfId="29851" xr:uid="{5240BECD-FA9F-4DC5-94BE-D760A7E8922D}"/>
    <cellStyle name="Normal 3 14 7" xfId="4476" xr:uid="{795BE38D-E8F9-4626-B92D-9FE7C0E3D20B}"/>
    <cellStyle name="Normal 3 14 7 2" xfId="12275" xr:uid="{26CC7B1F-523A-46C1-8419-57B2544A8AFE}"/>
    <cellStyle name="Normal 3 14 7 2 2" xfId="34353" xr:uid="{39B54056-0C3E-47F2-97A7-0738FEEE3026}"/>
    <cellStyle name="Normal 3 14 7 3" xfId="30415" xr:uid="{A13BD21F-FA51-408B-823C-8B017D629BF4}"/>
    <cellStyle name="Normal 3 14 8" xfId="8947" xr:uid="{9655E529-FE1F-4A52-9B93-9D53D5D48306}"/>
    <cellStyle name="Normal 3 14 8 2" xfId="31967" xr:uid="{7A0785CC-2ADD-4F88-A847-F7D3F73A3B9F}"/>
    <cellStyle name="Normal 3 14 9" xfId="28320" xr:uid="{A7E325AB-9DB2-4B05-AA4D-0E5E094F9B0F}"/>
    <cellStyle name="Normal 3 14_3.10 Impairments" xfId="1111" xr:uid="{157BB668-B477-4F4A-BE50-6FBE56881FD0}"/>
    <cellStyle name="Normal 3 15" xfId="358" xr:uid="{52CA5FB8-2EA2-49EF-BF4E-5D87788897F8}"/>
    <cellStyle name="Normal 3 15 2" xfId="662" xr:uid="{14781018-E5D4-4341-B994-1B47EB2A5D0A}"/>
    <cellStyle name="Normal 3 15 2 2" xfId="919" xr:uid="{346BE0F0-02C4-4774-B250-163E1AB759BF}"/>
    <cellStyle name="Normal 3 15 2 2 2" xfId="2084" xr:uid="{17FFD9BA-B0DE-4213-8A6C-9436645617B2}"/>
    <cellStyle name="Normal 3 15 2 2 2 2" xfId="5289" xr:uid="{F6938ACA-03E5-4B97-9899-02D989153212}"/>
    <cellStyle name="Normal 3 15 2 2 2 2 2" xfId="13080" xr:uid="{B682FE34-5DC7-47B8-91F3-257DB9094C84}"/>
    <cellStyle name="Normal 3 15 2 2 2 2 2 2" xfId="35088" xr:uid="{042117B0-D70C-49D1-BB92-D257FA43268D}"/>
    <cellStyle name="Normal 3 15 2 2 2 2 3" xfId="31156" xr:uid="{6F1C54F1-616E-4618-9859-E2ABBA936289}"/>
    <cellStyle name="Normal 3 15 2 2 2 3" xfId="10050" xr:uid="{D136A76D-2A5B-4D55-BB23-7F6EAD903C91}"/>
    <cellStyle name="Normal 3 15 2 2 2 3 2" xfId="32828" xr:uid="{640F4296-8404-4CAE-87E1-36E1A00AC047}"/>
    <cellStyle name="Normal 3 15 2 2 2 4" xfId="29127" xr:uid="{E85C1727-424B-481B-ACC3-87566A611496}"/>
    <cellStyle name="Normal 3 15 2 2 2_5.3 Investments associated cy" xfId="6708" xr:uid="{EB0A9DF4-1BC6-4C3F-84CC-F3B3386817FE}"/>
    <cellStyle name="Normal 3 15 2 2 3" xfId="2894" xr:uid="{FC929F62-E8AA-42D0-82DD-852DFD226A9B}"/>
    <cellStyle name="Normal 3 15 2 2 3 2" xfId="6099" xr:uid="{9C760A85-445B-406B-A12C-E7B44762097C}"/>
    <cellStyle name="Normal 3 15 2 2 3 2 2" xfId="13889" xr:uid="{8BF0855B-1809-4672-8168-738343B55EBD}"/>
    <cellStyle name="Normal 3 15 2 2 3 2 2 2" xfId="35692" xr:uid="{C231F04A-D4FC-4BAF-980B-BE536B3D40A7}"/>
    <cellStyle name="Normal 3 15 2 2 3 2 3" xfId="31660" xr:uid="{10DDC3C4-C2D1-4774-A24E-FF870ECE6CF6}"/>
    <cellStyle name="Normal 3 15 2 2 3 3" xfId="10856" xr:uid="{43F8D6DE-BD80-469A-8992-B7B0C1DDE66B}"/>
    <cellStyle name="Normal 3 15 2 2 3 3 2" xfId="33429" xr:uid="{11CE0552-E878-45FB-B07E-0D85681CDD35}"/>
    <cellStyle name="Normal 3 15 2 2 3 4" xfId="29631" xr:uid="{51A10FFC-4719-426B-80D7-D3E32FB94689}"/>
    <cellStyle name="Normal 3 15 2 2 3_5.3 Investments associated cy" xfId="6709" xr:uid="{B50AB283-21DB-437D-B59D-93F3015F49C8}"/>
    <cellStyle name="Normal 3 15 2 2 4" xfId="4090" xr:uid="{97D78AC9-4E0E-4EFE-99E8-C47AEDBAA047}"/>
    <cellStyle name="Normal 3 15 2 2 4 2" xfId="12014" xr:uid="{1626279F-96BA-4C28-80BE-6F1F5D01085C}"/>
    <cellStyle name="Normal 3 15 2 2 4 2 2" xfId="34180" xr:uid="{BB7B06A9-F937-4813-B528-F0D56A47067B}"/>
    <cellStyle name="Normal 3 15 2 2 4 3" xfId="30225" xr:uid="{04B640FB-BEE2-40A1-AB78-B154BCF79E47}"/>
    <cellStyle name="Normal 3 15 2 2 5" xfId="4786" xr:uid="{6E61CFE1-2AE3-4CF3-BCFF-E05A29FD457B}"/>
    <cellStyle name="Normal 3 15 2 2 5 2" xfId="12585" xr:uid="{31DE69F2-0DBD-4790-9C8F-ACA4C2624AD9}"/>
    <cellStyle name="Normal 3 15 2 2 5 2 2" xfId="34663" xr:uid="{41E5E28C-F2C0-4CE9-88B2-D371DA90C629}"/>
    <cellStyle name="Normal 3 15 2 2 5 3" xfId="30725" xr:uid="{AEE449E5-EC76-4AAF-86E1-9A46A40198E6}"/>
    <cellStyle name="Normal 3 15 2 2 6" xfId="9550" xr:uid="{F2E8BF5F-9685-42E5-A75B-BF0BFE8F1D09}"/>
    <cellStyle name="Normal 3 15 2 2 6 2" xfId="32399" xr:uid="{DDE88AB5-765E-4A31-9F25-BC18B4D819F0}"/>
    <cellStyle name="Normal 3 15 2 2 7" xfId="28691" xr:uid="{FF9B2958-2D69-4743-851E-7AE2A2E3AA8B}"/>
    <cellStyle name="Normal 3 15 2 2_3.10 Impairments" xfId="1117" xr:uid="{96B0C198-0A15-46E5-A9C7-BA3D7D0B02F4}"/>
    <cellStyle name="Normal 3 15 2 3" xfId="1865" xr:uid="{C4CC44DE-8336-4B06-82D1-49392E6AEA24}"/>
    <cellStyle name="Normal 3 15 2 3 2" xfId="5070" xr:uid="{ED7FC8FA-9BB4-409E-8C94-A16F493BC285}"/>
    <cellStyle name="Normal 3 15 2 3 2 2" xfId="12861" xr:uid="{105FE713-27FD-4667-B0A9-A36A6D0F4605}"/>
    <cellStyle name="Normal 3 15 2 3 2 2 2" xfId="34878" xr:uid="{52CC6D6E-8528-4DCA-8523-F6B250A13551}"/>
    <cellStyle name="Normal 3 15 2 3 2 3" xfId="30946" xr:uid="{FC6BE1D5-843A-4A5B-8C19-5FD4A6D90D65}"/>
    <cellStyle name="Normal 3 15 2 3 3" xfId="9831" xr:uid="{DF7AF2A5-13CB-4A2A-9A71-0A580E92E556}"/>
    <cellStyle name="Normal 3 15 2 3 3 2" xfId="32618" xr:uid="{886409E0-DF67-420D-A585-D836A719103E}"/>
    <cellStyle name="Normal 3 15 2 3 4" xfId="28917" xr:uid="{CC3968D1-17C4-4DB5-9F9A-C85999C38525}"/>
    <cellStyle name="Normal 3 15 2 3_5.3 Investments associated cy" xfId="6710" xr:uid="{0DE31371-3125-4428-8913-366F53435634}"/>
    <cellStyle name="Normal 3 15 2 4" xfId="2645" xr:uid="{30298A9D-138A-4954-8FB0-14CD2084AAC5}"/>
    <cellStyle name="Normal 3 15 2 4 2" xfId="5850" xr:uid="{3F159919-1C8C-4BEB-A2FC-21200AAF6A7B}"/>
    <cellStyle name="Normal 3 15 2 4 2 2" xfId="13640" xr:uid="{53E8443F-53CA-4AFE-9A18-CF5875272C08}"/>
    <cellStyle name="Normal 3 15 2 4 2 2 2" xfId="35463" xr:uid="{C928837D-57F6-4179-91FD-371326CEA2C0}"/>
    <cellStyle name="Normal 3 15 2 4 2 3" xfId="31441" xr:uid="{027D4F60-0DE9-4DA0-8F28-9B17EFD1D121}"/>
    <cellStyle name="Normal 3 15 2 4 3" xfId="10607" xr:uid="{C6A341D0-C186-4130-B33A-9E3049248825}"/>
    <cellStyle name="Normal 3 15 2 4 3 2" xfId="33200" xr:uid="{25A5B7B0-4825-4122-8A0C-A12AEB0173A9}"/>
    <cellStyle name="Normal 3 15 2 4 4" xfId="29412" xr:uid="{36CAA6EC-CAEC-49CF-BB6F-BE49A73421B3}"/>
    <cellStyle name="Normal 3 15 2 4_5.3 Investments associated cy" xfId="6711" xr:uid="{97D892A7-720B-4D78-8AC5-84EB1089E7EB}"/>
    <cellStyle name="Normal 3 15 2 5" xfId="3841" xr:uid="{E601DCC8-B525-4E4A-8B43-B1733218553D}"/>
    <cellStyle name="Normal 3 15 2 5 2" xfId="11765" xr:uid="{32E644A1-A7BA-4871-86FB-1A1723F94563}"/>
    <cellStyle name="Normal 3 15 2 5 2 2" xfId="33950" xr:uid="{E87465A7-1DAF-4022-A6CD-0E399B037CCB}"/>
    <cellStyle name="Normal 3 15 2 5 3" xfId="30005" xr:uid="{4BD4D282-D85A-49BE-87D3-82C280B5F185}"/>
    <cellStyle name="Normal 3 15 2 6" xfId="4576" xr:uid="{53EEA033-9023-4FF0-BE0C-C74647184F83}"/>
    <cellStyle name="Normal 3 15 2 6 2" xfId="12375" xr:uid="{14C59756-DF36-462F-A734-09D0018C1C10}"/>
    <cellStyle name="Normal 3 15 2 6 2 2" xfId="34453" xr:uid="{F7369A1D-00EB-49D4-BB8A-D7ABA61FF5C0}"/>
    <cellStyle name="Normal 3 15 2 6 3" xfId="30515" xr:uid="{B4A205E6-44E2-45C8-A38D-B63FC04E3FA7}"/>
    <cellStyle name="Normal 3 15 2 7" xfId="9293" xr:uid="{2DA3EDE0-D7B8-45F8-8FA6-F09C9B792433}"/>
    <cellStyle name="Normal 3 15 2 7 2" xfId="32170" xr:uid="{E2508332-13BD-483D-8F91-4FA47CEF81AF}"/>
    <cellStyle name="Normal 3 15 2 8" xfId="28472" xr:uid="{F1061F6C-C6F1-4CDD-AC18-4150EA550B92}"/>
    <cellStyle name="Normal 3 15 2_3.10 Impairments" xfId="1116" xr:uid="{FA0202B5-9DA9-4A1D-B76B-658BA1740A82}"/>
    <cellStyle name="Normal 3 15 3" xfId="825" xr:uid="{D69BB354-C8C7-406A-BC2E-E66985913030}"/>
    <cellStyle name="Normal 3 15 3 2" xfId="1990" xr:uid="{7F30365C-D039-461B-9205-D9D4149F37ED}"/>
    <cellStyle name="Normal 3 15 3 2 2" xfId="5195" xr:uid="{4F9248E0-7559-4F76-846C-E23303CFAD52}"/>
    <cellStyle name="Normal 3 15 3 2 2 2" xfId="12986" xr:uid="{4636F4BD-0064-412B-B9C7-2F07F1E9FEB6}"/>
    <cellStyle name="Normal 3 15 3 2 2 2 2" xfId="34994" xr:uid="{AE48370A-9CAC-4E21-8F0B-5EEBCB7DB926}"/>
    <cellStyle name="Normal 3 15 3 2 2 3" xfId="31062" xr:uid="{4B25BA58-14E5-471F-86B4-301C566060D1}"/>
    <cellStyle name="Normal 3 15 3 2 3" xfId="9956" xr:uid="{794CD355-C40E-41AD-89EF-038CD350AED1}"/>
    <cellStyle name="Normal 3 15 3 2 3 2" xfId="32734" xr:uid="{A95D12A4-2863-47B4-9A32-26ECA19292FA}"/>
    <cellStyle name="Normal 3 15 3 2 4" xfId="29033" xr:uid="{BCC8DA9E-73C2-4FCA-BF1C-688F30185D99}"/>
    <cellStyle name="Normal 3 15 3 2_5.3 Investments associated cy" xfId="6712" xr:uid="{6251202E-0878-4710-8FB8-31A7FF46C8FD}"/>
    <cellStyle name="Normal 3 15 3 3" xfId="2800" xr:uid="{CB3DB028-980D-4FF5-B7ED-D181D902F9C1}"/>
    <cellStyle name="Normal 3 15 3 3 2" xfId="6005" xr:uid="{6F7BEAC8-FBF7-41EA-BA61-C67BB53CFD21}"/>
    <cellStyle name="Normal 3 15 3 3 2 2" xfId="13795" xr:uid="{6FB6DA0E-7922-4BDD-A10B-3002C2897723}"/>
    <cellStyle name="Normal 3 15 3 3 2 2 2" xfId="35598" xr:uid="{94008192-B2B6-4C83-93E4-8A5671E20456}"/>
    <cellStyle name="Normal 3 15 3 3 2 3" xfId="31566" xr:uid="{849AD476-806C-4CA4-BA34-273E38DDF93B}"/>
    <cellStyle name="Normal 3 15 3 3 3" xfId="10762" xr:uid="{70B99AF1-B89D-413A-876F-F694B2170C1C}"/>
    <cellStyle name="Normal 3 15 3 3 3 2" xfId="33335" xr:uid="{06F7398B-1F82-40FF-8827-E9124820B54D}"/>
    <cellStyle name="Normal 3 15 3 3 4" xfId="29537" xr:uid="{B5EA5FB0-1166-4CB3-8943-CCDD45504A0D}"/>
    <cellStyle name="Normal 3 15 3 3_5.3 Investments associated cy" xfId="6713" xr:uid="{99B8DB84-1FC4-4E7D-B26C-40E8B47D82B5}"/>
    <cellStyle name="Normal 3 15 3 4" xfId="3996" xr:uid="{583C7019-B788-4321-A8DC-4B937C550EE7}"/>
    <cellStyle name="Normal 3 15 3 4 2" xfId="11920" xr:uid="{A0D1E3B4-5C99-4ACF-9015-E28053597E75}"/>
    <cellStyle name="Normal 3 15 3 4 2 2" xfId="34086" xr:uid="{8E7E4F42-89D4-4687-912E-11AF19F7592B}"/>
    <cellStyle name="Normal 3 15 3 4 3" xfId="30131" xr:uid="{A0F9353E-ABAB-4E56-B990-9617CA50D025}"/>
    <cellStyle name="Normal 3 15 3 5" xfId="4692" xr:uid="{EF9677ED-3B94-4648-AE7D-BF1D6D763F0B}"/>
    <cellStyle name="Normal 3 15 3 5 2" xfId="12491" xr:uid="{3FDE3FD4-DE13-415C-BECD-532A64AB3E1B}"/>
    <cellStyle name="Normal 3 15 3 5 2 2" xfId="34569" xr:uid="{25D26B36-EBC8-464E-896A-5442ABFD6587}"/>
    <cellStyle name="Normal 3 15 3 5 3" xfId="30631" xr:uid="{C2C3724A-B909-47DA-9973-5C2999AF9460}"/>
    <cellStyle name="Normal 3 15 3 6" xfId="9456" xr:uid="{4FA0793B-CDE5-426D-A540-4F1068F81BB7}"/>
    <cellStyle name="Normal 3 15 3 6 2" xfId="32305" xr:uid="{A3D6865E-A53D-4BB8-8979-2F59FA8379FC}"/>
    <cellStyle name="Normal 3 15 3 7" xfId="28597" xr:uid="{CADD375A-2A0E-4D70-9E79-E7A85DF63336}"/>
    <cellStyle name="Normal 3 15 3_3.10 Impairments" xfId="1118" xr:uid="{54C72BFA-C11D-4E90-BF9E-F07058405AC8}"/>
    <cellStyle name="Normal 3 15 4" xfId="1736" xr:uid="{08518049-1CBD-42B6-8AC6-5C1E3459F84F}"/>
    <cellStyle name="Normal 3 15 4 2" xfId="4941" xr:uid="{83B0F667-767F-463B-8F6E-548213823BB7}"/>
    <cellStyle name="Normal 3 15 4 2 2" xfId="12732" xr:uid="{F4157636-B8FD-456A-9B10-978905ED165B}"/>
    <cellStyle name="Normal 3 15 4 2 2 2" xfId="34784" xr:uid="{16E73118-5945-46B5-8413-461991C135B3}"/>
    <cellStyle name="Normal 3 15 4 2 3" xfId="30852" xr:uid="{F483D0AF-CC5A-47B7-ACFD-2E83FB475BA5}"/>
    <cellStyle name="Normal 3 15 4 3" xfId="9702" xr:uid="{8D4CB43B-059B-457E-8CDC-EEE4EB847FA6}"/>
    <cellStyle name="Normal 3 15 4 3 2" xfId="32524" xr:uid="{24A2E5F6-4C05-4540-A2C4-83734A78D821}"/>
    <cellStyle name="Normal 3 15 4 4" xfId="28823" xr:uid="{DBE159C6-3429-408F-8D62-A814C47F6E82}"/>
    <cellStyle name="Normal 3 15 4_5.3 Investments associated cy" xfId="6714" xr:uid="{F021C9E2-7D6E-4019-99F1-10A17EE2930B}"/>
    <cellStyle name="Normal 3 15 5" xfId="2372" xr:uid="{4FC02992-EB1C-4ADA-9FCB-0C69D0453505}"/>
    <cellStyle name="Normal 3 15 5 2" xfId="5577" xr:uid="{D4E0EB18-5245-474B-97C0-B2F789702008}"/>
    <cellStyle name="Normal 3 15 5 2 2" xfId="13367" xr:uid="{99627356-CA2B-4175-989D-13D9324126B0}"/>
    <cellStyle name="Normal 3 15 5 2 2 2" xfId="35280" xr:uid="{CCE68869-7318-45CD-A544-4B28517610D8}"/>
    <cellStyle name="Normal 3 15 5 2 3" xfId="31303" xr:uid="{9C03474F-4113-48A9-912D-DA6063271D1E}"/>
    <cellStyle name="Normal 3 15 5 3" xfId="10334" xr:uid="{BAF6120E-4CCC-489A-9CBF-145ECF941B22}"/>
    <cellStyle name="Normal 3 15 5 3 2" xfId="33017" xr:uid="{73EE8455-E4A9-45C9-AB06-EDDD512E6846}"/>
    <cellStyle name="Normal 3 15 5 4" xfId="29274" xr:uid="{BE23D0FE-E79C-4848-A895-898F41866325}"/>
    <cellStyle name="Normal 3 15 5_5.3 Investments associated cy" xfId="6715" xr:uid="{191E6BDD-27F1-467D-98F1-2937380B6E22}"/>
    <cellStyle name="Normal 3 15 6" xfId="3569" xr:uid="{119C97ED-B441-4A50-A87B-3FC1D44D90F7}"/>
    <cellStyle name="Normal 3 15 6 2" xfId="11496" xr:uid="{A8F6EB7A-53BC-4866-B384-3F43E7136B7E}"/>
    <cellStyle name="Normal 3 15 6 2 2" xfId="33769" xr:uid="{105CF09A-6F30-4A07-891F-B56AB234AF51}"/>
    <cellStyle name="Normal 3 15 6 3" xfId="29867" xr:uid="{31032163-230B-4780-A2F8-ADC542494342}"/>
    <cellStyle name="Normal 3 15 7" xfId="4482" xr:uid="{A4484DF0-9BD6-45B4-BCDF-5D75BC9A0059}"/>
    <cellStyle name="Normal 3 15 7 2" xfId="12281" xr:uid="{53741286-2818-472E-BDF9-CCDAC4336508}"/>
    <cellStyle name="Normal 3 15 7 2 2" xfId="34359" xr:uid="{9E8F7640-FA80-47C3-B5E1-7E942EB93AB8}"/>
    <cellStyle name="Normal 3 15 7 3" xfId="30421" xr:uid="{8FD127A3-8E52-4FCE-A84D-7BB25300091F}"/>
    <cellStyle name="Normal 3 15 8" xfId="8992" xr:uid="{AA6D80DD-986C-4A30-9B5F-20384BE4BC9C}"/>
    <cellStyle name="Normal 3 15 8 2" xfId="31990" xr:uid="{B8898138-44AE-46EA-B477-8699AF889BF4}"/>
    <cellStyle name="Normal 3 15 9" xfId="28335" xr:uid="{9D7016D1-2072-47FA-886A-DEE5A59850FD}"/>
    <cellStyle name="Normal 3 15_3.10 Impairments" xfId="1115" xr:uid="{0776EA11-3E1B-4153-BBFF-B9B703F4F7C7}"/>
    <cellStyle name="Normal 3 16" xfId="394" xr:uid="{C0A631F5-F3E3-430F-8AA7-5E0B65CA9E85}"/>
    <cellStyle name="Normal 3 16 2" xfId="698" xr:uid="{875F81EA-6829-4C8A-993B-D39BC65B6509}"/>
    <cellStyle name="Normal 3 16 2 2" xfId="925" xr:uid="{E2FC61FD-900A-4316-95CA-E8AC6D81D620}"/>
    <cellStyle name="Normal 3 16 2 2 2" xfId="2090" xr:uid="{474DA916-5E14-4B62-9830-B9E1AAB7E810}"/>
    <cellStyle name="Normal 3 16 2 2 2 2" xfId="5295" xr:uid="{2DF41F73-2AA3-418E-8021-EEFA6C151F83}"/>
    <cellStyle name="Normal 3 16 2 2 2 2 2" xfId="13086" xr:uid="{4A472307-27B5-44F7-BC1B-BD76FEA380FE}"/>
    <cellStyle name="Normal 3 16 2 2 2 2 2 2" xfId="35094" xr:uid="{BCBB0CD3-27F7-44B6-B322-A5D8D2ADD8B4}"/>
    <cellStyle name="Normal 3 16 2 2 2 2 3" xfId="31162" xr:uid="{89F58E91-3FA0-44A8-9F56-D7AFAF917C36}"/>
    <cellStyle name="Normal 3 16 2 2 2 3" xfId="10056" xr:uid="{957BB750-E8E3-4DDA-9F88-D9C9F6D7DB6B}"/>
    <cellStyle name="Normal 3 16 2 2 2 3 2" xfId="32834" xr:uid="{855D7156-85DA-4F5F-88F9-56DAEB7BAD26}"/>
    <cellStyle name="Normal 3 16 2 2 2 4" xfId="29133" xr:uid="{21E3F46D-D2CC-450A-B8C5-C9A96B5BD38A}"/>
    <cellStyle name="Normal 3 16 2 2 2_5.3 Investments associated cy" xfId="6716" xr:uid="{B5E9D551-D967-4B60-8B7A-3CD755E3E21B}"/>
    <cellStyle name="Normal 3 16 2 2 3" xfId="2900" xr:uid="{3A096B44-2DFF-41A0-8AE1-553BF0EB041B}"/>
    <cellStyle name="Normal 3 16 2 2 3 2" xfId="6105" xr:uid="{D21183FC-0D2A-4707-8975-5376F0163E1E}"/>
    <cellStyle name="Normal 3 16 2 2 3 2 2" xfId="13895" xr:uid="{71E0D1F2-12C6-444C-A671-DEB86807EA22}"/>
    <cellStyle name="Normal 3 16 2 2 3 2 2 2" xfId="35698" xr:uid="{340D3562-26BF-47E9-88CF-2FBF5EFA0073}"/>
    <cellStyle name="Normal 3 16 2 2 3 2 3" xfId="31666" xr:uid="{5756FE16-8FEA-4C18-984A-EEE9D712FD4E}"/>
    <cellStyle name="Normal 3 16 2 2 3 3" xfId="10862" xr:uid="{4BE44561-4986-435A-850D-E5C1F650B21A}"/>
    <cellStyle name="Normal 3 16 2 2 3 3 2" xfId="33435" xr:uid="{B979195A-7ACB-4153-B45F-D527053634C7}"/>
    <cellStyle name="Normal 3 16 2 2 3 4" xfId="29637" xr:uid="{12AB10FF-EF7C-4B38-BA53-F5917B574470}"/>
    <cellStyle name="Normal 3 16 2 2 3_5.3 Investments associated cy" xfId="6717" xr:uid="{3E3BD795-6EBF-4B2F-91B8-FAB71A4013BE}"/>
    <cellStyle name="Normal 3 16 2 2 4" xfId="4096" xr:uid="{44A65483-C207-4FB1-90C6-456E6E9116C8}"/>
    <cellStyle name="Normal 3 16 2 2 4 2" xfId="12020" xr:uid="{F6690FD5-999C-40DF-90A2-272E312806CF}"/>
    <cellStyle name="Normal 3 16 2 2 4 2 2" xfId="34186" xr:uid="{D9CFE4DC-5066-47B9-A5EE-45E50A794580}"/>
    <cellStyle name="Normal 3 16 2 2 4 3" xfId="30231" xr:uid="{2CC110DF-50B0-402F-8863-874CE746F74D}"/>
    <cellStyle name="Normal 3 16 2 2 5" xfId="4792" xr:uid="{D10D2379-78DF-4553-BB8A-9B3FBE30331F}"/>
    <cellStyle name="Normal 3 16 2 2 5 2" xfId="12591" xr:uid="{0E351A88-0BF2-47BF-8D0C-9CF44BEF89C9}"/>
    <cellStyle name="Normal 3 16 2 2 5 2 2" xfId="34669" xr:uid="{0C331A80-F518-428D-80AE-CA857E92FDE6}"/>
    <cellStyle name="Normal 3 16 2 2 5 3" xfId="30731" xr:uid="{29CDD4F4-2096-4FBC-95EE-58CFB65AA94E}"/>
    <cellStyle name="Normal 3 16 2 2 6" xfId="9556" xr:uid="{701BF137-95B5-45B9-8934-DFA628332C2E}"/>
    <cellStyle name="Normal 3 16 2 2 6 2" xfId="32405" xr:uid="{651A2C3F-4238-470A-993D-FA596430860A}"/>
    <cellStyle name="Normal 3 16 2 2 7" xfId="28697" xr:uid="{B725F8F2-A728-454D-82FC-8F5A67BE1A08}"/>
    <cellStyle name="Normal 3 16 2 2_3.10 Impairments" xfId="1121" xr:uid="{AAC8FCE6-DBB3-4EFE-AB9A-D0DF9EC6D69C}"/>
    <cellStyle name="Normal 3 16 2 3" xfId="1878" xr:uid="{71DDBE29-4A5B-47BE-8689-FCD73F6F7D58}"/>
    <cellStyle name="Normal 3 16 2 3 2" xfId="5083" xr:uid="{BD958B63-C3CF-4B5B-AB9E-D120BE64C2B7}"/>
    <cellStyle name="Normal 3 16 2 3 2 2" xfId="12874" xr:uid="{6C83B31B-1877-4246-8B0A-B2331ECF23B9}"/>
    <cellStyle name="Normal 3 16 2 3 2 2 2" xfId="34884" xr:uid="{2A219D8C-DFF4-4B52-9164-E0DB0904C86B}"/>
    <cellStyle name="Normal 3 16 2 3 2 3" xfId="30952" xr:uid="{3BC83E38-D110-45D4-BEDB-4A6A269D0EAE}"/>
    <cellStyle name="Normal 3 16 2 3 3" xfId="9844" xr:uid="{07423F5F-D4B3-4CFA-AF92-485B227AD90C}"/>
    <cellStyle name="Normal 3 16 2 3 3 2" xfId="32624" xr:uid="{C2901F96-28E8-4D1D-AFBB-4BC3E7E13EA7}"/>
    <cellStyle name="Normal 3 16 2 3 4" xfId="28923" xr:uid="{D961119A-50B0-43F7-A816-C649B4ACD5AB}"/>
    <cellStyle name="Normal 3 16 2 3_5.3 Investments associated cy" xfId="6718" xr:uid="{644DCD06-34F4-4C45-A541-313A61C6F13A}"/>
    <cellStyle name="Normal 3 16 2 4" xfId="2675" xr:uid="{3E498E1B-4306-4FB0-B4CF-71936833FE51}"/>
    <cellStyle name="Normal 3 16 2 4 2" xfId="5880" xr:uid="{E89FFCFB-D733-4361-AE6D-D3F47AB56A33}"/>
    <cellStyle name="Normal 3 16 2 4 2 2" xfId="13670" xr:uid="{B849DD66-0997-4D7E-A0BC-6FCFAC3C919E}"/>
    <cellStyle name="Normal 3 16 2 4 2 2 2" xfId="35481" xr:uid="{97A10B78-5062-4618-A0AE-7E0C81A017D1}"/>
    <cellStyle name="Normal 3 16 2 4 2 3" xfId="31452" xr:uid="{3AA9420D-A9BD-47E4-A4F4-36867310AD4B}"/>
    <cellStyle name="Normal 3 16 2 4 3" xfId="10637" xr:uid="{C83D3D67-A856-4F5A-B914-5B3B6855A92A}"/>
    <cellStyle name="Normal 3 16 2 4 3 2" xfId="33218" xr:uid="{3F1E94F2-906A-4258-9374-4306D3C66D68}"/>
    <cellStyle name="Normal 3 16 2 4 4" xfId="29423" xr:uid="{0961CF02-4F16-4101-8413-43269928EDD5}"/>
    <cellStyle name="Normal 3 16 2 4_5.3 Investments associated cy" xfId="6719" xr:uid="{4FC99850-21DC-41D6-8723-13115A46067C}"/>
    <cellStyle name="Normal 3 16 2 5" xfId="3871" xr:uid="{2E944016-78DC-41C8-B8BF-498ED7D953F6}"/>
    <cellStyle name="Normal 3 16 2 5 2" xfId="11795" xr:uid="{D89FCC1B-4579-4664-B0E0-196A71ED30BD}"/>
    <cellStyle name="Normal 3 16 2 5 2 2" xfId="33969" xr:uid="{674CCB61-83E1-4F43-8EE3-F63DDDD216C0}"/>
    <cellStyle name="Normal 3 16 2 5 3" xfId="30017" xr:uid="{1221D32B-52B1-4D59-8818-7FA8F6AEB937}"/>
    <cellStyle name="Normal 3 16 2 6" xfId="4582" xr:uid="{9F196438-EA42-4154-8EAE-BC05F9AFC50A}"/>
    <cellStyle name="Normal 3 16 2 6 2" xfId="12381" xr:uid="{40287F64-B8DC-4973-8E29-A742E2F9B396}"/>
    <cellStyle name="Normal 3 16 2 6 2 2" xfId="34459" xr:uid="{D484842B-176C-4833-91CA-219F0AB004D2}"/>
    <cellStyle name="Normal 3 16 2 6 3" xfId="30521" xr:uid="{CF858188-D1FC-4D34-BEB2-3F116EB33F5C}"/>
    <cellStyle name="Normal 3 16 2 7" xfId="9329" xr:uid="{DC2110A7-5878-4F97-BF45-F1066845DA91}"/>
    <cellStyle name="Normal 3 16 2 7 2" xfId="32188" xr:uid="{D9B1B060-BBDA-4C3E-A6E5-44D637BF6E11}"/>
    <cellStyle name="Normal 3 16 2 8" xfId="28483" xr:uid="{7D23C856-FADA-449F-8BD3-E58BE28593F0}"/>
    <cellStyle name="Normal 3 16 2_3.10 Impairments" xfId="1120" xr:uid="{47113045-68EA-4519-A0EC-34E0CB2849C8}"/>
    <cellStyle name="Normal 3 16 3" xfId="831" xr:uid="{4CDEA581-7DE8-432A-9F7E-D3CC793F8865}"/>
    <cellStyle name="Normal 3 16 3 2" xfId="1996" xr:uid="{B82A2440-E496-4FA5-ACDA-6FEBD9AD47ED}"/>
    <cellStyle name="Normal 3 16 3 2 2" xfId="5201" xr:uid="{D9E6E7A7-1169-465D-91C5-4C6EE2BBB1E0}"/>
    <cellStyle name="Normal 3 16 3 2 2 2" xfId="12992" xr:uid="{1B3ED7C0-D6A1-4855-ADB7-B36688EBCEE6}"/>
    <cellStyle name="Normal 3 16 3 2 2 2 2" xfId="35000" xr:uid="{D2315575-4A81-4194-A3E2-FF0B7982A9F7}"/>
    <cellStyle name="Normal 3 16 3 2 2 3" xfId="31068" xr:uid="{976D737D-B83F-4609-ABD8-3AF5B2C34FE0}"/>
    <cellStyle name="Normal 3 16 3 2 3" xfId="9962" xr:uid="{8998146A-B125-4495-87DA-CEE76AE01B5D}"/>
    <cellStyle name="Normal 3 16 3 2 3 2" xfId="32740" xr:uid="{E99556B9-F048-496C-B1FD-05C1F1A88F45}"/>
    <cellStyle name="Normal 3 16 3 2 4" xfId="29039" xr:uid="{A30C9E0B-E7CC-4F2C-8201-49D20C82B384}"/>
    <cellStyle name="Normal 3 16 3 2_5.3 Investments associated cy" xfId="6720" xr:uid="{1543EA22-D10B-4732-B132-C90BA78AF5F2}"/>
    <cellStyle name="Normal 3 16 3 3" xfId="2806" xr:uid="{17C33330-9592-4429-8D7F-691EDE25401E}"/>
    <cellStyle name="Normal 3 16 3 3 2" xfId="6011" xr:uid="{2882539A-E5E1-49B2-A1D7-72A63938D297}"/>
    <cellStyle name="Normal 3 16 3 3 2 2" xfId="13801" xr:uid="{BDCC9765-8028-4C31-A781-A5671BDFE288}"/>
    <cellStyle name="Normal 3 16 3 3 2 2 2" xfId="35604" xr:uid="{9EE66681-0753-4AE2-8CEC-41D823720098}"/>
    <cellStyle name="Normal 3 16 3 3 2 3" xfId="31572" xr:uid="{E514B506-5615-4867-9EF8-7EDA16894A21}"/>
    <cellStyle name="Normal 3 16 3 3 3" xfId="10768" xr:uid="{B227980C-76D5-4C36-8F3F-8E635766CE17}"/>
    <cellStyle name="Normal 3 16 3 3 3 2" xfId="33341" xr:uid="{A24002CB-89A3-476D-A849-FFC858DC6878}"/>
    <cellStyle name="Normal 3 16 3 3 4" xfId="29543" xr:uid="{CA3B2EB1-B617-42FE-A361-A09FDDAC7B84}"/>
    <cellStyle name="Normal 3 16 3 3_5.3 Investments associated cy" xfId="6721" xr:uid="{4F42BA30-E91E-43DB-BC83-539B32A73895}"/>
    <cellStyle name="Normal 3 16 3 4" xfId="4002" xr:uid="{AE111806-6AF4-4C46-B0F4-0E670AECA7B1}"/>
    <cellStyle name="Normal 3 16 3 4 2" xfId="11926" xr:uid="{832381C3-6C7E-49E8-A62E-C4984FF624E4}"/>
    <cellStyle name="Normal 3 16 3 4 2 2" xfId="34092" xr:uid="{3878A649-FD7D-45B8-B34C-DCC357DBA401}"/>
    <cellStyle name="Normal 3 16 3 4 3" xfId="30137" xr:uid="{9D10B200-A5F9-4F13-980A-76B8393263E6}"/>
    <cellStyle name="Normal 3 16 3 5" xfId="4698" xr:uid="{092F4BB2-75F5-44C7-A4DD-803DA77F9799}"/>
    <cellStyle name="Normal 3 16 3 5 2" xfId="12497" xr:uid="{9A3D2E5B-122A-4DBF-A425-9D77CF5E7A47}"/>
    <cellStyle name="Normal 3 16 3 5 2 2" xfId="34575" xr:uid="{545CDC0A-F1BA-4F1A-A9BA-3CE4B15019D2}"/>
    <cellStyle name="Normal 3 16 3 5 3" xfId="30637" xr:uid="{D761AFE4-C4D7-4A59-815C-4ECC1B1188E5}"/>
    <cellStyle name="Normal 3 16 3 6" xfId="9462" xr:uid="{5C74C1F1-8C39-408B-8C00-6DF61D4A12A0}"/>
    <cellStyle name="Normal 3 16 3 6 2" xfId="32311" xr:uid="{BBF4953F-201B-4AB0-B555-47584502A4C4}"/>
    <cellStyle name="Normal 3 16 3 7" xfId="28603" xr:uid="{6EB8E37F-952E-4FC4-A15E-5F16C42AFC81}"/>
    <cellStyle name="Normal 3 16 3_3.10 Impairments" xfId="1122" xr:uid="{228ED5EE-47C4-4AFE-A70A-4756B7942547}"/>
    <cellStyle name="Normal 3 16 4" xfId="1749" xr:uid="{5C5A2A7B-3538-429E-B66E-45C5433129DA}"/>
    <cellStyle name="Normal 3 16 4 2" xfId="4954" xr:uid="{799CC36C-80E3-4D6B-AE7E-2C3AC9BD4524}"/>
    <cellStyle name="Normal 3 16 4 2 2" xfId="12745" xr:uid="{7F344E2A-57F4-4E2C-90DD-FFFC3EA1D5BE}"/>
    <cellStyle name="Normal 3 16 4 2 2 2" xfId="34790" xr:uid="{EC508D5A-C2BF-4C8F-88D4-69933E82B5C3}"/>
    <cellStyle name="Normal 3 16 4 2 3" xfId="30858" xr:uid="{1EDC38C4-8BDE-4373-8CB1-77FFF884E785}"/>
    <cellStyle name="Normal 3 16 4 3" xfId="9715" xr:uid="{B8BFBA60-515F-422A-88EE-F3A19633BCA2}"/>
    <cellStyle name="Normal 3 16 4 3 2" xfId="32530" xr:uid="{117B34DF-2D27-4D65-BF71-A7C47ABC57F8}"/>
    <cellStyle name="Normal 3 16 4 4" xfId="28829" xr:uid="{16AB6FCE-3FD0-4C90-9889-C863C6425C95}"/>
    <cellStyle name="Normal 3 16 4_5.3 Investments associated cy" xfId="6722" xr:uid="{4CAAE0B9-CCE6-4EB8-9224-B6624E6D8DF3}"/>
    <cellStyle name="Normal 3 16 5" xfId="2403" xr:uid="{D634107C-A68F-4A2B-970F-AC1DC0CBD095}"/>
    <cellStyle name="Normal 3 16 5 2" xfId="5608" xr:uid="{CDB8C0E4-4D52-40C9-807F-BFDD1FAEB224}"/>
    <cellStyle name="Normal 3 16 5 2 2" xfId="13398" xr:uid="{5BC19670-CA9F-4F38-8A8B-518B75CF4DE0}"/>
    <cellStyle name="Normal 3 16 5 2 2 2" xfId="35299" xr:uid="{0DA4982D-8FE2-4C71-838A-246E2B4C62FB}"/>
    <cellStyle name="Normal 3 16 5 2 3" xfId="31315" xr:uid="{98C0F80A-59ED-4212-8BAF-CC2630ABBDD3}"/>
    <cellStyle name="Normal 3 16 5 3" xfId="10365" xr:uid="{417E12AE-F16B-45C5-BEF3-FA9ABB060AC6}"/>
    <cellStyle name="Normal 3 16 5 3 2" xfId="33036" xr:uid="{97EB2CC7-7999-4BE5-A650-A9425BEE39E0}"/>
    <cellStyle name="Normal 3 16 5 4" xfId="29286" xr:uid="{1563A359-B67E-41E7-A166-827557EF3A8E}"/>
    <cellStyle name="Normal 3 16 5_5.3 Investments associated cy" xfId="6723" xr:uid="{8F27C7F5-BB61-41CB-A450-0EDDA46DB1E4}"/>
    <cellStyle name="Normal 3 16 6" xfId="3599" xr:uid="{6B176AE1-1044-4386-9C60-CD45C0472AEC}"/>
    <cellStyle name="Normal 3 16 6 2" xfId="11525" xr:uid="{501EB3DC-1BF8-429B-A3AC-5B4D032F7188}"/>
    <cellStyle name="Normal 3 16 6 2 2" xfId="33787" xr:uid="{88E66952-2786-42AA-A848-3B30CD2C41B8}"/>
    <cellStyle name="Normal 3 16 6 3" xfId="29878" xr:uid="{57C4F18A-B24A-4FC6-AB28-462B56085C52}"/>
    <cellStyle name="Normal 3 16 7" xfId="4488" xr:uid="{7ED40717-6272-4FA1-81C6-73251F9A9187}"/>
    <cellStyle name="Normal 3 16 7 2" xfId="12287" xr:uid="{62F92657-625A-4B90-BDE3-0E107E30A24D}"/>
    <cellStyle name="Normal 3 16 7 2 2" xfId="34365" xr:uid="{60F17157-A7F8-43C0-9BAA-67D6929961AB}"/>
    <cellStyle name="Normal 3 16 7 3" xfId="30427" xr:uid="{76D9827D-B62C-439B-B614-C5A32A8C2093}"/>
    <cellStyle name="Normal 3 16 8" xfId="9028" xr:uid="{42FB7087-D089-4F2E-A6A5-352CF04815AC}"/>
    <cellStyle name="Normal 3 16 8 2" xfId="32008" xr:uid="{D81E2D74-CE27-4611-97DA-344F11EE82B7}"/>
    <cellStyle name="Normal 3 16 9" xfId="28346" xr:uid="{33FD17F8-ACD5-468C-8F8E-72C900756FB4}"/>
    <cellStyle name="Normal 3 16_3.10 Impairments" xfId="1119" xr:uid="{61990BF9-D4C1-4DF8-9ADD-EA2B137E7DB7}"/>
    <cellStyle name="Normal 3 17" xfId="409" xr:uid="{17AC5383-17EC-47B8-A689-FB76B49AD572}"/>
    <cellStyle name="Normal 3 17 2" xfId="713" xr:uid="{89772700-DCE5-4937-8956-28B7AA55BFF1}"/>
    <cellStyle name="Normal 3 17 2 2" xfId="931" xr:uid="{982C6A29-4FF8-4303-933A-D9B1420804D4}"/>
    <cellStyle name="Normal 3 17 2 2 2" xfId="2096" xr:uid="{8107077C-75BC-4C5F-80D3-8BB85D2BAF24}"/>
    <cellStyle name="Normal 3 17 2 2 2 2" xfId="5301" xr:uid="{676ADA67-F762-469A-B885-E9FEA6757512}"/>
    <cellStyle name="Normal 3 17 2 2 2 2 2" xfId="13092" xr:uid="{016C0A58-F2AA-484B-928A-16968E3DDCD7}"/>
    <cellStyle name="Normal 3 17 2 2 2 2 2 2" xfId="35100" xr:uid="{662D7899-71DC-46BA-B4F3-9AF1965F1A93}"/>
    <cellStyle name="Normal 3 17 2 2 2 2 3" xfId="31168" xr:uid="{C0480D3E-D6AA-4CE8-BABD-418AF1843D6B}"/>
    <cellStyle name="Normal 3 17 2 2 2 3" xfId="10062" xr:uid="{A9E07779-CFCC-4E3B-9BC6-07E1F82FB2BF}"/>
    <cellStyle name="Normal 3 17 2 2 2 3 2" xfId="32840" xr:uid="{4E64C6F8-635D-4872-B05A-3BEFFF7F27D8}"/>
    <cellStyle name="Normal 3 17 2 2 2 4" xfId="29139" xr:uid="{3B3DBAD9-51B7-44F4-AA47-7CFE9CC3D0DD}"/>
    <cellStyle name="Normal 3 17 2 2 2_5.3 Investments associated cy" xfId="6724" xr:uid="{7919113F-73EB-4CDD-BEE3-E4D591510FAF}"/>
    <cellStyle name="Normal 3 17 2 2 3" xfId="2906" xr:uid="{3EAC9AA8-9E2F-4BDF-AFC7-4E7BCD7B30F1}"/>
    <cellStyle name="Normal 3 17 2 2 3 2" xfId="6111" xr:uid="{E6AB0E37-3963-435C-853F-52C091CB27FB}"/>
    <cellStyle name="Normal 3 17 2 2 3 2 2" xfId="13901" xr:uid="{FEC6BA51-89F7-4D05-B0AA-79B0A5EA9DCC}"/>
    <cellStyle name="Normal 3 17 2 2 3 2 2 2" xfId="35704" xr:uid="{DE76E9CD-79B5-4DC0-BA59-FBBAD8BEC885}"/>
    <cellStyle name="Normal 3 17 2 2 3 2 3" xfId="31672" xr:uid="{071E3E21-31ED-4C68-8EA8-1B644BA58350}"/>
    <cellStyle name="Normal 3 17 2 2 3 3" xfId="10868" xr:uid="{2433A5EE-EBB1-483C-A393-1A9F04283569}"/>
    <cellStyle name="Normal 3 17 2 2 3 3 2" xfId="33441" xr:uid="{A4E49D47-5D2A-4FC6-961B-1C4966378849}"/>
    <cellStyle name="Normal 3 17 2 2 3 4" xfId="29643" xr:uid="{67103A4E-CBDE-4C92-9260-614A7640613D}"/>
    <cellStyle name="Normal 3 17 2 2 3_5.3 Investments associated cy" xfId="6725" xr:uid="{F7082C73-ABBE-428C-A5DE-465F9F947B42}"/>
    <cellStyle name="Normal 3 17 2 2 4" xfId="4102" xr:uid="{DCBB4719-F2F7-4C39-9E81-915DA56D0DFF}"/>
    <cellStyle name="Normal 3 17 2 2 4 2" xfId="12026" xr:uid="{6B0BE9FE-EE3F-43A6-9C17-E21245A5B29D}"/>
    <cellStyle name="Normal 3 17 2 2 4 2 2" xfId="34192" xr:uid="{142E45E0-6CC7-4FCA-99F3-04B85CBFD992}"/>
    <cellStyle name="Normal 3 17 2 2 4 3" xfId="30237" xr:uid="{C022D1A2-A113-40A0-A68F-D3430DF2D6F5}"/>
    <cellStyle name="Normal 3 17 2 2 5" xfId="4798" xr:uid="{3DC2F7D8-75CE-4882-BFA8-D3776EC60D1C}"/>
    <cellStyle name="Normal 3 17 2 2 5 2" xfId="12597" xr:uid="{E0E430DD-E23E-44EC-9B27-925357F586DB}"/>
    <cellStyle name="Normal 3 17 2 2 5 2 2" xfId="34675" xr:uid="{8E533897-7635-4A6C-8386-33519223A421}"/>
    <cellStyle name="Normal 3 17 2 2 5 3" xfId="30737" xr:uid="{B41FE41F-9711-475B-BF2B-733D4C8FD415}"/>
    <cellStyle name="Normal 3 17 2 2 6" xfId="9562" xr:uid="{A0DC653F-EDAB-4634-9886-290CA61BFF3C}"/>
    <cellStyle name="Normal 3 17 2 2 6 2" xfId="32411" xr:uid="{1D8D86A1-BB19-4314-9991-67556DD5D537}"/>
    <cellStyle name="Normal 3 17 2 2 7" xfId="28703" xr:uid="{6DF3341D-FA42-43D9-BDFC-0104E5F16F9B}"/>
    <cellStyle name="Normal 3 17 2 2_3.10 Impairments" xfId="1125" xr:uid="{FD24CF3D-67D5-4219-A4AC-308CFC61AC1D}"/>
    <cellStyle name="Normal 3 17 2 3" xfId="1886" xr:uid="{B6CE739A-BA21-46B6-88CA-B47C786C6C13}"/>
    <cellStyle name="Normal 3 17 2 3 2" xfId="5091" xr:uid="{956A787A-FA77-4C79-843C-779B0919B9D4}"/>
    <cellStyle name="Normal 3 17 2 3 2 2" xfId="12882" xr:uid="{691AB03A-032D-4FEC-8CAA-FABEFE7B826A}"/>
    <cellStyle name="Normal 3 17 2 3 2 2 2" xfId="34890" xr:uid="{176B1039-26FB-4187-AAD5-3B7BA2B5C9F3}"/>
    <cellStyle name="Normal 3 17 2 3 2 3" xfId="30958" xr:uid="{E2B0AD75-BE28-4250-93AA-5651512F2AAE}"/>
    <cellStyle name="Normal 3 17 2 3 3" xfId="9852" xr:uid="{DB14B4C1-F08B-47A5-BA29-174ECB6AC933}"/>
    <cellStyle name="Normal 3 17 2 3 3 2" xfId="32630" xr:uid="{D0F0C336-D794-4C0B-BFF0-A8F95B4211CF}"/>
    <cellStyle name="Normal 3 17 2 3 4" xfId="28929" xr:uid="{9BD80B54-C5AB-4DAF-AEAF-1E57A340EC86}"/>
    <cellStyle name="Normal 3 17 2 3_5.3 Investments associated cy" xfId="6726" xr:uid="{88CECCCF-1078-45F1-B27F-66F3365F207D}"/>
    <cellStyle name="Normal 3 17 2 4" xfId="2688" xr:uid="{E339684C-EFD6-498F-BEAF-2393AA7EA96C}"/>
    <cellStyle name="Normal 3 17 2 4 2" xfId="5893" xr:uid="{9EF59061-A8C3-4401-B4E7-BFE15091F64D}"/>
    <cellStyle name="Normal 3 17 2 4 2 2" xfId="13683" xr:uid="{EB8FACD9-4FFC-4DC6-A488-8261B76694F9}"/>
    <cellStyle name="Normal 3 17 2 4 2 2 2" xfId="35490" xr:uid="{0F78A269-46A9-4ABC-89E2-6DE107FD859B}"/>
    <cellStyle name="Normal 3 17 2 4 2 3" xfId="31460" xr:uid="{0600C37B-539D-4941-BEB3-21352C301D77}"/>
    <cellStyle name="Normal 3 17 2 4 3" xfId="10650" xr:uid="{B7D940CA-978F-4757-8610-506CFC8B0169}"/>
    <cellStyle name="Normal 3 17 2 4 3 2" xfId="33227" xr:uid="{200524E2-7F4C-49E0-96C0-05AE10839ED9}"/>
    <cellStyle name="Normal 3 17 2 4 4" xfId="29431" xr:uid="{257EFB45-CD66-46F2-AA22-CFE4645B71C0}"/>
    <cellStyle name="Normal 3 17 2 4_5.3 Investments associated cy" xfId="6727" xr:uid="{23613A30-DD9D-40E2-878F-B9E2CF3AD84E}"/>
    <cellStyle name="Normal 3 17 2 5" xfId="3884" xr:uid="{938CF79E-B69E-4987-8F2E-52523C44DAAC}"/>
    <cellStyle name="Normal 3 17 2 5 2" xfId="11808" xr:uid="{03C440AD-D845-4B8E-A689-317E84A8FB13}"/>
    <cellStyle name="Normal 3 17 2 5 2 2" xfId="33978" xr:uid="{70E9E0E0-C12D-4719-AB26-23453A4A6A68}"/>
    <cellStyle name="Normal 3 17 2 5 3" xfId="30025" xr:uid="{2C2D6C5C-647D-4F20-8922-91B4ED3C6BE9}"/>
    <cellStyle name="Normal 3 17 2 6" xfId="4588" xr:uid="{B2429184-8435-4F8B-9BD2-BEFC223664AE}"/>
    <cellStyle name="Normal 3 17 2 6 2" xfId="12387" xr:uid="{0F394BF4-963B-4239-AE73-E4CA4D708A9B}"/>
    <cellStyle name="Normal 3 17 2 6 2 2" xfId="34465" xr:uid="{9BB3FB45-4BF9-4A5A-B263-2F886B90ACBD}"/>
    <cellStyle name="Normal 3 17 2 6 3" xfId="30527" xr:uid="{B3DDDEDF-3CBC-477E-9301-AC02A10EFB74}"/>
    <cellStyle name="Normal 3 17 2 7" xfId="9344" xr:uid="{C7F9B1CF-DB45-4DA6-9501-3104ED63E4D1}"/>
    <cellStyle name="Normal 3 17 2 7 2" xfId="32197" xr:uid="{9DCF0E36-0EA0-40C8-8A3B-091F49EE46A1}"/>
    <cellStyle name="Normal 3 17 2 8" xfId="28491" xr:uid="{89D7CB0E-BE82-4CF9-9F01-DCE4E4C37A08}"/>
    <cellStyle name="Normal 3 17 2_3.10 Impairments" xfId="1124" xr:uid="{6C59B83F-F1AA-48EE-BFA6-507790E13CC4}"/>
    <cellStyle name="Normal 3 17 3" xfId="837" xr:uid="{DE58EC64-041D-4E76-9F27-E6F481C62943}"/>
    <cellStyle name="Normal 3 17 3 2" xfId="2002" xr:uid="{579B87D3-A645-4884-B12D-0ED982C80040}"/>
    <cellStyle name="Normal 3 17 3 2 2" xfId="5207" xr:uid="{82E26EE8-FF7F-4A3F-80FB-D3D6C8D70E9E}"/>
    <cellStyle name="Normal 3 17 3 2 2 2" xfId="12998" xr:uid="{24E93AD7-22FD-44E7-9123-3F7945F685BF}"/>
    <cellStyle name="Normal 3 17 3 2 2 2 2" xfId="35006" xr:uid="{ECCC236A-FCAC-4E96-82C1-E0F8ECC828F0}"/>
    <cellStyle name="Normal 3 17 3 2 2 3" xfId="31074" xr:uid="{D19F4E80-C2AF-4868-9072-0B11173FF70D}"/>
    <cellStyle name="Normal 3 17 3 2 3" xfId="9968" xr:uid="{0AAB0C42-5810-4CCB-9A46-CD833674FA36}"/>
    <cellStyle name="Normal 3 17 3 2 3 2" xfId="32746" xr:uid="{4EA31DB5-9567-47EE-B650-16C00724D3E8}"/>
    <cellStyle name="Normal 3 17 3 2 4" xfId="29045" xr:uid="{14A294BA-6AB6-4BC6-8437-D10E8EED7803}"/>
    <cellStyle name="Normal 3 17 3 2_5.3 Investments associated cy" xfId="6728" xr:uid="{7AEF262F-5CB7-4B94-9250-BD4AAB692BE0}"/>
    <cellStyle name="Normal 3 17 3 3" xfId="2812" xr:uid="{9F1AE982-3493-495E-9CB7-BF0A7EF9EA17}"/>
    <cellStyle name="Normal 3 17 3 3 2" xfId="6017" xr:uid="{460846E8-72DD-427B-817E-FB72630BBCDD}"/>
    <cellStyle name="Normal 3 17 3 3 2 2" xfId="13807" xr:uid="{5F121026-3FE2-4550-8C26-A8C7F5585533}"/>
    <cellStyle name="Normal 3 17 3 3 2 2 2" xfId="35610" xr:uid="{AE2D67C0-6911-40C1-A3EB-7BAAF6170465}"/>
    <cellStyle name="Normal 3 17 3 3 2 3" xfId="31578" xr:uid="{934CDE0C-9B2F-4066-ABFD-6CB72B6532DB}"/>
    <cellStyle name="Normal 3 17 3 3 3" xfId="10774" xr:uid="{02D28E5E-4E34-4D90-A930-BEB1F1BD622B}"/>
    <cellStyle name="Normal 3 17 3 3 3 2" xfId="33347" xr:uid="{6B0A0DA6-33BB-4B93-8E8F-1246A273ABC8}"/>
    <cellStyle name="Normal 3 17 3 3 4" xfId="29549" xr:uid="{C7D341B8-A59C-4F43-8649-B86F64649AF7}"/>
    <cellStyle name="Normal 3 17 3 3_5.3 Investments associated cy" xfId="6729" xr:uid="{88691A5E-54D3-4E75-8042-56DF46149771}"/>
    <cellStyle name="Normal 3 17 3 4" xfId="4008" xr:uid="{A66F4D74-4EDE-4ECE-BD43-2D143B90E517}"/>
    <cellStyle name="Normal 3 17 3 4 2" xfId="11932" xr:uid="{43213C07-5F78-4310-8BF3-00325E249DDD}"/>
    <cellStyle name="Normal 3 17 3 4 2 2" xfId="34098" xr:uid="{24D9F60F-35EC-42E9-AFD4-FADEED7D7B24}"/>
    <cellStyle name="Normal 3 17 3 4 3" xfId="30143" xr:uid="{6A255AE6-8CFC-4C86-B88F-0BEC90D7F7CF}"/>
    <cellStyle name="Normal 3 17 3 5" xfId="4704" xr:uid="{DE79CFFB-DA6D-4A09-A95F-61C0C156A13D}"/>
    <cellStyle name="Normal 3 17 3 5 2" xfId="12503" xr:uid="{ECD439A1-5FA9-4C78-B855-49653C27B451}"/>
    <cellStyle name="Normal 3 17 3 5 2 2" xfId="34581" xr:uid="{D5299D70-992D-498E-B689-71A8618E9D14}"/>
    <cellStyle name="Normal 3 17 3 5 3" xfId="30643" xr:uid="{E110EE4E-34D6-45F2-BD8F-C140E48BD6AE}"/>
    <cellStyle name="Normal 3 17 3 6" xfId="9468" xr:uid="{5AA77947-EE97-4277-8947-E034DC2D8F71}"/>
    <cellStyle name="Normal 3 17 3 6 2" xfId="32317" xr:uid="{5DA3E199-ED9F-4F2E-A35C-25DD115B8C52}"/>
    <cellStyle name="Normal 3 17 3 7" xfId="28609" xr:uid="{99058EEE-C1F5-487D-8FEB-A02F178F9820}"/>
    <cellStyle name="Normal 3 17 3_3.10 Impairments" xfId="1126" xr:uid="{B90CD1AD-3D9B-4995-BA6D-A0ACB3DC155E}"/>
    <cellStyle name="Normal 3 17 4" xfId="1757" xr:uid="{68F5F44C-7946-4B69-8BEA-EF833AD95492}"/>
    <cellStyle name="Normal 3 17 4 2" xfId="4962" xr:uid="{7D650702-B9D8-4679-AF27-2C49E2C2EFDC}"/>
    <cellStyle name="Normal 3 17 4 2 2" xfId="12753" xr:uid="{520828CC-753E-403E-9DE0-C79BFDCDCA0F}"/>
    <cellStyle name="Normal 3 17 4 2 2 2" xfId="34796" xr:uid="{B4EA2AC2-B16D-4B06-8382-6CFF80C87C22}"/>
    <cellStyle name="Normal 3 17 4 2 3" xfId="30864" xr:uid="{59D7D9E1-1319-4A30-BD3B-AE7556059B0D}"/>
    <cellStyle name="Normal 3 17 4 3" xfId="9723" xr:uid="{37E8E065-EDC5-4A2D-BC23-D88E9E797BFB}"/>
    <cellStyle name="Normal 3 17 4 3 2" xfId="32536" xr:uid="{DE5B91D5-EC52-4CE5-9C09-11D4C06BC00B}"/>
    <cellStyle name="Normal 3 17 4 4" xfId="28835" xr:uid="{56C0C7C2-7900-47E3-85C2-3E3378B6905F}"/>
    <cellStyle name="Normal 3 17 4_5.3 Investments associated cy" xfId="6730" xr:uid="{74886E58-64AE-411B-B815-81DA02FBFE6B}"/>
    <cellStyle name="Normal 3 17 5" xfId="2416" xr:uid="{643CEE0C-11F0-4B5A-8EB5-FE4279058298}"/>
    <cellStyle name="Normal 3 17 5 2" xfId="5621" xr:uid="{4D85C7BA-068A-4C6E-A585-C32375DAA570}"/>
    <cellStyle name="Normal 3 17 5 2 2" xfId="13411" xr:uid="{C779DD92-C237-4646-AC9F-205C77A4CA58}"/>
    <cellStyle name="Normal 3 17 5 2 2 2" xfId="35308" xr:uid="{11355B85-9646-4DC8-ADCC-984807B2DAFF}"/>
    <cellStyle name="Normal 3 17 5 2 3" xfId="31323" xr:uid="{82521788-E47E-4FDB-9D0D-DCA4280C3571}"/>
    <cellStyle name="Normal 3 17 5 3" xfId="10378" xr:uid="{3D42BDA0-E940-4298-A1B5-C20A6C0B06EB}"/>
    <cellStyle name="Normal 3 17 5 3 2" xfId="33045" xr:uid="{348B8820-A0C5-4D80-A81D-E372525FB66C}"/>
    <cellStyle name="Normal 3 17 5 4" xfId="29294" xr:uid="{9D221869-C2FF-4580-933F-12854591EA78}"/>
    <cellStyle name="Normal 3 17 5_5.3 Investments associated cy" xfId="6731" xr:uid="{51E07420-3E23-4401-B473-C25EE8F42F74}"/>
    <cellStyle name="Normal 3 17 6" xfId="3612" xr:uid="{06EA9FDC-2A29-42DA-831C-1B5BF21DEC43}"/>
    <cellStyle name="Normal 3 17 6 2" xfId="11538" xr:uid="{1ACC5617-AB6C-4ACD-A6DB-A1024C2730A1}"/>
    <cellStyle name="Normal 3 17 6 2 2" xfId="33796" xr:uid="{AC748279-52AB-4F5C-8966-34A74F611365}"/>
    <cellStyle name="Normal 3 17 6 3" xfId="29886" xr:uid="{EC617275-B6B9-4BB4-AD73-CD84906B2943}"/>
    <cellStyle name="Normal 3 17 7" xfId="4494" xr:uid="{F5C555A6-31FC-42AC-A518-A6D0DC2EB18E}"/>
    <cellStyle name="Normal 3 17 7 2" xfId="12293" xr:uid="{974ECBCA-4801-4996-B5CD-940706DBAD87}"/>
    <cellStyle name="Normal 3 17 7 2 2" xfId="34371" xr:uid="{96B63492-0EFC-4127-A67A-7B595D2B863C}"/>
    <cellStyle name="Normal 3 17 7 3" xfId="30433" xr:uid="{012A6F7E-101A-4C57-9A82-F02EDEB3D5DB}"/>
    <cellStyle name="Normal 3 17 8" xfId="9043" xr:uid="{A41E384D-2977-49A0-A536-662A13F9852B}"/>
    <cellStyle name="Normal 3 17 8 2" xfId="32017" xr:uid="{6AF0FC59-85C7-47C4-96D9-B3F4038D6EE2}"/>
    <cellStyle name="Normal 3 17 9" xfId="28354" xr:uid="{FEE013A5-C3E5-421E-BD1F-B37233E7F2BF}"/>
    <cellStyle name="Normal 3 17_3.10 Impairments" xfId="1123" xr:uid="{AC3DD5CB-CD06-465C-89D0-EF028AB5CD6E}"/>
    <cellStyle name="Normal 3 18" xfId="436" xr:uid="{99AA6A6A-78B1-4E8E-A62D-07E34A1FF10B}"/>
    <cellStyle name="Normal 3 18 2" xfId="846" xr:uid="{16C2590D-9F47-4A07-A457-41EA1806A8CC}"/>
    <cellStyle name="Normal 3 18 2 2" xfId="2011" xr:uid="{A645CE57-0544-4E96-9D46-896900D4E9A9}"/>
    <cellStyle name="Normal 3 18 2 2 2" xfId="5216" xr:uid="{483349DC-8249-4601-BD72-368F1A0EC40A}"/>
    <cellStyle name="Normal 3 18 2 2 2 2" xfId="13007" xr:uid="{3BBC7D33-7CCD-4033-AEF5-26EC522978DE}"/>
    <cellStyle name="Normal 3 18 2 2 2 2 2" xfId="35015" xr:uid="{0E36D0F5-432E-4532-BD80-C82ACC5D79EF}"/>
    <cellStyle name="Normal 3 18 2 2 2 3" xfId="31083" xr:uid="{5669B938-0902-4A87-96F1-A48C1E26FBF4}"/>
    <cellStyle name="Normal 3 18 2 2 3" xfId="9977" xr:uid="{67E1E31D-B626-4589-A20C-3DC6D66AC9FB}"/>
    <cellStyle name="Normal 3 18 2 2 3 2" xfId="32755" xr:uid="{DC253910-258F-4C6D-97D7-46AD28C714FE}"/>
    <cellStyle name="Normal 3 18 2 2 4" xfId="29054" xr:uid="{A1284F1A-8828-4C6C-AB09-A494FCC2660A}"/>
    <cellStyle name="Normal 3 18 2 2_5.3 Investments associated cy" xfId="6732" xr:uid="{6958EDD3-FDD4-41CB-9E33-B29297397AD1}"/>
    <cellStyle name="Normal 3 18 2 3" xfId="2821" xr:uid="{34BDC57C-3BD0-4399-BD47-E673603080CA}"/>
    <cellStyle name="Normal 3 18 2 3 2" xfId="6026" xr:uid="{671F4074-C052-40B8-B551-8807C9A33017}"/>
    <cellStyle name="Normal 3 18 2 3 2 2" xfId="13816" xr:uid="{DA079FF3-AD28-4C27-8063-28098962A246}"/>
    <cellStyle name="Normal 3 18 2 3 2 2 2" xfId="35619" xr:uid="{D54D1B94-9A25-4499-8FFD-5AB9368CB680}"/>
    <cellStyle name="Normal 3 18 2 3 2 3" xfId="31587" xr:uid="{1BF881CB-D3AF-4BDF-94B7-DD6A0836ACC6}"/>
    <cellStyle name="Normal 3 18 2 3 3" xfId="10783" xr:uid="{5802AACE-20D6-4E36-BA1D-8C75D43C82FE}"/>
    <cellStyle name="Normal 3 18 2 3 3 2" xfId="33356" xr:uid="{3F697713-932B-4CF0-B373-567D3E8AA6B9}"/>
    <cellStyle name="Normal 3 18 2 3 4" xfId="29558" xr:uid="{D407719B-E44F-49C9-9A48-40C88CAA4717}"/>
    <cellStyle name="Normal 3 18 2 3_5.3 Investments associated cy" xfId="6733" xr:uid="{66E3DE5C-474D-4925-8606-E8BB572E74F3}"/>
    <cellStyle name="Normal 3 18 2 4" xfId="4017" xr:uid="{E51CB62B-6662-44CF-846F-A43C9E873E6F}"/>
    <cellStyle name="Normal 3 18 2 4 2" xfId="11941" xr:uid="{3A2BFED8-5D4E-4E84-B7C5-573F633EA341}"/>
    <cellStyle name="Normal 3 18 2 4 2 2" xfId="34107" xr:uid="{DEC29571-A45E-4E6B-B96F-01484CB118A3}"/>
    <cellStyle name="Normal 3 18 2 4 3" xfId="30152" xr:uid="{F05B37AF-DFC1-43CC-A4E5-2CE0C15C7FF8}"/>
    <cellStyle name="Normal 3 18 2 5" xfId="4713" xr:uid="{519B0CD9-541B-46AE-94E3-E4AE24653564}"/>
    <cellStyle name="Normal 3 18 2 5 2" xfId="12512" xr:uid="{3BEBD3CB-3F09-496F-A8E8-368660932AB7}"/>
    <cellStyle name="Normal 3 18 2 5 2 2" xfId="34590" xr:uid="{7803A425-D556-4442-ADB3-A65D96706B77}"/>
    <cellStyle name="Normal 3 18 2 5 3" xfId="30652" xr:uid="{11FA463C-6570-42AD-BA40-426AF4489444}"/>
    <cellStyle name="Normal 3 18 2 6" xfId="9477" xr:uid="{15BCEA58-F315-4B1B-976E-233E59A9705C}"/>
    <cellStyle name="Normal 3 18 2 6 2" xfId="32326" xr:uid="{2781E2F7-4571-419F-A357-6BEE0BBC9AD7}"/>
    <cellStyle name="Normal 3 18 2 7" xfId="28618" xr:uid="{7FEDD380-EE58-46ED-8F60-4055880CB2BF}"/>
    <cellStyle name="Normal 3 18 2_3.10 Impairments" xfId="1128" xr:uid="{C294993F-87D7-4AA2-A54E-7A69EB1E2B1F}"/>
    <cellStyle name="Normal 3 18 3" xfId="1768" xr:uid="{7C01969E-D433-4B4B-B7A1-4FA2008A3699}"/>
    <cellStyle name="Normal 3 18 3 2" xfId="4973" xr:uid="{95EE1973-A166-4C08-A21B-FA97E7A38DE4}"/>
    <cellStyle name="Normal 3 18 3 2 2" xfId="12764" xr:uid="{85921AD1-01C7-47A6-ADCF-A767388EB5EA}"/>
    <cellStyle name="Normal 3 18 3 2 2 2" xfId="34805" xr:uid="{A9B144BB-F1FF-4038-A949-D251A9CA0C5F}"/>
    <cellStyle name="Normal 3 18 3 2 3" xfId="30873" xr:uid="{3057FB8B-EA4D-4E14-8601-AA146C7F2BF6}"/>
    <cellStyle name="Normal 3 18 3 3" xfId="9734" xr:uid="{18C65DB3-ED28-42A7-9B28-323FCFD28462}"/>
    <cellStyle name="Normal 3 18 3 3 2" xfId="32545" xr:uid="{575C6870-1DBC-4429-B78B-9E70F8661D7B}"/>
    <cellStyle name="Normal 3 18 3 4" xfId="28844" xr:uid="{33A0587C-7B81-44A5-B6AD-0D0A202FC2D1}"/>
    <cellStyle name="Normal 3 18 3_5.3 Investments associated cy" xfId="6734" xr:uid="{E0BE6EDF-2A5E-4FFB-92ED-418EDAECAFC1}"/>
    <cellStyle name="Normal 3 18 4" xfId="2441" xr:uid="{2B9F101B-ED68-427F-85FB-427F39A61FC9}"/>
    <cellStyle name="Normal 3 18 4 2" xfId="5646" xr:uid="{CA4A1689-4D3C-460C-91B0-5A3C22EFAFF8}"/>
    <cellStyle name="Normal 3 18 4 2 2" xfId="13436" xr:uid="{EECB8003-D50B-495E-8113-A650CCD64D75}"/>
    <cellStyle name="Normal 3 18 4 2 2 2" xfId="35325" xr:uid="{41FDAE9E-CAE8-43C0-B06D-35140EE518DE}"/>
    <cellStyle name="Normal 3 18 4 2 3" xfId="31336" xr:uid="{73819D79-2C04-4164-AEF2-34813610C33C}"/>
    <cellStyle name="Normal 3 18 4 3" xfId="10403" xr:uid="{20A1523D-6EE3-4F81-9C68-8EDB6BB1F6E4}"/>
    <cellStyle name="Normal 3 18 4 3 2" xfId="33062" xr:uid="{87ADC5B7-6DA5-43B0-909E-74D4CF86CC56}"/>
    <cellStyle name="Normal 3 18 4 4" xfId="29307" xr:uid="{7A787D46-E5FE-4A5E-9EA0-7E3725ED4D75}"/>
    <cellStyle name="Normal 3 18 4_5.3 Investments associated cy" xfId="6735" xr:uid="{257DCAA3-573D-4839-ABD4-9AC5DB4D825D}"/>
    <cellStyle name="Normal 3 18 5" xfId="3638" xr:uid="{FEB284CF-9835-4201-B00B-293B42E53CB5}"/>
    <cellStyle name="Normal 3 18 5 2" xfId="11563" xr:uid="{ED249A9A-8D26-4C45-B41F-35EAA6F7AC3B}"/>
    <cellStyle name="Normal 3 18 5 2 2" xfId="33813" xr:uid="{2B6DD426-8314-4603-9170-65B77F99EA9D}"/>
    <cellStyle name="Normal 3 18 5 3" xfId="29899" xr:uid="{25ACF91C-6C3C-4355-BB30-6F23D97CE714}"/>
    <cellStyle name="Normal 3 18 6" xfId="4503" xr:uid="{43474EC1-5292-450D-A2BD-F5C53F84B3A4}"/>
    <cellStyle name="Normal 3 18 6 2" xfId="12302" xr:uid="{5A0A1EA5-7C1E-4FCE-A9B8-74A2BC129A52}"/>
    <cellStyle name="Normal 3 18 6 2 2" xfId="34380" xr:uid="{3FC6603F-C828-47D7-84D4-55219C71871B}"/>
    <cellStyle name="Normal 3 18 6 3" xfId="30442" xr:uid="{DFD7E36C-904D-4DBD-BEEB-85AD9A5CF3BE}"/>
    <cellStyle name="Normal 3 18 7" xfId="9070" xr:uid="{E78D80EE-87A6-4C41-AB77-E9A03E37332B}"/>
    <cellStyle name="Normal 3 18 7 2" xfId="32034" xr:uid="{255015B1-E0F9-403C-BC27-D2F8C323441C}"/>
    <cellStyle name="Normal 3 18 8" xfId="28367" xr:uid="{951AB1E4-65E4-40F7-ABC8-F6C777F1988B}"/>
    <cellStyle name="Normal 3 18_3.10 Impairments" xfId="1127" xr:uid="{652F4468-DD54-410A-A806-1C4A707E71AA}"/>
    <cellStyle name="Normal 3 19" xfId="730" xr:uid="{EDD0C216-9B08-4456-A42C-B65F5759BC4D}"/>
    <cellStyle name="Normal 3 19 2" xfId="940" xr:uid="{E2B1F07F-4157-48ED-A511-D193DAA13CA9}"/>
    <cellStyle name="Normal 3 19 2 2" xfId="2105" xr:uid="{B3D28477-8F08-4530-BEC0-B5CD11E0F170}"/>
    <cellStyle name="Normal 3 19 2 2 2" xfId="5310" xr:uid="{5A3FEBE8-D9F8-4D47-B2E2-19A4513D67C4}"/>
    <cellStyle name="Normal 3 19 2 2 2 2" xfId="13101" xr:uid="{F38FB3E8-3758-49C7-A91E-57FF04175BD5}"/>
    <cellStyle name="Normal 3 19 2 2 2 2 2" xfId="35109" xr:uid="{F70E58B1-EFDA-40A1-949C-3158A7D55E0C}"/>
    <cellStyle name="Normal 3 19 2 2 2 3" xfId="31177" xr:uid="{08689033-3AE7-4068-B3BD-D2C38ACC5C1D}"/>
    <cellStyle name="Normal 3 19 2 2 3" xfId="10071" xr:uid="{2065E73E-F473-4ECC-B1D0-43D75FBB6E98}"/>
    <cellStyle name="Normal 3 19 2 2 3 2" xfId="32849" xr:uid="{179BE467-2742-4889-9CD9-419FE55416CB}"/>
    <cellStyle name="Normal 3 19 2 2 4" xfId="29148" xr:uid="{A0FD8B5D-9B64-4B07-B4AA-212551CE0AA2}"/>
    <cellStyle name="Normal 3 19 2 2_5.3 Investments associated cy" xfId="6736" xr:uid="{D80D74A0-5C22-467D-BC1B-A6F7F4D62465}"/>
    <cellStyle name="Normal 3 19 2 3" xfId="2915" xr:uid="{0CCAAE9A-88AF-4D13-856E-540582880D1A}"/>
    <cellStyle name="Normal 3 19 2 3 2" xfId="6120" xr:uid="{9DAB3632-F3AA-46BB-8373-406164547842}"/>
    <cellStyle name="Normal 3 19 2 3 2 2" xfId="13910" xr:uid="{2204AF3F-B2D0-4D59-97ED-189A7E0C417E}"/>
    <cellStyle name="Normal 3 19 2 3 2 2 2" xfId="35713" xr:uid="{73E30BEC-C35C-4CD2-A324-FA3DBAED0B02}"/>
    <cellStyle name="Normal 3 19 2 3 2 3" xfId="31681" xr:uid="{B9B316FE-846A-4794-B0E6-A39AE52D582D}"/>
    <cellStyle name="Normal 3 19 2 3 3" xfId="10877" xr:uid="{8013DEB8-62C9-4766-8D93-35C27244ADED}"/>
    <cellStyle name="Normal 3 19 2 3 3 2" xfId="33450" xr:uid="{E2077BD4-BE7B-469A-91EC-44D4A5824DA6}"/>
    <cellStyle name="Normal 3 19 2 3 4" xfId="29652" xr:uid="{597680AE-E9DA-4F43-9489-6700BD1BEBC7}"/>
    <cellStyle name="Normal 3 19 2 3_5.3 Investments associated cy" xfId="6737" xr:uid="{92C5BE14-684F-4AD8-B185-4FDE57D0EEDB}"/>
    <cellStyle name="Normal 3 19 2 4" xfId="4111" xr:uid="{B11B9BE1-2E84-477F-A8BB-4062D0726A7C}"/>
    <cellStyle name="Normal 3 19 2 4 2" xfId="12035" xr:uid="{97C9EADF-4124-4A34-A06A-10B18E9C1D5B}"/>
    <cellStyle name="Normal 3 19 2 4 2 2" xfId="34201" xr:uid="{75C42A01-F520-4036-B95B-033C317EE7FF}"/>
    <cellStyle name="Normal 3 19 2 4 3" xfId="30246" xr:uid="{009AD4F9-C17D-472E-8EEB-CB79B964FD82}"/>
    <cellStyle name="Normal 3 19 2 5" xfId="4807" xr:uid="{A49FACC6-EB7C-4DB7-AE9F-C00FA1A79B78}"/>
    <cellStyle name="Normal 3 19 2 5 2" xfId="12606" xr:uid="{0112C824-9941-4F62-BB10-2AE78A45FC4F}"/>
    <cellStyle name="Normal 3 19 2 5 2 2" xfId="34684" xr:uid="{219994CB-0581-408F-9BB7-B797A0B2B3A3}"/>
    <cellStyle name="Normal 3 19 2 5 3" xfId="30746" xr:uid="{F073B9BD-7B99-4A87-AF1F-0944AF1A330E}"/>
    <cellStyle name="Normal 3 19 2 6" xfId="9571" xr:uid="{1AC2EE8B-6DE5-4211-822F-A46D327B463E}"/>
    <cellStyle name="Normal 3 19 2 6 2" xfId="32420" xr:uid="{B7715E4C-AD4F-4B73-9D1E-D048B58E5C9F}"/>
    <cellStyle name="Normal 3 19 2 7" xfId="28712" xr:uid="{35B00E1A-8059-490C-BC82-7FB0F3B28EBD}"/>
    <cellStyle name="Normal 3 19 2_3.10 Impairments" xfId="1130" xr:uid="{91928531-9345-4D25-BBD0-9ED77D04D83C}"/>
    <cellStyle name="Normal 3 19 3" xfId="1895" xr:uid="{9D9E3F4E-2E06-49A9-B7C9-9001358872DC}"/>
    <cellStyle name="Normal 3 19 3 2" xfId="5100" xr:uid="{1B895998-4D2A-470E-AEDF-3C3621F1100B}"/>
    <cellStyle name="Normal 3 19 3 2 2" xfId="12891" xr:uid="{4D0815D7-12C9-49A1-AB91-36B78C642008}"/>
    <cellStyle name="Normal 3 19 3 2 2 2" xfId="34899" xr:uid="{2BCD3AE9-F20F-42D7-B186-EAA3D191A03B}"/>
    <cellStyle name="Normal 3 19 3 2 3" xfId="30967" xr:uid="{4A487B53-5EE6-4C44-B651-64948BBF1FB4}"/>
    <cellStyle name="Normal 3 19 3 3" xfId="9861" xr:uid="{BD9183E2-30F7-45A8-B42A-A98F66D6CE5E}"/>
    <cellStyle name="Normal 3 19 3 3 2" xfId="32639" xr:uid="{02E41019-DE29-4448-97DF-FB36A52C1A7D}"/>
    <cellStyle name="Normal 3 19 3 4" xfId="28938" xr:uid="{C5EBD1E7-ECDC-44E5-AEE5-6E7D0079C09F}"/>
    <cellStyle name="Normal 3 19 3_5.3 Investments associated cy" xfId="6738" xr:uid="{332E3513-AE72-4DAB-8B35-313ACCA2AE64}"/>
    <cellStyle name="Normal 3 19 4" xfId="2705" xr:uid="{E07E82CD-48D7-4105-8D9E-D62B8EF43114}"/>
    <cellStyle name="Normal 3 19 4 2" xfId="5910" xr:uid="{F601F851-072C-4757-B537-0388DE4963CB}"/>
    <cellStyle name="Normal 3 19 4 2 2" xfId="13700" xr:uid="{0D1CC49C-5973-437A-8005-6BFF65059192}"/>
    <cellStyle name="Normal 3 19 4 2 2 2" xfId="35503" xr:uid="{FC218B54-E0BE-4608-A536-7698271FF504}"/>
    <cellStyle name="Normal 3 19 4 2 3" xfId="31471" xr:uid="{78B94277-4EE9-49AE-8C8B-81F84A0E126A}"/>
    <cellStyle name="Normal 3 19 4 3" xfId="10667" xr:uid="{5D0640C0-724A-4D26-AEBF-B5BB49529393}"/>
    <cellStyle name="Normal 3 19 4 3 2" xfId="33240" xr:uid="{7C0114D2-11E2-419A-B462-42B35D8F7670}"/>
    <cellStyle name="Normal 3 19 4 4" xfId="29442" xr:uid="{A6F56994-4E6C-43A4-9C02-654B31BB424B}"/>
    <cellStyle name="Normal 3 19 4_5.3 Investments associated cy" xfId="6739" xr:uid="{EB54F630-808A-42A3-A0B3-7D4C8F1921B5}"/>
    <cellStyle name="Normal 3 19 5" xfId="3901" xr:uid="{10C25F43-8DF7-48FD-B2CD-4E390288C3EC}"/>
    <cellStyle name="Normal 3 19 5 2" xfId="11825" xr:uid="{B4EFAB6C-B980-481E-92A7-C77B52DE8094}"/>
    <cellStyle name="Normal 3 19 5 2 2" xfId="33991" xr:uid="{F17F42D6-5B3E-449A-93B7-AF3E71A0FED0}"/>
    <cellStyle name="Normal 3 19 5 3" xfId="30036" xr:uid="{80FA4C83-8EB5-4A1C-9AA6-9CE0888688EF}"/>
    <cellStyle name="Normal 3 19 6" xfId="4597" xr:uid="{B4A4B56F-FA7E-4D39-8DD3-D8B7AB02518F}"/>
    <cellStyle name="Normal 3 19 6 2" xfId="12396" xr:uid="{657342D4-83DA-471A-A663-63165B7EBB5F}"/>
    <cellStyle name="Normal 3 19 6 2 2" xfId="34474" xr:uid="{11443B7A-F1E3-4709-A5E6-48F7895F0048}"/>
    <cellStyle name="Normal 3 19 6 3" xfId="30536" xr:uid="{DAFAF81C-3506-40E7-AE3C-F34B28C2BFB3}"/>
    <cellStyle name="Normal 3 19 7" xfId="9361" xr:uid="{2A9D8931-B29B-436F-AA47-2C6CA7F6D1AF}"/>
    <cellStyle name="Normal 3 19 7 2" xfId="32210" xr:uid="{A1D8A090-9016-4800-8584-B808B38AB815}"/>
    <cellStyle name="Normal 3 19 8" xfId="28502" xr:uid="{5BF4BAA9-C994-483F-877B-D6F40976758B}"/>
    <cellStyle name="Normal 3 19_3.10 Impairments" xfId="1129" xr:uid="{F59A4644-99FF-451C-B3B9-CBFA1FE98421}"/>
    <cellStyle name="Normal 3 2" xfId="118" xr:uid="{F1EC77BE-8444-4874-818A-442706A375CF}"/>
    <cellStyle name="Normal 3 2 10" xfId="294" xr:uid="{CCDA5F8A-0D22-427E-8C43-7A8A1264B824}"/>
    <cellStyle name="Normal 3 2 10 2" xfId="598" xr:uid="{A3D607E4-3F06-4176-A97E-3F05EC92FCD4}"/>
    <cellStyle name="Normal 3 2 10 2 2" xfId="904" xr:uid="{407758A2-AD4F-4A18-963C-C620FA10D843}"/>
    <cellStyle name="Normal 3 2 10 2 2 2" xfId="2069" xr:uid="{9C3D7032-595E-4941-92A6-2FB9BBCA05A1}"/>
    <cellStyle name="Normal 3 2 10 2 2 2 2" xfId="5274" xr:uid="{08B30AD1-D93D-46BC-BE32-21666032964B}"/>
    <cellStyle name="Normal 3 2 10 2 2 2 2 2" xfId="13065" xr:uid="{CCF64B97-B117-4ECC-9056-731DADE11F86}"/>
    <cellStyle name="Normal 3 2 10 2 2 2 2 2 2" xfId="35073" xr:uid="{D2142355-C8DA-40C8-BBC0-91BCEEC54557}"/>
    <cellStyle name="Normal 3 2 10 2 2 2 2 3" xfId="31141" xr:uid="{1ECBD465-5845-4599-AE9A-F1ABF0CDEDF9}"/>
    <cellStyle name="Normal 3 2 10 2 2 2 3" xfId="10035" xr:uid="{444AC0CB-C890-4393-A329-6C4D4FB453B7}"/>
    <cellStyle name="Normal 3 2 10 2 2 2 3 2" xfId="32813" xr:uid="{1282CCB5-DA59-454A-9DD6-59597D71AFA6}"/>
    <cellStyle name="Normal 3 2 10 2 2 2 4" xfId="29112" xr:uid="{D2F41EC7-E739-40F0-B1DA-C192E7EE14EA}"/>
    <cellStyle name="Normal 3 2 10 2 2 2_5.3 Investments associated cy" xfId="6740" xr:uid="{CE40F3F3-91AC-43E5-9700-C8EFDA828B26}"/>
    <cellStyle name="Normal 3 2 10 2 2 3" xfId="2879" xr:uid="{0999164F-855A-4289-B9A7-6D7438C60C12}"/>
    <cellStyle name="Normal 3 2 10 2 2 3 2" xfId="6084" xr:uid="{F30F4B47-2BE9-41A8-A2D7-74A83108017C}"/>
    <cellStyle name="Normal 3 2 10 2 2 3 2 2" xfId="13874" xr:uid="{4EF5B800-6FDF-49A9-AD64-B4ED827B2053}"/>
    <cellStyle name="Normal 3 2 10 2 2 3 2 2 2" xfId="35677" xr:uid="{5D89A20F-6DA5-499A-A3FA-782400286858}"/>
    <cellStyle name="Normal 3 2 10 2 2 3 2 3" xfId="31645" xr:uid="{BE8505EF-010A-45B4-B9ED-6AB3C5B288C5}"/>
    <cellStyle name="Normal 3 2 10 2 2 3 3" xfId="10841" xr:uid="{3EC7DE7A-5721-4B7B-9C70-044C815B5397}"/>
    <cellStyle name="Normal 3 2 10 2 2 3 3 2" xfId="33414" xr:uid="{1FB14DB7-BC84-4180-B83B-B81D1889D46F}"/>
    <cellStyle name="Normal 3 2 10 2 2 3 4" xfId="29616" xr:uid="{7C7555A8-8B91-4855-9B29-CB280AE31C57}"/>
    <cellStyle name="Normal 3 2 10 2 2 3_5.3 Investments associated cy" xfId="6741" xr:uid="{60488C6B-147D-449E-9E29-5F12C03E0740}"/>
    <cellStyle name="Normal 3 2 10 2 2 4" xfId="4075" xr:uid="{7BDF18B6-42D4-470C-9CB8-EB60F63A51FE}"/>
    <cellStyle name="Normal 3 2 10 2 2 4 2" xfId="11999" xr:uid="{DC4814C9-CEE9-4DC3-9C6D-700380B9BF02}"/>
    <cellStyle name="Normal 3 2 10 2 2 4 2 2" xfId="34165" xr:uid="{E554C9C1-CAD0-4489-AE98-3D47102DB22B}"/>
    <cellStyle name="Normal 3 2 10 2 2 4 3" xfId="30210" xr:uid="{6B409F19-C56F-4201-98A4-BDE2B8145F17}"/>
    <cellStyle name="Normal 3 2 10 2 2 5" xfId="4771" xr:uid="{20D59DA3-C481-4DB2-B416-73EA3DCDB49F}"/>
    <cellStyle name="Normal 3 2 10 2 2 5 2" xfId="12570" xr:uid="{52F6822D-5693-46D7-AA64-DB568C4E041A}"/>
    <cellStyle name="Normal 3 2 10 2 2 5 2 2" xfId="34648" xr:uid="{2F76B2FC-1DE2-42D8-A359-532EBB42B78A}"/>
    <cellStyle name="Normal 3 2 10 2 2 5 3" xfId="30710" xr:uid="{C57CAD89-17EC-41AC-A5C4-D14F827980BB}"/>
    <cellStyle name="Normal 3 2 10 2 2 6" xfId="9535" xr:uid="{1891AE8C-C0BA-4522-8BA9-2E918D1DCA6C}"/>
    <cellStyle name="Normal 3 2 10 2 2 6 2" xfId="32384" xr:uid="{4690956F-2594-4C97-988D-6E37E32601A4}"/>
    <cellStyle name="Normal 3 2 10 2 2 7" xfId="28676" xr:uid="{E8131242-76E5-4631-AAF4-954C823012DF}"/>
    <cellStyle name="Normal 3 2 10 2 2_3.10 Impairments" xfId="1134" xr:uid="{CE560A8C-AE58-473F-A95E-35326CBA31E3}"/>
    <cellStyle name="Normal 3 2 10 2 3" xfId="1844" xr:uid="{D57399E0-1249-4614-911B-19D8F655E1B0}"/>
    <cellStyle name="Normal 3 2 10 2 3 2" xfId="5049" xr:uid="{09194D66-447B-48AA-B231-E1BB7BD58AAA}"/>
    <cellStyle name="Normal 3 2 10 2 3 2 2" xfId="12840" xr:uid="{4E5BF3F1-40AB-4F61-96A2-598FF784AEAB}"/>
    <cellStyle name="Normal 3 2 10 2 3 2 2 2" xfId="34863" xr:uid="{41AC71B2-B727-48DD-BC36-245D759DEF6D}"/>
    <cellStyle name="Normal 3 2 10 2 3 2 3" xfId="30931" xr:uid="{A84F4D58-8D0E-4E20-9296-A9147AECA273}"/>
    <cellStyle name="Normal 3 2 10 2 3 3" xfId="9810" xr:uid="{174235EF-C434-4826-9ACC-6BFD853FE1EB}"/>
    <cellStyle name="Normal 3 2 10 2 3 3 2" xfId="32603" xr:uid="{AB0A125C-C66E-4F3A-BF76-4F3BEFD990C5}"/>
    <cellStyle name="Normal 3 2 10 2 3 4" xfId="28902" xr:uid="{F41AD879-4017-4B73-8FE6-AFE6899C9C6B}"/>
    <cellStyle name="Normal 3 2 10 2 3_5.3 Investments associated cy" xfId="6742" xr:uid="{0F9FFEE8-7A98-41C3-A92E-8DA4924D02F4}"/>
    <cellStyle name="Normal 3 2 10 2 4" xfId="2586" xr:uid="{425078D3-E8BB-4E8D-A6E0-4B9C4BE15B75}"/>
    <cellStyle name="Normal 3 2 10 2 4 2" xfId="5791" xr:uid="{31FDF2F5-F70A-40D1-BAB1-B0F97E7AD6B1}"/>
    <cellStyle name="Normal 3 2 10 2 4 2 2" xfId="13581" xr:uid="{18E1421E-4978-481B-A967-31FD3943714C}"/>
    <cellStyle name="Normal 3 2 10 2 4 2 2 2" xfId="35425" xr:uid="{3A45D16B-81E3-44F5-80B7-557538D200D0}"/>
    <cellStyle name="Normal 3 2 10 2 4 2 3" xfId="31415" xr:uid="{E8F58F1F-29FA-4C34-913C-0B3FDB2E58C7}"/>
    <cellStyle name="Normal 3 2 10 2 4 3" xfId="10548" xr:uid="{C2D7F7AF-10A4-40B9-B169-D295BCC028D5}"/>
    <cellStyle name="Normal 3 2 10 2 4 3 2" xfId="33162" xr:uid="{07A4100A-68C7-4C45-9646-1E4064D9D5B0}"/>
    <cellStyle name="Normal 3 2 10 2 4 4" xfId="29386" xr:uid="{A44A9457-0AB1-4690-8C11-0FD3E5E95EA2}"/>
    <cellStyle name="Normal 3 2 10 2 4_5.3 Investments associated cy" xfId="6743" xr:uid="{772FC753-433E-47D1-8A06-1FE287F5A33B}"/>
    <cellStyle name="Normal 3 2 10 2 5" xfId="3783" xr:uid="{EE8C0B2E-93E7-4932-A4DE-843765D1FB58}"/>
    <cellStyle name="Normal 3 2 10 2 5 2" xfId="11707" xr:uid="{2B1E131F-70BA-425E-AD31-31C97688DAEF}"/>
    <cellStyle name="Normal 3 2 10 2 5 2 2" xfId="33913" xr:uid="{9EC1903C-6CCE-42DD-BD1A-8530DB281185}"/>
    <cellStyle name="Normal 3 2 10 2 5 3" xfId="29979" xr:uid="{4E0C8A8D-185C-42F9-B2DB-64017C9A14F8}"/>
    <cellStyle name="Normal 3 2 10 2 6" xfId="4561" xr:uid="{75480B29-B8DF-47E0-90E5-1EC3B51BEC45}"/>
    <cellStyle name="Normal 3 2 10 2 6 2" xfId="12360" xr:uid="{23D19C6C-3F11-4EA9-B1E5-1B836973595F}"/>
    <cellStyle name="Normal 3 2 10 2 6 2 2" xfId="34438" xr:uid="{8A018CD9-A187-4919-83FD-EFEC65FFB5B5}"/>
    <cellStyle name="Normal 3 2 10 2 6 3" xfId="30500" xr:uid="{65AFD0D2-8946-43C2-B0C8-2B38F708AF75}"/>
    <cellStyle name="Normal 3 2 10 2 7" xfId="9229" xr:uid="{ADE7B694-C754-4036-A496-DA8B71356499}"/>
    <cellStyle name="Normal 3 2 10 2 7 2" xfId="32133" xr:uid="{502824EF-F398-4229-8AC5-0CF88A997C7F}"/>
    <cellStyle name="Normal 3 2 10 2 8" xfId="28446" xr:uid="{4F1FCD3D-C16B-48C6-B106-E5909E33BF8C}"/>
    <cellStyle name="Normal 3 2 10 2_3.10 Impairments" xfId="1133" xr:uid="{A68FCE13-EEE0-457B-84E7-5C51708582FE}"/>
    <cellStyle name="Normal 3 2 10 3" xfId="810" xr:uid="{989C98E2-4BAC-423C-8B7D-FA1E4E2FD05C}"/>
    <cellStyle name="Normal 3 2 10 3 2" xfId="1975" xr:uid="{BE147412-6609-47D8-842B-1BD81F5E55DD}"/>
    <cellStyle name="Normal 3 2 10 3 2 2" xfId="5180" xr:uid="{EED69E0A-E93B-4F76-963B-0F18A78A101A}"/>
    <cellStyle name="Normal 3 2 10 3 2 2 2" xfId="12971" xr:uid="{E899102C-348F-47AC-B42D-32BFC406965E}"/>
    <cellStyle name="Normal 3 2 10 3 2 2 2 2" xfId="34979" xr:uid="{B0C45CFF-8F2F-452F-B904-DDC1BEB25471}"/>
    <cellStyle name="Normal 3 2 10 3 2 2 3" xfId="31047" xr:uid="{7DC1B000-E51C-4597-8EBD-F28CFAE26EAC}"/>
    <cellStyle name="Normal 3 2 10 3 2 3" xfId="9941" xr:uid="{7E2E8D28-C353-439F-B011-7139BCA8235C}"/>
    <cellStyle name="Normal 3 2 10 3 2 3 2" xfId="32719" xr:uid="{57769DEE-FAF8-4CF5-9B0A-E6BAE9236AAD}"/>
    <cellStyle name="Normal 3 2 10 3 2 4" xfId="29018" xr:uid="{A39DDC83-666E-4192-98CF-D73AA3081DC9}"/>
    <cellStyle name="Normal 3 2 10 3 2_5.3 Investments associated cy" xfId="6744" xr:uid="{BC7CD41A-A367-4BE9-8D1F-333DB745D2DD}"/>
    <cellStyle name="Normal 3 2 10 3 3" xfId="2785" xr:uid="{B22D45F8-5162-432F-81AE-0002CD2B7F57}"/>
    <cellStyle name="Normal 3 2 10 3 3 2" xfId="5990" xr:uid="{40EBBFCA-CB0B-42DA-816D-18AA7AB372BF}"/>
    <cellStyle name="Normal 3 2 10 3 3 2 2" xfId="13780" xr:uid="{2BE9BF60-7D38-4CB4-8C22-4E969BC77357}"/>
    <cellStyle name="Normal 3 2 10 3 3 2 2 2" xfId="35583" xr:uid="{EAFA93EB-A0FD-42DB-BE14-239D38FAAEA2}"/>
    <cellStyle name="Normal 3 2 10 3 3 2 3" xfId="31551" xr:uid="{C6FAB036-6472-4C49-A52B-44EB0ABD51AA}"/>
    <cellStyle name="Normal 3 2 10 3 3 3" xfId="10747" xr:uid="{21AF9CC1-45EF-4D6A-9855-4E8A2A9AC0B9}"/>
    <cellStyle name="Normal 3 2 10 3 3 3 2" xfId="33320" xr:uid="{D91DF0D5-A71D-4A00-BD5C-2739E2FD6E84}"/>
    <cellStyle name="Normal 3 2 10 3 3 4" xfId="29522" xr:uid="{2A076723-1924-4E0C-B992-84888DA47121}"/>
    <cellStyle name="Normal 3 2 10 3 3_5.3 Investments associated cy" xfId="6745" xr:uid="{042EE7AA-62C7-4E41-9B52-A26832005B11}"/>
    <cellStyle name="Normal 3 2 10 3 4" xfId="3981" xr:uid="{785DE3B5-75E0-4594-883A-F5E03D4BC1E0}"/>
    <cellStyle name="Normal 3 2 10 3 4 2" xfId="11905" xr:uid="{68630664-F6BF-43ED-9CDF-B29D72EED970}"/>
    <cellStyle name="Normal 3 2 10 3 4 2 2" xfId="34071" xr:uid="{5CA2B14A-C5D8-496C-B43B-5ECFB6072D78}"/>
    <cellStyle name="Normal 3 2 10 3 4 3" xfId="30116" xr:uid="{3F19F8C2-7D72-4B19-93E9-B4809D08E88D}"/>
    <cellStyle name="Normal 3 2 10 3 5" xfId="4677" xr:uid="{A21F48C0-C79E-43BF-8565-E17A6CBC8EF8}"/>
    <cellStyle name="Normal 3 2 10 3 5 2" xfId="12476" xr:uid="{31F00E56-8C3D-4AAC-A39B-4FE6D38E211C}"/>
    <cellStyle name="Normal 3 2 10 3 5 2 2" xfId="34554" xr:uid="{B4CF6906-7BB0-4F59-868B-F698AA0DC61F}"/>
    <cellStyle name="Normal 3 2 10 3 5 3" xfId="30616" xr:uid="{E18AE430-C90F-4A1A-9291-B6C591E50539}"/>
    <cellStyle name="Normal 3 2 10 3 6" xfId="9441" xr:uid="{1439C1B7-FA58-4BC6-8DF6-D8274BF3CA03}"/>
    <cellStyle name="Normal 3 2 10 3 6 2" xfId="32290" xr:uid="{76E89221-7E87-4B65-A137-9C6795324427}"/>
    <cellStyle name="Normal 3 2 10 3 7" xfId="28582" xr:uid="{C1158186-833E-4AD3-9402-2E8E8E88D350}"/>
    <cellStyle name="Normal 3 2 10 3_3.10 Impairments" xfId="1135" xr:uid="{14CAD8DA-E29C-4F75-A9D5-73F2EA5892EE}"/>
    <cellStyle name="Normal 3 2 10 4" xfId="1715" xr:uid="{A905575C-12D2-4B61-AAF2-5F834CEDC14A}"/>
    <cellStyle name="Normal 3 2 10 4 2" xfId="4920" xr:uid="{C3BFAE1B-DE98-49C4-91CE-59F539A15D44}"/>
    <cellStyle name="Normal 3 2 10 4 2 2" xfId="12711" xr:uid="{D72D249D-18FE-41E2-9F1F-A0DE4283B94A}"/>
    <cellStyle name="Normal 3 2 10 4 2 2 2" xfId="34769" xr:uid="{81F42785-1AAC-4ADC-89CA-BE084E9B0467}"/>
    <cellStyle name="Normal 3 2 10 4 2 3" xfId="30837" xr:uid="{319C0F81-C4D7-416F-BEAC-596208F0CB74}"/>
    <cellStyle name="Normal 3 2 10 4 3" xfId="9681" xr:uid="{B3CAA397-343A-470A-BB25-E135CD076795}"/>
    <cellStyle name="Normal 3 2 10 4 3 2" xfId="32509" xr:uid="{6F8662E8-2072-4107-8922-042207436883}"/>
    <cellStyle name="Normal 3 2 10 4 4" xfId="28808" xr:uid="{299E3092-7CED-4C72-8B46-0B19BB85ABCC}"/>
    <cellStyle name="Normal 3 2 10 4_5.3 Investments associated cy" xfId="6746" xr:uid="{4B0E379E-1C5E-4A11-9E44-5C87537FDF3C}"/>
    <cellStyle name="Normal 3 2 10 5" xfId="2314" xr:uid="{78D4BFDB-8225-470B-9669-D96A84021A5E}"/>
    <cellStyle name="Normal 3 2 10 5 2" xfId="5519" xr:uid="{3DBDFF09-1A5B-4841-B8FE-0ABD26D0D9CB}"/>
    <cellStyle name="Normal 3 2 10 5 2 2" xfId="13309" xr:uid="{4157BB05-4DD2-4091-A618-BB7CE550D32C}"/>
    <cellStyle name="Normal 3 2 10 5 2 2 2" xfId="35243" xr:uid="{EDFAED72-5723-4F6F-B967-1C9383FC4526}"/>
    <cellStyle name="Normal 3 2 10 5 2 3" xfId="31277" xr:uid="{FC790EC1-CC4C-4F08-B7CF-B513B63707AA}"/>
    <cellStyle name="Normal 3 2 10 5 3" xfId="10276" xr:uid="{4F399F2D-E0B5-4415-B2CD-E99A7DB225C9}"/>
    <cellStyle name="Normal 3 2 10 5 3 2" xfId="32980" xr:uid="{9EA205B1-4134-4201-BA44-BEF3D8D6EDFA}"/>
    <cellStyle name="Normal 3 2 10 5 4" xfId="29248" xr:uid="{BAAC49A1-D6FA-4D55-9C3A-4572076F5964}"/>
    <cellStyle name="Normal 3 2 10 5_5.3 Investments associated cy" xfId="6747" xr:uid="{57EA2FC4-F0AB-48A8-A9F2-C88C53A41C66}"/>
    <cellStyle name="Normal 3 2 10 6" xfId="3507" xr:uid="{78CC6115-434B-4B82-A4E2-B85122C69C46}"/>
    <cellStyle name="Normal 3 2 10 6 2" xfId="11436" xr:uid="{5B5EAD8C-DEFE-42CD-A493-37258983F1B9}"/>
    <cellStyle name="Normal 3 2 10 6 2 2" xfId="33731" xr:uid="{C104266A-1BAB-4F62-9D56-6AF6A33D456F}"/>
    <cellStyle name="Normal 3 2 10 6 3" xfId="29839" xr:uid="{58D62833-23E0-4E4C-B6D6-2F9BECF32A7C}"/>
    <cellStyle name="Normal 3 2 10 7" xfId="4467" xr:uid="{B4CABE60-70A2-4D9C-B102-1C2CC4FE8F2D}"/>
    <cellStyle name="Normal 3 2 10 7 2" xfId="12266" xr:uid="{CC39E978-B093-4C8F-B89E-FE502D2E49E0}"/>
    <cellStyle name="Normal 3 2 10 7 2 2" xfId="34344" xr:uid="{FAB60830-EE72-4696-A6E3-CBEDDBA09C14}"/>
    <cellStyle name="Normal 3 2 10 7 3" xfId="30406" xr:uid="{F1585C4F-08A7-4891-9901-F98847C5EC83}"/>
    <cellStyle name="Normal 3 2 10 8" xfId="8928" xr:uid="{2CEF0C87-E702-49FF-AB49-1524241434BD}"/>
    <cellStyle name="Normal 3 2 10 8 2" xfId="31953" xr:uid="{64CCA619-7BA0-45A9-ABCB-CE3EFF9EE92D}"/>
    <cellStyle name="Normal 3 2 10 9" xfId="28309" xr:uid="{F3F3A918-AEC5-4714-9373-C971E654C9E9}"/>
    <cellStyle name="Normal 3 2 10_3.10 Impairments" xfId="1132" xr:uid="{6C08B9B3-C5A8-43E2-BAEA-12EEC5BC6AEA}"/>
    <cellStyle name="Normal 3 2 11" xfId="310" xr:uid="{E72175B3-F95D-4C08-9C45-3D8618018CCE}"/>
    <cellStyle name="Normal 3 2 11 2" xfId="614" xr:uid="{EC5B74EB-D74F-478F-8392-817688EFA0B1}"/>
    <cellStyle name="Normal 3 2 11 2 2" xfId="910" xr:uid="{4B7A9B36-A914-4591-8BC5-77C0F07F905C}"/>
    <cellStyle name="Normal 3 2 11 2 2 2" xfId="2075" xr:uid="{A3D9E879-03E3-4522-BBB7-06590ADB606F}"/>
    <cellStyle name="Normal 3 2 11 2 2 2 2" xfId="5280" xr:uid="{52899D42-AC69-4B2C-BB13-8BC2D157E466}"/>
    <cellStyle name="Normal 3 2 11 2 2 2 2 2" xfId="13071" xr:uid="{D5CB5F09-9281-430A-AA44-C954A6295FA8}"/>
    <cellStyle name="Normal 3 2 11 2 2 2 2 2 2" xfId="35079" xr:uid="{83AC035D-C2A0-4397-8C25-2AB855A2E14C}"/>
    <cellStyle name="Normal 3 2 11 2 2 2 2 3" xfId="31147" xr:uid="{6B4CB66A-0C31-4158-BA38-F4CED10E62F6}"/>
    <cellStyle name="Normal 3 2 11 2 2 2 3" xfId="10041" xr:uid="{6BD9C73C-AFE6-4258-ADA3-06D3C366E0AB}"/>
    <cellStyle name="Normal 3 2 11 2 2 2 3 2" xfId="32819" xr:uid="{59222575-28D7-4FE4-B9C8-0BC81300C2A3}"/>
    <cellStyle name="Normal 3 2 11 2 2 2 4" xfId="29118" xr:uid="{0ACB0094-D982-463F-9A0F-C8C5ED277F0F}"/>
    <cellStyle name="Normal 3 2 11 2 2 2_5.3 Investments associated cy" xfId="6748" xr:uid="{AA510313-818F-4110-BEDE-A613C9031E68}"/>
    <cellStyle name="Normal 3 2 11 2 2 3" xfId="2885" xr:uid="{3338C0F6-41E2-4CF7-A72B-433CEA62B129}"/>
    <cellStyle name="Normal 3 2 11 2 2 3 2" xfId="6090" xr:uid="{E9D2DB1F-D38E-4077-9C22-7DD19A142216}"/>
    <cellStyle name="Normal 3 2 11 2 2 3 2 2" xfId="13880" xr:uid="{5F7E2847-543C-4FEF-BE9A-42742EE21092}"/>
    <cellStyle name="Normal 3 2 11 2 2 3 2 2 2" xfId="35683" xr:uid="{1B8C65B0-245D-480B-9F86-4C8CA3E27857}"/>
    <cellStyle name="Normal 3 2 11 2 2 3 2 3" xfId="31651" xr:uid="{BFE79D75-C929-49A5-AEC2-D6E36B3FA8CC}"/>
    <cellStyle name="Normal 3 2 11 2 2 3 3" xfId="10847" xr:uid="{7D484AD8-069E-4535-9597-381928B03325}"/>
    <cellStyle name="Normal 3 2 11 2 2 3 3 2" xfId="33420" xr:uid="{A72240C2-23B4-46E1-8364-E4D4D1D6B8FB}"/>
    <cellStyle name="Normal 3 2 11 2 2 3 4" xfId="29622" xr:uid="{4A29C7D5-6B4B-4135-BE5E-4EDB3F06D790}"/>
    <cellStyle name="Normal 3 2 11 2 2 3_5.3 Investments associated cy" xfId="6749" xr:uid="{0266F8A3-AC31-4FF1-A4F1-1DB9D569F3C4}"/>
    <cellStyle name="Normal 3 2 11 2 2 4" xfId="4081" xr:uid="{CDE9AAEB-F9BE-4D91-8682-FE33BB594BB6}"/>
    <cellStyle name="Normal 3 2 11 2 2 4 2" xfId="12005" xr:uid="{841B79DB-C27E-4C25-998F-04848903E163}"/>
    <cellStyle name="Normal 3 2 11 2 2 4 2 2" xfId="34171" xr:uid="{096B4F2E-7B02-4E73-9FA8-150F9DF83B63}"/>
    <cellStyle name="Normal 3 2 11 2 2 4 3" xfId="30216" xr:uid="{23FF4B90-588E-428B-B1A4-4C8769CB0ABE}"/>
    <cellStyle name="Normal 3 2 11 2 2 5" xfId="4777" xr:uid="{FE2C11D1-47A8-4194-A182-C12569DB3772}"/>
    <cellStyle name="Normal 3 2 11 2 2 5 2" xfId="12576" xr:uid="{9ADD5823-C356-4CCB-A604-83AF12594DE1}"/>
    <cellStyle name="Normal 3 2 11 2 2 5 2 2" xfId="34654" xr:uid="{1D4B76C6-5397-4069-B405-C4CE99B96586}"/>
    <cellStyle name="Normal 3 2 11 2 2 5 3" xfId="30716" xr:uid="{558CA18B-5FA6-42A6-8674-2C901421A957}"/>
    <cellStyle name="Normal 3 2 11 2 2 6" xfId="9541" xr:uid="{0BE613CC-610F-4E2F-8A32-3E6545588A80}"/>
    <cellStyle name="Normal 3 2 11 2 2 6 2" xfId="32390" xr:uid="{3E116644-D7E1-4DC6-8823-AD0311BD7C94}"/>
    <cellStyle name="Normal 3 2 11 2 2 7" xfId="28682" xr:uid="{4AE0164E-B37A-4856-90D6-5667D395082A}"/>
    <cellStyle name="Normal 3 2 11 2 2_3.10 Impairments" xfId="1138" xr:uid="{999B587F-04E4-4C53-AAC8-1BA1B27926CB}"/>
    <cellStyle name="Normal 3 2 11 2 3" xfId="1851" xr:uid="{7C5449FF-A5AF-4948-B031-01E686392B6C}"/>
    <cellStyle name="Normal 3 2 11 2 3 2" xfId="5056" xr:uid="{1E22C09B-AD15-4667-9D77-191F6F89D201}"/>
    <cellStyle name="Normal 3 2 11 2 3 2 2" xfId="12847" xr:uid="{145D0667-6065-41DA-82D7-BF9A96CA3F0E}"/>
    <cellStyle name="Normal 3 2 11 2 3 2 2 2" xfId="34869" xr:uid="{A7E0DFA4-4239-43D2-9EDD-2FECA70496B0}"/>
    <cellStyle name="Normal 3 2 11 2 3 2 3" xfId="30937" xr:uid="{1AC18A4F-CC59-4F21-9E6C-166D84B8FF83}"/>
    <cellStyle name="Normal 3 2 11 2 3 3" xfId="9817" xr:uid="{F0CD8284-FB80-43FB-AC6F-C7F36BC75D5E}"/>
    <cellStyle name="Normal 3 2 11 2 3 3 2" xfId="32609" xr:uid="{032CB7A2-21A8-4741-8834-6AAC8D899CF7}"/>
    <cellStyle name="Normal 3 2 11 2 3 4" xfId="28908" xr:uid="{34B6CBDD-8FFB-44CC-8C23-BC7DEA912E97}"/>
    <cellStyle name="Normal 3 2 11 2 3_5.3 Investments associated cy" xfId="6750" xr:uid="{D9B0189D-231E-4FD2-8078-3AFE825A3221}"/>
    <cellStyle name="Normal 3 2 11 2 4" xfId="2601" xr:uid="{E774EA78-D6D1-4CF1-88F7-2AAF1E4922AA}"/>
    <cellStyle name="Normal 3 2 11 2 4 2" xfId="5806" xr:uid="{93211F90-AD6D-4AE2-AB97-D26739A7AC0C}"/>
    <cellStyle name="Normal 3 2 11 2 4 2 2" xfId="13596" xr:uid="{515D4291-E115-49D6-85FD-FE9338574589}"/>
    <cellStyle name="Normal 3 2 11 2 4 2 2 2" xfId="35436" xr:uid="{FE289060-8AFE-4717-A2C9-8F49D12971DB}"/>
    <cellStyle name="Normal 3 2 11 2 4 2 3" xfId="31423" xr:uid="{AEB14B64-8927-4D43-AD04-121873E849EA}"/>
    <cellStyle name="Normal 3 2 11 2 4 3" xfId="10563" xr:uid="{F9379846-847F-40E5-B2D2-13530B59C5E1}"/>
    <cellStyle name="Normal 3 2 11 2 4 3 2" xfId="33173" xr:uid="{4F4B24F5-333F-4E4B-997E-10F55A220EB4}"/>
    <cellStyle name="Normal 3 2 11 2 4 4" xfId="29394" xr:uid="{A14C7E8F-0AC0-4F26-A749-2C65DE36E1FD}"/>
    <cellStyle name="Normal 3 2 11 2 4_5.3 Investments associated cy" xfId="6751" xr:uid="{0ED65FC9-0358-42D7-9A19-61DBBB98F5CA}"/>
    <cellStyle name="Normal 3 2 11 2 5" xfId="3798" xr:uid="{1AA4C93B-FBF7-495A-974C-880213F8CE42}"/>
    <cellStyle name="Normal 3 2 11 2 5 2" xfId="11722" xr:uid="{98EAF50B-3E9F-40DD-AC7A-5EE8B4DBAE04}"/>
    <cellStyle name="Normal 3 2 11 2 5 2 2" xfId="33924" xr:uid="{CD9E4DC9-7618-4DF6-A387-56A290E06625}"/>
    <cellStyle name="Normal 3 2 11 2 5 3" xfId="29987" xr:uid="{7E5E7FD3-DBD0-4917-B7E1-30BDF2D80BA0}"/>
    <cellStyle name="Normal 3 2 11 2 6" xfId="4567" xr:uid="{1080B86B-61BC-42E4-9AFA-EBFAFF0AE2B8}"/>
    <cellStyle name="Normal 3 2 11 2 6 2" xfId="12366" xr:uid="{E076F0C0-68FE-40D1-86F5-C3E50C6ACC83}"/>
    <cellStyle name="Normal 3 2 11 2 6 2 2" xfId="34444" xr:uid="{0306D7FD-8EB2-4BDA-B76E-B185C59CD583}"/>
    <cellStyle name="Normal 3 2 11 2 6 3" xfId="30506" xr:uid="{DFD6B84B-8A8C-4CF8-8364-00F932A52140}"/>
    <cellStyle name="Normal 3 2 11 2 7" xfId="9245" xr:uid="{D6FF17FF-754F-4244-8464-712D28D07549}"/>
    <cellStyle name="Normal 3 2 11 2 7 2" xfId="32144" xr:uid="{A4E3CA6B-B7EE-4BC2-94A3-00558C97F49A}"/>
    <cellStyle name="Normal 3 2 11 2 8" xfId="28454" xr:uid="{964553D2-ADC8-48E5-A5AE-0AAF0D0866E4}"/>
    <cellStyle name="Normal 3 2 11 2_3.10 Impairments" xfId="1137" xr:uid="{FB3ED378-D20C-4508-8B74-0E6ECB06909B}"/>
    <cellStyle name="Normal 3 2 11 3" xfId="816" xr:uid="{F7AFC5B5-7BBE-43A8-A715-1515941230AA}"/>
    <cellStyle name="Normal 3 2 11 3 2" xfId="1981" xr:uid="{308A842E-DE52-4CC3-BFA4-DBE056C1599C}"/>
    <cellStyle name="Normal 3 2 11 3 2 2" xfId="5186" xr:uid="{EF93DB7E-5C5E-4589-91AB-CC8CEA7403BA}"/>
    <cellStyle name="Normal 3 2 11 3 2 2 2" xfId="12977" xr:uid="{7BCC6AA6-82F5-4B06-9DB6-E13FCE676007}"/>
    <cellStyle name="Normal 3 2 11 3 2 2 2 2" xfId="34985" xr:uid="{D99E6C33-F834-45A4-963E-11B92ADB43DB}"/>
    <cellStyle name="Normal 3 2 11 3 2 2 3" xfId="31053" xr:uid="{9EF264FD-3312-4DD2-898E-B616A0E44BB4}"/>
    <cellStyle name="Normal 3 2 11 3 2 3" xfId="9947" xr:uid="{2322C093-D458-40EB-B763-629AC67B58A3}"/>
    <cellStyle name="Normal 3 2 11 3 2 3 2" xfId="32725" xr:uid="{8A82C10F-745C-4ED7-99BC-495403BB8010}"/>
    <cellStyle name="Normal 3 2 11 3 2 4" xfId="29024" xr:uid="{7E5E323B-955E-45DC-83EB-6230AEEAB217}"/>
    <cellStyle name="Normal 3 2 11 3 2_5.3 Investments associated cy" xfId="6752" xr:uid="{57F7CCAF-6CBD-4C4A-BFEA-1CBFA7DFE53C}"/>
    <cellStyle name="Normal 3 2 11 3 3" xfId="2791" xr:uid="{8F86F372-DA89-4C42-97FB-4D3780ACFDE1}"/>
    <cellStyle name="Normal 3 2 11 3 3 2" xfId="5996" xr:uid="{BE4D648E-462B-4168-82F4-DD689B51D9A2}"/>
    <cellStyle name="Normal 3 2 11 3 3 2 2" xfId="13786" xr:uid="{4DE5EB97-B6F9-4040-B18D-71252CD4F10D}"/>
    <cellStyle name="Normal 3 2 11 3 3 2 2 2" xfId="35589" xr:uid="{00919F45-DA87-435E-B1BF-28A8DBC632F4}"/>
    <cellStyle name="Normal 3 2 11 3 3 2 3" xfId="31557" xr:uid="{9398CC7A-878D-4A05-810E-C2733717A48E}"/>
    <cellStyle name="Normal 3 2 11 3 3 3" xfId="10753" xr:uid="{F0AEF32A-96A8-4C52-9976-AE0B5B748509}"/>
    <cellStyle name="Normal 3 2 11 3 3 3 2" xfId="33326" xr:uid="{B63049E7-5366-479F-8899-77B1CE02A0C2}"/>
    <cellStyle name="Normal 3 2 11 3 3 4" xfId="29528" xr:uid="{62A6226A-7FEE-4D8A-9599-B6DD0A2118F9}"/>
    <cellStyle name="Normal 3 2 11 3 3_5.3 Investments associated cy" xfId="6753" xr:uid="{39429502-C6E9-4FA1-B8B0-985A95AA1C83}"/>
    <cellStyle name="Normal 3 2 11 3 4" xfId="3987" xr:uid="{964577C9-649A-41DB-97BF-2FE12528CDD6}"/>
    <cellStyle name="Normal 3 2 11 3 4 2" xfId="11911" xr:uid="{DD72CC13-1918-4E5B-91A8-8FB3EE6F8C13}"/>
    <cellStyle name="Normal 3 2 11 3 4 2 2" xfId="34077" xr:uid="{ACA2E08E-9E83-45C0-BAF4-37B12A0E837C}"/>
    <cellStyle name="Normal 3 2 11 3 4 3" xfId="30122" xr:uid="{94B45CC2-A097-47A9-AB8B-5DF8E7C48C99}"/>
    <cellStyle name="Normal 3 2 11 3 5" xfId="4683" xr:uid="{4BFC0A53-B59A-4935-9542-D751725482A6}"/>
    <cellStyle name="Normal 3 2 11 3 5 2" xfId="12482" xr:uid="{76707E3F-B735-452B-8B2E-38807B69E817}"/>
    <cellStyle name="Normal 3 2 11 3 5 2 2" xfId="34560" xr:uid="{1960F187-901F-4B8E-BA68-F3A4319C3FC8}"/>
    <cellStyle name="Normal 3 2 11 3 5 3" xfId="30622" xr:uid="{A63079EF-DD03-4A9B-A084-2C94993FC80E}"/>
    <cellStyle name="Normal 3 2 11 3 6" xfId="9447" xr:uid="{E305ED78-23D5-4126-8A6C-5F8C01FAB136}"/>
    <cellStyle name="Normal 3 2 11 3 6 2" xfId="32296" xr:uid="{E61289C8-DCE3-4C30-A65A-E8250E6E6917}"/>
    <cellStyle name="Normal 3 2 11 3 7" xfId="28588" xr:uid="{372A53E7-8647-49F7-A8CF-9CB3916EC0B8}"/>
    <cellStyle name="Normal 3 2 11 3_3.10 Impairments" xfId="1139" xr:uid="{BB7BE781-729D-48B1-B1DE-0FD5A60044D6}"/>
    <cellStyle name="Normal 3 2 11 4" xfId="1722" xr:uid="{C6DBBD25-77F1-4214-B615-BD7FBCF4E562}"/>
    <cellStyle name="Normal 3 2 11 4 2" xfId="4927" xr:uid="{D1D53B64-C869-448A-B99B-EC92BEE010AC}"/>
    <cellStyle name="Normal 3 2 11 4 2 2" xfId="12718" xr:uid="{61CE4BC8-2977-4686-84B3-A5C10423DEF3}"/>
    <cellStyle name="Normal 3 2 11 4 2 2 2" xfId="34775" xr:uid="{742AD71A-57E1-4975-A8F6-4D9F4F58CEBB}"/>
    <cellStyle name="Normal 3 2 11 4 2 3" xfId="30843" xr:uid="{F6415D8B-6D64-4A62-A94D-FAF266678A14}"/>
    <cellStyle name="Normal 3 2 11 4 3" xfId="9688" xr:uid="{14609054-5D53-4655-848B-C8ABFC7FC9EE}"/>
    <cellStyle name="Normal 3 2 11 4 3 2" xfId="32515" xr:uid="{FC5A7127-AB49-40CB-9F85-834CB1F097B1}"/>
    <cellStyle name="Normal 3 2 11 4 4" xfId="28814" xr:uid="{6221DBF7-1E1E-4DEB-8739-425445B6C1AE}"/>
    <cellStyle name="Normal 3 2 11 4_5.3 Investments associated cy" xfId="6754" xr:uid="{D223AB54-77D6-4FFE-9DC7-7805A6412418}"/>
    <cellStyle name="Normal 3 2 11 5" xfId="2329" xr:uid="{1483D710-07D1-45DF-9676-FF4B5FDE9728}"/>
    <cellStyle name="Normal 3 2 11 5 2" xfId="5534" xr:uid="{5C68191A-2979-49C0-BDB0-1DBB08EAB5D5}"/>
    <cellStyle name="Normal 3 2 11 5 2 2" xfId="13324" xr:uid="{C15F094E-ADD5-4E6B-9C2D-F0F709D0DFBA}"/>
    <cellStyle name="Normal 3 2 11 5 2 2 2" xfId="35254" xr:uid="{868FAF05-0F49-4933-A7AF-0744345F9CDD}"/>
    <cellStyle name="Normal 3 2 11 5 2 3" xfId="31285" xr:uid="{1902C1BD-B3BC-4C8D-AD5C-A7F3D3A1F95F}"/>
    <cellStyle name="Normal 3 2 11 5 3" xfId="10291" xr:uid="{A2693071-EEF9-4255-8F94-8ECD5AA4EA75}"/>
    <cellStyle name="Normal 3 2 11 5 3 2" xfId="32991" xr:uid="{98A8E131-DA9A-4523-997E-BF0D26035142}"/>
    <cellStyle name="Normal 3 2 11 5 4" xfId="29256" xr:uid="{3C869575-A568-4EE2-894B-34B9F0376476}"/>
    <cellStyle name="Normal 3 2 11 5_5.3 Investments associated cy" xfId="6755" xr:uid="{F255FE0E-3C52-4659-AD09-C945A4067B3D}"/>
    <cellStyle name="Normal 3 2 11 6" xfId="3523" xr:uid="{8A0DB9D0-4083-48F5-9B47-75671A067AAA}"/>
    <cellStyle name="Normal 3 2 11 6 2" xfId="11452" xr:uid="{50C93485-F94E-4518-BAFE-F72C93489D42}"/>
    <cellStyle name="Normal 3 2 11 6 2 2" xfId="33743" xr:uid="{1F9A9054-582A-4430-9B57-3F4DFA653866}"/>
    <cellStyle name="Normal 3 2 11 6 3" xfId="29848" xr:uid="{C1181340-33A3-481B-B33B-DE5C4F6009E8}"/>
    <cellStyle name="Normal 3 2 11 7" xfId="4473" xr:uid="{D408650C-E7F1-4E96-B361-6682D9B84A26}"/>
    <cellStyle name="Normal 3 2 11 7 2" xfId="12272" xr:uid="{569BD113-D164-40F9-92D7-404F3C9D90AE}"/>
    <cellStyle name="Normal 3 2 11 7 2 2" xfId="34350" xr:uid="{ECAB195C-EF5D-49DD-B2A6-17305F68AD36}"/>
    <cellStyle name="Normal 3 2 11 7 3" xfId="30412" xr:uid="{3477E937-9D29-44FB-BF68-571D2B0F4E28}"/>
    <cellStyle name="Normal 3 2 11 8" xfId="8944" xr:uid="{6AD5FC8E-15C1-4D2A-A383-F800E8BF7888}"/>
    <cellStyle name="Normal 3 2 11 8 2" xfId="31964" xr:uid="{8F3CA222-2220-4489-B875-F3038D35536E}"/>
    <cellStyle name="Normal 3 2 11 9" xfId="28317" xr:uid="{EB1D30F3-FAA2-4C57-BD67-423CA9B37276}"/>
    <cellStyle name="Normal 3 2 11_3.10 Impairments" xfId="1136" xr:uid="{4E045230-B357-4041-A4D3-E97620E7C19C}"/>
    <cellStyle name="Normal 3 2 12" xfId="316" xr:uid="{B23E3F23-48C7-4387-B7F4-DCF5A169C84E}"/>
    <cellStyle name="Normal 3 2 12 2" xfId="620" xr:uid="{E862DAF2-3B88-4EAF-98C0-2D4FCE1DAC41}"/>
    <cellStyle name="Normal 3 2 12 2 2" xfId="916" xr:uid="{BB69482D-C86B-4E48-A3C3-DBFFD88EF76B}"/>
    <cellStyle name="Normal 3 2 12 2 2 2" xfId="2081" xr:uid="{855A6EEF-8B12-4C6C-8FC5-43129DC35B7E}"/>
    <cellStyle name="Normal 3 2 12 2 2 2 2" xfId="5286" xr:uid="{0EF5B06C-DFE0-4D5D-8AA7-FF371479A356}"/>
    <cellStyle name="Normal 3 2 12 2 2 2 2 2" xfId="13077" xr:uid="{54573E12-A655-4CB1-A9F4-851C54409384}"/>
    <cellStyle name="Normal 3 2 12 2 2 2 2 2 2" xfId="35085" xr:uid="{4EEC4834-A3CB-4FAE-A392-35FFE89B05A7}"/>
    <cellStyle name="Normal 3 2 12 2 2 2 2 3" xfId="31153" xr:uid="{7EED41A1-29E1-4C4E-A88C-008E7820CC3A}"/>
    <cellStyle name="Normal 3 2 12 2 2 2 3" xfId="10047" xr:uid="{42EEAB4A-859D-45FC-BDEF-E04E9ED44923}"/>
    <cellStyle name="Normal 3 2 12 2 2 2 3 2" xfId="32825" xr:uid="{544BC4AA-4541-4985-BA26-682B1073C47D}"/>
    <cellStyle name="Normal 3 2 12 2 2 2 4" xfId="29124" xr:uid="{73B324B9-602F-471D-8DFB-42F2BD7E893D}"/>
    <cellStyle name="Normal 3 2 12 2 2 2_5.3 Investments associated cy" xfId="6756" xr:uid="{CE00A654-C8EA-4476-9964-DAB680CEACB7}"/>
    <cellStyle name="Normal 3 2 12 2 2 3" xfId="2891" xr:uid="{D8224064-05BF-4349-83F6-E3B7B8278821}"/>
    <cellStyle name="Normal 3 2 12 2 2 3 2" xfId="6096" xr:uid="{287C6D26-BD09-47AA-981E-1609B0AAF1B0}"/>
    <cellStyle name="Normal 3 2 12 2 2 3 2 2" xfId="13886" xr:uid="{E5CB2E1A-B58E-4279-BA52-848BC9306E09}"/>
    <cellStyle name="Normal 3 2 12 2 2 3 2 2 2" xfId="35689" xr:uid="{368BCC67-6C31-4306-AE56-990D51D91BB9}"/>
    <cellStyle name="Normal 3 2 12 2 2 3 2 3" xfId="31657" xr:uid="{7134CEF3-AF97-461B-8099-45C6136302AF}"/>
    <cellStyle name="Normal 3 2 12 2 2 3 3" xfId="10853" xr:uid="{C40E5065-9714-46EA-906E-F1F0856873FA}"/>
    <cellStyle name="Normal 3 2 12 2 2 3 3 2" xfId="33426" xr:uid="{EC67500F-8437-4418-A679-12C0965BB613}"/>
    <cellStyle name="Normal 3 2 12 2 2 3 4" xfId="29628" xr:uid="{8CFC7102-C29A-4E28-AB21-1DAC1522E0AB}"/>
    <cellStyle name="Normal 3 2 12 2 2 3_5.3 Investments associated cy" xfId="6757" xr:uid="{C00D1396-C7DD-4354-94D9-339A6CC54A5F}"/>
    <cellStyle name="Normal 3 2 12 2 2 4" xfId="4087" xr:uid="{99A3B146-0D63-448B-BF3A-1C093337DA2F}"/>
    <cellStyle name="Normal 3 2 12 2 2 4 2" xfId="12011" xr:uid="{311399D2-0FFC-4FB7-9FDB-7AFF78D71270}"/>
    <cellStyle name="Normal 3 2 12 2 2 4 2 2" xfId="34177" xr:uid="{94D700B4-1033-42B0-B71D-919B9ABE1B39}"/>
    <cellStyle name="Normal 3 2 12 2 2 4 3" xfId="30222" xr:uid="{6267EB7B-DC4C-4778-8134-D226107E16EB}"/>
    <cellStyle name="Normal 3 2 12 2 2 5" xfId="4783" xr:uid="{5A352B85-9EC7-4CF0-B9AB-A274EF3DE306}"/>
    <cellStyle name="Normal 3 2 12 2 2 5 2" xfId="12582" xr:uid="{1EC17596-D82C-4BA9-8D0D-3BC6D9100A2A}"/>
    <cellStyle name="Normal 3 2 12 2 2 5 2 2" xfId="34660" xr:uid="{39302B73-F2ED-4C14-AB93-EEA1B3A54CE9}"/>
    <cellStyle name="Normal 3 2 12 2 2 5 3" xfId="30722" xr:uid="{50728AD6-8F43-4E41-A60D-840F657C6E87}"/>
    <cellStyle name="Normal 3 2 12 2 2 6" xfId="9547" xr:uid="{F17BE371-3ECA-461D-A763-A4FA9E536021}"/>
    <cellStyle name="Normal 3 2 12 2 2 6 2" xfId="32396" xr:uid="{B98A0FAE-516C-43C5-90BB-6148640A6AAB}"/>
    <cellStyle name="Normal 3 2 12 2 2 7" xfId="28688" xr:uid="{88FFA567-D9F3-4A65-B52C-97C756053C1F}"/>
    <cellStyle name="Normal 3 2 12 2 2_3.10 Impairments" xfId="1142" xr:uid="{CF534D28-EFA2-464B-BE76-BC7F182AA1A1}"/>
    <cellStyle name="Normal 3 2 12 2 3" xfId="1857" xr:uid="{78BF7A91-1D7D-4A4C-B718-331E9476F100}"/>
    <cellStyle name="Normal 3 2 12 2 3 2" xfId="5062" xr:uid="{DA2B7F9E-CF0E-4901-B7D1-B79A24B8673A}"/>
    <cellStyle name="Normal 3 2 12 2 3 2 2" xfId="12853" xr:uid="{875BF63C-F813-419F-B3B1-DA4D057CFD3A}"/>
    <cellStyle name="Normal 3 2 12 2 3 2 2 2" xfId="34875" xr:uid="{4783B1AB-DFC1-4FF8-B4DB-D92A8DBECD9F}"/>
    <cellStyle name="Normal 3 2 12 2 3 2 3" xfId="30943" xr:uid="{E08D707C-4E1E-409B-9FE8-3F190D2052B0}"/>
    <cellStyle name="Normal 3 2 12 2 3 3" xfId="9823" xr:uid="{5D441875-B54B-4D4F-ABDB-C67A3AB8F6A8}"/>
    <cellStyle name="Normal 3 2 12 2 3 3 2" xfId="32615" xr:uid="{920045C2-C5ED-4E1C-9E83-871F751E5C05}"/>
    <cellStyle name="Normal 3 2 12 2 3 4" xfId="28914" xr:uid="{0B82DDDA-8E2C-4565-8AD3-34FFA4128F4F}"/>
    <cellStyle name="Normal 3 2 12 2 3_5.3 Investments associated cy" xfId="6758" xr:uid="{5ECA60B7-5444-47D3-98E3-9E43596EE278}"/>
    <cellStyle name="Normal 3 2 12 2 4" xfId="2607" xr:uid="{5EFE9749-A128-491E-BD2F-3FFAEA9E9732}"/>
    <cellStyle name="Normal 3 2 12 2 4 2" xfId="5812" xr:uid="{9C0F053C-7652-4132-991B-626A82B07EE3}"/>
    <cellStyle name="Normal 3 2 12 2 4 2 2" xfId="13602" xr:uid="{79CA74C5-F412-4A91-B74E-D203D644D30E}"/>
    <cellStyle name="Normal 3 2 12 2 4 2 2 2" xfId="35442" xr:uid="{EE8C1CD6-DA6D-4746-8919-F247639A160C}"/>
    <cellStyle name="Normal 3 2 12 2 4 2 3" xfId="31429" xr:uid="{D22A52A3-911E-486D-A80E-D231B1E1FBD5}"/>
    <cellStyle name="Normal 3 2 12 2 4 3" xfId="10569" xr:uid="{AF43848C-FD2C-4D32-901A-4CDF3A834D83}"/>
    <cellStyle name="Normal 3 2 12 2 4 3 2" xfId="33179" xr:uid="{592C12BB-8586-4A39-B7EC-5A58B58CCB94}"/>
    <cellStyle name="Normal 3 2 12 2 4 4" xfId="29400" xr:uid="{F48CB093-392F-479D-A2FD-E5EBE6B47A40}"/>
    <cellStyle name="Normal 3 2 12 2 4_5.3 Investments associated cy" xfId="6759" xr:uid="{4D83B47F-2FCE-46D4-BA17-4BC547F7C9BE}"/>
    <cellStyle name="Normal 3 2 12 2 5" xfId="3804" xr:uid="{C374D642-D5F0-4C02-B208-CFE816F831E4}"/>
    <cellStyle name="Normal 3 2 12 2 5 2" xfId="11728" xr:uid="{4C77DB53-FF2E-479C-8075-C4441BC6D5E6}"/>
    <cellStyle name="Normal 3 2 12 2 5 2 2" xfId="33930" xr:uid="{A2AB8AC9-4C96-4075-BEEA-269ECCE65D9A}"/>
    <cellStyle name="Normal 3 2 12 2 5 3" xfId="29993" xr:uid="{25EFB769-1200-4B03-A27B-381E1D637A1B}"/>
    <cellStyle name="Normal 3 2 12 2 6" xfId="4573" xr:uid="{BB2DEB2C-687D-48EF-8425-9F58EB10FA05}"/>
    <cellStyle name="Normal 3 2 12 2 6 2" xfId="12372" xr:uid="{66AA951E-5ED0-43BE-85B8-B890E3FCE73A}"/>
    <cellStyle name="Normal 3 2 12 2 6 2 2" xfId="34450" xr:uid="{787314A9-8E29-47C1-A9AB-D96E79CFDD2C}"/>
    <cellStyle name="Normal 3 2 12 2 6 3" xfId="30512" xr:uid="{09DEFB18-9C1C-4483-96A6-DE7F55AFE4EF}"/>
    <cellStyle name="Normal 3 2 12 2 7" xfId="9251" xr:uid="{CE5E947B-59E9-482A-97B8-319E950F2767}"/>
    <cellStyle name="Normal 3 2 12 2 7 2" xfId="32150" xr:uid="{245F603C-08CA-42C8-9727-33B2F73490E5}"/>
    <cellStyle name="Normal 3 2 12 2 8" xfId="28460" xr:uid="{E954DE66-631E-4655-97D2-42DCF8A9632A}"/>
    <cellStyle name="Normal 3 2 12 2_3.10 Impairments" xfId="1141" xr:uid="{4689DBC1-440B-485C-9649-3986BB573FF7}"/>
    <cellStyle name="Normal 3 2 12 3" xfId="822" xr:uid="{5930D07F-8483-4265-A97B-8677C01EE540}"/>
    <cellStyle name="Normal 3 2 12 3 2" xfId="1987" xr:uid="{DB6E7E15-AAE8-4483-BDAC-D721E041AC41}"/>
    <cellStyle name="Normal 3 2 12 3 2 2" xfId="5192" xr:uid="{B84260D3-A6D4-4185-896A-592C26B781E3}"/>
    <cellStyle name="Normal 3 2 12 3 2 2 2" xfId="12983" xr:uid="{58F8AC79-60EE-4F3B-B918-F289DD63A9EC}"/>
    <cellStyle name="Normal 3 2 12 3 2 2 2 2" xfId="34991" xr:uid="{806C97A8-AE73-44E5-A5D0-4C56ECB1CFBE}"/>
    <cellStyle name="Normal 3 2 12 3 2 2 3" xfId="31059" xr:uid="{5206E325-A33E-41E4-BF2E-8CEDDFE6903D}"/>
    <cellStyle name="Normal 3 2 12 3 2 3" xfId="9953" xr:uid="{056492B2-9519-43A8-B31E-9D3313155958}"/>
    <cellStyle name="Normal 3 2 12 3 2 3 2" xfId="32731" xr:uid="{FC5C118B-6E3B-4A72-A806-0B0171E028FF}"/>
    <cellStyle name="Normal 3 2 12 3 2 4" xfId="29030" xr:uid="{BEA132F1-9FF3-48BB-928E-3D0EFD479B22}"/>
    <cellStyle name="Normal 3 2 12 3 2_5.3 Investments associated cy" xfId="6760" xr:uid="{B94A5F36-D9DE-45E4-92EA-9726992621EA}"/>
    <cellStyle name="Normal 3 2 12 3 3" xfId="2797" xr:uid="{FE3F0905-E57D-48EC-93F6-D7499A553CB9}"/>
    <cellStyle name="Normal 3 2 12 3 3 2" xfId="6002" xr:uid="{45F06CD2-C630-4613-A2B8-3681BA2F735C}"/>
    <cellStyle name="Normal 3 2 12 3 3 2 2" xfId="13792" xr:uid="{4B690B95-4699-455B-85B3-FC264485356E}"/>
    <cellStyle name="Normal 3 2 12 3 3 2 2 2" xfId="35595" xr:uid="{35996F56-C7CF-4CAB-B21D-41CC3F1D2D37}"/>
    <cellStyle name="Normal 3 2 12 3 3 2 3" xfId="31563" xr:uid="{944DE250-4218-4197-BC0E-611C9778E739}"/>
    <cellStyle name="Normal 3 2 12 3 3 3" xfId="10759" xr:uid="{2E10917B-AF1A-43E4-A93C-0D5A34F7B63A}"/>
    <cellStyle name="Normal 3 2 12 3 3 3 2" xfId="33332" xr:uid="{544B481D-C8A3-483B-910D-32C6B90DB48A}"/>
    <cellStyle name="Normal 3 2 12 3 3 4" xfId="29534" xr:uid="{A45ACD8F-6483-44CB-B4B8-ADAF098B2C8D}"/>
    <cellStyle name="Normal 3 2 12 3 3_5.3 Investments associated cy" xfId="6761" xr:uid="{60DF5318-09C1-4733-82B6-548167704E56}"/>
    <cellStyle name="Normal 3 2 12 3 4" xfId="3993" xr:uid="{E664F77D-CF12-4989-83CD-76180C63CB38}"/>
    <cellStyle name="Normal 3 2 12 3 4 2" xfId="11917" xr:uid="{F6F8556C-B011-4CB5-9475-9471D2D043E8}"/>
    <cellStyle name="Normal 3 2 12 3 4 2 2" xfId="34083" xr:uid="{C453982B-9BE7-496B-866B-04061D1A1DA6}"/>
    <cellStyle name="Normal 3 2 12 3 4 3" xfId="30128" xr:uid="{759991D7-305C-41F7-B7DB-DCD8D27D570F}"/>
    <cellStyle name="Normal 3 2 12 3 5" xfId="4689" xr:uid="{E8A42866-A246-4F5A-9329-E585E7754DC2}"/>
    <cellStyle name="Normal 3 2 12 3 5 2" xfId="12488" xr:uid="{7E57654B-DC4D-4603-8026-E6A1D54B2295}"/>
    <cellStyle name="Normal 3 2 12 3 5 2 2" xfId="34566" xr:uid="{79DB10FC-FB58-4DEF-831D-2465F88B43E2}"/>
    <cellStyle name="Normal 3 2 12 3 5 3" xfId="30628" xr:uid="{D05C8E14-0340-49E9-8989-027FE2DFADFD}"/>
    <cellStyle name="Normal 3 2 12 3 6" xfId="9453" xr:uid="{282C27AB-733E-4F33-BA9D-FA0586E4F78E}"/>
    <cellStyle name="Normal 3 2 12 3 6 2" xfId="32302" xr:uid="{F13C2FA2-504F-4654-BF68-657D0EA5A508}"/>
    <cellStyle name="Normal 3 2 12 3 7" xfId="28594" xr:uid="{006145A5-93F0-410D-B81C-3AAE4F514774}"/>
    <cellStyle name="Normal 3 2 12 3_3.10 Impairments" xfId="1143" xr:uid="{17865B9F-6B56-4B80-B23F-00C270898CF3}"/>
    <cellStyle name="Normal 3 2 12 4" xfId="1728" xr:uid="{CBB028C3-DB0D-4B87-90C2-802D2BD0E14C}"/>
    <cellStyle name="Normal 3 2 12 4 2" xfId="4933" xr:uid="{1AC99022-3058-4416-9C0D-347F358EB87E}"/>
    <cellStyle name="Normal 3 2 12 4 2 2" xfId="12724" xr:uid="{930FB72F-96AA-4B31-A852-ED8CA29CC0F2}"/>
    <cellStyle name="Normal 3 2 12 4 2 2 2" xfId="34781" xr:uid="{C6BD646C-F53B-4020-8381-939271DE3C7A}"/>
    <cellStyle name="Normal 3 2 12 4 2 3" xfId="30849" xr:uid="{5719550A-B75F-4C5D-8A37-8499FC2435A8}"/>
    <cellStyle name="Normal 3 2 12 4 3" xfId="9694" xr:uid="{22CCB6CE-6669-4ACE-A3E2-2B3F0E2635B8}"/>
    <cellStyle name="Normal 3 2 12 4 3 2" xfId="32521" xr:uid="{A6140140-255B-47F1-82B4-D8280DF5FCBA}"/>
    <cellStyle name="Normal 3 2 12 4 4" xfId="28820" xr:uid="{EBDA7239-91D5-4BBD-8A0B-AF4518C9E9DD}"/>
    <cellStyle name="Normal 3 2 12 4_5.3 Investments associated cy" xfId="6762" xr:uid="{78EF4E44-20B1-4955-AA58-3AEB99961758}"/>
    <cellStyle name="Normal 3 2 12 5" xfId="2335" xr:uid="{502EED02-6159-4B10-8E79-A94DD53B21BD}"/>
    <cellStyle name="Normal 3 2 12 5 2" xfId="5540" xr:uid="{BC4358ED-3997-425C-8E7B-AD62B68A712D}"/>
    <cellStyle name="Normal 3 2 12 5 2 2" xfId="13330" xr:uid="{220DE62F-9B42-467C-9699-A1CA706E7FC0}"/>
    <cellStyle name="Normal 3 2 12 5 2 2 2" xfId="35260" xr:uid="{4B847BF7-1ABC-4F4C-9320-2279C7E1D6FB}"/>
    <cellStyle name="Normal 3 2 12 5 2 3" xfId="31291" xr:uid="{04F6CE18-6561-4D9D-B003-B447AE266D67}"/>
    <cellStyle name="Normal 3 2 12 5 3" xfId="10297" xr:uid="{22E77AA3-EC42-46B9-89AE-3530C7B9186D}"/>
    <cellStyle name="Normal 3 2 12 5 3 2" xfId="32997" xr:uid="{9BE81D08-6595-4EB0-A94D-0DFA872243E9}"/>
    <cellStyle name="Normal 3 2 12 5 4" xfId="29262" xr:uid="{1A702D08-DBA6-43E2-809D-E9026761C044}"/>
    <cellStyle name="Normal 3 2 12 5_5.3 Investments associated cy" xfId="6763" xr:uid="{8D0392A6-93E4-445F-A9E0-883F7D86163F}"/>
    <cellStyle name="Normal 3 2 12 6" xfId="3529" xr:uid="{C56D6B10-9CD9-473A-AA42-11760665ECF5}"/>
    <cellStyle name="Normal 3 2 12 6 2" xfId="11458" xr:uid="{2178C804-6949-4D9A-BE74-0CDA8F157A3C}"/>
    <cellStyle name="Normal 3 2 12 6 2 2" xfId="33749" xr:uid="{DC1367E8-25A6-44DF-BE07-4D59F2309548}"/>
    <cellStyle name="Normal 3 2 12 6 3" xfId="29854" xr:uid="{E8AFE564-D120-4D77-8179-50303F6D8CA3}"/>
    <cellStyle name="Normal 3 2 12 7" xfId="4479" xr:uid="{3108F7C4-62C3-4AD8-B5F0-4C72ED1DA7DA}"/>
    <cellStyle name="Normal 3 2 12 7 2" xfId="12278" xr:uid="{57E970EF-AE69-4F34-96CF-F4B1E88D8558}"/>
    <cellStyle name="Normal 3 2 12 7 2 2" xfId="34356" xr:uid="{F4FE656B-1CF8-4A2A-887F-66405865EDE4}"/>
    <cellStyle name="Normal 3 2 12 7 3" xfId="30418" xr:uid="{67DD6AFB-E394-4B4B-BCC6-7EBE887B0C23}"/>
    <cellStyle name="Normal 3 2 12 8" xfId="8950" xr:uid="{388A8281-9F7E-4F8D-BC77-6178B1696FDC}"/>
    <cellStyle name="Normal 3 2 12 8 2" xfId="31970" xr:uid="{047DF6B9-08DA-4BE9-A700-7356F92E22F6}"/>
    <cellStyle name="Normal 3 2 12 9" xfId="28323" xr:uid="{4C6FD5B2-46C5-4563-9E57-BA679299BAD0}"/>
    <cellStyle name="Normal 3 2 12_3.10 Impairments" xfId="1140" xr:uid="{CB69D717-2E02-495B-985D-B28FF885621E}"/>
    <cellStyle name="Normal 3 2 13" xfId="363" xr:uid="{18C1B14E-8D7C-43E5-BF70-10D5940461B8}"/>
    <cellStyle name="Normal 3 2 13 2" xfId="667" xr:uid="{1104DB86-9659-400A-869F-E1EC466030EC}"/>
    <cellStyle name="Normal 3 2 13 2 2" xfId="922" xr:uid="{A343F1FF-9E45-4EBF-8DFC-9695F69BC5A3}"/>
    <cellStyle name="Normal 3 2 13 2 2 2" xfId="2087" xr:uid="{77CB0624-6A89-49DB-8DD2-E2584D047C98}"/>
    <cellStyle name="Normal 3 2 13 2 2 2 2" xfId="5292" xr:uid="{2D658212-6787-47C3-A519-97A3E3B87652}"/>
    <cellStyle name="Normal 3 2 13 2 2 2 2 2" xfId="13083" xr:uid="{878530DE-875D-40B2-B601-F980B8446A17}"/>
    <cellStyle name="Normal 3 2 13 2 2 2 2 2 2" xfId="35091" xr:uid="{DA7F12C4-36DC-4708-9EEE-B1E2317132B2}"/>
    <cellStyle name="Normal 3 2 13 2 2 2 2 3" xfId="31159" xr:uid="{929CAB9F-BEA5-447B-B526-C2A1CFDAEAFF}"/>
    <cellStyle name="Normal 3 2 13 2 2 2 3" xfId="10053" xr:uid="{19B0476C-4237-408A-A623-D2AEC91ABFC7}"/>
    <cellStyle name="Normal 3 2 13 2 2 2 3 2" xfId="32831" xr:uid="{CA189E80-F30A-4A40-87CB-9AB6B32150B6}"/>
    <cellStyle name="Normal 3 2 13 2 2 2 4" xfId="29130" xr:uid="{72409A61-F8C3-40F7-B981-F4B6DD8E10C1}"/>
    <cellStyle name="Normal 3 2 13 2 2 2_5.3 Investments associated cy" xfId="6764" xr:uid="{835BB22E-6DB6-4C91-B75F-65C5A755BF18}"/>
    <cellStyle name="Normal 3 2 13 2 2 3" xfId="2897" xr:uid="{57285930-565C-4265-97F3-D8F4A6A263AB}"/>
    <cellStyle name="Normal 3 2 13 2 2 3 2" xfId="6102" xr:uid="{15904B85-8C09-4C0B-A8F5-9C4C4AEBB672}"/>
    <cellStyle name="Normal 3 2 13 2 2 3 2 2" xfId="13892" xr:uid="{628BE079-2705-4E8F-BD1F-929DF01D8436}"/>
    <cellStyle name="Normal 3 2 13 2 2 3 2 2 2" xfId="35695" xr:uid="{C0BD0FF7-B6EA-4001-BA63-2001E6CA3554}"/>
    <cellStyle name="Normal 3 2 13 2 2 3 2 3" xfId="31663" xr:uid="{413D0073-4DAA-4C67-8126-C903F2444CE9}"/>
    <cellStyle name="Normal 3 2 13 2 2 3 3" xfId="10859" xr:uid="{8314B748-94B4-45B3-888A-3E6C211A4080}"/>
    <cellStyle name="Normal 3 2 13 2 2 3 3 2" xfId="33432" xr:uid="{61EFCA85-AA5F-4C2F-8FE7-8E9B9CF4E558}"/>
    <cellStyle name="Normal 3 2 13 2 2 3 4" xfId="29634" xr:uid="{AA5F5F33-CB7B-45BB-957B-1A2E4A8EC43F}"/>
    <cellStyle name="Normal 3 2 13 2 2 3_5.3 Investments associated cy" xfId="6765" xr:uid="{F9F803DD-2E88-4B54-BEC0-49E0BF0DD7F4}"/>
    <cellStyle name="Normal 3 2 13 2 2 4" xfId="4093" xr:uid="{62D25F1D-AD0E-4118-8752-B7EBB5C1CF0B}"/>
    <cellStyle name="Normal 3 2 13 2 2 4 2" xfId="12017" xr:uid="{2505C602-BE4B-4441-BC9A-022143773AB5}"/>
    <cellStyle name="Normal 3 2 13 2 2 4 2 2" xfId="34183" xr:uid="{2261C9EF-37E5-4668-9F7A-95E1BFC6790E}"/>
    <cellStyle name="Normal 3 2 13 2 2 4 3" xfId="30228" xr:uid="{3DA51EC1-A2A2-4EE4-B523-6709D7C2FEC2}"/>
    <cellStyle name="Normal 3 2 13 2 2 5" xfId="4789" xr:uid="{537E1243-22DE-407B-B64B-51538C1795D7}"/>
    <cellStyle name="Normal 3 2 13 2 2 5 2" xfId="12588" xr:uid="{64FECBB2-0554-4987-B957-7B41ECBEE60C}"/>
    <cellStyle name="Normal 3 2 13 2 2 5 2 2" xfId="34666" xr:uid="{D6C88536-2C86-4BB1-853D-52CB0D129583}"/>
    <cellStyle name="Normal 3 2 13 2 2 5 3" xfId="30728" xr:uid="{38DE1C97-8425-4410-92A6-3766D6520ED4}"/>
    <cellStyle name="Normal 3 2 13 2 2 6" xfId="9553" xr:uid="{AB7B158D-1B2C-48A0-A771-89ECD83D5048}"/>
    <cellStyle name="Normal 3 2 13 2 2 6 2" xfId="32402" xr:uid="{D620863A-DCF1-4B00-B08B-F37FFD41A822}"/>
    <cellStyle name="Normal 3 2 13 2 2 7" xfId="28694" xr:uid="{31AB1CB1-C14D-44A3-840F-0EFDEC927C23}"/>
    <cellStyle name="Normal 3 2 13 2 2_3.10 Impairments" xfId="1146" xr:uid="{ABA044B3-6D9F-47E7-BC6A-0E2B9A2461F1}"/>
    <cellStyle name="Normal 3 2 13 2 3" xfId="1868" xr:uid="{FBA289F4-1EC0-4D6B-B131-BE3B85CEF46E}"/>
    <cellStyle name="Normal 3 2 13 2 3 2" xfId="5073" xr:uid="{C80DEFA5-95AA-4554-A290-2CA24CA94689}"/>
    <cellStyle name="Normal 3 2 13 2 3 2 2" xfId="12864" xr:uid="{2491A959-F52D-45FA-A949-7F2018DEAC6D}"/>
    <cellStyle name="Normal 3 2 13 2 3 2 2 2" xfId="34881" xr:uid="{D455D22C-0847-4728-9E66-18376FC3F261}"/>
    <cellStyle name="Normal 3 2 13 2 3 2 3" xfId="30949" xr:uid="{6828CB40-6447-4E16-851A-C8503913EE47}"/>
    <cellStyle name="Normal 3 2 13 2 3 3" xfId="9834" xr:uid="{28B504E6-FFF6-44DD-A42F-116DE7C7BFDE}"/>
    <cellStyle name="Normal 3 2 13 2 3 3 2" xfId="32621" xr:uid="{AC50BA0D-8E77-4DC8-8AA7-B8826A3B716C}"/>
    <cellStyle name="Normal 3 2 13 2 3 4" xfId="28920" xr:uid="{DA1667EB-C69F-4BBC-916E-FD43E26E0177}"/>
    <cellStyle name="Normal 3 2 13 2 3_5.3 Investments associated cy" xfId="6766" xr:uid="{6E8FF562-A0A2-4C09-966A-CB13C2E5778C}"/>
    <cellStyle name="Normal 3 2 13 2 4" xfId="2650" xr:uid="{42EDAECC-AA26-45D4-BAD2-9F74E3B56B22}"/>
    <cellStyle name="Normal 3 2 13 2 4 2" xfId="5855" xr:uid="{BF257282-F80D-4F0F-BC9C-813B01920D07}"/>
    <cellStyle name="Normal 3 2 13 2 4 2 2" xfId="13645" xr:uid="{15BE6532-071B-4B4B-BE95-4B3AD980C194}"/>
    <cellStyle name="Normal 3 2 13 2 4 2 2 2" xfId="35467" xr:uid="{E83108E8-4D61-4496-9DD9-5D0F4045EB5B}"/>
    <cellStyle name="Normal 3 2 13 2 4 2 3" xfId="31444" xr:uid="{AA9DA1F8-0446-4962-9D1A-12C2D3A900F3}"/>
    <cellStyle name="Normal 3 2 13 2 4 3" xfId="10612" xr:uid="{3D6E30EA-9BCB-48FF-AEE4-A9F8A2A549E8}"/>
    <cellStyle name="Normal 3 2 13 2 4 3 2" xfId="33204" xr:uid="{D271D965-4FC9-4D5B-A916-285AA0531CDB}"/>
    <cellStyle name="Normal 3 2 13 2 4 4" xfId="29415" xr:uid="{6A18D0A2-7620-43FA-ACFF-8FCB5E54B8AA}"/>
    <cellStyle name="Normal 3 2 13 2 4_5.3 Investments associated cy" xfId="6767" xr:uid="{21D9A88B-8977-4B57-9FCB-44E9B9FA2987}"/>
    <cellStyle name="Normal 3 2 13 2 5" xfId="3846" xr:uid="{56ED5C2B-6496-4259-891F-FAA090300A0C}"/>
    <cellStyle name="Normal 3 2 13 2 5 2" xfId="11770" xr:uid="{56F031AA-72A6-4BAE-9CF9-B789E0257A0D}"/>
    <cellStyle name="Normal 3 2 13 2 5 2 2" xfId="33954" xr:uid="{59702141-F461-4030-A2E3-D3CFB5190BE8}"/>
    <cellStyle name="Normal 3 2 13 2 5 3" xfId="30008" xr:uid="{EA467709-1009-434F-8B08-551D04DD84C5}"/>
    <cellStyle name="Normal 3 2 13 2 6" xfId="4579" xr:uid="{43412318-BEFB-4463-BC67-345F0D9BF56E}"/>
    <cellStyle name="Normal 3 2 13 2 6 2" xfId="12378" xr:uid="{87B0BD40-19EC-4798-A9D7-0E49F7921144}"/>
    <cellStyle name="Normal 3 2 13 2 6 2 2" xfId="34456" xr:uid="{686B824A-2E66-4A79-8DD7-EB8B7E0006D6}"/>
    <cellStyle name="Normal 3 2 13 2 6 3" xfId="30518" xr:uid="{D4298ED9-A9F4-4A35-A5AB-D8DE40C0F40B}"/>
    <cellStyle name="Normal 3 2 13 2 7" xfId="9298" xr:uid="{FCA37189-B5EE-432B-8970-DAD70999E54D}"/>
    <cellStyle name="Normal 3 2 13 2 7 2" xfId="32174" xr:uid="{0774615D-6F74-460D-BFF1-F13873E220E3}"/>
    <cellStyle name="Normal 3 2 13 2 8" xfId="28475" xr:uid="{F3F566D1-0396-4F84-8399-4FBACC1232DB}"/>
    <cellStyle name="Normal 3 2 13 2_3.10 Impairments" xfId="1145" xr:uid="{D297369B-1CCD-468A-BE10-6C9BCB938996}"/>
    <cellStyle name="Normal 3 2 13 3" xfId="828" xr:uid="{4474D850-A422-42A8-AB22-0BB9A39520ED}"/>
    <cellStyle name="Normal 3 2 13 3 2" xfId="1993" xr:uid="{7A0A89A2-6AC9-47D5-9121-8CD875CEF86B}"/>
    <cellStyle name="Normal 3 2 13 3 2 2" xfId="5198" xr:uid="{2EB1D939-BFDC-450D-9CD5-0F915DAC995A}"/>
    <cellStyle name="Normal 3 2 13 3 2 2 2" xfId="12989" xr:uid="{DC9F40E4-0D93-40B3-B1E4-47D97ABAC51A}"/>
    <cellStyle name="Normal 3 2 13 3 2 2 2 2" xfId="34997" xr:uid="{3088D9FD-17E3-4192-BD2E-FA7BB453E663}"/>
    <cellStyle name="Normal 3 2 13 3 2 2 3" xfId="31065" xr:uid="{6B37206A-3A4D-448F-9FC3-5FB1741C82CB}"/>
    <cellStyle name="Normal 3 2 13 3 2 3" xfId="9959" xr:uid="{48E6C43D-91EF-4BC3-9E5E-CDC8D70C6600}"/>
    <cellStyle name="Normal 3 2 13 3 2 3 2" xfId="32737" xr:uid="{2EC3EE8B-2C43-4C8B-8071-FFEA131E6E01}"/>
    <cellStyle name="Normal 3 2 13 3 2 4" xfId="29036" xr:uid="{FD25DD33-A016-4045-9F10-C6976A2E99F5}"/>
    <cellStyle name="Normal 3 2 13 3 2_5.3 Investments associated cy" xfId="6768" xr:uid="{26B1AC3E-29F0-4D2C-8B4D-4E7FB31C9631}"/>
    <cellStyle name="Normal 3 2 13 3 3" xfId="2803" xr:uid="{E6E01245-3222-4D04-AD77-03827FB4EE8E}"/>
    <cellStyle name="Normal 3 2 13 3 3 2" xfId="6008" xr:uid="{80428C23-C273-47C0-9F7B-03ABEA84FD33}"/>
    <cellStyle name="Normal 3 2 13 3 3 2 2" xfId="13798" xr:uid="{5BA60694-8CA3-48A7-882E-181436D85FD6}"/>
    <cellStyle name="Normal 3 2 13 3 3 2 2 2" xfId="35601" xr:uid="{65801D74-016B-4A46-AB03-E65D5B8A8625}"/>
    <cellStyle name="Normal 3 2 13 3 3 2 3" xfId="31569" xr:uid="{B156B528-E6A8-41E8-9807-D3D6238192B8}"/>
    <cellStyle name="Normal 3 2 13 3 3 3" xfId="10765" xr:uid="{08966229-C800-4B30-93FB-BCD09FC3AED8}"/>
    <cellStyle name="Normal 3 2 13 3 3 3 2" xfId="33338" xr:uid="{298B6291-2AFD-4393-87E5-47602CFA8C55}"/>
    <cellStyle name="Normal 3 2 13 3 3 4" xfId="29540" xr:uid="{90435B73-3B06-44D6-A6B5-93D4048AD158}"/>
    <cellStyle name="Normal 3 2 13 3 3_5.3 Investments associated cy" xfId="6769" xr:uid="{0798D2BF-B40D-4312-87CE-624CE5F851C1}"/>
    <cellStyle name="Normal 3 2 13 3 4" xfId="3999" xr:uid="{1525D09F-D388-469E-9970-84A3F2EF2E2F}"/>
    <cellStyle name="Normal 3 2 13 3 4 2" xfId="11923" xr:uid="{FA1225A2-9595-4B8A-93CE-B78DBCF33045}"/>
    <cellStyle name="Normal 3 2 13 3 4 2 2" xfId="34089" xr:uid="{5D602FEE-AF4A-4E07-8543-29417F96A2FF}"/>
    <cellStyle name="Normal 3 2 13 3 4 3" xfId="30134" xr:uid="{C7EA4704-1192-4B80-AA32-DDBF37C76620}"/>
    <cellStyle name="Normal 3 2 13 3 5" xfId="4695" xr:uid="{100C5E15-4149-4918-BFAC-2C96975E0CEA}"/>
    <cellStyle name="Normal 3 2 13 3 5 2" xfId="12494" xr:uid="{9DE040B0-CF55-4902-8F0F-55FE01D65927}"/>
    <cellStyle name="Normal 3 2 13 3 5 2 2" xfId="34572" xr:uid="{1E2C777D-9A2F-4215-9167-9B83135AA3DD}"/>
    <cellStyle name="Normal 3 2 13 3 5 3" xfId="30634" xr:uid="{8A848DA9-29A2-4592-92F2-1EA799537E53}"/>
    <cellStyle name="Normal 3 2 13 3 6" xfId="9459" xr:uid="{0C386C68-67DA-416A-928D-45530F139B1A}"/>
    <cellStyle name="Normal 3 2 13 3 6 2" xfId="32308" xr:uid="{1CD3D3B3-5157-4BE6-839F-379653F22F2D}"/>
    <cellStyle name="Normal 3 2 13 3 7" xfId="28600" xr:uid="{2E76216B-ACF8-4241-8A66-9A70DD1E56A7}"/>
    <cellStyle name="Normal 3 2 13 3_3.10 Impairments" xfId="1147" xr:uid="{F51506F5-7EE3-42E9-B464-9A4E88EADF42}"/>
    <cellStyle name="Normal 3 2 13 4" xfId="1739" xr:uid="{0989D323-BAC7-4A30-A195-D509BDD61BDE}"/>
    <cellStyle name="Normal 3 2 13 4 2" xfId="4944" xr:uid="{B12871BA-E084-457F-8B74-9EC05D9B88F6}"/>
    <cellStyle name="Normal 3 2 13 4 2 2" xfId="12735" xr:uid="{0C13C3FE-6772-4849-9998-FD69F5603BD5}"/>
    <cellStyle name="Normal 3 2 13 4 2 2 2" xfId="34787" xr:uid="{83A320C5-93FF-4FCA-9D97-180F46E65AA1}"/>
    <cellStyle name="Normal 3 2 13 4 2 3" xfId="30855" xr:uid="{4E4C9F86-FF88-4EB4-99DB-C1F777920FFB}"/>
    <cellStyle name="Normal 3 2 13 4 3" xfId="9705" xr:uid="{99C408B6-CAEE-436E-9EE3-134AD86770C4}"/>
    <cellStyle name="Normal 3 2 13 4 3 2" xfId="32527" xr:uid="{0F9DB1FA-3CCD-45BB-8685-706DD408C678}"/>
    <cellStyle name="Normal 3 2 13 4 4" xfId="28826" xr:uid="{CD2F2C0D-AE79-4646-8CF3-BFC01676E382}"/>
    <cellStyle name="Normal 3 2 13 4_5.3 Investments associated cy" xfId="6770" xr:uid="{FD8C4106-B101-45CE-92F8-8B7DB88CE159}"/>
    <cellStyle name="Normal 3 2 13 5" xfId="2377" xr:uid="{DE71ECEC-CF5E-4C47-9301-19AFFC79C05E}"/>
    <cellStyle name="Normal 3 2 13 5 2" xfId="5582" xr:uid="{BF7118E5-FB91-4D61-95FC-F4D131BEDA68}"/>
    <cellStyle name="Normal 3 2 13 5 2 2" xfId="13372" xr:uid="{CF1743F9-D5E7-4E2D-9F8C-83CDE0A86BAE}"/>
    <cellStyle name="Normal 3 2 13 5 2 2 2" xfId="35284" xr:uid="{0E847E96-4AC0-4C89-B6B0-1AE362FAA92A}"/>
    <cellStyle name="Normal 3 2 13 5 2 3" xfId="31306" xr:uid="{57315C73-CFB4-49F4-843A-D9220ED511D8}"/>
    <cellStyle name="Normal 3 2 13 5 3" xfId="10339" xr:uid="{458D8047-EEDC-4DA4-AE7D-C051093D12D7}"/>
    <cellStyle name="Normal 3 2 13 5 3 2" xfId="33021" xr:uid="{A122F15C-DE72-422F-82C6-02A40D359CB1}"/>
    <cellStyle name="Normal 3 2 13 5 4" xfId="29277" xr:uid="{A6BEE9C6-1CD6-409E-8D50-E2CB36FEE744}"/>
    <cellStyle name="Normal 3 2 13 5_5.3 Investments associated cy" xfId="6771" xr:uid="{95964793-92A8-4FAE-A695-D0C45BFB484C}"/>
    <cellStyle name="Normal 3 2 13 6" xfId="3574" xr:uid="{E6378862-B764-4A52-9649-767EAC8FAFBD}"/>
    <cellStyle name="Normal 3 2 13 6 2" xfId="11501" xr:uid="{D620B425-BF0D-43C6-BF4F-3584AC84E91C}"/>
    <cellStyle name="Normal 3 2 13 6 2 2" xfId="33773" xr:uid="{AE6A574D-4366-4390-BBE9-9A4FE61F2E0B}"/>
    <cellStyle name="Normal 3 2 13 6 3" xfId="29870" xr:uid="{28C2605A-BD13-48B7-8E42-773874AD2B8B}"/>
    <cellStyle name="Normal 3 2 13 7" xfId="4485" xr:uid="{521FBDFF-AD7D-496A-B438-79A6E26FABE3}"/>
    <cellStyle name="Normal 3 2 13 7 2" xfId="12284" xr:uid="{727D7474-77E5-43AF-B06F-AD2754A83447}"/>
    <cellStyle name="Normal 3 2 13 7 2 2" xfId="34362" xr:uid="{2D8E85FE-BAFA-4774-A4AF-53A055D081EB}"/>
    <cellStyle name="Normal 3 2 13 7 3" xfId="30424" xr:uid="{3CF6B1CF-237D-420F-AAE4-C6B84B598A32}"/>
    <cellStyle name="Normal 3 2 13 8" xfId="8997" xr:uid="{0A29A16E-45F8-423D-92E1-8D79A417033C}"/>
    <cellStyle name="Normal 3 2 13 8 2" xfId="31994" xr:uid="{BB1387F3-7A23-4D2E-812F-B6B39193BC14}"/>
    <cellStyle name="Normal 3 2 13 9" xfId="28338" xr:uid="{D1AF7B88-F194-4FB8-ACDD-C3EBCBC34E12}"/>
    <cellStyle name="Normal 3 2 13_3.10 Impairments" xfId="1144" xr:uid="{47DD09E1-E888-4324-9FCE-439216EAE764}"/>
    <cellStyle name="Normal 3 2 14" xfId="398" xr:uid="{B4F25DF8-DA1A-4F17-BC12-11435D797B3F}"/>
    <cellStyle name="Normal 3 2 14 2" xfId="702" xr:uid="{00D6257A-8D46-4D05-B410-3C533F7B2DEB}"/>
    <cellStyle name="Normal 3 2 14 2 2" xfId="928" xr:uid="{EA465D9E-0E9D-4583-A01F-E6FD3FBA7A1A}"/>
    <cellStyle name="Normal 3 2 14 2 2 2" xfId="2093" xr:uid="{704F6954-A256-4AAF-AA8B-FFDBD2CE22EC}"/>
    <cellStyle name="Normal 3 2 14 2 2 2 2" xfId="5298" xr:uid="{8AC6F126-9DC9-4277-AE8A-835CDAB38D6E}"/>
    <cellStyle name="Normal 3 2 14 2 2 2 2 2" xfId="13089" xr:uid="{23527660-2E73-4B72-9491-EAC5D8438DC1}"/>
    <cellStyle name="Normal 3 2 14 2 2 2 2 2 2" xfId="35097" xr:uid="{8D3CB654-F1E2-4A29-A400-96F2C0AC1FA8}"/>
    <cellStyle name="Normal 3 2 14 2 2 2 2 3" xfId="31165" xr:uid="{F94384A5-185E-4D52-BF76-B8DFECD18B17}"/>
    <cellStyle name="Normal 3 2 14 2 2 2 3" xfId="10059" xr:uid="{AF363B1D-80E9-49F2-81B5-E9DAAF61C698}"/>
    <cellStyle name="Normal 3 2 14 2 2 2 3 2" xfId="32837" xr:uid="{66261C99-DF7B-4DFC-B80D-42D60D192CC4}"/>
    <cellStyle name="Normal 3 2 14 2 2 2 4" xfId="29136" xr:uid="{1F48BC0D-EFAB-4F35-89AC-215E6C9E622A}"/>
    <cellStyle name="Normal 3 2 14 2 2 2_5.3 Investments associated cy" xfId="6772" xr:uid="{DC64E338-D524-457A-BB16-DCF9EC711556}"/>
    <cellStyle name="Normal 3 2 14 2 2 3" xfId="2903" xr:uid="{B7BA0BD5-4BCE-491B-B024-D4F76F1904B1}"/>
    <cellStyle name="Normal 3 2 14 2 2 3 2" xfId="6108" xr:uid="{0BBA5297-FD2A-49AA-B3F3-C716884DEB07}"/>
    <cellStyle name="Normal 3 2 14 2 2 3 2 2" xfId="13898" xr:uid="{79EC41D1-6096-450A-9EC4-EE0E297C9F4F}"/>
    <cellStyle name="Normal 3 2 14 2 2 3 2 2 2" xfId="35701" xr:uid="{7094DD8C-D6EC-4651-BA43-09D8B3D1C73D}"/>
    <cellStyle name="Normal 3 2 14 2 2 3 2 3" xfId="31669" xr:uid="{F1C46CC2-0137-4E37-A1AE-CA212E151A19}"/>
    <cellStyle name="Normal 3 2 14 2 2 3 3" xfId="10865" xr:uid="{2D7E5C27-974E-47A2-89F0-273131B4796A}"/>
    <cellStyle name="Normal 3 2 14 2 2 3 3 2" xfId="33438" xr:uid="{75F3E2C9-4EDA-4C93-9535-B0B261CF1E2F}"/>
    <cellStyle name="Normal 3 2 14 2 2 3 4" xfId="29640" xr:uid="{C2524BAB-6D5C-4FD4-8424-2A8131BA3900}"/>
    <cellStyle name="Normal 3 2 14 2 2 3_5.3 Investments associated cy" xfId="6773" xr:uid="{2C8770BC-4C44-41E9-BC57-A208B95B4E50}"/>
    <cellStyle name="Normal 3 2 14 2 2 4" xfId="4099" xr:uid="{D9ABAB36-1B8D-4F29-BDC2-9FFD6989B721}"/>
    <cellStyle name="Normal 3 2 14 2 2 4 2" xfId="12023" xr:uid="{34D115B2-7339-4A8A-BEE3-2CF33962C66B}"/>
    <cellStyle name="Normal 3 2 14 2 2 4 2 2" xfId="34189" xr:uid="{64B77D0D-4909-4101-843F-54E1C478A13D}"/>
    <cellStyle name="Normal 3 2 14 2 2 4 3" xfId="30234" xr:uid="{5D4E11F8-96B8-4FB5-B402-D845A1BDE686}"/>
    <cellStyle name="Normal 3 2 14 2 2 5" xfId="4795" xr:uid="{184DC40E-2C37-4C70-B50C-CA2B87C76BBE}"/>
    <cellStyle name="Normal 3 2 14 2 2 5 2" xfId="12594" xr:uid="{C50118A5-694D-44FA-BA96-5BB3F8ECA6BA}"/>
    <cellStyle name="Normal 3 2 14 2 2 5 2 2" xfId="34672" xr:uid="{A7BCE0EE-E164-4173-AD04-6CB9D379AA41}"/>
    <cellStyle name="Normal 3 2 14 2 2 5 3" xfId="30734" xr:uid="{71D359EA-E5A3-413E-A899-450FA6BAD985}"/>
    <cellStyle name="Normal 3 2 14 2 2 6" xfId="9559" xr:uid="{46CFE141-BEC7-4A1B-8A2E-E08FF637F8C3}"/>
    <cellStyle name="Normal 3 2 14 2 2 6 2" xfId="32408" xr:uid="{F34FE86F-C186-473D-805C-F2456A2701F6}"/>
    <cellStyle name="Normal 3 2 14 2 2 7" xfId="28700" xr:uid="{2BF3A490-38EA-4D20-9F3B-1326B7E4FF79}"/>
    <cellStyle name="Normal 3 2 14 2 2_3.10 Impairments" xfId="1150" xr:uid="{75B07B73-9BDE-407C-BA33-D5C7AC5F7576}"/>
    <cellStyle name="Normal 3 2 14 2 3" xfId="1881" xr:uid="{6397BC11-B556-4422-9C07-7F2A4FC3EA1C}"/>
    <cellStyle name="Normal 3 2 14 2 3 2" xfId="5086" xr:uid="{A3E665A8-5310-4ED2-9005-3F81667E0417}"/>
    <cellStyle name="Normal 3 2 14 2 3 2 2" xfId="12877" xr:uid="{CF2DE52E-C58E-495A-BB6F-D3ABA72AE7C2}"/>
    <cellStyle name="Normal 3 2 14 2 3 2 2 2" xfId="34887" xr:uid="{B7B9C305-642E-414B-BCD1-395FE7A174D3}"/>
    <cellStyle name="Normal 3 2 14 2 3 2 3" xfId="30955" xr:uid="{46C614C7-71F2-45EF-8D86-8F9A37F2EE54}"/>
    <cellStyle name="Normal 3 2 14 2 3 3" xfId="9847" xr:uid="{AF481C16-2B6C-4CE1-9419-52789756DF27}"/>
    <cellStyle name="Normal 3 2 14 2 3 3 2" xfId="32627" xr:uid="{43010C7B-059B-43DB-8D8B-BAACD1A7C21A}"/>
    <cellStyle name="Normal 3 2 14 2 3 4" xfId="28926" xr:uid="{93444DCB-50DB-4F42-96F2-3418827CBF18}"/>
    <cellStyle name="Normal 3 2 14 2 3_5.3 Investments associated cy" xfId="6774" xr:uid="{664B75D8-1103-411E-8DE8-2C9665380BEC}"/>
    <cellStyle name="Normal 3 2 14 2 4" xfId="2679" xr:uid="{82EEBD9C-5477-45FB-B96F-B6154A592BE4}"/>
    <cellStyle name="Normal 3 2 14 2 4 2" xfId="5884" xr:uid="{748B1148-EE6A-4E94-9509-E90EE073CA16}"/>
    <cellStyle name="Normal 3 2 14 2 4 2 2" xfId="13674" xr:uid="{10D0887A-7253-44A7-B021-1AA19994D1D0}"/>
    <cellStyle name="Normal 3 2 14 2 4 2 2 2" xfId="35484" xr:uid="{B80AF481-DF32-418F-85A3-FAD3CDE0AF4D}"/>
    <cellStyle name="Normal 3 2 14 2 4 2 3" xfId="31455" xr:uid="{4D6C6629-CC2D-4D19-BD48-DAB2C182089B}"/>
    <cellStyle name="Normal 3 2 14 2 4 3" xfId="10641" xr:uid="{EF50024C-901C-4A83-B180-21EF3E01BC66}"/>
    <cellStyle name="Normal 3 2 14 2 4 3 2" xfId="33221" xr:uid="{FFE3172A-263A-4533-8DC5-99F50B607DFB}"/>
    <cellStyle name="Normal 3 2 14 2 4 4" xfId="29426" xr:uid="{CBEEE87E-8929-40FE-A4CE-BE2297C4137F}"/>
    <cellStyle name="Normal 3 2 14 2 4_5.3 Investments associated cy" xfId="6775" xr:uid="{A1B74D51-8A9C-4166-97A2-92D598F75026}"/>
    <cellStyle name="Normal 3 2 14 2 5" xfId="3875" xr:uid="{5D13E440-E17A-4EC9-97AE-90570687314C}"/>
    <cellStyle name="Normal 3 2 14 2 5 2" xfId="11799" xr:uid="{43169424-9CE2-4CB9-8614-9CF505CAF0BE}"/>
    <cellStyle name="Normal 3 2 14 2 5 2 2" xfId="33972" xr:uid="{0795429B-2B26-4363-AD31-2B91AAEBDD31}"/>
    <cellStyle name="Normal 3 2 14 2 5 3" xfId="30020" xr:uid="{F5002B14-48E9-481B-944B-E92E6AAB81F9}"/>
    <cellStyle name="Normal 3 2 14 2 6" xfId="4585" xr:uid="{657BE060-16AC-4FCA-9EE5-0F4A40CEAED9}"/>
    <cellStyle name="Normal 3 2 14 2 6 2" xfId="12384" xr:uid="{F6F10918-1D4A-4BBB-ADFB-7A7981E79DA9}"/>
    <cellStyle name="Normal 3 2 14 2 6 2 2" xfId="34462" xr:uid="{2E4883D7-0EFF-40BF-8F1E-A27798F34F92}"/>
    <cellStyle name="Normal 3 2 14 2 6 3" xfId="30524" xr:uid="{90416807-DC26-413B-ACE5-A9AD7E07AEDF}"/>
    <cellStyle name="Normal 3 2 14 2 7" xfId="9333" xr:uid="{06F059DC-EC52-4524-A6EC-912D9734BDC1}"/>
    <cellStyle name="Normal 3 2 14 2 7 2" xfId="32191" xr:uid="{58827DE2-E5B5-4855-9E4C-E5D8763637DA}"/>
    <cellStyle name="Normal 3 2 14 2 8" xfId="28486" xr:uid="{0C8CAB19-1366-4548-9893-7C2679945E2A}"/>
    <cellStyle name="Normal 3 2 14 2_3.10 Impairments" xfId="1149" xr:uid="{12416338-6C82-4725-B2EF-D7E1E18092B5}"/>
    <cellStyle name="Normal 3 2 14 3" xfId="834" xr:uid="{C124D72B-D640-40CD-A90B-EB1663F09527}"/>
    <cellStyle name="Normal 3 2 14 3 2" xfId="1999" xr:uid="{44B6D5A3-41F5-4897-BF4D-477FF9AA04C3}"/>
    <cellStyle name="Normal 3 2 14 3 2 2" xfId="5204" xr:uid="{E3C3AB18-F193-444E-BBB0-DEC2A2C92C67}"/>
    <cellStyle name="Normal 3 2 14 3 2 2 2" xfId="12995" xr:uid="{09E944E0-E395-403E-A536-EEF4D2AB8E0A}"/>
    <cellStyle name="Normal 3 2 14 3 2 2 2 2" xfId="35003" xr:uid="{8160E948-675C-4423-B2C3-C744958FE189}"/>
    <cellStyle name="Normal 3 2 14 3 2 2 3" xfId="31071" xr:uid="{EB549A96-2AB9-4490-AD44-B8A85F3AE142}"/>
    <cellStyle name="Normal 3 2 14 3 2 3" xfId="9965" xr:uid="{573044E0-D73F-496E-B3FC-F3ADBA5C527E}"/>
    <cellStyle name="Normal 3 2 14 3 2 3 2" xfId="32743" xr:uid="{55FA7DC7-2E89-409B-8D76-8DC8689D1D26}"/>
    <cellStyle name="Normal 3 2 14 3 2 4" xfId="29042" xr:uid="{CE8185FF-45FA-43BE-8F97-D79BA4BA1027}"/>
    <cellStyle name="Normal 3 2 14 3 2_5.3 Investments associated cy" xfId="6776" xr:uid="{76827AEF-DE5E-4F02-8324-236DE2EFF3DB}"/>
    <cellStyle name="Normal 3 2 14 3 3" xfId="2809" xr:uid="{598767A2-036D-41E4-987B-02C20CC09AE2}"/>
    <cellStyle name="Normal 3 2 14 3 3 2" xfId="6014" xr:uid="{AAEC98FF-6BE6-43CF-9AAC-70FDD25E9645}"/>
    <cellStyle name="Normal 3 2 14 3 3 2 2" xfId="13804" xr:uid="{9BAE9750-E4E6-4B53-B6B3-3A1B20346DAD}"/>
    <cellStyle name="Normal 3 2 14 3 3 2 2 2" xfId="35607" xr:uid="{098BDEE3-7AA7-476D-9578-D2BFD28711D9}"/>
    <cellStyle name="Normal 3 2 14 3 3 2 3" xfId="31575" xr:uid="{A2BA5253-CA23-4811-8B67-DB8967E3DA3B}"/>
    <cellStyle name="Normal 3 2 14 3 3 3" xfId="10771" xr:uid="{5A5A64A0-DE66-4544-BB78-23B85883BB8D}"/>
    <cellStyle name="Normal 3 2 14 3 3 3 2" xfId="33344" xr:uid="{2B723EDB-2F38-4C18-A870-BB618B9B0617}"/>
    <cellStyle name="Normal 3 2 14 3 3 4" xfId="29546" xr:uid="{2088E2CA-8861-4827-9DCB-9A05BB8FF6B9}"/>
    <cellStyle name="Normal 3 2 14 3 3_5.3 Investments associated cy" xfId="6777" xr:uid="{D21765ED-B606-40D6-A3EC-CA2967157D4F}"/>
    <cellStyle name="Normal 3 2 14 3 4" xfId="4005" xr:uid="{5A374DAE-9D7A-4093-BFE7-465A04FA2D08}"/>
    <cellStyle name="Normal 3 2 14 3 4 2" xfId="11929" xr:uid="{7307A7B6-34E6-4B32-8012-87FA51A1C8DD}"/>
    <cellStyle name="Normal 3 2 14 3 4 2 2" xfId="34095" xr:uid="{7B27900F-1223-4E04-BD82-0BF2FB8CDE2B}"/>
    <cellStyle name="Normal 3 2 14 3 4 3" xfId="30140" xr:uid="{5E5341AB-EC3A-4887-9456-5C500FC62DC9}"/>
    <cellStyle name="Normal 3 2 14 3 5" xfId="4701" xr:uid="{7BC02E11-64F2-46D0-ACC4-AEDB3A76E6A1}"/>
    <cellStyle name="Normal 3 2 14 3 5 2" xfId="12500" xr:uid="{0FB9E4CA-9859-4D97-8270-5B4827932C45}"/>
    <cellStyle name="Normal 3 2 14 3 5 2 2" xfId="34578" xr:uid="{36406EC5-CB37-4EF7-9738-A9399706EC08}"/>
    <cellStyle name="Normal 3 2 14 3 5 3" xfId="30640" xr:uid="{50325635-8DF3-446B-AD53-2ED18FAE08A6}"/>
    <cellStyle name="Normal 3 2 14 3 6" xfId="9465" xr:uid="{1CCF2BCE-F2C8-4D21-9CBD-61E7D75E9475}"/>
    <cellStyle name="Normal 3 2 14 3 6 2" xfId="32314" xr:uid="{1C0087F8-01BE-4005-88FB-1E774574611F}"/>
    <cellStyle name="Normal 3 2 14 3 7" xfId="28606" xr:uid="{B2E37E1E-A4A6-4DE4-AC4B-A091E4B6B98F}"/>
    <cellStyle name="Normal 3 2 14 3_3.10 Impairments" xfId="1151" xr:uid="{39CC8A34-59E5-4628-83F2-601ED2AC060D}"/>
    <cellStyle name="Normal 3 2 14 4" xfId="1752" xr:uid="{4BDB2109-AB5B-4EED-A378-66808236FA9A}"/>
    <cellStyle name="Normal 3 2 14 4 2" xfId="4957" xr:uid="{AC899665-058D-48CA-A39A-56081F06A9E3}"/>
    <cellStyle name="Normal 3 2 14 4 2 2" xfId="12748" xr:uid="{4005CA1F-DB36-4844-9B3E-BF0BA35205CB}"/>
    <cellStyle name="Normal 3 2 14 4 2 2 2" xfId="34793" xr:uid="{D1BAEADC-4655-405C-B86B-23E2F577DBBE}"/>
    <cellStyle name="Normal 3 2 14 4 2 3" xfId="30861" xr:uid="{67066932-C40A-40C4-8633-63FE8554A6C9}"/>
    <cellStyle name="Normal 3 2 14 4 3" xfId="9718" xr:uid="{D7C7E32C-D46E-4FD7-8AF0-AEE65F962DFC}"/>
    <cellStyle name="Normal 3 2 14 4 3 2" xfId="32533" xr:uid="{F2DE7124-0193-4EFD-98D1-A393DF59540F}"/>
    <cellStyle name="Normal 3 2 14 4 4" xfId="28832" xr:uid="{E0A648BE-03C1-41CD-B981-86145FC8DB73}"/>
    <cellStyle name="Normal 3 2 14 4_5.3 Investments associated cy" xfId="6778" xr:uid="{DECA7937-6D74-4816-8D43-4B663CCC8359}"/>
    <cellStyle name="Normal 3 2 14 5" xfId="2407" xr:uid="{582A02EE-8673-42EC-8D71-2FC574877931}"/>
    <cellStyle name="Normal 3 2 14 5 2" xfId="5612" xr:uid="{C1DF88C7-E664-4101-ABDB-22112485374D}"/>
    <cellStyle name="Normal 3 2 14 5 2 2" xfId="13402" xr:uid="{26C7AEE7-5979-464D-80A7-2AE1B4310982}"/>
    <cellStyle name="Normal 3 2 14 5 2 2 2" xfId="35302" xr:uid="{BD93FCDE-AF6D-4AF2-92F0-8D7EE1458E61}"/>
    <cellStyle name="Normal 3 2 14 5 2 3" xfId="31318" xr:uid="{55A53565-13F3-479B-98EB-C000FD2587AB}"/>
    <cellStyle name="Normal 3 2 14 5 3" xfId="10369" xr:uid="{321C19D5-BBB8-469C-92E6-738721611105}"/>
    <cellStyle name="Normal 3 2 14 5 3 2" xfId="33039" xr:uid="{1DDCB678-3038-473D-ABF6-94204B250994}"/>
    <cellStyle name="Normal 3 2 14 5 4" xfId="29289" xr:uid="{D70B1AA7-60C6-48D3-876D-D2D33DCE4DA9}"/>
    <cellStyle name="Normal 3 2 14 5_5.3 Investments associated cy" xfId="6779" xr:uid="{51474C76-5894-480E-88C9-9CF24933A51E}"/>
    <cellStyle name="Normal 3 2 14 6" xfId="3603" xr:uid="{8FC8AB83-9544-4926-8ACB-308ECDC31EEC}"/>
    <cellStyle name="Normal 3 2 14 6 2" xfId="11529" xr:uid="{08B81405-C9C1-4AA5-A283-39B1A6B0AE51}"/>
    <cellStyle name="Normal 3 2 14 6 2 2" xfId="33790" xr:uid="{87A933F5-BE96-4E42-97B4-762C9C734FE7}"/>
    <cellStyle name="Normal 3 2 14 6 3" xfId="29881" xr:uid="{E48B5B28-53CA-4597-9B31-2D393C52E038}"/>
    <cellStyle name="Normal 3 2 14 7" xfId="4491" xr:uid="{10664AD5-5D0C-477C-B6F4-735BD7752FC3}"/>
    <cellStyle name="Normal 3 2 14 7 2" xfId="12290" xr:uid="{6D07B3B3-3C15-4E57-9B5A-A1CCCF2D8235}"/>
    <cellStyle name="Normal 3 2 14 7 2 2" xfId="34368" xr:uid="{2713CC1D-C873-40DC-8DED-A74EC613164B}"/>
    <cellStyle name="Normal 3 2 14 7 3" xfId="30430" xr:uid="{093F6204-AE6F-4320-BDE5-9D01936D12EE}"/>
    <cellStyle name="Normal 3 2 14 8" xfId="9032" xr:uid="{3E56E922-DD07-48FB-9E1A-47A12C0BB07E}"/>
    <cellStyle name="Normal 3 2 14 8 2" xfId="32011" xr:uid="{C4C58FDC-6CD7-4578-B823-678A20E01BF5}"/>
    <cellStyle name="Normal 3 2 14 9" xfId="28349" xr:uid="{C11B65E3-AE91-4A46-96E5-800D36A13978}"/>
    <cellStyle name="Normal 3 2 14_3.10 Impairments" xfId="1148" xr:uid="{21CA0256-F984-4C97-B3DE-3FE3DA7C8F65}"/>
    <cellStyle name="Normal 3 2 15" xfId="412" xr:uid="{0CB5F524-6950-4177-BBEC-8197C621ED16}"/>
    <cellStyle name="Normal 3 2 15 2" xfId="716" xr:uid="{54316E3C-8798-4A0A-A89B-F17896C540E7}"/>
    <cellStyle name="Normal 3 2 15 2 2" xfId="934" xr:uid="{3F658533-576D-4F8E-8582-481EC86EC4CD}"/>
    <cellStyle name="Normal 3 2 15 2 2 2" xfId="2099" xr:uid="{1C8F4F29-A184-402F-8C8B-DFA4E5EB6780}"/>
    <cellStyle name="Normal 3 2 15 2 2 2 2" xfId="5304" xr:uid="{246C2B3F-D845-4FE1-A60E-160CC9A5ABC6}"/>
    <cellStyle name="Normal 3 2 15 2 2 2 2 2" xfId="13095" xr:uid="{E5375445-A2BE-4010-BCC9-12F9F1844FC0}"/>
    <cellStyle name="Normal 3 2 15 2 2 2 2 2 2" xfId="35103" xr:uid="{1832F5F4-C8CE-4396-AE47-54E273034706}"/>
    <cellStyle name="Normal 3 2 15 2 2 2 2 3" xfId="31171" xr:uid="{51020D6B-C26B-42D7-BEB0-59BCFC5B716E}"/>
    <cellStyle name="Normal 3 2 15 2 2 2 3" xfId="10065" xr:uid="{78A91F5B-E37F-41DD-83E9-EF0141B9A15B}"/>
    <cellStyle name="Normal 3 2 15 2 2 2 3 2" xfId="32843" xr:uid="{9C9018BB-5134-4D64-8D63-16217AAC15B4}"/>
    <cellStyle name="Normal 3 2 15 2 2 2 4" xfId="29142" xr:uid="{D322CC56-C0D6-47BA-9E96-16A793D68AEA}"/>
    <cellStyle name="Normal 3 2 15 2 2 2_5.3 Investments associated cy" xfId="6780" xr:uid="{B5172163-FB6C-4FE4-A951-F91D7DB4C93F}"/>
    <cellStyle name="Normal 3 2 15 2 2 3" xfId="2909" xr:uid="{1F1A3778-EA30-424E-8FA7-BD656C92BBCB}"/>
    <cellStyle name="Normal 3 2 15 2 2 3 2" xfId="6114" xr:uid="{EFEDC31F-3C17-47D3-9006-116B92A7424B}"/>
    <cellStyle name="Normal 3 2 15 2 2 3 2 2" xfId="13904" xr:uid="{C5433B83-C8E9-4629-9093-45AA5A57A54A}"/>
    <cellStyle name="Normal 3 2 15 2 2 3 2 2 2" xfId="35707" xr:uid="{C72CEFD1-7CA0-461E-9F44-6B31F298D516}"/>
    <cellStyle name="Normal 3 2 15 2 2 3 2 3" xfId="31675" xr:uid="{D2683183-1BC2-4050-B0D8-77CAAFD43E24}"/>
    <cellStyle name="Normal 3 2 15 2 2 3 3" xfId="10871" xr:uid="{09DF149F-2818-45AF-924A-1941A9E5B405}"/>
    <cellStyle name="Normal 3 2 15 2 2 3 3 2" xfId="33444" xr:uid="{55937995-6B01-4D76-96EC-D96D8D1E4802}"/>
    <cellStyle name="Normal 3 2 15 2 2 3 4" xfId="29646" xr:uid="{BA12D3E5-168A-47B4-A160-2AC7C92DBFD9}"/>
    <cellStyle name="Normal 3 2 15 2 2 3_5.3 Investments associated cy" xfId="6781" xr:uid="{E77FE19E-6765-4CC9-8621-28BE9C6ED11E}"/>
    <cellStyle name="Normal 3 2 15 2 2 4" xfId="4105" xr:uid="{D4C0D957-6A43-4703-B13A-1E1E89993C57}"/>
    <cellStyle name="Normal 3 2 15 2 2 4 2" xfId="12029" xr:uid="{115F4FAC-30A6-4B14-AA6C-3B17B96AC135}"/>
    <cellStyle name="Normal 3 2 15 2 2 4 2 2" xfId="34195" xr:uid="{CE9DE362-93EC-4E75-B4DF-449632933CF6}"/>
    <cellStyle name="Normal 3 2 15 2 2 4 3" xfId="30240" xr:uid="{F2B998CD-26B9-4C4F-B55B-FB1F487F64A3}"/>
    <cellStyle name="Normal 3 2 15 2 2 5" xfId="4801" xr:uid="{A5C0E54B-38FF-4A84-A5ED-85503391E414}"/>
    <cellStyle name="Normal 3 2 15 2 2 5 2" xfId="12600" xr:uid="{096454FE-5032-4AF8-A50C-3AF3870ACD40}"/>
    <cellStyle name="Normal 3 2 15 2 2 5 2 2" xfId="34678" xr:uid="{4101968B-7AD0-4E36-B237-BCD67CC7AA0C}"/>
    <cellStyle name="Normal 3 2 15 2 2 5 3" xfId="30740" xr:uid="{35281E36-BE82-491D-87E4-2D75DB758B97}"/>
    <cellStyle name="Normal 3 2 15 2 2 6" xfId="9565" xr:uid="{D0371BFB-3558-47B9-A7F2-1EA2B94B9122}"/>
    <cellStyle name="Normal 3 2 15 2 2 6 2" xfId="32414" xr:uid="{F4AB27D9-16D6-4176-B706-789573F33CBC}"/>
    <cellStyle name="Normal 3 2 15 2 2 7" xfId="28706" xr:uid="{B0FCD215-7D8F-49FC-8A38-23D7851326CA}"/>
    <cellStyle name="Normal 3 2 15 2 2_3.10 Impairments" xfId="1154" xr:uid="{0E75D159-1A98-48EF-9E24-C2687F9CB062}"/>
    <cellStyle name="Normal 3 2 15 2 3" xfId="1889" xr:uid="{67EF0240-5604-4698-B41D-B7ABA3443F0E}"/>
    <cellStyle name="Normal 3 2 15 2 3 2" xfId="5094" xr:uid="{A17BD8F4-CBE8-4F30-867D-DB5E6699F798}"/>
    <cellStyle name="Normal 3 2 15 2 3 2 2" xfId="12885" xr:uid="{886D3014-6E69-4D0D-B8CC-0E2E4FE4AB54}"/>
    <cellStyle name="Normal 3 2 15 2 3 2 2 2" xfId="34893" xr:uid="{8146C553-60E2-4849-894B-A441B8DEDF10}"/>
    <cellStyle name="Normal 3 2 15 2 3 2 3" xfId="30961" xr:uid="{8D8DE6D0-5150-45E5-8DF3-C6052C9B8CAD}"/>
    <cellStyle name="Normal 3 2 15 2 3 3" xfId="9855" xr:uid="{57389893-5397-4742-AC50-758254CFD2FF}"/>
    <cellStyle name="Normal 3 2 15 2 3 3 2" xfId="32633" xr:uid="{1005AF58-EF11-43D9-BC2A-6F2189B99F4B}"/>
    <cellStyle name="Normal 3 2 15 2 3 4" xfId="28932" xr:uid="{351BF0D2-4771-4372-9725-7723628917EC}"/>
    <cellStyle name="Normal 3 2 15 2 3_5.3 Investments associated cy" xfId="6782" xr:uid="{DCBA865F-C05C-4F33-AFF4-3D15F4FB2444}"/>
    <cellStyle name="Normal 3 2 15 2 4" xfId="2691" xr:uid="{B6F0DA5C-8D3C-46BD-BDFE-B450AAFC4061}"/>
    <cellStyle name="Normal 3 2 15 2 4 2" xfId="5896" xr:uid="{DE7F01F3-FB2C-48B1-BDF8-C43A06CA048F}"/>
    <cellStyle name="Normal 3 2 15 2 4 2 2" xfId="13686" xr:uid="{1BEDB437-7771-4B77-9E66-574E480DADB4}"/>
    <cellStyle name="Normal 3 2 15 2 4 2 2 2" xfId="35493" xr:uid="{EDDB1B0F-400A-4F45-8494-F93E2E5E756C}"/>
    <cellStyle name="Normal 3 2 15 2 4 2 3" xfId="31463" xr:uid="{EFDB4D7A-5676-476A-B8B3-0A013ED5E067}"/>
    <cellStyle name="Normal 3 2 15 2 4 3" xfId="10653" xr:uid="{828C84BF-B07C-42C9-9FD8-9435C01B8F27}"/>
    <cellStyle name="Normal 3 2 15 2 4 3 2" xfId="33230" xr:uid="{5338DF11-C5AE-43E0-83F7-8483E610F351}"/>
    <cellStyle name="Normal 3 2 15 2 4 4" xfId="29434" xr:uid="{18780899-392A-497F-91E7-FEFAEF340A06}"/>
    <cellStyle name="Normal 3 2 15 2 4_5.3 Investments associated cy" xfId="6783" xr:uid="{E52CAEB1-6168-4476-B765-6C3527B13569}"/>
    <cellStyle name="Normal 3 2 15 2 5" xfId="3887" xr:uid="{A2FD9D56-F118-47E6-B531-056C1173D5F3}"/>
    <cellStyle name="Normal 3 2 15 2 5 2" xfId="11811" xr:uid="{FF89DBC1-FF34-462A-9B07-03BD72782D1B}"/>
    <cellStyle name="Normal 3 2 15 2 5 2 2" xfId="33981" xr:uid="{02F6AF84-414C-433A-91B4-41DB3047D717}"/>
    <cellStyle name="Normal 3 2 15 2 5 3" xfId="30028" xr:uid="{A575FBB7-27BD-4336-86EF-F339F4C6AA05}"/>
    <cellStyle name="Normal 3 2 15 2 6" xfId="4591" xr:uid="{21FD5177-6274-4EE4-9172-0F85D744DBAD}"/>
    <cellStyle name="Normal 3 2 15 2 6 2" xfId="12390" xr:uid="{EFB56D79-CEA4-452C-A541-939F6A3FEA28}"/>
    <cellStyle name="Normal 3 2 15 2 6 2 2" xfId="34468" xr:uid="{90DC65F6-FC77-49BC-BAFE-B4202F27B194}"/>
    <cellStyle name="Normal 3 2 15 2 6 3" xfId="30530" xr:uid="{2971816E-2A81-406A-94F3-E8DC33201431}"/>
    <cellStyle name="Normal 3 2 15 2 7" xfId="9347" xr:uid="{03F7AE83-8EB0-43F9-A36C-31418F682DC2}"/>
    <cellStyle name="Normal 3 2 15 2 7 2" xfId="32200" xr:uid="{6A101834-F60E-4596-881A-F8EB990A76AC}"/>
    <cellStyle name="Normal 3 2 15 2 8" xfId="28494" xr:uid="{335AAEEA-7089-43E6-A7C9-136ABFCC9802}"/>
    <cellStyle name="Normal 3 2 15 2_3.10 Impairments" xfId="1153" xr:uid="{E35C474A-249F-489E-A042-920260A84FEA}"/>
    <cellStyle name="Normal 3 2 15 3" xfId="840" xr:uid="{072B97D1-2C12-41AF-BFE7-392093D599B3}"/>
    <cellStyle name="Normal 3 2 15 3 2" xfId="2005" xr:uid="{3C7B8796-34C0-45AB-A006-436957EB3D34}"/>
    <cellStyle name="Normal 3 2 15 3 2 2" xfId="5210" xr:uid="{F77B3B1C-AA8E-4B8C-8870-ED2A4DBD5D57}"/>
    <cellStyle name="Normal 3 2 15 3 2 2 2" xfId="13001" xr:uid="{210AEC3A-A13A-47B2-8D7C-E72C45ADB61C}"/>
    <cellStyle name="Normal 3 2 15 3 2 2 2 2" xfId="35009" xr:uid="{514387E8-0D86-4053-84C3-9261250CF7D3}"/>
    <cellStyle name="Normal 3 2 15 3 2 2 3" xfId="31077" xr:uid="{89166859-9FFC-4023-83CC-0C190B674DC0}"/>
    <cellStyle name="Normal 3 2 15 3 2 3" xfId="9971" xr:uid="{98E8B7AF-CD0F-4065-AF9B-9032587FF1E8}"/>
    <cellStyle name="Normal 3 2 15 3 2 3 2" xfId="32749" xr:uid="{997D7055-F413-4C59-8611-C1D5DEE0F6CF}"/>
    <cellStyle name="Normal 3 2 15 3 2 4" xfId="29048" xr:uid="{6FD74B75-D40D-4A2B-80D8-CB349B7902A9}"/>
    <cellStyle name="Normal 3 2 15 3 2_5.3 Investments associated cy" xfId="6784" xr:uid="{F656D2D6-045B-4FC4-900E-A9173AEE7BA3}"/>
    <cellStyle name="Normal 3 2 15 3 3" xfId="2815" xr:uid="{401D46EC-20DB-4FEC-871C-A3DEF2477EEF}"/>
    <cellStyle name="Normal 3 2 15 3 3 2" xfId="6020" xr:uid="{944FB69A-E64B-4676-8220-3D7170CC177B}"/>
    <cellStyle name="Normal 3 2 15 3 3 2 2" xfId="13810" xr:uid="{0F324137-A004-4C68-94C2-803E23DB7023}"/>
    <cellStyle name="Normal 3 2 15 3 3 2 2 2" xfId="35613" xr:uid="{AFB26883-6B40-45A0-AE7B-51E8EB61A3C4}"/>
    <cellStyle name="Normal 3 2 15 3 3 2 3" xfId="31581" xr:uid="{3362D862-9131-42E9-B9E7-E9F9295C5974}"/>
    <cellStyle name="Normal 3 2 15 3 3 3" xfId="10777" xr:uid="{E8719E90-7468-49C9-9DC0-948E2B3BD92A}"/>
    <cellStyle name="Normal 3 2 15 3 3 3 2" xfId="33350" xr:uid="{25E4E337-799A-4A80-90DB-07F1EBBB563F}"/>
    <cellStyle name="Normal 3 2 15 3 3 4" xfId="29552" xr:uid="{F6A2AFD4-73D4-4EE2-8BB9-C7951BB5E4CB}"/>
    <cellStyle name="Normal 3 2 15 3 3_5.3 Investments associated cy" xfId="6785" xr:uid="{E4C9EBDE-8FB6-4144-9866-946DAC6A66E3}"/>
    <cellStyle name="Normal 3 2 15 3 4" xfId="4011" xr:uid="{684281C8-DE48-4868-A548-B6FADF0B284B}"/>
    <cellStyle name="Normal 3 2 15 3 4 2" xfId="11935" xr:uid="{F39CB33D-E103-4B4D-874B-C34BC2852895}"/>
    <cellStyle name="Normal 3 2 15 3 4 2 2" xfId="34101" xr:uid="{B06040D6-597F-434C-938E-3E516163247F}"/>
    <cellStyle name="Normal 3 2 15 3 4 3" xfId="30146" xr:uid="{888EE0AE-5E61-4C1D-8BEF-194D7093522A}"/>
    <cellStyle name="Normal 3 2 15 3 5" xfId="4707" xr:uid="{554351D8-5D6B-4783-A614-B9C9FB1E07A7}"/>
    <cellStyle name="Normal 3 2 15 3 5 2" xfId="12506" xr:uid="{1A2140E2-CD63-460A-BFD5-10480A4F3D70}"/>
    <cellStyle name="Normal 3 2 15 3 5 2 2" xfId="34584" xr:uid="{DF43142A-352E-4018-998D-7329AEF28059}"/>
    <cellStyle name="Normal 3 2 15 3 5 3" xfId="30646" xr:uid="{AB604EF1-B4C9-439A-B3B1-50E5F847F845}"/>
    <cellStyle name="Normal 3 2 15 3 6" xfId="9471" xr:uid="{3F235A13-54AB-4F3C-B030-A7082E602D92}"/>
    <cellStyle name="Normal 3 2 15 3 6 2" xfId="32320" xr:uid="{880D8177-5B31-401E-9E2A-C7755F1D8314}"/>
    <cellStyle name="Normal 3 2 15 3 7" xfId="28612" xr:uid="{CCDE29DC-9255-4EB3-ADAC-BE263C5BB47D}"/>
    <cellStyle name="Normal 3 2 15 3_3.10 Impairments" xfId="1155" xr:uid="{2715E044-AA1F-4CEB-85C5-8BF1325067CA}"/>
    <cellStyle name="Normal 3 2 15 4" xfId="1760" xr:uid="{C53359CA-D1C8-43A7-A385-B50811EA320C}"/>
    <cellStyle name="Normal 3 2 15 4 2" xfId="4965" xr:uid="{75396529-9352-4072-9531-B5E799DF1E45}"/>
    <cellStyle name="Normal 3 2 15 4 2 2" xfId="12756" xr:uid="{D0ED5429-91B5-46C0-9C61-5F1A9E433A2B}"/>
    <cellStyle name="Normal 3 2 15 4 2 2 2" xfId="34799" xr:uid="{07F6537D-10B7-465A-BEFA-AD67E71E39E5}"/>
    <cellStyle name="Normal 3 2 15 4 2 3" xfId="30867" xr:uid="{81494916-DA9A-4BE6-A661-207F4E6C546D}"/>
    <cellStyle name="Normal 3 2 15 4 3" xfId="9726" xr:uid="{0FEDA388-623B-4FAF-832E-C13865C03029}"/>
    <cellStyle name="Normal 3 2 15 4 3 2" xfId="32539" xr:uid="{BFEEC843-F1B2-443D-AF4E-B1FBC84DCC3A}"/>
    <cellStyle name="Normal 3 2 15 4 4" xfId="28838" xr:uid="{195DFB3D-CA92-4FF7-9A62-9CCD376E92B8}"/>
    <cellStyle name="Normal 3 2 15 4_5.3 Investments associated cy" xfId="6786" xr:uid="{AC86D868-1B3E-4807-AED5-A5C9C6D98216}"/>
    <cellStyle name="Normal 3 2 15 5" xfId="2419" xr:uid="{684E9521-DE47-4132-8098-99B3A7CABC79}"/>
    <cellStyle name="Normal 3 2 15 5 2" xfId="5624" xr:uid="{D9CC4B98-E184-4433-B575-6C8E2CE36AD6}"/>
    <cellStyle name="Normal 3 2 15 5 2 2" xfId="13414" xr:uid="{8F0EFE4F-7D40-431B-8620-85825F5DC53B}"/>
    <cellStyle name="Normal 3 2 15 5 2 2 2" xfId="35311" xr:uid="{40E80F6E-0627-4E21-B94D-CD7FE519BF5D}"/>
    <cellStyle name="Normal 3 2 15 5 2 3" xfId="31326" xr:uid="{BAAAA8B0-BF68-429B-8C75-0AA71FDC797D}"/>
    <cellStyle name="Normal 3 2 15 5 3" xfId="10381" xr:uid="{467A47A8-DFFD-4205-B006-6832AFB9B430}"/>
    <cellStyle name="Normal 3 2 15 5 3 2" xfId="33048" xr:uid="{E2CCD275-05F9-4C17-879C-0178047DFCCA}"/>
    <cellStyle name="Normal 3 2 15 5 4" xfId="29297" xr:uid="{B4F2D1C5-332E-481D-95DA-A8A0F80C5F16}"/>
    <cellStyle name="Normal 3 2 15 5_5.3 Investments associated cy" xfId="6787" xr:uid="{2DE24831-2FA5-486A-BD5E-B4B4C1F6B93F}"/>
    <cellStyle name="Normal 3 2 15 6" xfId="3615" xr:uid="{E24E8A45-F9FB-48C4-B0F7-87212F351431}"/>
    <cellStyle name="Normal 3 2 15 6 2" xfId="11541" xr:uid="{9561FEC3-782E-433C-9686-0031C11A1E9F}"/>
    <cellStyle name="Normal 3 2 15 6 2 2" xfId="33799" xr:uid="{1C0EFE0A-1872-4B98-B18A-68838B946DA4}"/>
    <cellStyle name="Normal 3 2 15 6 3" xfId="29889" xr:uid="{F73A6651-609B-4DA1-A57E-13CE22443EA6}"/>
    <cellStyle name="Normal 3 2 15 7" xfId="4497" xr:uid="{11C1A4F1-20FB-46F7-BE7C-8707840EBFF3}"/>
    <cellStyle name="Normal 3 2 15 7 2" xfId="12296" xr:uid="{E39FB324-002F-4703-ACE7-5EB90FA11CC1}"/>
    <cellStyle name="Normal 3 2 15 7 2 2" xfId="34374" xr:uid="{209682C4-E54A-4E9B-A560-C20015EBE773}"/>
    <cellStyle name="Normal 3 2 15 7 3" xfId="30436" xr:uid="{7FA0E9E9-2C73-4C31-B007-0D0EDC5E1B33}"/>
    <cellStyle name="Normal 3 2 15 8" xfId="9046" xr:uid="{8665F744-7A96-4F54-B9C9-BE18C37AE834}"/>
    <cellStyle name="Normal 3 2 15 8 2" xfId="32020" xr:uid="{DA9E088E-EA07-493F-A166-1AF91D812005}"/>
    <cellStyle name="Normal 3 2 15 9" xfId="28357" xr:uid="{749CC89F-4081-4F30-B905-490EB64079F2}"/>
    <cellStyle name="Normal 3 2 15_3.10 Impairments" xfId="1152" xr:uid="{51B40F58-88AB-4C2F-94C4-3A1BE70CB60C}"/>
    <cellStyle name="Normal 3 2 16" xfId="439" xr:uid="{70F854F9-21B1-4ED0-98ED-45DAFE0B4D79}"/>
    <cellStyle name="Normal 3 2 16 2" xfId="849" xr:uid="{8430CA86-308D-4E9D-877A-398754D79094}"/>
    <cellStyle name="Normal 3 2 16 2 2" xfId="2014" xr:uid="{6ADD63BA-FBBF-4EC7-8965-5B3E9AEB0852}"/>
    <cellStyle name="Normal 3 2 16 2 2 2" xfId="5219" xr:uid="{8EAD3941-201C-4A8E-8F10-B5DE8B620D8E}"/>
    <cellStyle name="Normal 3 2 16 2 2 2 2" xfId="13010" xr:uid="{4F79A9BC-68D3-4AC8-950B-B68126CCAF50}"/>
    <cellStyle name="Normal 3 2 16 2 2 2 2 2" xfId="35018" xr:uid="{46A4DBB8-6DDC-4C61-BB12-B3C73CBC648C}"/>
    <cellStyle name="Normal 3 2 16 2 2 2 3" xfId="31086" xr:uid="{5001EADA-4667-479B-9D12-4752D3375C41}"/>
    <cellStyle name="Normal 3 2 16 2 2 3" xfId="9980" xr:uid="{798818F3-8AB2-4FC3-89EC-31780C38DEE8}"/>
    <cellStyle name="Normal 3 2 16 2 2 3 2" xfId="32758" xr:uid="{24AF44A2-4D9F-4C3A-B1F3-EAF7DD0F098E}"/>
    <cellStyle name="Normal 3 2 16 2 2 4" xfId="29057" xr:uid="{9E8EDA06-E460-44C4-9783-6768E878E0A4}"/>
    <cellStyle name="Normal 3 2 16 2 2_5.3 Investments associated cy" xfId="6788" xr:uid="{F78AEC2B-13BB-4A9C-A3A3-DC0F60176108}"/>
    <cellStyle name="Normal 3 2 16 2 3" xfId="2824" xr:uid="{17BBAD8A-E15B-4281-98A7-F0288181ED49}"/>
    <cellStyle name="Normal 3 2 16 2 3 2" xfId="6029" xr:uid="{10CF549E-893F-4E2C-903E-6B3D6E352C3E}"/>
    <cellStyle name="Normal 3 2 16 2 3 2 2" xfId="13819" xr:uid="{77F18C72-FAD7-48AA-8016-33A036D04F43}"/>
    <cellStyle name="Normal 3 2 16 2 3 2 2 2" xfId="35622" xr:uid="{05423BCB-CF01-4A43-922A-4AA9326DFDB2}"/>
    <cellStyle name="Normal 3 2 16 2 3 2 3" xfId="31590" xr:uid="{837A6E3E-61C4-4B1D-86C3-F99C425DC20D}"/>
    <cellStyle name="Normal 3 2 16 2 3 3" xfId="10786" xr:uid="{464F701B-43CE-4DF2-A55B-B88C5896DA51}"/>
    <cellStyle name="Normal 3 2 16 2 3 3 2" xfId="33359" xr:uid="{22CCDF08-3F17-42C0-9863-AA54C3E8190B}"/>
    <cellStyle name="Normal 3 2 16 2 3 4" xfId="29561" xr:uid="{A90DF727-20A2-4858-BB0A-67CBF3CCDE4A}"/>
    <cellStyle name="Normal 3 2 16 2 3_5.3 Investments associated cy" xfId="6789" xr:uid="{1AF521AE-933C-4484-A4D9-FE824F19008E}"/>
    <cellStyle name="Normal 3 2 16 2 4" xfId="4020" xr:uid="{6ECF2E2C-E750-4113-BBAB-C5B7BBD80EF1}"/>
    <cellStyle name="Normal 3 2 16 2 4 2" xfId="11944" xr:uid="{77550A55-AD9F-4F57-B8E8-0192EC4A78F3}"/>
    <cellStyle name="Normal 3 2 16 2 4 2 2" xfId="34110" xr:uid="{DE2E5B82-16FA-4DA2-A0CC-389282E295FB}"/>
    <cellStyle name="Normal 3 2 16 2 4 3" xfId="30155" xr:uid="{7350C047-79BA-467B-B5CC-1D23276DCA31}"/>
    <cellStyle name="Normal 3 2 16 2 5" xfId="4716" xr:uid="{A904391F-36CD-4347-9100-5D1E70783CB7}"/>
    <cellStyle name="Normal 3 2 16 2 5 2" xfId="12515" xr:uid="{247AEB44-08C8-4C4F-B069-E16CDEA80A74}"/>
    <cellStyle name="Normal 3 2 16 2 5 2 2" xfId="34593" xr:uid="{8B4E0D5F-6750-478D-B755-D0B83019E65E}"/>
    <cellStyle name="Normal 3 2 16 2 5 3" xfId="30655" xr:uid="{800FC984-9165-496E-93D2-920ABE5BBCF4}"/>
    <cellStyle name="Normal 3 2 16 2 6" xfId="9480" xr:uid="{371A4510-E616-4EBF-B3DD-CA4423B915C7}"/>
    <cellStyle name="Normal 3 2 16 2 6 2" xfId="32329" xr:uid="{E83DF0C6-5F01-4C43-B808-83B69EAF83DF}"/>
    <cellStyle name="Normal 3 2 16 2 7" xfId="28621" xr:uid="{54519AF0-7F49-455C-A6BB-CC67F95502D6}"/>
    <cellStyle name="Normal 3 2 16 2_3.10 Impairments" xfId="1157" xr:uid="{ABBB846F-E0DD-43C1-B535-2B7C0D3F1537}"/>
    <cellStyle name="Normal 3 2 16 3" xfId="1771" xr:uid="{3FE75A70-137B-4A1C-A9D7-29C035DE6240}"/>
    <cellStyle name="Normal 3 2 16 3 2" xfId="4976" xr:uid="{F298CBB8-E597-4A39-8D22-93134FDE1EC8}"/>
    <cellStyle name="Normal 3 2 16 3 2 2" xfId="12767" xr:uid="{C257A390-47F5-4CA6-A80D-B50E99CAE61E}"/>
    <cellStyle name="Normal 3 2 16 3 2 2 2" xfId="34808" xr:uid="{9A44105D-A115-44AD-97A0-446C46C71FD7}"/>
    <cellStyle name="Normal 3 2 16 3 2 3" xfId="30876" xr:uid="{D43A9704-03B3-44C8-9EE2-36A81E9C2427}"/>
    <cellStyle name="Normal 3 2 16 3 3" xfId="9737" xr:uid="{6E0B145B-4519-4166-8309-CB5A7D2EF46F}"/>
    <cellStyle name="Normal 3 2 16 3 3 2" xfId="32548" xr:uid="{940AD991-457E-4D23-88F6-72DB862939AB}"/>
    <cellStyle name="Normal 3 2 16 3 4" xfId="28847" xr:uid="{6F35BB24-D90A-4AB8-A08E-B67797077B32}"/>
    <cellStyle name="Normal 3 2 16 3_5.3 Investments associated cy" xfId="6790" xr:uid="{3947E662-010A-45AC-B015-C0F124B2DD26}"/>
    <cellStyle name="Normal 3 2 16 4" xfId="2444" xr:uid="{C7C4BE1B-A1D7-4E44-84A4-5CC170047ABF}"/>
    <cellStyle name="Normal 3 2 16 4 2" xfId="5649" xr:uid="{92D83101-D97B-4646-ACC5-1F4AC64A010A}"/>
    <cellStyle name="Normal 3 2 16 4 2 2" xfId="13439" xr:uid="{F8A87F9A-4FFE-4E1E-AEE3-370F07CDD93C}"/>
    <cellStyle name="Normal 3 2 16 4 2 2 2" xfId="35328" xr:uid="{2AC9ABC7-092A-4289-9855-0D6B26C6D879}"/>
    <cellStyle name="Normal 3 2 16 4 2 3" xfId="31339" xr:uid="{41CD0D80-3C58-40BA-8813-C76B2BCD64FF}"/>
    <cellStyle name="Normal 3 2 16 4 3" xfId="10406" xr:uid="{2E5A819C-A75A-43CA-84A3-912BBEB57905}"/>
    <cellStyle name="Normal 3 2 16 4 3 2" xfId="33065" xr:uid="{40453E80-8B28-4CDA-B127-51DAAF19C609}"/>
    <cellStyle name="Normal 3 2 16 4 4" xfId="29310" xr:uid="{28FD3916-BCD5-49FB-9165-D75E87F33569}"/>
    <cellStyle name="Normal 3 2 16 4_5.3 Investments associated cy" xfId="6791" xr:uid="{F5B524F3-BDCD-479C-9906-EAAE2FE56780}"/>
    <cellStyle name="Normal 3 2 16 5" xfId="3641" xr:uid="{B1C780C9-F70B-4B8B-9A8C-FD9FCCD11C2D}"/>
    <cellStyle name="Normal 3 2 16 5 2" xfId="11566" xr:uid="{544AA2EB-65AB-468F-BC45-A3428DD32B0A}"/>
    <cellStyle name="Normal 3 2 16 5 2 2" xfId="33816" xr:uid="{465F3FB2-891C-415C-9BA1-07ED084DE4B8}"/>
    <cellStyle name="Normal 3 2 16 5 3" xfId="29902" xr:uid="{5A810FD8-B668-477D-86EF-4E5A4A19C123}"/>
    <cellStyle name="Normal 3 2 16 6" xfId="4506" xr:uid="{99DE9E96-3CDD-4D8F-88F9-23E5A5470013}"/>
    <cellStyle name="Normal 3 2 16 6 2" xfId="12305" xr:uid="{49F03CB5-6327-447D-BE0C-DFE6F72230CF}"/>
    <cellStyle name="Normal 3 2 16 6 2 2" xfId="34383" xr:uid="{117B60D9-5973-4DB4-AFA6-A147027855FF}"/>
    <cellStyle name="Normal 3 2 16 6 3" xfId="30445" xr:uid="{03417531-0D16-406A-88AF-AE902580AE5C}"/>
    <cellStyle name="Normal 3 2 16 7" xfId="9073" xr:uid="{D3D92684-DE9F-4659-B397-0CF80195FDAC}"/>
    <cellStyle name="Normal 3 2 16 7 2" xfId="32037" xr:uid="{B4998E2A-6BB8-4B02-90AF-32A606C688E0}"/>
    <cellStyle name="Normal 3 2 16 8" xfId="28370" xr:uid="{C782A267-5025-4B9A-81B2-BBBF53333688}"/>
    <cellStyle name="Normal 3 2 16_3.10 Impairments" xfId="1156" xr:uid="{28913A7E-7D72-494A-B85A-2F9E518FD38D}"/>
    <cellStyle name="Normal 3 2 17" xfId="745" xr:uid="{8AFF9746-2FDC-4248-A5AF-F99EBF01FEA1}"/>
    <cellStyle name="Normal 3 2 17 2" xfId="1910" xr:uid="{AA66762F-2D6A-43FA-AA7C-25ADE2DB0E40}"/>
    <cellStyle name="Normal 3 2 17 2 2" xfId="5115" xr:uid="{5A5AA46B-FE8B-4CFA-85EB-EDC6CF9FEC09}"/>
    <cellStyle name="Normal 3 2 17 2 2 2" xfId="12906" xr:uid="{DAFD7DF5-6E7F-47C7-B0BE-21076F3EF7B1}"/>
    <cellStyle name="Normal 3 2 17 2 2 2 2" xfId="34914" xr:uid="{DDF726BB-CEDC-4BFF-B6BB-4E3958116C62}"/>
    <cellStyle name="Normal 3 2 17 2 2 3" xfId="30982" xr:uid="{83745C46-8E79-4BBC-B19A-25E8BDB26011}"/>
    <cellStyle name="Normal 3 2 17 2 3" xfId="9876" xr:uid="{45528764-9BC3-452F-914A-19C90BA83DFE}"/>
    <cellStyle name="Normal 3 2 17 2 3 2" xfId="32654" xr:uid="{54D66C2A-CA52-44E1-B442-7DB4C6721391}"/>
    <cellStyle name="Normal 3 2 17 2 4" xfId="28953" xr:uid="{93BC2DEF-4071-44B9-A3F4-831CC67073AA}"/>
    <cellStyle name="Normal 3 2 17 2_5.3 Investments associated cy" xfId="6792" xr:uid="{A1E359E1-5467-4ED2-9D47-1A8F4C9D9DA5}"/>
    <cellStyle name="Normal 3 2 17 3" xfId="2720" xr:uid="{BED848FD-1A3B-4E72-8C3B-309479897895}"/>
    <cellStyle name="Normal 3 2 17 3 2" xfId="5925" xr:uid="{0799CABC-E592-4C94-8648-098DF6710742}"/>
    <cellStyle name="Normal 3 2 17 3 2 2" xfId="13715" xr:uid="{934138BC-0BEF-4A10-B0C0-2BDB3A3BA72A}"/>
    <cellStyle name="Normal 3 2 17 3 2 2 2" xfId="35518" xr:uid="{FCD371A6-5CEB-4546-B16B-EECB51FDC8F6}"/>
    <cellStyle name="Normal 3 2 17 3 2 3" xfId="31486" xr:uid="{ABA9A627-56BA-4758-B01F-4C08AD10F033}"/>
    <cellStyle name="Normal 3 2 17 3 3" xfId="10682" xr:uid="{57883FD7-EEFE-4E4F-9D87-0D6CBE4FB553}"/>
    <cellStyle name="Normal 3 2 17 3 3 2" xfId="33255" xr:uid="{FFDC5F9A-FFCD-4F3E-AF23-23CC9504F3FA}"/>
    <cellStyle name="Normal 3 2 17 3 4" xfId="29457" xr:uid="{DC8BBF43-5B74-4C13-9420-FD03E3585702}"/>
    <cellStyle name="Normal 3 2 17 3_5.3 Investments associated cy" xfId="6793" xr:uid="{71A45275-8FA8-4FFC-874E-0D57BDCF8AEE}"/>
    <cellStyle name="Normal 3 2 17 4" xfId="3916" xr:uid="{CC507C2D-83AB-4A52-9AD1-CA8A82C317BB}"/>
    <cellStyle name="Normal 3 2 17 4 2" xfId="11840" xr:uid="{3D9E2F60-DC13-4A86-A6C6-87D8A46336F7}"/>
    <cellStyle name="Normal 3 2 17 4 2 2" xfId="34006" xr:uid="{DE463224-7C8F-4224-8FA9-747B4767BD17}"/>
    <cellStyle name="Normal 3 2 17 4 3" xfId="30051" xr:uid="{36449B13-1196-424A-A5BF-5ECA63819221}"/>
    <cellStyle name="Normal 3 2 17 5" xfId="4612" xr:uid="{99919B30-0902-47BA-8C20-EABD8A8B3F9F}"/>
    <cellStyle name="Normal 3 2 17 5 2" xfId="12411" xr:uid="{0BD45109-1E0C-49E5-876E-85F4A9B619DC}"/>
    <cellStyle name="Normal 3 2 17 5 2 2" xfId="34489" xr:uid="{FC42E968-EC66-4E2A-BD04-10BE59D6940B}"/>
    <cellStyle name="Normal 3 2 17 5 3" xfId="30551" xr:uid="{58A5B61D-E4DC-4351-8B8C-C2E8FB5303B1}"/>
    <cellStyle name="Normal 3 2 17 6" xfId="9376" xr:uid="{44AF5BE5-E7D1-41E1-A001-A19F18AEB263}"/>
    <cellStyle name="Normal 3 2 17 6 2" xfId="32225" xr:uid="{96967CE6-4CEC-4E10-A8F7-84E8C334DE7D}"/>
    <cellStyle name="Normal 3 2 17 7" xfId="28517" xr:uid="{F4E40591-C168-4307-AEF3-8CA5D39F1507}"/>
    <cellStyle name="Normal 3 2 17_3.10 Impairments" xfId="1158" xr:uid="{963C6F5B-5D75-4CAF-90CA-A8D861EFCE67}"/>
    <cellStyle name="Normal 3 2 18" xfId="755" xr:uid="{5B062B4E-6785-4102-934F-2A10B487B4CA}"/>
    <cellStyle name="Normal 3 2 18 2" xfId="1920" xr:uid="{BD8EDCC6-0BAA-4250-A461-2CFBDAFC5BBE}"/>
    <cellStyle name="Normal 3 2 18 2 2" xfId="5125" xr:uid="{BCACBC83-4531-4DE4-9B06-BB0D8AEFFE11}"/>
    <cellStyle name="Normal 3 2 18 2 2 2" xfId="12916" xr:uid="{071DBFDC-D36C-4C28-B88F-56B14C51AB13}"/>
    <cellStyle name="Normal 3 2 18 2 2 2 2" xfId="34924" xr:uid="{8B4E9DBE-9EBD-4562-9A30-B173A87500DF}"/>
    <cellStyle name="Normal 3 2 18 2 2 3" xfId="30992" xr:uid="{3B009706-F47F-4AEA-8DFE-3F521AD896A1}"/>
    <cellStyle name="Normal 3 2 18 2 3" xfId="9886" xr:uid="{497EAD7F-BDB5-4D5E-A9AA-652388EB3710}"/>
    <cellStyle name="Normal 3 2 18 2 3 2" xfId="32664" xr:uid="{91C1EDA8-1D05-4D4A-AD00-E048C66CB914}"/>
    <cellStyle name="Normal 3 2 18 2 4" xfId="28963" xr:uid="{63CAF752-D704-493F-8C49-E1F4261E4CC0}"/>
    <cellStyle name="Normal 3 2 18 2_5.3 Investments associated cy" xfId="6794" xr:uid="{9BA9BA0E-872D-4ADB-A9D3-89C3D415E9E2}"/>
    <cellStyle name="Normal 3 2 18 3" xfId="2730" xr:uid="{CBBDAD63-AFC3-4E0C-9103-AD51191D7A4A}"/>
    <cellStyle name="Normal 3 2 18 3 2" xfId="5935" xr:uid="{79A2324E-D99C-40FD-ACAC-E3A9448FADB6}"/>
    <cellStyle name="Normal 3 2 18 3 2 2" xfId="13725" xr:uid="{745F3B0D-0C02-4550-9921-31D65FA36CDB}"/>
    <cellStyle name="Normal 3 2 18 3 2 2 2" xfId="35528" xr:uid="{DF317D5F-3E46-4AC1-BCDA-71A656F6F2FF}"/>
    <cellStyle name="Normal 3 2 18 3 2 3" xfId="31496" xr:uid="{0E7D91BF-674F-4760-A1C7-9E9D7D0FA36E}"/>
    <cellStyle name="Normal 3 2 18 3 3" xfId="10692" xr:uid="{63A50C75-17A6-43A0-9C6E-DD2ADC1FF899}"/>
    <cellStyle name="Normal 3 2 18 3 3 2" xfId="33265" xr:uid="{7AF83590-1A23-4D03-9C82-FC40DBC3006F}"/>
    <cellStyle name="Normal 3 2 18 3 4" xfId="29467" xr:uid="{8A0DD400-8E7D-413C-907F-5DEBAC9C7B54}"/>
    <cellStyle name="Normal 3 2 18 3_5.3 Investments associated cy" xfId="6795" xr:uid="{CB9A856D-B33E-4AE2-A42F-95ECE265AAA7}"/>
    <cellStyle name="Normal 3 2 18 4" xfId="3926" xr:uid="{B37F1F6C-78AA-428A-BD42-A2F7A1C8E586}"/>
    <cellStyle name="Normal 3 2 18 4 2" xfId="11850" xr:uid="{238C2B54-A346-43E3-8C49-26D6B5D0E7F3}"/>
    <cellStyle name="Normal 3 2 18 4 2 2" xfId="34016" xr:uid="{87DB9796-2480-4A43-96F3-419FEC682B36}"/>
    <cellStyle name="Normal 3 2 18 4 3" xfId="30061" xr:uid="{5425A6C5-D418-4D6F-94F7-215EAEF62239}"/>
    <cellStyle name="Normal 3 2 18 5" xfId="4622" xr:uid="{C43ED8A4-40F6-4DF9-8BB2-A987AB2514B4}"/>
    <cellStyle name="Normal 3 2 18 5 2" xfId="12421" xr:uid="{F7AD85B5-7376-4F4C-BF48-42CFA52E08FB}"/>
    <cellStyle name="Normal 3 2 18 5 2 2" xfId="34499" xr:uid="{F8E25F9C-BEB4-43CB-ACB7-35F69A444A9D}"/>
    <cellStyle name="Normal 3 2 18 5 3" xfId="30561" xr:uid="{EF0E332B-4AA1-4880-BF25-12E33F50C649}"/>
    <cellStyle name="Normal 3 2 18 6" xfId="9386" xr:uid="{4A608375-C01A-430F-AFE0-CB0FEB1A3661}"/>
    <cellStyle name="Normal 3 2 18 6 2" xfId="32235" xr:uid="{13D6BA88-5B1C-4273-9FDA-8152D097ACF0}"/>
    <cellStyle name="Normal 3 2 18 7" xfId="28527" xr:uid="{06AAF27D-1BE7-4265-AE6D-1C7AC6974A63}"/>
    <cellStyle name="Normal 3 2 18_3.10 Impairments" xfId="1159" xr:uid="{B59258A8-3512-4815-B8FA-0CA5B9D8A650}"/>
    <cellStyle name="Normal 3 2 19" xfId="1641" xr:uid="{863B86D2-FA64-4978-AA0F-CBEEE82019AC}"/>
    <cellStyle name="Normal 3 2 19 2" xfId="4846" xr:uid="{02ED9090-F3F5-42F5-BF05-F10D68873AEF}"/>
    <cellStyle name="Normal 3 2 19 2 2" xfId="12637" xr:uid="{FF666332-4C85-4BFF-8955-BCFDDB025BDA}"/>
    <cellStyle name="Normal 3 2 19 2 2 2" xfId="34714" xr:uid="{983EE539-44E6-4E91-AA5A-912625279347}"/>
    <cellStyle name="Normal 3 2 19 2 3" xfId="30782" xr:uid="{D34CF9E6-8EBC-4333-AE12-7ECE957D0924}"/>
    <cellStyle name="Normal 3 2 19 3" xfId="9607" xr:uid="{F89D6570-3DE0-439F-A457-E43EE5FB9379}"/>
    <cellStyle name="Normal 3 2 19 3 2" xfId="32454" xr:uid="{0EB9C200-A602-435E-A048-D2FF367FF91F}"/>
    <cellStyle name="Normal 3 2 19 4" xfId="28753" xr:uid="{D9AD7A80-672B-42C9-B617-3CF2BA84A426}"/>
    <cellStyle name="Normal 3 2 19_5.3 Investments associated cy" xfId="6796" xr:uid="{91AA36DE-D678-4AE2-A21E-03AFF0A2016F}"/>
    <cellStyle name="Normal 3 2 2" xfId="157" xr:uid="{7B9465DC-A9AB-4087-93F4-CAA17D911C96}"/>
    <cellStyle name="Normal 3 2 2 2" xfId="461" xr:uid="{00A0D750-9209-4AD1-9B43-5A4186C6E048}"/>
    <cellStyle name="Normal 3 2 2 2 2" xfId="856" xr:uid="{B09CE125-F009-4646-A3C5-2426A6A31FCE}"/>
    <cellStyle name="Normal 3 2 2 2 2 2" xfId="2021" xr:uid="{DBBD7141-0DD2-4026-9B00-4451912C574A}"/>
    <cellStyle name="Normal 3 2 2 2 2 2 2" xfId="5226" xr:uid="{BC0C01D0-C6D4-4C0B-BE5C-8AC6CBB8A6E8}"/>
    <cellStyle name="Normal 3 2 2 2 2 2 2 2" xfId="13017" xr:uid="{8E0376C8-4101-46D4-BE2C-36C864051C36}"/>
    <cellStyle name="Normal 3 2 2 2 2 2 2 2 2" xfId="35025" xr:uid="{816A70A9-B4C8-4BB4-81A0-B63D2E15DE9F}"/>
    <cellStyle name="Normal 3 2 2 2 2 2 2 3" xfId="31093" xr:uid="{82F5AA0C-24EB-4804-BA48-19CF3443DCBE}"/>
    <cellStyle name="Normal 3 2 2 2 2 2 3" xfId="9987" xr:uid="{597BF4B3-6EF7-4230-84E7-D4C76B4A9D10}"/>
    <cellStyle name="Normal 3 2 2 2 2 2 3 2" xfId="32765" xr:uid="{3E6C4153-C01F-431C-9F1A-AC8F7B86C23E}"/>
    <cellStyle name="Normal 3 2 2 2 2 2 4" xfId="29064" xr:uid="{FF4C6976-6DF7-4B25-9477-2354B93F4416}"/>
    <cellStyle name="Normal 3 2 2 2 2 2_5.3 Investments associated cy" xfId="6797" xr:uid="{AE179AD2-BDCF-4B82-8EA5-966135E63E90}"/>
    <cellStyle name="Normal 3 2 2 2 2 3" xfId="2831" xr:uid="{FE93C3D9-C044-455D-BAA0-E96BBD5EF053}"/>
    <cellStyle name="Normal 3 2 2 2 2 3 2" xfId="6036" xr:uid="{369E3DFB-753D-40C1-B4A9-BB2A6A7EF0FE}"/>
    <cellStyle name="Normal 3 2 2 2 2 3 2 2" xfId="13826" xr:uid="{58B2E589-1F11-48A8-B005-29C016B928DD}"/>
    <cellStyle name="Normal 3 2 2 2 2 3 2 2 2" xfId="35629" xr:uid="{52069180-5AE3-4D33-A089-73D8557DE4B3}"/>
    <cellStyle name="Normal 3 2 2 2 2 3 2 3" xfId="31597" xr:uid="{4081E6E5-03D3-44BB-BDBF-E467480C714E}"/>
    <cellStyle name="Normal 3 2 2 2 2 3 3" xfId="10793" xr:uid="{36AD92EC-7710-4B09-A6FD-6A283E6A817E}"/>
    <cellStyle name="Normal 3 2 2 2 2 3 3 2" xfId="33366" xr:uid="{217FD212-FE94-4589-B838-EA0945B67187}"/>
    <cellStyle name="Normal 3 2 2 2 2 3 4" xfId="29568" xr:uid="{4C24196C-D907-4D04-A607-DD684FBDFA3B}"/>
    <cellStyle name="Normal 3 2 2 2 2 3_5.3 Investments associated cy" xfId="6798" xr:uid="{2658ADE3-C3A9-460F-B032-2D4F1176188C}"/>
    <cellStyle name="Normal 3 2 2 2 2 4" xfId="4027" xr:uid="{D832A822-71AA-477A-AEC2-0A754F0BBC9D}"/>
    <cellStyle name="Normal 3 2 2 2 2 4 2" xfId="11951" xr:uid="{4BB99C50-5220-4AE3-BE98-E3A8DE862A0F}"/>
    <cellStyle name="Normal 3 2 2 2 2 4 2 2" xfId="34117" xr:uid="{9095BC58-6977-4646-9C07-DA77DEF67B8A}"/>
    <cellStyle name="Normal 3 2 2 2 2 4 3" xfId="30162" xr:uid="{21DE61D9-1236-4CAF-A5D6-E07FCCC4FFC4}"/>
    <cellStyle name="Normal 3 2 2 2 2 5" xfId="4723" xr:uid="{305960C0-8C6C-495F-8A30-961F4BDBF519}"/>
    <cellStyle name="Normal 3 2 2 2 2 5 2" xfId="12522" xr:uid="{87885072-DCDC-42DA-B18D-94DDB22AF645}"/>
    <cellStyle name="Normal 3 2 2 2 2 5 2 2" xfId="34600" xr:uid="{070F8485-C87A-4745-8430-D6C8E3576492}"/>
    <cellStyle name="Normal 3 2 2 2 2 5 3" xfId="30662" xr:uid="{A8812E21-3431-481B-B5D3-5A574FE182CA}"/>
    <cellStyle name="Normal 3 2 2 2 2 6" xfId="9487" xr:uid="{C85492A6-9336-4274-A340-E7F16DE8205F}"/>
    <cellStyle name="Normal 3 2 2 2 2 6 2" xfId="32336" xr:uid="{46EB4AFD-A170-4A2B-8BDE-5097141B5A85}"/>
    <cellStyle name="Normal 3 2 2 2 2 7" xfId="28628" xr:uid="{5299069E-CB69-49C8-AEE7-41A7D38908DF}"/>
    <cellStyle name="Normal 3 2 2 2 2_3.10 Impairments" xfId="1162" xr:uid="{C8EADC57-443C-4C0C-A6E7-E10181271F2D}"/>
    <cellStyle name="Normal 3 2 2 2 3" xfId="1781" xr:uid="{D3C3482D-71C8-430A-9BB3-ADBB832DD013}"/>
    <cellStyle name="Normal 3 2 2 2 3 2" xfId="4986" xr:uid="{9FFD8491-1C35-4286-ADC6-5D71BF6E4D42}"/>
    <cellStyle name="Normal 3 2 2 2 3 2 2" xfId="12777" xr:uid="{3F855378-5B3C-44C7-B90C-4E56AD18ECED}"/>
    <cellStyle name="Normal 3 2 2 2 3 2 2 2" xfId="34815" xr:uid="{69BD04F2-B747-4862-9D40-2D89548F5D31}"/>
    <cellStyle name="Normal 3 2 2 2 3 2 3" xfId="30883" xr:uid="{1CD1B222-6406-4357-BACB-11E524C41634}"/>
    <cellStyle name="Normal 3 2 2 2 3 3" xfId="9747" xr:uid="{B9BA3BCD-387F-4BEB-B21B-6A2C86D0EEA9}"/>
    <cellStyle name="Normal 3 2 2 2 3 3 2" xfId="32555" xr:uid="{F478E299-2B37-40B3-96DC-2721908319E8}"/>
    <cellStyle name="Normal 3 2 2 2 3 4" xfId="28854" xr:uid="{689BF1D1-F1B5-46EB-8513-B059B9CD330A}"/>
    <cellStyle name="Normal 3 2 2 2 3_5.3 Investments associated cy" xfId="6799" xr:uid="{8A9CF838-63C7-42D0-A5EC-AE6EF706D952}"/>
    <cellStyle name="Normal 3 2 2 2 4" xfId="2463" xr:uid="{5FE14DE2-0202-408A-835A-FC47B29C01BC}"/>
    <cellStyle name="Normal 3 2 2 2 4 2" xfId="5668" xr:uid="{AB7AB3BF-6BE0-41FF-9D6A-5B08A1E6898D}"/>
    <cellStyle name="Normal 3 2 2 2 4 2 2" xfId="13458" xr:uid="{709C4932-9FE2-4CB7-A36F-31A0BF7886B2}"/>
    <cellStyle name="Normal 3 2 2 2 4 2 2 2" xfId="35341" xr:uid="{7DCB01B8-C7EC-4B07-B10C-CC7AFA00D673}"/>
    <cellStyle name="Normal 3 2 2 2 4 2 3" xfId="31349" xr:uid="{A36D0C5E-1751-4AEB-A1D8-70110A4E03F8}"/>
    <cellStyle name="Normal 3 2 2 2 4 3" xfId="10425" xr:uid="{6BB8C2BA-09B0-42F5-BF79-1D77019B60CE}"/>
    <cellStyle name="Normal 3 2 2 2 4 3 2" xfId="33078" xr:uid="{91BA090C-7FA8-43D4-B07C-D119A856D149}"/>
    <cellStyle name="Normal 3 2 2 2 4 4" xfId="29320" xr:uid="{2D1236D2-6B83-46A3-8BE0-66F8BA14C989}"/>
    <cellStyle name="Normal 3 2 2 2 4_5.3 Investments associated cy" xfId="6800" xr:uid="{3C5BCCE5-F0B7-496B-B67F-44BF2521D999}"/>
    <cellStyle name="Normal 3 2 2 2 5" xfId="3662" xr:uid="{004094B5-BC52-4272-8947-096D848B5A77}"/>
    <cellStyle name="Normal 3 2 2 2 5 2" xfId="11586" xr:uid="{B73D456B-40BF-4D29-A331-05DC1312E77D}"/>
    <cellStyle name="Normal 3 2 2 2 5 2 2" xfId="33829" xr:uid="{59DA2F04-B295-426F-9708-32AD46FABA96}"/>
    <cellStyle name="Normal 3 2 2 2 5 3" xfId="29912" xr:uid="{456AD208-EBA4-4617-8EB8-9E2E8FCF66A4}"/>
    <cellStyle name="Normal 3 2 2 2 6" xfId="4513" xr:uid="{0A5D8189-D75E-4527-BB1A-969696085C40}"/>
    <cellStyle name="Normal 3 2 2 2 6 2" xfId="12312" xr:uid="{A38FF5C9-3B49-4AF3-A488-9407FB9F00E4}"/>
    <cellStyle name="Normal 3 2 2 2 6 2 2" xfId="34390" xr:uid="{768069DB-E2AD-4093-8832-EBA8D898EAD6}"/>
    <cellStyle name="Normal 3 2 2 2 6 3" xfId="30452" xr:uid="{403F3EAB-0E6D-4DEA-8B53-292624AA3354}"/>
    <cellStyle name="Normal 3 2 2 2 7" xfId="9095" xr:uid="{93D7299F-E4BC-4CF5-927E-CB9AE5BC4E3E}"/>
    <cellStyle name="Normal 3 2 2 2 7 2" xfId="32050" xr:uid="{9F2295A1-1D50-49F8-9BB9-4ABB1C7B3574}"/>
    <cellStyle name="Normal 3 2 2 2 8" xfId="28380" xr:uid="{F0FD4423-6ACE-4A0E-BE7B-C1447900755A}"/>
    <cellStyle name="Normal 3 2 2 2_3.10 Impairments" xfId="1161" xr:uid="{AF0C4197-7801-46ED-B233-EE71B429F6A6}"/>
    <cellStyle name="Normal 3 2 2 3" xfId="762" xr:uid="{90C69BC6-84BC-4AD6-8B34-2AEC514D7419}"/>
    <cellStyle name="Normal 3 2 2 3 2" xfId="1927" xr:uid="{F88DF3D2-AF07-4B7C-8266-D47A7D0414A3}"/>
    <cellStyle name="Normal 3 2 2 3 2 2" xfId="5132" xr:uid="{3B098D00-017D-4C23-A20C-7C608ECA4A98}"/>
    <cellStyle name="Normal 3 2 2 3 2 2 2" xfId="12923" xr:uid="{8CC18242-3ED4-44D3-9996-D25EDABB2408}"/>
    <cellStyle name="Normal 3 2 2 3 2 2 2 2" xfId="34931" xr:uid="{70338B90-F0ED-4CDC-B449-AA20B99FFB77}"/>
    <cellStyle name="Normal 3 2 2 3 2 2 3" xfId="30999" xr:uid="{762BD3BB-9A0A-47F0-9DB3-E590978F6CF8}"/>
    <cellStyle name="Normal 3 2 2 3 2 3" xfId="9893" xr:uid="{AAA224B3-6CF3-4C1B-B6F7-6648DB203F77}"/>
    <cellStyle name="Normal 3 2 2 3 2 3 2" xfId="32671" xr:uid="{97B94020-EFB7-4233-B0F3-2D617E8200B9}"/>
    <cellStyle name="Normal 3 2 2 3 2 4" xfId="28970" xr:uid="{DBFB8FEE-8214-4B62-8279-B1E56BF22516}"/>
    <cellStyle name="Normal 3 2 2 3 2_5.3 Investments associated cy" xfId="6801" xr:uid="{0CBBC1B4-FFEA-4037-A430-656B9A2C21F3}"/>
    <cellStyle name="Normal 3 2 2 3 3" xfId="2737" xr:uid="{C3FE78B7-E4C6-4233-B8E8-5F8DE37938B9}"/>
    <cellStyle name="Normal 3 2 2 3 3 2" xfId="5942" xr:uid="{21BC37CC-0163-4E95-9AE7-53577152A16E}"/>
    <cellStyle name="Normal 3 2 2 3 3 2 2" xfId="13732" xr:uid="{19DA9214-9509-44D6-822A-465534D7B71F}"/>
    <cellStyle name="Normal 3 2 2 3 3 2 2 2" xfId="35535" xr:uid="{3D5C16B2-1EDC-4065-8CB2-ED19170BD237}"/>
    <cellStyle name="Normal 3 2 2 3 3 2 3" xfId="31503" xr:uid="{CA5E3E3C-B940-40A3-B0E0-6277B46C09D3}"/>
    <cellStyle name="Normal 3 2 2 3 3 3" xfId="10699" xr:uid="{3D15894D-5CA3-4019-AC0A-8F9F61628474}"/>
    <cellStyle name="Normal 3 2 2 3 3 3 2" xfId="33272" xr:uid="{D7CEBAC1-71C7-4688-8D0F-ADE1EC90CC8B}"/>
    <cellStyle name="Normal 3 2 2 3 3 4" xfId="29474" xr:uid="{61F964CD-9FFC-41EA-A7E5-F856B6AA5408}"/>
    <cellStyle name="Normal 3 2 2 3 3_5.3 Investments associated cy" xfId="6802" xr:uid="{DE9EA9B2-1B8D-4982-802E-D70F65588DA5}"/>
    <cellStyle name="Normal 3 2 2 3 4" xfId="3933" xr:uid="{3F36FC06-AF36-465E-82AE-B32999FAB1BF}"/>
    <cellStyle name="Normal 3 2 2 3 4 2" xfId="11857" xr:uid="{0D9BFEA1-BCE0-465F-AD1E-3B2AAB1BE2A3}"/>
    <cellStyle name="Normal 3 2 2 3 4 2 2" xfId="34023" xr:uid="{75D421E7-75AB-4591-9227-2521B397C599}"/>
    <cellStyle name="Normal 3 2 2 3 4 3" xfId="30068" xr:uid="{530DCDBC-F348-4D23-BA45-50A2514BAD46}"/>
    <cellStyle name="Normal 3 2 2 3 5" xfId="4629" xr:uid="{B816AD71-FB0B-4345-9888-CC69DB1BE05E}"/>
    <cellStyle name="Normal 3 2 2 3 5 2" xfId="12428" xr:uid="{B724AD43-4F2E-4AB5-A38D-4CE54967E40B}"/>
    <cellStyle name="Normal 3 2 2 3 5 2 2" xfId="34506" xr:uid="{82EBA102-58A8-4908-806C-8D4888D23314}"/>
    <cellStyle name="Normal 3 2 2 3 5 3" xfId="30568" xr:uid="{A2D23F42-339C-4A9D-827F-28C9F5D064CD}"/>
    <cellStyle name="Normal 3 2 2 3 6" xfId="9393" xr:uid="{EE8A1A87-5671-4734-AD09-226D7CE44D9C}"/>
    <cellStyle name="Normal 3 2 2 3 6 2" xfId="32242" xr:uid="{B2142772-9282-4349-88B9-AC40BE1F5DB3}"/>
    <cellStyle name="Normal 3 2 2 3 7" xfId="28534" xr:uid="{50805E42-AE45-4EB8-BFE7-6D03C7BC86EE}"/>
    <cellStyle name="Normal 3 2 2 3_3.10 Impairments" xfId="1163" xr:uid="{6BECBDE3-1A27-4120-83C8-CAA349E49599}"/>
    <cellStyle name="Normal 3 2 2 4" xfId="1652" xr:uid="{815E69F9-7CA8-42D6-937D-30DE2B526C5C}"/>
    <cellStyle name="Normal 3 2 2 4 2" xfId="4857" xr:uid="{C3AEF083-17EF-4CED-8698-8D6E0C50A93D}"/>
    <cellStyle name="Normal 3 2 2 4 2 2" xfId="12648" xr:uid="{74A6C367-1E3F-4667-856B-2D6BCA5E9529}"/>
    <cellStyle name="Normal 3 2 2 4 2 2 2" xfId="34721" xr:uid="{60FE2477-35F9-42C8-99BE-9B5032CC09A5}"/>
    <cellStyle name="Normal 3 2 2 4 2 3" xfId="30789" xr:uid="{4082E743-1FCA-4290-8195-888EF621F73F}"/>
    <cellStyle name="Normal 3 2 2 4 3" xfId="9618" xr:uid="{32E8EEDA-A0C3-4542-9FDD-8DC4838586F7}"/>
    <cellStyle name="Normal 3 2 2 4 3 2" xfId="32461" xr:uid="{DEC34295-851C-4214-9616-D4D9D671EE59}"/>
    <cellStyle name="Normal 3 2 2 4 4" xfId="28760" xr:uid="{C0E5F6CE-62BD-4A07-B930-CF99D302C44E}"/>
    <cellStyle name="Normal 3 2 2 4_5.3 Investments associated cy" xfId="6803" xr:uid="{909E7AD8-EDC7-4F7E-A379-82950B34FCC4}"/>
    <cellStyle name="Normal 3 2 2 5" xfId="2191" xr:uid="{BB46E9CA-F9E7-471E-B6D1-81D2D7178028}"/>
    <cellStyle name="Normal 3 2 2 5 2" xfId="5396" xr:uid="{48C54C01-4FB4-450D-B658-07D109EE9870}"/>
    <cellStyle name="Normal 3 2 2 5 2 2" xfId="13186" xr:uid="{48EC0404-68E4-4203-BF9F-BAF21DCCFE71}"/>
    <cellStyle name="Normal 3 2 2 5 2 2 2" xfId="35157" xr:uid="{57BC8DC1-B890-474A-B9D5-D58A7DC569C6}"/>
    <cellStyle name="Normal 3 2 2 5 2 3" xfId="31210" xr:uid="{7E0B19AE-C0ED-4275-9CE7-DC922DB21E29}"/>
    <cellStyle name="Normal 3 2 2 5 3" xfId="10153" xr:uid="{444D3180-3866-44DD-9D93-00D6CDBEC6DB}"/>
    <cellStyle name="Normal 3 2 2 5 3 2" xfId="32894" xr:uid="{93EC347B-CF7A-425D-8544-1900D9DC707D}"/>
    <cellStyle name="Normal 3 2 2 5 4" xfId="29181" xr:uid="{3646CF2D-07F7-4F90-983C-6FE7457B6C98}"/>
    <cellStyle name="Normal 3 2 2 5_5.3 Investments associated cy" xfId="6804" xr:uid="{C356A21D-B4B1-45C1-BA9D-3ED8E1DDE07F}"/>
    <cellStyle name="Normal 3 2 2 6" xfId="3378" xr:uid="{8EEF8E0E-F648-4C7A-B1E3-CDC1103E335D}"/>
    <cellStyle name="Normal 3 2 2 6 2" xfId="11313" xr:uid="{41CF50BE-6E75-4547-9C56-F14BD74977EB}"/>
    <cellStyle name="Normal 3 2 2 6 2 2" xfId="33645" xr:uid="{3AC73811-4846-46EE-A990-2C9B1A37F577}"/>
    <cellStyle name="Normal 3 2 2 6 3" xfId="29769" xr:uid="{D103DD24-ADF6-42B4-9FFF-46DB4A2F27ED}"/>
    <cellStyle name="Normal 3 2 2 7" xfId="4419" xr:uid="{1F282DBE-3FF0-4178-A28B-DF5567A493E7}"/>
    <cellStyle name="Normal 3 2 2 7 2" xfId="12218" xr:uid="{211E1F9F-82A2-4350-9CDB-9CEFBD751EF5}"/>
    <cellStyle name="Normal 3 2 2 7 2 2" xfId="34296" xr:uid="{CF605168-596D-4B7B-850F-0C7579D989D2}"/>
    <cellStyle name="Normal 3 2 2 7 3" xfId="30358" xr:uid="{1A5C195D-FFC1-4F7E-A441-126A8348A4A1}"/>
    <cellStyle name="Normal 3 2 2 8" xfId="8794" xr:uid="{243B3F6A-2945-4B1C-A398-E7900E5AF248}"/>
    <cellStyle name="Normal 3 2 2 8 2" xfId="31870" xr:uid="{70FEBED1-7A3D-478E-A311-B29D3D152FAE}"/>
    <cellStyle name="Normal 3 2 2 9" xfId="28243" xr:uid="{77F8AC18-0F6E-4DA9-BB9D-1B6E266EA2E4}"/>
    <cellStyle name="Normal 3 2 2_3.10 Impairments" xfId="1160" xr:uid="{D3EDE4E8-9095-4245-A46F-26EC3E7612DA}"/>
    <cellStyle name="Normal 3 2 20" xfId="2159" xr:uid="{A582C82A-96DF-43AA-93E4-877AC253339D}"/>
    <cellStyle name="Normal 3 2 20 2" xfId="5364" xr:uid="{0CC414A5-9162-4F27-B81E-F8452C60C734}"/>
    <cellStyle name="Normal 3 2 20 2 2" xfId="13154" xr:uid="{33233BF6-72F1-40CF-A953-87F672E20D9D}"/>
    <cellStyle name="Normal 3 2 20 2 2 2" xfId="35139" xr:uid="{02BFB36E-4B2C-4D25-A4FA-09D7CA285DC1}"/>
    <cellStyle name="Normal 3 2 20 2 3" xfId="31197" xr:uid="{6CA0A655-1267-4DEC-96C5-990785066255}"/>
    <cellStyle name="Normal 3 2 20 3" xfId="10121" xr:uid="{87FAD81B-6687-4446-A664-1E8DC08EDA3D}"/>
    <cellStyle name="Normal 3 2 20 3 2" xfId="32876" xr:uid="{20FC4D5C-B0AB-4BDB-B4F2-A971C5CDD8FD}"/>
    <cellStyle name="Normal 3 2 20 4" xfId="29168" xr:uid="{1FC27774-76C4-4F86-B588-B8613FB14DF8}"/>
    <cellStyle name="Normal 3 2 20_5.3 Investments associated cy" xfId="6805" xr:uid="{304B86B3-5FD7-44AC-80A2-03BFA86ED2FD}"/>
    <cellStyle name="Normal 3 2 21" xfId="3344" xr:uid="{A407740E-8028-4EC8-8230-4136A70AE303}"/>
    <cellStyle name="Normal 3 2 21 2" xfId="11282" xr:uid="{EC9958EB-501C-46A7-AC29-D240DA8D8874}"/>
    <cellStyle name="Normal 3 2 21 2 2" xfId="33625" xr:uid="{6A9A5B85-5048-4801-BABB-5100A97E04CA}"/>
    <cellStyle name="Normal 3 2 21 3" xfId="29753" xr:uid="{81A7DB14-E1F1-4DC5-87EE-75E3D4DCAF9C}"/>
    <cellStyle name="Normal 3 2 22" xfId="4410" xr:uid="{2A0C4727-DEDB-491B-840F-55B485235C39}"/>
    <cellStyle name="Normal 3 2 22 2" xfId="12209" xr:uid="{A416EFA7-1770-4BE4-AE2B-72410BCBA5FD}"/>
    <cellStyle name="Normal 3 2 22 2 2" xfId="34287" xr:uid="{277C16A2-EAA0-4F5C-80B7-C9106FFD877A}"/>
    <cellStyle name="Normal 3 2 22 3" xfId="30349" xr:uid="{9311FBC1-4278-4A33-AA28-AF849A7EE8B3}"/>
    <cellStyle name="Normal 3 2 23" xfId="8537" xr:uid="{51E92E46-AE77-48E3-8D21-D66DF1C6DD40}"/>
    <cellStyle name="Normal 3 2 24" xfId="8699" xr:uid="{B29DEA01-4A3A-4C20-847D-0F47960B9BA9}"/>
    <cellStyle name="Normal 3 2 25" xfId="8726" xr:uid="{BDD653BA-7988-4B78-98DA-C12C61DF0F9C}"/>
    <cellStyle name="Normal 3 2 26" xfId="8645" xr:uid="{332D1AF6-06ED-4F24-900B-6AF2F3E073FD}"/>
    <cellStyle name="Normal 3 2 27" xfId="8655" xr:uid="{0FA5B894-1EFA-45B2-B89A-B10299953E63}"/>
    <cellStyle name="Normal 3 2 28" xfId="8740" xr:uid="{5DD17A3A-8CA8-405B-AD81-D59600FA6D23}"/>
    <cellStyle name="Normal 3 2 29" xfId="8715" xr:uid="{7DFE34BA-B6AE-435E-928F-9DE0324149D9}"/>
    <cellStyle name="Normal 3 2 3" xfId="173" xr:uid="{46DB616B-72E2-4FD3-BEB1-42638A056704}"/>
    <cellStyle name="Normal 3 2 3 2" xfId="477" xr:uid="{F306BB57-BA1B-425C-9ECF-0BE7525C3383}"/>
    <cellStyle name="Normal 3 2 3 2 2" xfId="862" xr:uid="{57BAB638-2134-4ACE-AE31-4D27D8D4333C}"/>
    <cellStyle name="Normal 3 2 3 2 2 2" xfId="2027" xr:uid="{496FD9DA-4A5D-414A-BF6D-DCEE9CD756B2}"/>
    <cellStyle name="Normal 3 2 3 2 2 2 2" xfId="5232" xr:uid="{6F227840-81CF-41EC-936B-F4643D7A7893}"/>
    <cellStyle name="Normal 3 2 3 2 2 2 2 2" xfId="13023" xr:uid="{059D8AE5-267F-49A1-9EE2-AA02D0A64D25}"/>
    <cellStyle name="Normal 3 2 3 2 2 2 2 2 2" xfId="35031" xr:uid="{76EE339E-32D9-405A-9032-204769C22AC2}"/>
    <cellStyle name="Normal 3 2 3 2 2 2 2 3" xfId="31099" xr:uid="{20CDA4DD-9E40-40F0-9DC5-1B142A56904A}"/>
    <cellStyle name="Normal 3 2 3 2 2 2 3" xfId="9993" xr:uid="{1F548DE0-48E3-4384-9E3E-619BF0C9D309}"/>
    <cellStyle name="Normal 3 2 3 2 2 2 3 2" xfId="32771" xr:uid="{58469746-2C16-40E4-8D76-3CD7789CDBC5}"/>
    <cellStyle name="Normal 3 2 3 2 2 2 4" xfId="29070" xr:uid="{5945E209-8D6F-4673-9EAC-4C7808DE35DA}"/>
    <cellStyle name="Normal 3 2 3 2 2 2_5.3 Investments associated cy" xfId="6806" xr:uid="{8D01DC04-6DCB-4911-9E2E-6D115CDD3D10}"/>
    <cellStyle name="Normal 3 2 3 2 2 3" xfId="2837" xr:uid="{86FC17BD-C151-42B4-8C7F-2C51B80AFE50}"/>
    <cellStyle name="Normal 3 2 3 2 2 3 2" xfId="6042" xr:uid="{E8BBD532-B5C1-4FBD-929E-4A8DBD9365AE}"/>
    <cellStyle name="Normal 3 2 3 2 2 3 2 2" xfId="13832" xr:uid="{9DEB43D1-466C-41F6-A0A1-E0D5C19400A2}"/>
    <cellStyle name="Normal 3 2 3 2 2 3 2 2 2" xfId="35635" xr:uid="{2FD4A3B1-A4E6-4163-86E2-C230E81B6886}"/>
    <cellStyle name="Normal 3 2 3 2 2 3 2 3" xfId="31603" xr:uid="{0F38BE21-9A83-438B-BEA1-4D66C83BD0FC}"/>
    <cellStyle name="Normal 3 2 3 2 2 3 3" xfId="10799" xr:uid="{E65554A6-A61F-4375-8D83-CDBC27C6BABA}"/>
    <cellStyle name="Normal 3 2 3 2 2 3 3 2" xfId="33372" xr:uid="{B23F91B5-2EBF-4C04-9125-87D4CF0E3340}"/>
    <cellStyle name="Normal 3 2 3 2 2 3 4" xfId="29574" xr:uid="{92C9DEF2-72D7-44CA-B3A4-0C318A808ABB}"/>
    <cellStyle name="Normal 3 2 3 2 2 3_5.3 Investments associated cy" xfId="6807" xr:uid="{190B102E-A55A-497C-ABB5-9BA20047501C}"/>
    <cellStyle name="Normal 3 2 3 2 2 4" xfId="4033" xr:uid="{A02C827C-57C4-480C-9AF3-130BCC6B0B3C}"/>
    <cellStyle name="Normal 3 2 3 2 2 4 2" xfId="11957" xr:uid="{5FFDE60F-EF6B-4E62-9E75-4FEF2084AF0E}"/>
    <cellStyle name="Normal 3 2 3 2 2 4 2 2" xfId="34123" xr:uid="{0C785224-5A45-4090-844C-F94B9E04CA85}"/>
    <cellStyle name="Normal 3 2 3 2 2 4 3" xfId="30168" xr:uid="{91B34F2A-1D96-49A9-8F2C-C390C82616BA}"/>
    <cellStyle name="Normal 3 2 3 2 2 5" xfId="4729" xr:uid="{8B37A3C6-CECD-4843-86B6-863DA46E38E5}"/>
    <cellStyle name="Normal 3 2 3 2 2 5 2" xfId="12528" xr:uid="{B1AEDD84-BF07-4819-946E-905EFEEAD983}"/>
    <cellStyle name="Normal 3 2 3 2 2 5 2 2" xfId="34606" xr:uid="{269A31E0-C10B-4250-86BB-2F5963703EFE}"/>
    <cellStyle name="Normal 3 2 3 2 2 5 3" xfId="30668" xr:uid="{E8E99950-BB20-4590-BDED-400B8B5B9A7E}"/>
    <cellStyle name="Normal 3 2 3 2 2 6" xfId="9493" xr:uid="{8ACA6562-D160-4C41-976B-F5B09CB404A6}"/>
    <cellStyle name="Normal 3 2 3 2 2 6 2" xfId="32342" xr:uid="{EDFA064A-440D-4007-AF19-4A5B5644E80F}"/>
    <cellStyle name="Normal 3 2 3 2 2 7" xfId="28634" xr:uid="{BA15D3F5-63C3-42F5-A427-484918A8315D}"/>
    <cellStyle name="Normal 3 2 3 2 2_3.10 Impairments" xfId="1166" xr:uid="{758F74C7-19DA-4460-BC51-F637A74EC805}"/>
    <cellStyle name="Normal 3 2 3 2 3" xfId="1789" xr:uid="{02B1825E-326F-49F4-B018-BBB998F3ABE9}"/>
    <cellStyle name="Normal 3 2 3 2 3 2" xfId="4994" xr:uid="{B96307A0-EC8C-4CD1-82FB-BAE02E62247F}"/>
    <cellStyle name="Normal 3 2 3 2 3 2 2" xfId="12785" xr:uid="{FAE9F09F-3C7A-4564-84BE-C34BECFDD818}"/>
    <cellStyle name="Normal 3 2 3 2 3 2 2 2" xfId="34821" xr:uid="{BF0CC444-7671-49FB-BF5E-8E1B82CBB327}"/>
    <cellStyle name="Normal 3 2 3 2 3 2 3" xfId="30889" xr:uid="{081526F3-1389-4A0B-AB4C-0A49140CF232}"/>
    <cellStyle name="Normal 3 2 3 2 3 3" xfId="9755" xr:uid="{C8ABBC75-463A-42A7-9FEB-56B4B809F8DE}"/>
    <cellStyle name="Normal 3 2 3 2 3 3 2" xfId="32561" xr:uid="{5F160356-C87C-4F56-B5CC-42C75EB8D995}"/>
    <cellStyle name="Normal 3 2 3 2 3 4" xfId="28860" xr:uid="{3E1C107A-5AD9-4C2D-BFC7-AEA0537AF085}"/>
    <cellStyle name="Normal 3 2 3 2 3_5.3 Investments associated cy" xfId="6808" xr:uid="{F72BA4FD-3EEA-4D1C-8C55-9BB545154491}"/>
    <cellStyle name="Normal 3 2 3 2 4" xfId="2477" xr:uid="{094944E6-ACDA-4633-92C3-7D758F24F04D}"/>
    <cellStyle name="Normal 3 2 3 2 4 2" xfId="5682" xr:uid="{88D176CC-9C0A-450A-A0ED-6A775B917322}"/>
    <cellStyle name="Normal 3 2 3 2 4 2 2" xfId="13472" xr:uid="{B201B227-C052-4F24-A358-69908E2A10BE}"/>
    <cellStyle name="Normal 3 2 3 2 4 2 2 2" xfId="35351" xr:uid="{70DECCA2-B011-4E00-9751-00F85F0E3DC4}"/>
    <cellStyle name="Normal 3 2 3 2 4 2 3" xfId="31357" xr:uid="{EC6C2409-22DE-46D9-9750-69D2CA641D34}"/>
    <cellStyle name="Normal 3 2 3 2 4 3" xfId="10439" xr:uid="{1BF73502-2B6B-4D5D-9CA9-29FE3783DD7D}"/>
    <cellStyle name="Normal 3 2 3 2 4 3 2" xfId="33088" xr:uid="{29487F4A-8338-41A4-8152-BB80066F8A9C}"/>
    <cellStyle name="Normal 3 2 3 2 4 4" xfId="29328" xr:uid="{9F725C4E-3087-49D6-9ADC-DED48FF54DC5}"/>
    <cellStyle name="Normal 3 2 3 2 4_5.3 Investments associated cy" xfId="6809" xr:uid="{B9593795-79EC-4BBA-A922-982569827832}"/>
    <cellStyle name="Normal 3 2 3 2 5" xfId="3676" xr:uid="{1F46CA0B-F9C3-4957-83F2-E1B86B671229}"/>
    <cellStyle name="Normal 3 2 3 2 5 2" xfId="11600" xr:uid="{555CD675-9241-4522-A13A-45727BD532D9}"/>
    <cellStyle name="Normal 3 2 3 2 5 2 2" xfId="33839" xr:uid="{BAADA231-3EC9-43F6-8D5F-A46232155B6E}"/>
    <cellStyle name="Normal 3 2 3 2 5 3" xfId="29920" xr:uid="{070CF109-8DAF-44CC-8BA4-BCD691DA1DEB}"/>
    <cellStyle name="Normal 3 2 3 2 6" xfId="4519" xr:uid="{6D8C33B6-D9CB-4AB6-AD5F-0C2FAA3AF81D}"/>
    <cellStyle name="Normal 3 2 3 2 6 2" xfId="12318" xr:uid="{2101541E-42BA-423D-AD9D-8C7FA19D6900}"/>
    <cellStyle name="Normal 3 2 3 2 6 2 2" xfId="34396" xr:uid="{297B0104-E9EC-49BF-BC7E-6CFFAB221F60}"/>
    <cellStyle name="Normal 3 2 3 2 6 3" xfId="30458" xr:uid="{155EEA9D-A8CF-4E01-AE8D-1CB431C13CAD}"/>
    <cellStyle name="Normal 3 2 3 2 7" xfId="9111" xr:uid="{2F848536-BE8C-4204-A1D3-47CE81272BA9}"/>
    <cellStyle name="Normal 3 2 3 2 7 2" xfId="32060" xr:uid="{A5D9E228-8803-452F-82C9-34BC9AABC0D4}"/>
    <cellStyle name="Normal 3 2 3 2 8" xfId="28388" xr:uid="{99560F65-96A8-461B-A67E-94CAB48A851C}"/>
    <cellStyle name="Normal 3 2 3 2_3.10 Impairments" xfId="1165" xr:uid="{A6A771B9-0AE3-4B77-99DF-6B4342E95DAB}"/>
    <cellStyle name="Normal 3 2 3 3" xfId="768" xr:uid="{358F6CC0-2A60-42C2-ACCC-FFC78049824B}"/>
    <cellStyle name="Normal 3 2 3 3 2" xfId="1933" xr:uid="{E4F9EFF3-3801-4C4B-A24A-F18691BBB81A}"/>
    <cellStyle name="Normal 3 2 3 3 2 2" xfId="5138" xr:uid="{FC4B5E92-29CE-4740-8CB4-935321F79F90}"/>
    <cellStyle name="Normal 3 2 3 3 2 2 2" xfId="12929" xr:uid="{30259CB6-0236-4246-B23F-A956D28B35E3}"/>
    <cellStyle name="Normal 3 2 3 3 2 2 2 2" xfId="34937" xr:uid="{61A47652-856A-49DE-A8ED-6763F5A48BFD}"/>
    <cellStyle name="Normal 3 2 3 3 2 2 3" xfId="31005" xr:uid="{607AC366-D012-4890-BE46-C2CD31194FE4}"/>
    <cellStyle name="Normal 3 2 3 3 2 3" xfId="9899" xr:uid="{F9BE0E3B-5E64-49C9-9B9F-79ED9CD666BE}"/>
    <cellStyle name="Normal 3 2 3 3 2 3 2" xfId="32677" xr:uid="{A2520F43-F281-4397-970E-38DDA4B42E6B}"/>
    <cellStyle name="Normal 3 2 3 3 2 4" xfId="28976" xr:uid="{7B0D4E4B-C59A-43E2-AC3E-B8F17F27764E}"/>
    <cellStyle name="Normal 3 2 3 3 2_5.3 Investments associated cy" xfId="6810" xr:uid="{01901AC6-DD0B-413B-8DA5-52227FBA6976}"/>
    <cellStyle name="Normal 3 2 3 3 3" xfId="2743" xr:uid="{7FACEA85-2881-428C-848E-A3D5F9617471}"/>
    <cellStyle name="Normal 3 2 3 3 3 2" xfId="5948" xr:uid="{1DBD40D1-5FD9-4EC9-B755-6FB981EAD4AB}"/>
    <cellStyle name="Normal 3 2 3 3 3 2 2" xfId="13738" xr:uid="{ACC78569-5180-4C8A-B908-6088AF26C3D9}"/>
    <cellStyle name="Normal 3 2 3 3 3 2 2 2" xfId="35541" xr:uid="{5FA24D6B-78FB-489D-B05B-9B897A25B9C0}"/>
    <cellStyle name="Normal 3 2 3 3 3 2 3" xfId="31509" xr:uid="{E1CBD77D-74C5-4D8D-97C1-02A1C3B36F74}"/>
    <cellStyle name="Normal 3 2 3 3 3 3" xfId="10705" xr:uid="{538CD79E-C992-4AEB-8F90-3DE71CBA535B}"/>
    <cellStyle name="Normal 3 2 3 3 3 3 2" xfId="33278" xr:uid="{EC601419-4B66-4901-AADB-A2CAF0F79DE9}"/>
    <cellStyle name="Normal 3 2 3 3 3 4" xfId="29480" xr:uid="{7041A81D-F9F7-4939-814B-2F9300514AC4}"/>
    <cellStyle name="Normal 3 2 3 3 3_5.3 Investments associated cy" xfId="6811" xr:uid="{C8B71080-155E-4AA2-9476-0E43A4502B0F}"/>
    <cellStyle name="Normal 3 2 3 3 4" xfId="3939" xr:uid="{5E72E03A-13F0-42F1-9277-A3BE8CEB0AEF}"/>
    <cellStyle name="Normal 3 2 3 3 4 2" xfId="11863" xr:uid="{D255158A-53BD-449C-A38B-BC611E79DE1C}"/>
    <cellStyle name="Normal 3 2 3 3 4 2 2" xfId="34029" xr:uid="{EE4D9101-291E-44D2-85A9-30638859ECCD}"/>
    <cellStyle name="Normal 3 2 3 3 4 3" xfId="30074" xr:uid="{78B6D6F1-D229-4667-91D2-A9619B3FB0F1}"/>
    <cellStyle name="Normal 3 2 3 3 5" xfId="4635" xr:uid="{BD75F381-652A-43AB-83B0-AC6CC998F226}"/>
    <cellStyle name="Normal 3 2 3 3 5 2" xfId="12434" xr:uid="{9DCA6565-E021-4EE3-8EFB-22C1EBB8D69F}"/>
    <cellStyle name="Normal 3 2 3 3 5 2 2" xfId="34512" xr:uid="{AD2B0F45-A01F-4FFC-AA1B-1EDFFC896CC9}"/>
    <cellStyle name="Normal 3 2 3 3 5 3" xfId="30574" xr:uid="{27C55839-24A9-4337-B712-95C4CD618ABC}"/>
    <cellStyle name="Normal 3 2 3 3 6" xfId="9399" xr:uid="{797CA006-7B0E-48C8-A4BD-864AC4F3C429}"/>
    <cellStyle name="Normal 3 2 3 3 6 2" xfId="32248" xr:uid="{3BF06BBD-7835-4B3A-A597-7EAF4D61F5DD}"/>
    <cellStyle name="Normal 3 2 3 3 7" xfId="28540" xr:uid="{1FB641BD-B0EB-43F3-9A20-E167FBA293B0}"/>
    <cellStyle name="Normal 3 2 3 3_3.10 Impairments" xfId="1167" xr:uid="{6CF1CE00-782B-441F-824D-053B6FC6439F}"/>
    <cellStyle name="Normal 3 2 3 4" xfId="1660" xr:uid="{51D31FE2-4420-4384-B1F2-BD5265BE56FB}"/>
    <cellStyle name="Normal 3 2 3 4 2" xfId="4865" xr:uid="{8524B21A-1B97-4512-BBC2-58CC13933CF8}"/>
    <cellStyle name="Normal 3 2 3 4 2 2" xfId="12656" xr:uid="{03388E9D-9B97-419F-8035-7EA6BFCC2A98}"/>
    <cellStyle name="Normal 3 2 3 4 2 2 2" xfId="34727" xr:uid="{E2414CEC-A544-4847-B7C4-CBC5620A12FA}"/>
    <cellStyle name="Normal 3 2 3 4 2 3" xfId="30795" xr:uid="{C6A37BE8-670E-424B-BA4C-6578A94F8811}"/>
    <cellStyle name="Normal 3 2 3 4 3" xfId="9626" xr:uid="{CB368309-98EB-4FD8-83BD-95E9DF468594}"/>
    <cellStyle name="Normal 3 2 3 4 3 2" xfId="32467" xr:uid="{B9E29CED-843C-4BEF-A6A9-FBA5AA89151D}"/>
    <cellStyle name="Normal 3 2 3 4 4" xfId="28766" xr:uid="{2FCC87F4-1A29-46FF-B1CA-38F854BFF68F}"/>
    <cellStyle name="Normal 3 2 3 4_5.3 Investments associated cy" xfId="6812" xr:uid="{C55B3077-0ADA-41E2-81B9-F95292F2BD1B}"/>
    <cellStyle name="Normal 3 2 3 5" xfId="2205" xr:uid="{948509E4-19DD-4F12-9D0C-4F19F995BE74}"/>
    <cellStyle name="Normal 3 2 3 5 2" xfId="5410" xr:uid="{B231250D-B0FD-4A66-8E93-D1FE39942153}"/>
    <cellStyle name="Normal 3 2 3 5 2 2" xfId="13200" xr:uid="{CEAD489B-0E82-4E2D-BF8E-E0B645668367}"/>
    <cellStyle name="Normal 3 2 3 5 2 2 2" xfId="35167" xr:uid="{A6419BEB-6993-4D7A-B3B3-03E0D4BE1C86}"/>
    <cellStyle name="Normal 3 2 3 5 2 3" xfId="31218" xr:uid="{A1CE2023-9B0A-4821-95D5-305F8B89F7BD}"/>
    <cellStyle name="Normal 3 2 3 5 3" xfId="10167" xr:uid="{0352D20E-A5CB-4315-ABDE-9ECD89703658}"/>
    <cellStyle name="Normal 3 2 3 5 3 2" xfId="32904" xr:uid="{2F5D306D-3509-4345-AB4C-05F13AD5E3AE}"/>
    <cellStyle name="Normal 3 2 3 5 4" xfId="29189" xr:uid="{1A1F1414-9A38-4BB6-9188-8BA5EDB8A447}"/>
    <cellStyle name="Normal 3 2 3 5_5.3 Investments associated cy" xfId="6813" xr:uid="{5C2EBE41-83CF-4D49-9E72-B2C6C5C53082}"/>
    <cellStyle name="Normal 3 2 3 6" xfId="3392" xr:uid="{1D7D0340-AB91-4DFF-9B8A-2B89B679AA9B}"/>
    <cellStyle name="Normal 3 2 3 6 2" xfId="11327" xr:uid="{DB4B78DC-2D95-4EBD-8A9B-C67E01B3285D}"/>
    <cellStyle name="Normal 3 2 3 6 2 2" xfId="33655" xr:uid="{0FAB32C4-EBF1-4031-96A6-DC280A457092}"/>
    <cellStyle name="Normal 3 2 3 6 3" xfId="29777" xr:uid="{6571B7CF-664B-4006-822C-70D010246371}"/>
    <cellStyle name="Normal 3 2 3 7" xfId="4425" xr:uid="{B44E7443-ED66-4E36-8CB1-1297809D2F1F}"/>
    <cellStyle name="Normal 3 2 3 7 2" xfId="12224" xr:uid="{A6A08607-D1CA-4644-AF4C-6391B4E334D2}"/>
    <cellStyle name="Normal 3 2 3 7 2 2" xfId="34302" xr:uid="{0E4570B2-63D2-4802-BF1F-7E4A04C7CC1C}"/>
    <cellStyle name="Normal 3 2 3 7 3" xfId="30364" xr:uid="{8E771BF0-C6A5-4566-8E4C-FF772191F5FC}"/>
    <cellStyle name="Normal 3 2 3 8" xfId="8810" xr:uid="{B07178DD-763A-4D60-AC50-BE10473484B3}"/>
    <cellStyle name="Normal 3 2 3 8 2" xfId="31880" xr:uid="{5A93257F-A2A1-44AA-B7A7-4772B8FE7E3F}"/>
    <cellStyle name="Normal 3 2 3 9" xfId="28251" xr:uid="{FDE51758-C058-441C-A666-AB68C2F8E459}"/>
    <cellStyle name="Normal 3 2 3_3.10 Impairments" xfId="1164" xr:uid="{A978FF52-F56E-46A6-A8B1-D362C48139D5}"/>
    <cellStyle name="Normal 3 2 30" xfId="8761" xr:uid="{47798041-7886-414D-A836-FF96BAD49F6D}"/>
    <cellStyle name="Normal 3 2 30 2" xfId="31851" xr:uid="{A458E50F-E890-4F1E-A63F-06CD40142F3B}"/>
    <cellStyle name="Normal 3 2 31" xfId="28212" xr:uid="{16F1ABE6-CB89-4BC1-9511-99BC0D8CC78D}"/>
    <cellStyle name="Normal 3 2 32" xfId="28229" xr:uid="{99D8E007-8198-44CA-909E-B5D1C054A10B}"/>
    <cellStyle name="Normal 3 2 4" xfId="184" xr:uid="{5FCF8615-C2E2-4FEC-88A4-E1AD58312372}"/>
    <cellStyle name="Normal 3 2 4 2" xfId="488" xr:uid="{EC38244A-7BE2-4C87-B1E9-C79FD59E3015}"/>
    <cellStyle name="Normal 3 2 4 2 2" xfId="868" xr:uid="{88648BBD-F3A1-408D-A3F3-E50FAC4539FA}"/>
    <cellStyle name="Normal 3 2 4 2 2 2" xfId="2033" xr:uid="{2696EB7D-DC61-4FB0-AE47-36DD675AF1F5}"/>
    <cellStyle name="Normal 3 2 4 2 2 2 2" xfId="5238" xr:uid="{DB0F3E8F-E2F1-4255-9B6D-23ABBE7BCDD0}"/>
    <cellStyle name="Normal 3 2 4 2 2 2 2 2" xfId="13029" xr:uid="{ACCA6037-43E2-4CAB-BB84-7E5B7AB73429}"/>
    <cellStyle name="Normal 3 2 4 2 2 2 2 2 2" xfId="35037" xr:uid="{5925A832-AB45-4D5E-B5D0-587094B882A3}"/>
    <cellStyle name="Normal 3 2 4 2 2 2 2 3" xfId="31105" xr:uid="{3F128619-00D5-4274-85CC-F14D43BF00F3}"/>
    <cellStyle name="Normal 3 2 4 2 2 2 3" xfId="9999" xr:uid="{C18F1F58-C08B-4AB7-8035-6A109AF489EF}"/>
    <cellStyle name="Normal 3 2 4 2 2 2 3 2" xfId="32777" xr:uid="{13461FD5-8513-4203-A142-81AC249A0AB6}"/>
    <cellStyle name="Normal 3 2 4 2 2 2 4" xfId="29076" xr:uid="{45522081-174B-4DB4-8ED0-5195CC5DB46D}"/>
    <cellStyle name="Normal 3 2 4 2 2 2_5.3 Investments associated cy" xfId="6814" xr:uid="{CBA65D65-81AB-4F35-8FA2-46F4DD6DFAF6}"/>
    <cellStyle name="Normal 3 2 4 2 2 3" xfId="2843" xr:uid="{0F8C5C6C-6311-4F55-A895-2728C47B0267}"/>
    <cellStyle name="Normal 3 2 4 2 2 3 2" xfId="6048" xr:uid="{E07EF6EC-7D75-40D3-B3B1-2E8805E664A4}"/>
    <cellStyle name="Normal 3 2 4 2 2 3 2 2" xfId="13838" xr:uid="{034374BA-CDD3-4CBE-84F7-0CC5C0E32F2F}"/>
    <cellStyle name="Normal 3 2 4 2 2 3 2 2 2" xfId="35641" xr:uid="{3D2DAD6A-282D-4B08-BC42-C1D3A40A2CE6}"/>
    <cellStyle name="Normal 3 2 4 2 2 3 2 3" xfId="31609" xr:uid="{69F063D7-01FF-4FC1-9C22-13B9ADE62D56}"/>
    <cellStyle name="Normal 3 2 4 2 2 3 3" xfId="10805" xr:uid="{B3820A8B-616C-4AD0-B504-819E6552B7C9}"/>
    <cellStyle name="Normal 3 2 4 2 2 3 3 2" xfId="33378" xr:uid="{91027BCE-AB6E-4443-B8DE-6DC4A17F478A}"/>
    <cellStyle name="Normal 3 2 4 2 2 3 4" xfId="29580" xr:uid="{6FF7D792-82AA-40AE-A05B-D030DF83F7DD}"/>
    <cellStyle name="Normal 3 2 4 2 2 3_5.3 Investments associated cy" xfId="6815" xr:uid="{5D49C59B-E3B7-4650-9202-A55D4E2A2FBD}"/>
    <cellStyle name="Normal 3 2 4 2 2 4" xfId="4039" xr:uid="{8AA1C629-D1A0-4C45-AD5B-3B255DE0A2A7}"/>
    <cellStyle name="Normal 3 2 4 2 2 4 2" xfId="11963" xr:uid="{E0F331C8-8192-4524-8050-04E2CC4F28FA}"/>
    <cellStyle name="Normal 3 2 4 2 2 4 2 2" xfId="34129" xr:uid="{0D3BC125-9C07-4881-8517-BADC24812673}"/>
    <cellStyle name="Normal 3 2 4 2 2 4 3" xfId="30174" xr:uid="{8941A785-293C-49CA-B4D8-35723E586CF2}"/>
    <cellStyle name="Normal 3 2 4 2 2 5" xfId="4735" xr:uid="{3C28C379-4D1C-45C1-BC14-9F4E3B6C1819}"/>
    <cellStyle name="Normal 3 2 4 2 2 5 2" xfId="12534" xr:uid="{5CED83A4-23A8-48D8-BA41-1B663C3B2C45}"/>
    <cellStyle name="Normal 3 2 4 2 2 5 2 2" xfId="34612" xr:uid="{0B02FC9F-0B00-419B-A5C0-254A8744A255}"/>
    <cellStyle name="Normal 3 2 4 2 2 5 3" xfId="30674" xr:uid="{20A469B8-2FA2-47C9-A360-79FA4B588182}"/>
    <cellStyle name="Normal 3 2 4 2 2 6" xfId="9499" xr:uid="{0C444A76-98A8-4E7A-8CE9-111E33150C7D}"/>
    <cellStyle name="Normal 3 2 4 2 2 6 2" xfId="32348" xr:uid="{CB583E78-7E08-46B2-B7EA-93E8043081DD}"/>
    <cellStyle name="Normal 3 2 4 2 2 7" xfId="28640" xr:uid="{A5B8CFEC-329A-4989-A08C-02D9F0DB1D72}"/>
    <cellStyle name="Normal 3 2 4 2 2_3.10 Impairments" xfId="1170" xr:uid="{BD46829B-B84B-4EBB-AFBE-87DCA7DF0F7B}"/>
    <cellStyle name="Normal 3 2 4 2 3" xfId="1795" xr:uid="{365CDD5B-0738-4A60-811B-CF1DF66B6483}"/>
    <cellStyle name="Normal 3 2 4 2 3 2" xfId="5000" xr:uid="{ABA4AB8A-4EAB-4325-B72F-3989DE9AAE0F}"/>
    <cellStyle name="Normal 3 2 4 2 3 2 2" xfId="12791" xr:uid="{D72FD29F-3487-4438-809F-03D6283F8B1E}"/>
    <cellStyle name="Normal 3 2 4 2 3 2 2 2" xfId="34827" xr:uid="{3FBCBFA2-C593-43BA-8525-E76BD20B93E0}"/>
    <cellStyle name="Normal 3 2 4 2 3 2 3" xfId="30895" xr:uid="{474872A4-D4E2-4E18-BD2E-7436189F05A7}"/>
    <cellStyle name="Normal 3 2 4 2 3 3" xfId="9761" xr:uid="{8269AFAA-522D-4A21-BA3E-E27883FC23CA}"/>
    <cellStyle name="Normal 3 2 4 2 3 3 2" xfId="32567" xr:uid="{998770F5-D8F6-4533-8BD4-C03490FEC7A7}"/>
    <cellStyle name="Normal 3 2 4 2 3 4" xfId="28866" xr:uid="{EF8C66EF-1136-4571-9006-827C00998018}"/>
    <cellStyle name="Normal 3 2 4 2 3_5.3 Investments associated cy" xfId="6816" xr:uid="{BF98CAB6-5D05-43C8-BC03-C23084CA492F}"/>
    <cellStyle name="Normal 3 2 4 2 4" xfId="2488" xr:uid="{3457A395-6ACE-478C-BD6D-A0A8098CD794}"/>
    <cellStyle name="Normal 3 2 4 2 4 2" xfId="5693" xr:uid="{B9CB0537-567A-4628-97C7-2E39CC0C97CA}"/>
    <cellStyle name="Normal 3 2 4 2 4 2 2" xfId="13483" xr:uid="{F3181523-1247-4DA9-8750-6E8B6060A039}"/>
    <cellStyle name="Normal 3 2 4 2 4 2 2 2" xfId="35360" xr:uid="{42648A59-87C7-4C5B-9E87-B50D4AD935ED}"/>
    <cellStyle name="Normal 3 2 4 2 4 2 3" xfId="31364" xr:uid="{C08E60D7-E65B-4FC2-97A4-8D707E534DAB}"/>
    <cellStyle name="Normal 3 2 4 2 4 3" xfId="10450" xr:uid="{2AB09168-9133-4028-BEE8-E16C376A2693}"/>
    <cellStyle name="Normal 3 2 4 2 4 3 2" xfId="33097" xr:uid="{80AA2A9F-3312-45FB-98C6-6D79E238C049}"/>
    <cellStyle name="Normal 3 2 4 2 4 4" xfId="29335" xr:uid="{91F0CD2A-630A-4DD8-8494-5FA911EC04CB}"/>
    <cellStyle name="Normal 3 2 4 2 4_5.3 Investments associated cy" xfId="6817" xr:uid="{E4AA5207-EC0C-47F8-8011-4E5CE38A3F4E}"/>
    <cellStyle name="Normal 3 2 4 2 5" xfId="3686" xr:uid="{783CBB84-8FD6-4B10-A899-6557A3908928}"/>
    <cellStyle name="Normal 3 2 4 2 5 2" xfId="11610" xr:uid="{44946780-96D4-47F1-BD10-F21DB19290BD}"/>
    <cellStyle name="Normal 3 2 4 2 5 2 2" xfId="33847" xr:uid="{1D24D0BD-680F-48F9-9F73-3DB2604CB463}"/>
    <cellStyle name="Normal 3 2 4 2 5 3" xfId="29927" xr:uid="{1DFF0920-5F45-4B8A-8D26-5BFB6BE92995}"/>
    <cellStyle name="Normal 3 2 4 2 6" xfId="4525" xr:uid="{B8DD5A38-A196-406C-955D-B1513C53BA6D}"/>
    <cellStyle name="Normal 3 2 4 2 6 2" xfId="12324" xr:uid="{AA6DCAFE-EB22-4B52-AEDF-7A3AFD8D2F1E}"/>
    <cellStyle name="Normal 3 2 4 2 6 2 2" xfId="34402" xr:uid="{73EA6A0C-0A2D-4A59-A7C5-B06B3C2F4D1D}"/>
    <cellStyle name="Normal 3 2 4 2 6 3" xfId="30464" xr:uid="{ED0196D3-EA08-4EEA-84DF-F2680B13BD24}"/>
    <cellStyle name="Normal 3 2 4 2 7" xfId="9121" xr:uid="{365C0F27-4013-4956-8231-B9616F8FE268}"/>
    <cellStyle name="Normal 3 2 4 2 7 2" xfId="32068" xr:uid="{1C548ACA-4D32-4C12-8725-E3DA538E9FD3}"/>
    <cellStyle name="Normal 3 2 4 2 8" xfId="28395" xr:uid="{52053553-8801-4EF3-BD12-6D1F76AE2BC1}"/>
    <cellStyle name="Normal 3 2 4 2_3.10 Impairments" xfId="1169" xr:uid="{2F3ABB54-0A0B-49E9-8F50-C89B01C4BD9C}"/>
    <cellStyle name="Normal 3 2 4 3" xfId="774" xr:uid="{9F0AB351-9421-409E-91C0-F180F3DC5633}"/>
    <cellStyle name="Normal 3 2 4 3 2" xfId="1939" xr:uid="{25BEB68B-7076-4510-B5EB-1965498CE6E3}"/>
    <cellStyle name="Normal 3 2 4 3 2 2" xfId="5144" xr:uid="{3DAD887A-BD66-4CFB-A582-530DB0DACDF9}"/>
    <cellStyle name="Normal 3 2 4 3 2 2 2" xfId="12935" xr:uid="{A6AEB9CF-3D0B-4A44-B37A-2CD606503214}"/>
    <cellStyle name="Normal 3 2 4 3 2 2 2 2" xfId="34943" xr:uid="{3C9A293E-E5EE-478F-B9B9-FFB33C8C115A}"/>
    <cellStyle name="Normal 3 2 4 3 2 2 3" xfId="31011" xr:uid="{13E996CE-D6F0-493B-8A27-2A10851C6548}"/>
    <cellStyle name="Normal 3 2 4 3 2 3" xfId="9905" xr:uid="{8979AED2-D86D-40D8-AB7D-9F7657C29366}"/>
    <cellStyle name="Normal 3 2 4 3 2 3 2" xfId="32683" xr:uid="{06B89408-84C6-4ACD-8615-722B5D55574E}"/>
    <cellStyle name="Normal 3 2 4 3 2 4" xfId="28982" xr:uid="{B3265C4B-3404-432F-8521-E57697900059}"/>
    <cellStyle name="Normal 3 2 4 3 2_5.3 Investments associated cy" xfId="6818" xr:uid="{BA9323AD-2A45-41EB-9634-50D58C6F78B2}"/>
    <cellStyle name="Normal 3 2 4 3 3" xfId="2749" xr:uid="{38829E4A-D22B-4415-8F93-EC6D476A9A0E}"/>
    <cellStyle name="Normal 3 2 4 3 3 2" xfId="5954" xr:uid="{A6A8103D-364A-4FD1-9C0B-4E0F1E52944F}"/>
    <cellStyle name="Normal 3 2 4 3 3 2 2" xfId="13744" xr:uid="{483482B9-7B87-4516-98FE-C18F6C5CAA11}"/>
    <cellStyle name="Normal 3 2 4 3 3 2 2 2" xfId="35547" xr:uid="{734ADFB7-B5DC-4FD4-A9CF-52952F07C34D}"/>
    <cellStyle name="Normal 3 2 4 3 3 2 3" xfId="31515" xr:uid="{4549EF33-7240-4D78-BA7B-B0A694BF4D0A}"/>
    <cellStyle name="Normal 3 2 4 3 3 3" xfId="10711" xr:uid="{0CFD47B6-CCFA-4A95-B1F9-DE18FDD8B993}"/>
    <cellStyle name="Normal 3 2 4 3 3 3 2" xfId="33284" xr:uid="{FC980FA3-79A7-440B-B8D7-06FB68CCE905}"/>
    <cellStyle name="Normal 3 2 4 3 3 4" xfId="29486" xr:uid="{46C8B093-CE58-4151-A734-5377CC431E0D}"/>
    <cellStyle name="Normal 3 2 4 3 3_5.3 Investments associated cy" xfId="6819" xr:uid="{2091991D-8617-4037-BE65-A7AD003247F7}"/>
    <cellStyle name="Normal 3 2 4 3 4" xfId="3945" xr:uid="{FFA86193-1327-41AA-8CFB-6D3D2EB7B6AC}"/>
    <cellStyle name="Normal 3 2 4 3 4 2" xfId="11869" xr:uid="{0CD27E7C-1B5D-4B84-9E05-29D487B4FF5E}"/>
    <cellStyle name="Normal 3 2 4 3 4 2 2" xfId="34035" xr:uid="{CECC2024-6994-4A16-83E8-86552E8EF0B4}"/>
    <cellStyle name="Normal 3 2 4 3 4 3" xfId="30080" xr:uid="{903ABA0C-64B3-492D-AB5F-2CFA00E147D1}"/>
    <cellStyle name="Normal 3 2 4 3 5" xfId="4641" xr:uid="{B0DEC97B-F56B-44A9-BC1F-F37D96EF8BEE}"/>
    <cellStyle name="Normal 3 2 4 3 5 2" xfId="12440" xr:uid="{5412B025-EEE9-46D6-A2A8-B7775C9FEFA6}"/>
    <cellStyle name="Normal 3 2 4 3 5 2 2" xfId="34518" xr:uid="{FEB03642-AB71-40F0-9F0B-149E1F69C730}"/>
    <cellStyle name="Normal 3 2 4 3 5 3" xfId="30580" xr:uid="{B7CE645A-00EC-448F-940F-7235C0F07EBE}"/>
    <cellStyle name="Normal 3 2 4 3 6" xfId="9405" xr:uid="{7E79D909-52EF-426D-BF4F-07D7C30C23AC}"/>
    <cellStyle name="Normal 3 2 4 3 6 2" xfId="32254" xr:uid="{712B4A09-AAD4-4DCF-8441-CB28830E807F}"/>
    <cellStyle name="Normal 3 2 4 3 7" xfId="28546" xr:uid="{2CE914E3-B310-4E53-8F2C-2AF2CDEA6CF4}"/>
    <cellStyle name="Normal 3 2 4 3_3.10 Impairments" xfId="1171" xr:uid="{67A3CEAE-41DF-42C2-96F7-8B0D6F5B177E}"/>
    <cellStyle name="Normal 3 2 4 4" xfId="1666" xr:uid="{E7E2B48E-AEAA-4E4B-9FAB-B29FADDE6DFB}"/>
    <cellStyle name="Normal 3 2 4 4 2" xfId="4871" xr:uid="{2B678BAA-2DD1-4470-A101-D6E30987AD7A}"/>
    <cellStyle name="Normal 3 2 4 4 2 2" xfId="12662" xr:uid="{6A7BF2C4-9CAC-4382-8397-A63DA2992A05}"/>
    <cellStyle name="Normal 3 2 4 4 2 2 2" xfId="34733" xr:uid="{DE573B3B-F496-4A89-8E75-C9C6F8BF9CFD}"/>
    <cellStyle name="Normal 3 2 4 4 2 3" xfId="30801" xr:uid="{67D7A932-0626-49EB-8748-E7BC6F004BD1}"/>
    <cellStyle name="Normal 3 2 4 4 3" xfId="9632" xr:uid="{C3F16030-064E-4F3B-ACDE-04EF631D3E11}"/>
    <cellStyle name="Normal 3 2 4 4 3 2" xfId="32473" xr:uid="{FEE90EE4-7AD1-451A-8A54-14157C96CAF0}"/>
    <cellStyle name="Normal 3 2 4 4 4" xfId="28772" xr:uid="{AF0716C1-3219-4017-909B-6F7A9B1F1E20}"/>
    <cellStyle name="Normal 3 2 4 4_5.3 Investments associated cy" xfId="6820" xr:uid="{8ADCCC97-595F-4A92-A557-FA59CE676D67}"/>
    <cellStyle name="Normal 3 2 4 5" xfId="2216" xr:uid="{BF27ACCD-8423-4025-A456-6442DC78D946}"/>
    <cellStyle name="Normal 3 2 4 5 2" xfId="5421" xr:uid="{A5DB55A2-A0AF-4FE6-8995-A4518A600154}"/>
    <cellStyle name="Normal 3 2 4 5 2 2" xfId="13211" xr:uid="{8AF74C34-35AE-4CDC-B7D6-BFC3E3F32597}"/>
    <cellStyle name="Normal 3 2 4 5 2 2 2" xfId="35175" xr:uid="{0DD877A3-0674-4D5F-979F-C6678480157F}"/>
    <cellStyle name="Normal 3 2 4 5 2 3" xfId="31225" xr:uid="{F8016A26-16D7-4789-A3E9-8EFD2BCC33B3}"/>
    <cellStyle name="Normal 3 2 4 5 3" xfId="10178" xr:uid="{EBF7BE88-1FFD-4225-B454-93D3D6C8649E}"/>
    <cellStyle name="Normal 3 2 4 5 3 2" xfId="32912" xr:uid="{A0154689-BB22-4B82-90D5-2D4BEFDE0F63}"/>
    <cellStyle name="Normal 3 2 4 5 4" xfId="29196" xr:uid="{BD2A58DA-C504-4C0F-BFCE-53A0A9EEE9B5}"/>
    <cellStyle name="Normal 3 2 4 5_5.3 Investments associated cy" xfId="6821" xr:uid="{705474DB-0CBC-4E36-8843-2077E1362BC6}"/>
    <cellStyle name="Normal 3 2 4 6" xfId="3402" xr:uid="{E6F1FFD2-6CF0-4704-86D8-EF73B7E6935F}"/>
    <cellStyle name="Normal 3 2 4 6 2" xfId="11337" xr:uid="{08B6DBF7-A780-4239-9FB1-731E634B24EB}"/>
    <cellStyle name="Normal 3 2 4 6 2 2" xfId="33663" xr:uid="{DF5AD85D-01AB-457B-85AD-E3A45E005576}"/>
    <cellStyle name="Normal 3 2 4 6 3" xfId="29784" xr:uid="{3B6C83C3-271D-43D0-916E-D9054E926551}"/>
    <cellStyle name="Normal 3 2 4 7" xfId="4431" xr:uid="{0CA141C8-CDA8-47CB-B5AF-694C0F62ABDA}"/>
    <cellStyle name="Normal 3 2 4 7 2" xfId="12230" xr:uid="{01CEBE27-67BB-4F19-A19B-F22B058CE8CE}"/>
    <cellStyle name="Normal 3 2 4 7 2 2" xfId="34308" xr:uid="{554CC414-7798-49EB-BB84-D6B91AD63937}"/>
    <cellStyle name="Normal 3 2 4 7 3" xfId="30370" xr:uid="{4B00FA0C-ED48-429E-9FD0-94617E4808FE}"/>
    <cellStyle name="Normal 3 2 4 8" xfId="8820" xr:uid="{774C8B37-8DEC-4F34-A19F-9F84FC87D62E}"/>
    <cellStyle name="Normal 3 2 4 8 2" xfId="31888" xr:uid="{EC6F9B97-924D-499D-AAB2-EBF098D356DA}"/>
    <cellStyle name="Normal 3 2 4 9" xfId="28258" xr:uid="{584C5C56-811E-48A9-8D2C-E8472EDDB4CF}"/>
    <cellStyle name="Normal 3 2 4_3.10 Impairments" xfId="1168" xr:uid="{AED64047-3520-41BD-9067-18103DE8A39C}"/>
    <cellStyle name="Normal 3 2 5" xfId="204" xr:uid="{4146118A-F23D-4C34-8959-A49C45488AE0}"/>
    <cellStyle name="Normal 3 2 5 2" xfId="508" xr:uid="{EF91D77E-0213-4ACC-B83A-CCD6058E06F7}"/>
    <cellStyle name="Normal 3 2 5 2 2" xfId="874" xr:uid="{F5E78E02-70ED-4026-82E9-E9C873AA858F}"/>
    <cellStyle name="Normal 3 2 5 2 2 2" xfId="2039" xr:uid="{7C841146-4B30-4366-B3DF-C8D37F445809}"/>
    <cellStyle name="Normal 3 2 5 2 2 2 2" xfId="5244" xr:uid="{27DF6C9A-5C16-4131-B42F-8D241B70B5DA}"/>
    <cellStyle name="Normal 3 2 5 2 2 2 2 2" xfId="13035" xr:uid="{3988CA4A-8BC1-4C6D-A61C-EE9AAD4462F3}"/>
    <cellStyle name="Normal 3 2 5 2 2 2 2 2 2" xfId="35043" xr:uid="{28F54A75-A486-4663-9AC9-70386508ABD9}"/>
    <cellStyle name="Normal 3 2 5 2 2 2 2 3" xfId="31111" xr:uid="{34E6C604-2603-4308-AA46-7BCC926168A4}"/>
    <cellStyle name="Normal 3 2 5 2 2 2 3" xfId="10005" xr:uid="{34104324-3750-47C7-B68D-90EB61C2BDA9}"/>
    <cellStyle name="Normal 3 2 5 2 2 2 3 2" xfId="32783" xr:uid="{A4D4909D-5F7D-479D-88BF-B77444602FAD}"/>
    <cellStyle name="Normal 3 2 5 2 2 2 4" xfId="29082" xr:uid="{B125F3BF-BEB6-4C17-B20D-7AAAE8DBAC01}"/>
    <cellStyle name="Normal 3 2 5 2 2 2_5.3 Investments associated cy" xfId="6822" xr:uid="{F5EE3F17-F6A1-4F81-BA00-253033F58D1E}"/>
    <cellStyle name="Normal 3 2 5 2 2 3" xfId="2849" xr:uid="{31050AEF-87D7-4C7E-9099-12DE3DFA7678}"/>
    <cellStyle name="Normal 3 2 5 2 2 3 2" xfId="6054" xr:uid="{1ED9C586-6966-49D1-81C2-F188BAAC43DB}"/>
    <cellStyle name="Normal 3 2 5 2 2 3 2 2" xfId="13844" xr:uid="{554C0CAC-073E-4A3D-BD9B-CE0791D84EA8}"/>
    <cellStyle name="Normal 3 2 5 2 2 3 2 2 2" xfId="35647" xr:uid="{CEF781DE-55D7-41FE-8FF7-B2E9BA257E7D}"/>
    <cellStyle name="Normal 3 2 5 2 2 3 2 3" xfId="31615" xr:uid="{65E68ECF-86FD-4C57-86EA-677C3B59067B}"/>
    <cellStyle name="Normal 3 2 5 2 2 3 3" xfId="10811" xr:uid="{0D56A511-2B0C-4660-BA3A-CF5C6555CA34}"/>
    <cellStyle name="Normal 3 2 5 2 2 3 3 2" xfId="33384" xr:uid="{E128B2E2-1C61-435A-AA28-959E87A24F27}"/>
    <cellStyle name="Normal 3 2 5 2 2 3 4" xfId="29586" xr:uid="{FC2E2F38-7F2A-4ED6-843F-3E1142520CA5}"/>
    <cellStyle name="Normal 3 2 5 2 2 3_5.3 Investments associated cy" xfId="6823" xr:uid="{32BD9CA7-04BC-4EAE-BA64-BEE3601431D2}"/>
    <cellStyle name="Normal 3 2 5 2 2 4" xfId="4045" xr:uid="{73088166-8A69-480E-9470-BFD8F0FA965A}"/>
    <cellStyle name="Normal 3 2 5 2 2 4 2" xfId="11969" xr:uid="{AD3159C4-6E96-467B-8FF5-3F89378B4A7B}"/>
    <cellStyle name="Normal 3 2 5 2 2 4 2 2" xfId="34135" xr:uid="{C18D708B-56B8-412A-886B-A733715C9B49}"/>
    <cellStyle name="Normal 3 2 5 2 2 4 3" xfId="30180" xr:uid="{389F7710-12EA-46E9-B542-0FC9774F054A}"/>
    <cellStyle name="Normal 3 2 5 2 2 5" xfId="4741" xr:uid="{7F24B5BF-2827-49F5-8A35-6AE15BB881CB}"/>
    <cellStyle name="Normal 3 2 5 2 2 5 2" xfId="12540" xr:uid="{DA3BEF85-6AEA-451C-A6C3-E4092EFEFA49}"/>
    <cellStyle name="Normal 3 2 5 2 2 5 2 2" xfId="34618" xr:uid="{C20D7593-F4A1-4D7C-B4FF-7067B5B8DCBE}"/>
    <cellStyle name="Normal 3 2 5 2 2 5 3" xfId="30680" xr:uid="{213AE1DD-36A6-4CA0-85C6-56744E2F9B30}"/>
    <cellStyle name="Normal 3 2 5 2 2 6" xfId="9505" xr:uid="{73621AA1-887C-4FFA-BFD5-CBCC922ACF7C}"/>
    <cellStyle name="Normal 3 2 5 2 2 6 2" xfId="32354" xr:uid="{3283F6A9-66D7-46D8-A0E4-7E6837009636}"/>
    <cellStyle name="Normal 3 2 5 2 2 7" xfId="28646" xr:uid="{5E9583D3-1918-4F55-8D15-331F072C3A43}"/>
    <cellStyle name="Normal 3 2 5 2 2_3.10 Impairments" xfId="1174" xr:uid="{D970AC54-0565-4BC8-8C3D-823BBE7CCDD0}"/>
    <cellStyle name="Normal 3 2 5 2 3" xfId="1803" xr:uid="{43C926F1-9212-48FC-97AF-B61F702EAB5B}"/>
    <cellStyle name="Normal 3 2 5 2 3 2" xfId="5008" xr:uid="{EB50BE87-53A6-455C-89C7-3386E2D2AEE1}"/>
    <cellStyle name="Normal 3 2 5 2 3 2 2" xfId="12799" xr:uid="{68053827-4B0C-4748-9C9F-B768AEEDEFC7}"/>
    <cellStyle name="Normal 3 2 5 2 3 2 2 2" xfId="34833" xr:uid="{F2BC3F2B-68CC-45F5-A18E-CC64772D71BC}"/>
    <cellStyle name="Normal 3 2 5 2 3 2 3" xfId="30901" xr:uid="{1F551CEB-3C2B-4719-88CF-B25F1CF4BCA2}"/>
    <cellStyle name="Normal 3 2 5 2 3 3" xfId="9769" xr:uid="{4A0989EB-68C9-4A8C-A459-0B7E391432F0}"/>
    <cellStyle name="Normal 3 2 5 2 3 3 2" xfId="32573" xr:uid="{47EAA7B6-5FC4-4721-865B-32C3749DDFF6}"/>
    <cellStyle name="Normal 3 2 5 2 3 4" xfId="28872" xr:uid="{2667C537-2723-4505-B0E7-BC70D615D0B7}"/>
    <cellStyle name="Normal 3 2 5 2 3_5.3 Investments associated cy" xfId="6824" xr:uid="{53EC2DB4-37C9-4A28-B525-783C421B3356}"/>
    <cellStyle name="Normal 3 2 5 2 4" xfId="2506" xr:uid="{F4DC7805-ECDF-47AB-8C26-D4C838987436}"/>
    <cellStyle name="Normal 3 2 5 2 4 2" xfId="5711" xr:uid="{226DDFFE-AA2B-422A-98CC-A31B5E9AA1D3}"/>
    <cellStyle name="Normal 3 2 5 2 4 2 2" xfId="13501" xr:uid="{48B41154-DA61-4400-B8FB-F58D9940E342}"/>
    <cellStyle name="Normal 3 2 5 2 4 2 2 2" xfId="35372" xr:uid="{20250F25-F567-4AEF-A393-08C5CB14B974}"/>
    <cellStyle name="Normal 3 2 5 2 4 2 3" xfId="31373" xr:uid="{9EF969F1-5532-4BA0-BF20-590446349A69}"/>
    <cellStyle name="Normal 3 2 5 2 4 3" xfId="10468" xr:uid="{DFD501EB-C364-42CD-8A0E-AC62D63277F2}"/>
    <cellStyle name="Normal 3 2 5 2 4 3 2" xfId="33109" xr:uid="{783E8EE1-CB4D-4546-827C-99C18CE0D6A4}"/>
    <cellStyle name="Normal 3 2 5 2 4 4" xfId="29344" xr:uid="{0A0D3A1E-825D-42C7-B916-9483DE5EC39F}"/>
    <cellStyle name="Normal 3 2 5 2 4_5.3 Investments associated cy" xfId="6825" xr:uid="{3FDC1EEB-9B96-4660-9BDF-E1F812B9F355}"/>
    <cellStyle name="Normal 3 2 5 2 5" xfId="3704" xr:uid="{5187797E-2EFA-4174-9765-845FAF6B612B}"/>
    <cellStyle name="Normal 3 2 5 2 5 2" xfId="11628" xr:uid="{8DA57695-076B-4F44-8085-E25EA9766BA8}"/>
    <cellStyle name="Normal 3 2 5 2 5 2 2" xfId="33859" xr:uid="{01C4C087-CAE0-4485-93F6-D5637FF3DEF7}"/>
    <cellStyle name="Normal 3 2 5 2 5 3" xfId="29936" xr:uid="{FD933155-FD75-4355-971B-E46358499275}"/>
    <cellStyle name="Normal 3 2 5 2 6" xfId="4531" xr:uid="{A89B12EB-D7AA-4838-A150-14D66150577C}"/>
    <cellStyle name="Normal 3 2 5 2 6 2" xfId="12330" xr:uid="{091C0E80-7E18-4EA5-AEBB-525CD9B6FF47}"/>
    <cellStyle name="Normal 3 2 5 2 6 2 2" xfId="34408" xr:uid="{0FB4330E-1EBA-4F2D-B43E-38B8679BE351}"/>
    <cellStyle name="Normal 3 2 5 2 6 3" xfId="30470" xr:uid="{743D96D7-DA97-44B6-B35C-3A783F607705}"/>
    <cellStyle name="Normal 3 2 5 2 7" xfId="9141" xr:uid="{513E52DB-1258-477B-AA78-27DE93FF424E}"/>
    <cellStyle name="Normal 3 2 5 2 7 2" xfId="32080" xr:uid="{F96DEDB5-8265-468D-BA6D-1603E1A02B7A}"/>
    <cellStyle name="Normal 3 2 5 2 8" xfId="28404" xr:uid="{294C65E8-F17F-4916-8803-5EC2A4E22D93}"/>
    <cellStyle name="Normal 3 2 5 2_3.10 Impairments" xfId="1173" xr:uid="{57450F75-7043-4A8C-9FB1-CEB58F3DA09B}"/>
    <cellStyle name="Normal 3 2 5 3" xfId="780" xr:uid="{E49C825A-BFCC-47FE-8148-059B1BA46FC1}"/>
    <cellStyle name="Normal 3 2 5 3 2" xfId="1945" xr:uid="{D057961C-11C1-427F-BA6B-2EBC4010EF38}"/>
    <cellStyle name="Normal 3 2 5 3 2 2" xfId="5150" xr:uid="{25AA3398-30B6-47DC-8805-EC492196725E}"/>
    <cellStyle name="Normal 3 2 5 3 2 2 2" xfId="12941" xr:uid="{B3B920B2-FF05-464E-9446-0006DAB733C1}"/>
    <cellStyle name="Normal 3 2 5 3 2 2 2 2" xfId="34949" xr:uid="{7487D0D5-F622-41BC-82B8-63394006361E}"/>
    <cellStyle name="Normal 3 2 5 3 2 2 3" xfId="31017" xr:uid="{890FD5BF-22B8-4393-B7C4-E42AF28F5010}"/>
    <cellStyle name="Normal 3 2 5 3 2 3" xfId="9911" xr:uid="{8606A0D0-258B-49D2-B8FD-3F8626248DD9}"/>
    <cellStyle name="Normal 3 2 5 3 2 3 2" xfId="32689" xr:uid="{EADDC521-0555-4019-A2A2-49B5A8BAEADE}"/>
    <cellStyle name="Normal 3 2 5 3 2 4" xfId="28988" xr:uid="{9B5E5427-0727-4AFA-8DC6-79D78BF453CE}"/>
    <cellStyle name="Normal 3 2 5 3 2_5.3 Investments associated cy" xfId="6826" xr:uid="{34675BF1-B280-46F2-8098-E10D116EEA7B}"/>
    <cellStyle name="Normal 3 2 5 3 3" xfId="2755" xr:uid="{F4B15281-A2DE-4A4E-BA3D-29374FC3B240}"/>
    <cellStyle name="Normal 3 2 5 3 3 2" xfId="5960" xr:uid="{0B7D5A11-E740-4B08-93B5-555DB0AC2140}"/>
    <cellStyle name="Normal 3 2 5 3 3 2 2" xfId="13750" xr:uid="{05918147-7C4F-4805-A7F4-18CFF9F4169A}"/>
    <cellStyle name="Normal 3 2 5 3 3 2 2 2" xfId="35553" xr:uid="{79F613A6-651F-466E-985F-51CB755E05CF}"/>
    <cellStyle name="Normal 3 2 5 3 3 2 3" xfId="31521" xr:uid="{F665F8BF-2004-4CB0-8A4E-57607DAC7095}"/>
    <cellStyle name="Normal 3 2 5 3 3 3" xfId="10717" xr:uid="{186D132E-D083-4F51-97E3-9253EA580CCD}"/>
    <cellStyle name="Normal 3 2 5 3 3 3 2" xfId="33290" xr:uid="{3A3BCB51-C509-422D-9689-C86BBD479CF6}"/>
    <cellStyle name="Normal 3 2 5 3 3 4" xfId="29492" xr:uid="{555BA49A-A4EB-4B86-96AC-EA89BE43FBF1}"/>
    <cellStyle name="Normal 3 2 5 3 3_5.3 Investments associated cy" xfId="6827" xr:uid="{F6453457-2FFF-471C-A291-87E04BF3728F}"/>
    <cellStyle name="Normal 3 2 5 3 4" xfId="3951" xr:uid="{05DE3654-2220-4D00-839F-563DFBE7DB34}"/>
    <cellStyle name="Normal 3 2 5 3 4 2" xfId="11875" xr:uid="{139F020E-5AEF-4C72-B66B-4145A60FBB30}"/>
    <cellStyle name="Normal 3 2 5 3 4 2 2" xfId="34041" xr:uid="{4FB46928-DD11-4D5A-A022-DED919580BD8}"/>
    <cellStyle name="Normal 3 2 5 3 4 3" xfId="30086" xr:uid="{F2AEBC81-B45A-4AF8-BA25-D2D544F92493}"/>
    <cellStyle name="Normal 3 2 5 3 5" xfId="4647" xr:uid="{D2A442C6-1A47-4670-B01C-F6920554B140}"/>
    <cellStyle name="Normal 3 2 5 3 5 2" xfId="12446" xr:uid="{A4730398-47BA-4CB4-B140-21BD47181367}"/>
    <cellStyle name="Normal 3 2 5 3 5 2 2" xfId="34524" xr:uid="{549E03A9-7C6C-4156-9724-0407B0DF836D}"/>
    <cellStyle name="Normal 3 2 5 3 5 3" xfId="30586" xr:uid="{A5C50CC2-9BF5-4571-B7AB-A33848F57262}"/>
    <cellStyle name="Normal 3 2 5 3 6" xfId="9411" xr:uid="{BA1408D3-DBFD-4596-9A12-920F6B760A85}"/>
    <cellStyle name="Normal 3 2 5 3 6 2" xfId="32260" xr:uid="{8864B128-CE0E-4204-A1AD-06B12F15EEE3}"/>
    <cellStyle name="Normal 3 2 5 3 7" xfId="28552" xr:uid="{B937CAAC-324B-4CE7-9391-0B980D0BAA10}"/>
    <cellStyle name="Normal 3 2 5 3_3.10 Impairments" xfId="1175" xr:uid="{A38AC81D-405E-40CE-A0CD-E8F3E1ED018C}"/>
    <cellStyle name="Normal 3 2 5 4" xfId="1674" xr:uid="{AE35BCF0-27FC-4C7D-B5BD-43C12B35C051}"/>
    <cellStyle name="Normal 3 2 5 4 2" xfId="4879" xr:uid="{09DA358D-EAA6-43CC-AD40-A4CB2050DA46}"/>
    <cellStyle name="Normal 3 2 5 4 2 2" xfId="12670" xr:uid="{BE6D25CA-1DD3-4AC1-B9EE-617D20C6653D}"/>
    <cellStyle name="Normal 3 2 5 4 2 2 2" xfId="34739" xr:uid="{C3328125-2009-4112-9C22-AEFA09969E19}"/>
    <cellStyle name="Normal 3 2 5 4 2 3" xfId="30807" xr:uid="{87AE961E-DA55-4B47-B8ED-7C74D6A6EE8F}"/>
    <cellStyle name="Normal 3 2 5 4 3" xfId="9640" xr:uid="{BFEFFC13-DD6E-4054-BB47-D8DC5B970AB3}"/>
    <cellStyle name="Normal 3 2 5 4 3 2" xfId="32479" xr:uid="{22D83AF7-4C38-4C82-ACCB-9D553113B189}"/>
    <cellStyle name="Normal 3 2 5 4 4" xfId="28778" xr:uid="{C893A1BE-9869-4A25-9542-8CDA20C0C198}"/>
    <cellStyle name="Normal 3 2 5 4_5.3 Investments associated cy" xfId="6828" xr:uid="{586DDB62-8B0F-46F7-B385-32DE36DCF74F}"/>
    <cellStyle name="Normal 3 2 5 5" xfId="2234" xr:uid="{64DE06AD-2BC7-4B0D-A898-E13DFF09853E}"/>
    <cellStyle name="Normal 3 2 5 5 2" xfId="5439" xr:uid="{BC3510E2-6BB4-4666-A866-576B54EE83FB}"/>
    <cellStyle name="Normal 3 2 5 5 2 2" xfId="13229" xr:uid="{0339F51C-56E4-4296-9162-9EFD3FB75691}"/>
    <cellStyle name="Normal 3 2 5 5 2 2 2" xfId="35187" xr:uid="{F862DC80-70F3-4C78-891F-61C16C537D45}"/>
    <cellStyle name="Normal 3 2 5 5 2 3" xfId="31234" xr:uid="{321513AB-208F-4206-B0C9-E7C3B786A83D}"/>
    <cellStyle name="Normal 3 2 5 5 3" xfId="10196" xr:uid="{44CFFBF1-409A-4E2A-9FDF-8499C2C7B172}"/>
    <cellStyle name="Normal 3 2 5 5 3 2" xfId="32924" xr:uid="{85E25C21-B1DD-453C-9FFA-B9E39FECA815}"/>
    <cellStyle name="Normal 3 2 5 5 4" xfId="29205" xr:uid="{0036F696-0B3E-4455-BF74-D3A403FBD650}"/>
    <cellStyle name="Normal 3 2 5 5_5.3 Investments associated cy" xfId="6829" xr:uid="{5D458413-0C63-49D6-8EF7-A345E0CB6989}"/>
    <cellStyle name="Normal 3 2 5 6" xfId="3421" xr:uid="{F40CD06E-BBAF-4951-AA31-F14000FBBF73}"/>
    <cellStyle name="Normal 3 2 5 6 2" xfId="11356" xr:uid="{717C5397-E3ED-4B0A-B907-2C6B844D15F0}"/>
    <cellStyle name="Normal 3 2 5 6 2 2" xfId="33675" xr:uid="{E0332E1D-BDF3-465C-A070-EE280829B9C0}"/>
    <cellStyle name="Normal 3 2 5 6 3" xfId="29793" xr:uid="{F34D6FC5-B0E0-4986-8639-3B48AB64C9EC}"/>
    <cellStyle name="Normal 3 2 5 7" xfId="4437" xr:uid="{E84196B1-BCB1-442E-A707-17BB076E851B}"/>
    <cellStyle name="Normal 3 2 5 7 2" xfId="12236" xr:uid="{344CF2DF-383B-4BBD-8B3B-D73B9FCAF6DB}"/>
    <cellStyle name="Normal 3 2 5 7 2 2" xfId="34314" xr:uid="{4EFB84C1-4508-47EB-9898-09C83FFBDA8E}"/>
    <cellStyle name="Normal 3 2 5 7 3" xfId="30376" xr:uid="{E74A111E-3E51-4277-98B0-96F70FBB2B42}"/>
    <cellStyle name="Normal 3 2 5 8" xfId="8840" xr:uid="{8084C340-6EA7-4591-874A-A64498801418}"/>
    <cellStyle name="Normal 3 2 5 8 2" xfId="31900" xr:uid="{A52FA645-16C6-4887-98FF-B8CC64C5C037}"/>
    <cellStyle name="Normal 3 2 5 9" xfId="28267" xr:uid="{940383C3-EE0F-4959-93A7-3DACA35CED13}"/>
    <cellStyle name="Normal 3 2 5_3.10 Impairments" xfId="1172" xr:uid="{1DB5F9DD-64CF-4909-8B07-70DC229A918B}"/>
    <cellStyle name="Normal 3 2 6" xfId="219" xr:uid="{867A7F2B-2F18-4962-A5E2-FE283E217CBD}"/>
    <cellStyle name="Normal 3 2 6 2" xfId="523" xr:uid="{4F87FF74-AD41-4B96-823D-2B20AEB22C89}"/>
    <cellStyle name="Normal 3 2 6 2 2" xfId="880" xr:uid="{E65F74B6-1F6C-45DD-A7AE-FFB5CEA46891}"/>
    <cellStyle name="Normal 3 2 6 2 2 2" xfId="2045" xr:uid="{7A18445C-112F-40A8-B567-E9C857E23B11}"/>
    <cellStyle name="Normal 3 2 6 2 2 2 2" xfId="5250" xr:uid="{6C774AC6-36D6-4BE3-AD82-CAD89B72FB3B}"/>
    <cellStyle name="Normal 3 2 6 2 2 2 2 2" xfId="13041" xr:uid="{A2558C2F-85E1-4DF4-8FDE-2687B61418CF}"/>
    <cellStyle name="Normal 3 2 6 2 2 2 2 2 2" xfId="35049" xr:uid="{A6CD231E-5531-4F12-B58A-8FF1D4184E2D}"/>
    <cellStyle name="Normal 3 2 6 2 2 2 2 3" xfId="31117" xr:uid="{05C1B0AC-B7B4-4F2F-8CEF-FA873FDCE213}"/>
    <cellStyle name="Normal 3 2 6 2 2 2 3" xfId="10011" xr:uid="{295000AC-18E1-46C7-9C3F-AAD4E7EDB954}"/>
    <cellStyle name="Normal 3 2 6 2 2 2 3 2" xfId="32789" xr:uid="{D944839C-B9D4-4520-B261-8BFE40F6FDF9}"/>
    <cellStyle name="Normal 3 2 6 2 2 2 4" xfId="29088" xr:uid="{27D5DF3C-AB3C-4378-B047-5F90B8A14C9C}"/>
    <cellStyle name="Normal 3 2 6 2 2 2_5.3 Investments associated cy" xfId="6830" xr:uid="{8A8F57BD-635F-4862-BF37-77FB2B3B016D}"/>
    <cellStyle name="Normal 3 2 6 2 2 3" xfId="2855" xr:uid="{7F19F910-260F-441D-AE47-F9880ADC603A}"/>
    <cellStyle name="Normal 3 2 6 2 2 3 2" xfId="6060" xr:uid="{24621309-2034-4D4E-9FFF-108B4F8148DC}"/>
    <cellStyle name="Normal 3 2 6 2 2 3 2 2" xfId="13850" xr:uid="{0889A920-BC38-47B7-8D16-92A711C4E6C5}"/>
    <cellStyle name="Normal 3 2 6 2 2 3 2 2 2" xfId="35653" xr:uid="{D3889943-EC10-4D5D-B4A3-8122AD083EA4}"/>
    <cellStyle name="Normal 3 2 6 2 2 3 2 3" xfId="31621" xr:uid="{3A25ACCC-7C92-4B35-8D68-EB86E2D6257C}"/>
    <cellStyle name="Normal 3 2 6 2 2 3 3" xfId="10817" xr:uid="{513D4DAD-78E1-4294-A936-C40E8B4D349F}"/>
    <cellStyle name="Normal 3 2 6 2 2 3 3 2" xfId="33390" xr:uid="{7B510452-F5C9-4C39-A81B-771C24BECB39}"/>
    <cellStyle name="Normal 3 2 6 2 2 3 4" xfId="29592" xr:uid="{070890F7-91C4-4603-B8DB-9CBBEC11BCD7}"/>
    <cellStyle name="Normal 3 2 6 2 2 3_5.3 Investments associated cy" xfId="6831" xr:uid="{BF587B2E-6615-4695-A849-B08B5242D679}"/>
    <cellStyle name="Normal 3 2 6 2 2 4" xfId="4051" xr:uid="{9272D7F3-F35E-4AA1-BFC2-70342B218154}"/>
    <cellStyle name="Normal 3 2 6 2 2 4 2" xfId="11975" xr:uid="{3574A880-C1AB-4027-A65B-179FCA14B43A}"/>
    <cellStyle name="Normal 3 2 6 2 2 4 2 2" xfId="34141" xr:uid="{597AFD61-5118-4082-AF8D-D77C66FDE098}"/>
    <cellStyle name="Normal 3 2 6 2 2 4 3" xfId="30186" xr:uid="{2E476706-887F-4168-9110-DDAD6256756E}"/>
    <cellStyle name="Normal 3 2 6 2 2 5" xfId="4747" xr:uid="{E057818C-C886-45BB-9C8A-EA87C98BCE40}"/>
    <cellStyle name="Normal 3 2 6 2 2 5 2" xfId="12546" xr:uid="{5F157ECF-C986-4B44-ACBC-F3B5D8011614}"/>
    <cellStyle name="Normal 3 2 6 2 2 5 2 2" xfId="34624" xr:uid="{216FEE74-B2AC-45CA-9C1F-41DF53DC091C}"/>
    <cellStyle name="Normal 3 2 6 2 2 5 3" xfId="30686" xr:uid="{AD463021-6E44-4432-A47F-620B250B1B51}"/>
    <cellStyle name="Normal 3 2 6 2 2 6" xfId="9511" xr:uid="{3CE9C1AB-6ABE-4E8C-B534-FFAB54108276}"/>
    <cellStyle name="Normal 3 2 6 2 2 6 2" xfId="32360" xr:uid="{D31024DF-2E03-4E45-A7C4-3A919F4B11ED}"/>
    <cellStyle name="Normal 3 2 6 2 2 7" xfId="28652" xr:uid="{07BCD401-BFC6-4AC5-8463-E37367FB8B16}"/>
    <cellStyle name="Normal 3 2 6 2 2_3.10 Impairments" xfId="1178" xr:uid="{9EA68B69-42EE-42BD-B1A6-ADA412C49D3E}"/>
    <cellStyle name="Normal 3 2 6 2 3" xfId="1810" xr:uid="{FDFF2D66-D78D-45B6-A221-525601FA99EF}"/>
    <cellStyle name="Normal 3 2 6 2 3 2" xfId="5015" xr:uid="{8EA908CC-8B6D-429E-AC38-0918415D023A}"/>
    <cellStyle name="Normal 3 2 6 2 3 2 2" xfId="12806" xr:uid="{0BBEA32A-6346-4BBA-963A-A3724969F4BB}"/>
    <cellStyle name="Normal 3 2 6 2 3 2 2 2" xfId="34839" xr:uid="{776E21B4-8E1C-4D01-BFBB-5E94303D3695}"/>
    <cellStyle name="Normal 3 2 6 2 3 2 3" xfId="30907" xr:uid="{22F0D2EA-2A98-4353-9117-7CF74A3E5A38}"/>
    <cellStyle name="Normal 3 2 6 2 3 3" xfId="9776" xr:uid="{E7C4C22A-75B6-4CB3-BA19-30438198E80A}"/>
    <cellStyle name="Normal 3 2 6 2 3 3 2" xfId="32579" xr:uid="{A7E91206-EF7A-4145-9C91-2094FFC307C1}"/>
    <cellStyle name="Normal 3 2 6 2 3 4" xfId="28878" xr:uid="{8461601D-BDEA-440A-8F3F-F35E624D65AF}"/>
    <cellStyle name="Normal 3 2 6 2 3_5.3 Investments associated cy" xfId="6832" xr:uid="{3DB3A5E5-3F70-4F3D-A4FC-FFE168579BA4}"/>
    <cellStyle name="Normal 3 2 6 2 4" xfId="2519" xr:uid="{FFF8D1A5-EF69-4248-8CAD-83310D7AB876}"/>
    <cellStyle name="Normal 3 2 6 2 4 2" xfId="5724" xr:uid="{7FC10A09-4028-4623-9F76-8A15DF0585D6}"/>
    <cellStyle name="Normal 3 2 6 2 4 2 2" xfId="13514" xr:uid="{B9392054-0ABD-4A51-8F30-271865E9F85A}"/>
    <cellStyle name="Normal 3 2 6 2 4 2 2 2" xfId="35382" xr:uid="{6763F56E-DACF-4A13-B088-F062A188B648}"/>
    <cellStyle name="Normal 3 2 6 2 4 2 3" xfId="31381" xr:uid="{6305428A-3BF5-4EED-80E8-A8AB00BED7D1}"/>
    <cellStyle name="Normal 3 2 6 2 4 3" xfId="10481" xr:uid="{1571C45D-E84A-4B59-831A-11BCA3B63370}"/>
    <cellStyle name="Normal 3 2 6 2 4 3 2" xfId="33119" xr:uid="{99FFE30A-5A99-4D5A-9610-D117EEA78398}"/>
    <cellStyle name="Normal 3 2 6 2 4 4" xfId="29352" xr:uid="{0A40BB5D-37EC-49BF-AE64-3C7325A5D833}"/>
    <cellStyle name="Normal 3 2 6 2 4_5.3 Investments associated cy" xfId="6833" xr:uid="{A8B67D06-E03D-4BC3-AC49-BDE193620F5D}"/>
    <cellStyle name="Normal 3 2 6 2 5" xfId="3718" xr:uid="{883B3E20-A431-4C3B-BDF0-BB5057AD5C4C}"/>
    <cellStyle name="Normal 3 2 6 2 5 2" xfId="11642" xr:uid="{5F2C82AB-BE4E-4B65-A4FC-4E1DE992173B}"/>
    <cellStyle name="Normal 3 2 6 2 5 2 2" xfId="33869" xr:uid="{D7C7913C-C56F-4749-B2D9-F66CF4336890}"/>
    <cellStyle name="Normal 3 2 6 2 5 3" xfId="29944" xr:uid="{1BB98A43-EE9E-457E-AD2E-84923CA39CBB}"/>
    <cellStyle name="Normal 3 2 6 2 6" xfId="4537" xr:uid="{F84A4B8B-8202-4282-8B4C-1A5826D82023}"/>
    <cellStyle name="Normal 3 2 6 2 6 2" xfId="12336" xr:uid="{A48DE37F-C430-4FBD-8469-F829F0A6B200}"/>
    <cellStyle name="Normal 3 2 6 2 6 2 2" xfId="34414" xr:uid="{0326D539-8F2C-4675-AD91-4E39670BEEFC}"/>
    <cellStyle name="Normal 3 2 6 2 6 3" xfId="30476" xr:uid="{EC4B2B9E-3FED-4759-B9D0-6905E20CE9E5}"/>
    <cellStyle name="Normal 3 2 6 2 7" xfId="9155" xr:uid="{F007264D-57A5-4FB3-9BB3-11EC06DFD4F9}"/>
    <cellStyle name="Normal 3 2 6 2 7 2" xfId="32090" xr:uid="{5EC00E89-0B5A-471C-8326-07F229A5CBB1}"/>
    <cellStyle name="Normal 3 2 6 2 8" xfId="28412" xr:uid="{E59CB7D4-10E4-4943-B8FC-BD926CFDA307}"/>
    <cellStyle name="Normal 3 2 6 2_3.10 Impairments" xfId="1177" xr:uid="{996BE61F-CCE2-44F7-A306-F637ED758592}"/>
    <cellStyle name="Normal 3 2 6 3" xfId="786" xr:uid="{62BC8C2F-79F4-4C79-8F6E-23C0ED2BDEAB}"/>
    <cellStyle name="Normal 3 2 6 3 2" xfId="1951" xr:uid="{3CD173F4-7D2D-440D-B7EB-FB59D465EDD3}"/>
    <cellStyle name="Normal 3 2 6 3 2 2" xfId="5156" xr:uid="{5EC963A8-F06E-4315-96F2-FD1F420AC969}"/>
    <cellStyle name="Normal 3 2 6 3 2 2 2" xfId="12947" xr:uid="{2DCFC673-1F39-4D68-ABFD-4341E54DAE25}"/>
    <cellStyle name="Normal 3 2 6 3 2 2 2 2" xfId="34955" xr:uid="{1FD39E9E-E2DB-4112-8E48-58822378331E}"/>
    <cellStyle name="Normal 3 2 6 3 2 2 3" xfId="31023" xr:uid="{49C92E97-D6BB-40DC-A8BE-A807F5E54CE6}"/>
    <cellStyle name="Normal 3 2 6 3 2 3" xfId="9917" xr:uid="{38B46C24-4E07-4AD1-BD52-34CF180662F0}"/>
    <cellStyle name="Normal 3 2 6 3 2 3 2" xfId="32695" xr:uid="{70F408A6-9F43-4AF6-8260-E72943A6385B}"/>
    <cellStyle name="Normal 3 2 6 3 2 4" xfId="28994" xr:uid="{45F2A0A3-93AC-4211-A45E-53D56C2775C7}"/>
    <cellStyle name="Normal 3 2 6 3 2_5.3 Investments associated cy" xfId="6834" xr:uid="{853191AD-D42A-4133-A8E9-9B16443AB0D3}"/>
    <cellStyle name="Normal 3 2 6 3 3" xfId="2761" xr:uid="{02A66C13-8C3A-4D10-BCED-467AC1EADE2B}"/>
    <cellStyle name="Normal 3 2 6 3 3 2" xfId="5966" xr:uid="{8004E9E2-FA0C-4AE4-A9DC-59B9347F0058}"/>
    <cellStyle name="Normal 3 2 6 3 3 2 2" xfId="13756" xr:uid="{95AA9631-0FA1-47F5-9964-6EC3FEA5EF72}"/>
    <cellStyle name="Normal 3 2 6 3 3 2 2 2" xfId="35559" xr:uid="{C7C61F34-AA94-4012-93E1-0C2DA0979FF2}"/>
    <cellStyle name="Normal 3 2 6 3 3 2 3" xfId="31527" xr:uid="{A59FD285-54AA-4463-9A06-3D2CD74F0283}"/>
    <cellStyle name="Normal 3 2 6 3 3 3" xfId="10723" xr:uid="{A691B37A-467E-4686-B94A-60850D16011A}"/>
    <cellStyle name="Normal 3 2 6 3 3 3 2" xfId="33296" xr:uid="{E8A06A3B-B717-4F53-8C62-8D584C6AD476}"/>
    <cellStyle name="Normal 3 2 6 3 3 4" xfId="29498" xr:uid="{73A73E87-19C3-4446-AF89-D272FB0AB510}"/>
    <cellStyle name="Normal 3 2 6 3 3_5.3 Investments associated cy" xfId="6835" xr:uid="{5111A071-9352-4BAF-B8F1-9DAC33DED600}"/>
    <cellStyle name="Normal 3 2 6 3 4" xfId="3957" xr:uid="{46A732FC-0474-4F4F-8C1A-435A2297ACB3}"/>
    <cellStyle name="Normal 3 2 6 3 4 2" xfId="11881" xr:uid="{876FAE5F-97B3-4ABD-B7A1-0CBA0C35320F}"/>
    <cellStyle name="Normal 3 2 6 3 4 2 2" xfId="34047" xr:uid="{A7D7BCD4-8A03-41B5-807C-EE882AA996BE}"/>
    <cellStyle name="Normal 3 2 6 3 4 3" xfId="30092" xr:uid="{CCB1925B-DCBB-4B51-927C-74E46F8675B2}"/>
    <cellStyle name="Normal 3 2 6 3 5" xfId="4653" xr:uid="{01354982-FB93-4564-A0CD-C2A073C27698}"/>
    <cellStyle name="Normal 3 2 6 3 5 2" xfId="12452" xr:uid="{E15A2055-9A84-4D8A-9386-A2172E4C6095}"/>
    <cellStyle name="Normal 3 2 6 3 5 2 2" xfId="34530" xr:uid="{831CF513-4988-40E5-BC38-C4BA0012354D}"/>
    <cellStyle name="Normal 3 2 6 3 5 3" xfId="30592" xr:uid="{BEFADFAB-7167-45BC-A44C-880F45959127}"/>
    <cellStyle name="Normal 3 2 6 3 6" xfId="9417" xr:uid="{02993452-E2D8-4D40-9429-06CB1673BD0B}"/>
    <cellStyle name="Normal 3 2 6 3 6 2" xfId="32266" xr:uid="{1E65AAB9-A39E-4DFA-A2D5-4A3311D283AF}"/>
    <cellStyle name="Normal 3 2 6 3 7" xfId="28558" xr:uid="{026ADA26-8242-4469-BDB1-BA4B418A1201}"/>
    <cellStyle name="Normal 3 2 6 3_3.10 Impairments" xfId="1179" xr:uid="{533D5DD1-350A-4F11-8556-AA0A05725AB4}"/>
    <cellStyle name="Normal 3 2 6 4" xfId="1681" xr:uid="{674FE732-D666-4FF1-9925-598C2AEE83C6}"/>
    <cellStyle name="Normal 3 2 6 4 2" xfId="4886" xr:uid="{4B7ABF5C-19F2-45F6-85B0-4276265D17EE}"/>
    <cellStyle name="Normal 3 2 6 4 2 2" xfId="12677" xr:uid="{FB713F55-9F47-4183-8DA1-811547AA9AE9}"/>
    <cellStyle name="Normal 3 2 6 4 2 2 2" xfId="34745" xr:uid="{F51E42EC-0ADD-4D8A-A1AB-F371683F8421}"/>
    <cellStyle name="Normal 3 2 6 4 2 3" xfId="30813" xr:uid="{DCE01792-C65D-4F76-9271-5BBBA3431574}"/>
    <cellStyle name="Normal 3 2 6 4 3" xfId="9647" xr:uid="{96AAD32D-3E07-4A2C-A7DD-636C97244F36}"/>
    <cellStyle name="Normal 3 2 6 4 3 2" xfId="32485" xr:uid="{0F9FCE06-3232-4C89-BFB5-07EB19DD8874}"/>
    <cellStyle name="Normal 3 2 6 4 4" xfId="28784" xr:uid="{E9FC4087-4706-401D-BC91-25EE058642A0}"/>
    <cellStyle name="Normal 3 2 6 4_5.3 Investments associated cy" xfId="6836" xr:uid="{4806FF64-F71F-4BE2-ACB5-E70B7C2F5D45}"/>
    <cellStyle name="Normal 3 2 6 5" xfId="2247" xr:uid="{D61EAF15-0E1F-4C15-B9A9-9C4E13E727C5}"/>
    <cellStyle name="Normal 3 2 6 5 2" xfId="5452" xr:uid="{AA23D4F2-ECD3-46F1-9630-0BAAEA8D37C8}"/>
    <cellStyle name="Normal 3 2 6 5 2 2" xfId="13242" xr:uid="{8B1D0BF3-A345-493F-B5AF-392B8DEB93B3}"/>
    <cellStyle name="Normal 3 2 6 5 2 2 2" xfId="35197" xr:uid="{40836E0C-7AC5-40E9-BDAF-4104F3BB0BAB}"/>
    <cellStyle name="Normal 3 2 6 5 2 3" xfId="31242" xr:uid="{2E2991EB-50A0-4A93-8BBB-401F55597F20}"/>
    <cellStyle name="Normal 3 2 6 5 3" xfId="10209" xr:uid="{37441FF7-9937-41D5-8CF8-C100373BD5F7}"/>
    <cellStyle name="Normal 3 2 6 5 3 2" xfId="32934" xr:uid="{403D3291-CA6B-4C16-90E0-30D71CBAE75F}"/>
    <cellStyle name="Normal 3 2 6 5 4" xfId="29213" xr:uid="{109CF6AD-F3C8-426A-88F5-328F35D376FD}"/>
    <cellStyle name="Normal 3 2 6 5_5.3 Investments associated cy" xfId="6837" xr:uid="{0FFC943A-B431-4E39-9716-95858EC661EF}"/>
    <cellStyle name="Normal 3 2 6 6" xfId="3436" xr:uid="{70D0C7CB-7F4F-474F-AC57-93CAB19424C0}"/>
    <cellStyle name="Normal 3 2 6 6 2" xfId="11370" xr:uid="{3440AE71-3481-4EF0-BB83-401B0C15F26E}"/>
    <cellStyle name="Normal 3 2 6 6 2 2" xfId="33686" xr:uid="{6FCD119C-9F40-4671-8E19-BE3D3C1051A4}"/>
    <cellStyle name="Normal 3 2 6 6 3" xfId="29802" xr:uid="{3F15E6F7-2875-47C7-86B9-37B4E006736A}"/>
    <cellStyle name="Normal 3 2 6 7" xfId="4443" xr:uid="{41AC9598-4026-467C-8820-40EC2F1BAB64}"/>
    <cellStyle name="Normal 3 2 6 7 2" xfId="12242" xr:uid="{C4198B2A-A39D-43AF-A356-822CF62BCEC9}"/>
    <cellStyle name="Normal 3 2 6 7 2 2" xfId="34320" xr:uid="{04C8BE59-C714-4436-B33F-D7482EC4EFEA}"/>
    <cellStyle name="Normal 3 2 6 7 3" xfId="30382" xr:uid="{29CA9191-FE0E-46D4-B95F-8CE0698E92B1}"/>
    <cellStyle name="Normal 3 2 6 8" xfId="8854" xr:uid="{46D25291-C0D1-4E1A-A9F9-BD1BEF85A2F5}"/>
    <cellStyle name="Normal 3 2 6 8 2" xfId="31910" xr:uid="{59EE8BD9-53C5-4353-A8F3-342E713B74AD}"/>
    <cellStyle name="Normal 3 2 6 9" xfId="28275" xr:uid="{E81DE53C-3FD2-4991-B860-2DD85CC2C1CB}"/>
    <cellStyle name="Normal 3 2 6_3.10 Impairments" xfId="1176" xr:uid="{A972DA41-5E01-4513-89B6-8B83B439FD3F}"/>
    <cellStyle name="Normal 3 2 7" xfId="227" xr:uid="{A363627A-BB6A-410A-B3E4-8996999DF3B4}"/>
    <cellStyle name="Normal 3 2 7 2" xfId="531" xr:uid="{4ABBFFBD-E0DC-4EF8-BB22-BF5DB37B84EC}"/>
    <cellStyle name="Normal 3 2 7 2 2" xfId="886" xr:uid="{C8E0A087-7F52-4AAF-A202-2776D07A33F5}"/>
    <cellStyle name="Normal 3 2 7 2 2 2" xfId="2051" xr:uid="{AA2888F4-FA05-432D-A32C-BDE5067276E0}"/>
    <cellStyle name="Normal 3 2 7 2 2 2 2" xfId="5256" xr:uid="{5510D220-61AB-4875-A118-72B418399571}"/>
    <cellStyle name="Normal 3 2 7 2 2 2 2 2" xfId="13047" xr:uid="{6441956B-E0D7-47C2-941A-6890502C2400}"/>
    <cellStyle name="Normal 3 2 7 2 2 2 2 2 2" xfId="35055" xr:uid="{63892F77-CE85-418C-A015-3960E0254D69}"/>
    <cellStyle name="Normal 3 2 7 2 2 2 2 3" xfId="31123" xr:uid="{D108B158-529F-4665-B1E2-6F68A1EEFF1A}"/>
    <cellStyle name="Normal 3 2 7 2 2 2 3" xfId="10017" xr:uid="{683EEEDE-BB69-4B34-A3B7-80FAA48EF422}"/>
    <cellStyle name="Normal 3 2 7 2 2 2 3 2" xfId="32795" xr:uid="{563B1844-6E99-4E0E-8540-9E5E8F08EC7C}"/>
    <cellStyle name="Normal 3 2 7 2 2 2 4" xfId="29094" xr:uid="{F8A2226B-F213-406F-A07E-1C8CE15A4A0E}"/>
    <cellStyle name="Normal 3 2 7 2 2 2_5.3 Investments associated cy" xfId="6838" xr:uid="{5C6EEF97-344D-4EE1-9D0B-3B2D322D7481}"/>
    <cellStyle name="Normal 3 2 7 2 2 3" xfId="2861" xr:uid="{A6365404-4B6E-4DF2-9F38-7336A368E92B}"/>
    <cellStyle name="Normal 3 2 7 2 2 3 2" xfId="6066" xr:uid="{2362790F-1133-4730-AF81-78176D2610E8}"/>
    <cellStyle name="Normal 3 2 7 2 2 3 2 2" xfId="13856" xr:uid="{311998A2-DC69-4714-BF91-E13ED85B440A}"/>
    <cellStyle name="Normal 3 2 7 2 2 3 2 2 2" xfId="35659" xr:uid="{EB34E80C-CFAE-44BC-B173-5F6A0C2E8A1B}"/>
    <cellStyle name="Normal 3 2 7 2 2 3 2 3" xfId="31627" xr:uid="{406DF352-64BB-40C4-A69E-DA8DD38496AA}"/>
    <cellStyle name="Normal 3 2 7 2 2 3 3" xfId="10823" xr:uid="{FC5FB582-1BD9-42FC-86CA-6EEAA6B9906C}"/>
    <cellStyle name="Normal 3 2 7 2 2 3 3 2" xfId="33396" xr:uid="{9CAB5757-CB6D-4CFE-9176-C1D5A3836C7B}"/>
    <cellStyle name="Normal 3 2 7 2 2 3 4" xfId="29598" xr:uid="{868FBB7E-17F3-4AEC-80DB-5677217A433C}"/>
    <cellStyle name="Normal 3 2 7 2 2 3_5.3 Investments associated cy" xfId="6839" xr:uid="{52E13432-AF67-453C-9CE2-6AD23F490EC9}"/>
    <cellStyle name="Normal 3 2 7 2 2 4" xfId="4057" xr:uid="{D3324F01-7BF1-4D67-A463-5F2313C01DF3}"/>
    <cellStyle name="Normal 3 2 7 2 2 4 2" xfId="11981" xr:uid="{A6F9891C-D39E-4B04-956F-8E0DA470F4E0}"/>
    <cellStyle name="Normal 3 2 7 2 2 4 2 2" xfId="34147" xr:uid="{4CF4D936-2752-4754-84D7-1674053C623E}"/>
    <cellStyle name="Normal 3 2 7 2 2 4 3" xfId="30192" xr:uid="{72EE170E-37F0-4977-A459-EF4080524D46}"/>
    <cellStyle name="Normal 3 2 7 2 2 5" xfId="4753" xr:uid="{4FF4120F-D410-48F4-9D90-A27219DA1CD3}"/>
    <cellStyle name="Normal 3 2 7 2 2 5 2" xfId="12552" xr:uid="{0A2E73CA-3BBB-4BE1-835B-034218920134}"/>
    <cellStyle name="Normal 3 2 7 2 2 5 2 2" xfId="34630" xr:uid="{A79967B9-A5FF-418A-A709-AC0792DAEE58}"/>
    <cellStyle name="Normal 3 2 7 2 2 5 3" xfId="30692" xr:uid="{919A5A63-AA9F-4B14-A600-91105EEC3AEC}"/>
    <cellStyle name="Normal 3 2 7 2 2 6" xfId="9517" xr:uid="{F40E5486-8F6B-4540-B81A-5A6098929AC8}"/>
    <cellStyle name="Normal 3 2 7 2 2 6 2" xfId="32366" xr:uid="{7B954D16-8BD1-478C-AACA-447FFB75FAC7}"/>
    <cellStyle name="Normal 3 2 7 2 2 7" xfId="28658" xr:uid="{2BA182FC-1B8A-4B18-8313-C4F6BCDAF12D}"/>
    <cellStyle name="Normal 3 2 7 2 2_3.10 Impairments" xfId="1182" xr:uid="{D8BC9126-8F41-47DF-9A80-0C58C8E3978E}"/>
    <cellStyle name="Normal 3 2 7 2 3" xfId="1817" xr:uid="{039B12FE-750E-487B-B1B6-6F990569ECC1}"/>
    <cellStyle name="Normal 3 2 7 2 3 2" xfId="5022" xr:uid="{9CBEB905-187E-4C07-BE71-D83FF7896FF8}"/>
    <cellStyle name="Normal 3 2 7 2 3 2 2" xfId="12813" xr:uid="{07BFAFBB-248A-4AA9-BE85-E55CAD8C0540}"/>
    <cellStyle name="Normal 3 2 7 2 3 2 2 2" xfId="34845" xr:uid="{D5E9E9CC-B68A-4EAF-8CFB-CAC510BD1AEE}"/>
    <cellStyle name="Normal 3 2 7 2 3 2 3" xfId="30913" xr:uid="{1E4A29CE-45CB-497A-A0B8-0B0C673FD88A}"/>
    <cellStyle name="Normal 3 2 7 2 3 3" xfId="9783" xr:uid="{603479AC-9F44-4DFA-ACBB-DF8B7077195C}"/>
    <cellStyle name="Normal 3 2 7 2 3 3 2" xfId="32585" xr:uid="{BF1624CF-8B19-4D76-9892-1F505C2F4669}"/>
    <cellStyle name="Normal 3 2 7 2 3 4" xfId="28884" xr:uid="{302B24AB-C00A-46EB-A7BB-428C06D449C5}"/>
    <cellStyle name="Normal 3 2 7 2 3_5.3 Investments associated cy" xfId="6840" xr:uid="{9A753DA0-9F2D-40D9-871E-9A3A3F652EC0}"/>
    <cellStyle name="Normal 3 2 7 2 4" xfId="2526" xr:uid="{62F7C0AE-9970-466E-A507-0BB9F6527F26}"/>
    <cellStyle name="Normal 3 2 7 2 4 2" xfId="5731" xr:uid="{FA328EE8-23CD-4215-94AA-FCFC4B2AF74C}"/>
    <cellStyle name="Normal 3 2 7 2 4 2 2" xfId="13521" xr:uid="{A2A12020-C9B7-4813-B902-68097904D07F}"/>
    <cellStyle name="Normal 3 2 7 2 4 2 2 2" xfId="35388" xr:uid="{AAD06B30-6EA0-424C-848A-CAAAE4927511}"/>
    <cellStyle name="Normal 3 2 7 2 4 2 3" xfId="31387" xr:uid="{DB6C68F1-C11D-44B8-8A87-37D47078566F}"/>
    <cellStyle name="Normal 3 2 7 2 4 3" xfId="10488" xr:uid="{0570378D-C41B-4EE3-8A52-876E4021C8C1}"/>
    <cellStyle name="Normal 3 2 7 2 4 3 2" xfId="33125" xr:uid="{2B42ED68-7122-496D-B15F-FF0D8B7EF48F}"/>
    <cellStyle name="Normal 3 2 7 2 4 4" xfId="29358" xr:uid="{7DCF0D28-24D5-4CEC-AA81-17F69204EB9F}"/>
    <cellStyle name="Normal 3 2 7 2 4_5.3 Investments associated cy" xfId="6841" xr:uid="{97308098-73E2-44C5-A4DB-E133FAB8B3CA}"/>
    <cellStyle name="Normal 3 2 7 2 5" xfId="3725" xr:uid="{3212D4C8-B16B-45D7-A615-43A2EBAA9E33}"/>
    <cellStyle name="Normal 3 2 7 2 5 2" xfId="11649" xr:uid="{E2AC201E-3E88-4F4E-9BB9-876A7067192A}"/>
    <cellStyle name="Normal 3 2 7 2 5 2 2" xfId="33875" xr:uid="{09CEB02C-A352-44B4-BA98-245970E5EAE0}"/>
    <cellStyle name="Normal 3 2 7 2 5 3" xfId="29950" xr:uid="{D268A5AF-DF02-4FDE-844B-2EE5B4879C40}"/>
    <cellStyle name="Normal 3 2 7 2 6" xfId="4543" xr:uid="{9A44BB7F-B91D-4451-90C6-B656D7A32A28}"/>
    <cellStyle name="Normal 3 2 7 2 6 2" xfId="12342" xr:uid="{EB455CCD-E29A-4A62-8738-1B0A979408F8}"/>
    <cellStyle name="Normal 3 2 7 2 6 2 2" xfId="34420" xr:uid="{8C56A7C3-1BE6-4911-94B8-AFD19E63E0F7}"/>
    <cellStyle name="Normal 3 2 7 2 6 3" xfId="30482" xr:uid="{FB9A9FFA-2FD3-4A13-978E-54746F4995B9}"/>
    <cellStyle name="Normal 3 2 7 2 7" xfId="9163" xr:uid="{F5E7EF9A-6162-485D-94AF-755CA6EEA8D6}"/>
    <cellStyle name="Normal 3 2 7 2 7 2" xfId="32096" xr:uid="{4E3A0278-9D7B-49B2-AD22-B603E1ED19BD}"/>
    <cellStyle name="Normal 3 2 7 2 8" xfId="28418" xr:uid="{D3FA556B-BB9E-4094-8531-F8335DDAAE70}"/>
    <cellStyle name="Normal 3 2 7 2_3.10 Impairments" xfId="1181" xr:uid="{F060302B-9C10-47F5-A9A7-D1A641DEC740}"/>
    <cellStyle name="Normal 3 2 7 3" xfId="792" xr:uid="{ACE5A7BC-C450-4F99-A2E3-F5A95666A3F7}"/>
    <cellStyle name="Normal 3 2 7 3 2" xfId="1957" xr:uid="{C35079D5-8A05-4364-A646-E7553498B690}"/>
    <cellStyle name="Normal 3 2 7 3 2 2" xfId="5162" xr:uid="{ADBE713F-C8B7-4516-BB1F-9202730D7F20}"/>
    <cellStyle name="Normal 3 2 7 3 2 2 2" xfId="12953" xr:uid="{5301351F-EE19-4CE2-9045-15E21BE2DCBC}"/>
    <cellStyle name="Normal 3 2 7 3 2 2 2 2" xfId="34961" xr:uid="{7D2DC007-7750-4986-90F4-B31101B69840}"/>
    <cellStyle name="Normal 3 2 7 3 2 2 3" xfId="31029" xr:uid="{1596C75F-FBDB-47A0-B066-8DC576C1A036}"/>
    <cellStyle name="Normal 3 2 7 3 2 3" xfId="9923" xr:uid="{0CF490EA-F036-4F75-9667-5FCD6DF47C69}"/>
    <cellStyle name="Normal 3 2 7 3 2 3 2" xfId="32701" xr:uid="{59AD17CC-C639-4A06-B66B-C15B7F50494D}"/>
    <cellStyle name="Normal 3 2 7 3 2 4" xfId="29000" xr:uid="{B28063E7-7424-4E52-908F-F370FA5F2C61}"/>
    <cellStyle name="Normal 3 2 7 3 2_5.3 Investments associated cy" xfId="6842" xr:uid="{3527ECA2-47DD-4DED-B320-5AC02250D4A9}"/>
    <cellStyle name="Normal 3 2 7 3 3" xfId="2767" xr:uid="{932E6F46-7503-422E-912A-DAC438312BC2}"/>
    <cellStyle name="Normal 3 2 7 3 3 2" xfId="5972" xr:uid="{5A24C307-2472-4A1F-9AD5-087840472788}"/>
    <cellStyle name="Normal 3 2 7 3 3 2 2" xfId="13762" xr:uid="{5356599D-53BC-4A6B-983B-7BE2F07C2C54}"/>
    <cellStyle name="Normal 3 2 7 3 3 2 2 2" xfId="35565" xr:uid="{34441BF3-C5D5-4E97-BEB7-A04E7BA0A881}"/>
    <cellStyle name="Normal 3 2 7 3 3 2 3" xfId="31533" xr:uid="{8361D194-5169-4F4E-90F0-E656010F5EEE}"/>
    <cellStyle name="Normal 3 2 7 3 3 3" xfId="10729" xr:uid="{EBD69407-78EC-4BC6-8C77-114D7B003F3F}"/>
    <cellStyle name="Normal 3 2 7 3 3 3 2" xfId="33302" xr:uid="{55632721-4C8C-427C-B892-3CF547AD4675}"/>
    <cellStyle name="Normal 3 2 7 3 3 4" xfId="29504" xr:uid="{2C021C84-90CF-47EF-AE0B-005CA74578D7}"/>
    <cellStyle name="Normal 3 2 7 3 3_5.3 Investments associated cy" xfId="6843" xr:uid="{4BF9C7D8-51E8-4DAA-AFF4-85C7B57229CA}"/>
    <cellStyle name="Normal 3 2 7 3 4" xfId="3963" xr:uid="{266963CA-FB75-47A2-ABDE-FD0AA88FE8F1}"/>
    <cellStyle name="Normal 3 2 7 3 4 2" xfId="11887" xr:uid="{93CE2CE1-C6A9-46B5-84B8-F5AC914D9B6C}"/>
    <cellStyle name="Normal 3 2 7 3 4 2 2" xfId="34053" xr:uid="{F1B69C10-4FD7-4ABF-AE7D-C23F0E0A3227}"/>
    <cellStyle name="Normal 3 2 7 3 4 3" xfId="30098" xr:uid="{60C9470B-AD33-48F4-8D9E-71783F7D16C2}"/>
    <cellStyle name="Normal 3 2 7 3 5" xfId="4659" xr:uid="{D3B3CD44-9A26-48D7-BCAA-89F84A0B2810}"/>
    <cellStyle name="Normal 3 2 7 3 5 2" xfId="12458" xr:uid="{C7D4DCF6-CD3F-4D84-A974-B025CCA822B9}"/>
    <cellStyle name="Normal 3 2 7 3 5 2 2" xfId="34536" xr:uid="{59929F11-63AB-4C3D-A511-829E5426293C}"/>
    <cellStyle name="Normal 3 2 7 3 5 3" xfId="30598" xr:uid="{12677D10-DEEF-4A85-A398-D32EC35A88B5}"/>
    <cellStyle name="Normal 3 2 7 3 6" xfId="9423" xr:uid="{20606716-BA33-4228-9E63-8D08FE0375C9}"/>
    <cellStyle name="Normal 3 2 7 3 6 2" xfId="32272" xr:uid="{580B534E-D031-43EA-BAC7-A7E5B4B401BD}"/>
    <cellStyle name="Normal 3 2 7 3 7" xfId="28564" xr:uid="{1E05DE57-6D15-4B6F-A30A-59C1601563E9}"/>
    <cellStyle name="Normal 3 2 7 3_3.10 Impairments" xfId="1183" xr:uid="{58AD031D-A86B-43D7-ADEB-F06C77215234}"/>
    <cellStyle name="Normal 3 2 7 4" xfId="1688" xr:uid="{14383799-A143-4679-B087-4A260BFAE5A2}"/>
    <cellStyle name="Normal 3 2 7 4 2" xfId="4893" xr:uid="{4D25E9A7-AA09-405B-B911-C869B13605DD}"/>
    <cellStyle name="Normal 3 2 7 4 2 2" xfId="12684" xr:uid="{8393CEFA-3A3E-41CF-8476-DFF6955D04FB}"/>
    <cellStyle name="Normal 3 2 7 4 2 2 2" xfId="34751" xr:uid="{967A69EA-8906-4966-98F3-15EBC5546561}"/>
    <cellStyle name="Normal 3 2 7 4 2 3" xfId="30819" xr:uid="{60109BC9-F22D-413F-B46B-017852264934}"/>
    <cellStyle name="Normal 3 2 7 4 3" xfId="9654" xr:uid="{06E34D71-EC02-4D39-9950-F58F05398929}"/>
    <cellStyle name="Normal 3 2 7 4 3 2" xfId="32491" xr:uid="{CB2C34DE-D59B-42C4-820F-16839FBB3DB4}"/>
    <cellStyle name="Normal 3 2 7 4 4" xfId="28790" xr:uid="{E98664EF-CC65-40D9-AFED-86AA74257F66}"/>
    <cellStyle name="Normal 3 2 7 4_5.3 Investments associated cy" xfId="6844" xr:uid="{BAB21808-2484-4D56-B994-186774EB3BCC}"/>
    <cellStyle name="Normal 3 2 7 5" xfId="2254" xr:uid="{C5C52643-9843-4B80-9ABE-2D575725E27D}"/>
    <cellStyle name="Normal 3 2 7 5 2" xfId="5459" xr:uid="{C705457B-80A2-4316-AAFD-FB0846908C54}"/>
    <cellStyle name="Normal 3 2 7 5 2 2" xfId="13249" xr:uid="{13DE62ED-47BC-4D16-A3F9-8CD2D695A93C}"/>
    <cellStyle name="Normal 3 2 7 5 2 2 2" xfId="35203" xr:uid="{460B1A51-5B5B-4074-A57E-B4480F09CB12}"/>
    <cellStyle name="Normal 3 2 7 5 2 3" xfId="31248" xr:uid="{A52DB37C-36E6-4673-BD5E-31A776E9D875}"/>
    <cellStyle name="Normal 3 2 7 5 3" xfId="10216" xr:uid="{BB6D7129-80C0-439B-9A07-9C858D11293F}"/>
    <cellStyle name="Normal 3 2 7 5 3 2" xfId="32940" xr:uid="{761D1C17-5C13-4BA4-B192-493C7FCFFF57}"/>
    <cellStyle name="Normal 3 2 7 5 4" xfId="29219" xr:uid="{9BF7BFA7-F9CA-42F7-8704-48F91A24EED3}"/>
    <cellStyle name="Normal 3 2 7 5_5.3 Investments associated cy" xfId="6845" xr:uid="{A2DE56A6-91E8-4C75-AA33-C2761CF55217}"/>
    <cellStyle name="Normal 3 2 7 6" xfId="3443" xr:uid="{AE40444D-A685-4728-BDA9-7BB697E88660}"/>
    <cellStyle name="Normal 3 2 7 6 2" xfId="11377" xr:uid="{99B5423D-D2D4-4EF3-B794-E025D89250EE}"/>
    <cellStyle name="Normal 3 2 7 6 2 2" xfId="33692" xr:uid="{72A73780-1E9E-4BE5-A8C5-66A8038C9158}"/>
    <cellStyle name="Normal 3 2 7 6 3" xfId="29808" xr:uid="{CCBED871-5160-4BDA-81CB-35C2C8062A4B}"/>
    <cellStyle name="Normal 3 2 7 7" xfId="4449" xr:uid="{71439DC1-6C0C-4601-9440-BC72AF53147E}"/>
    <cellStyle name="Normal 3 2 7 7 2" xfId="12248" xr:uid="{46344041-05A4-44EF-AF2F-4234C87BAA2C}"/>
    <cellStyle name="Normal 3 2 7 7 2 2" xfId="34326" xr:uid="{EDA1A2EA-E112-4AD2-9F52-BBCADF119248}"/>
    <cellStyle name="Normal 3 2 7 7 3" xfId="30388" xr:uid="{C8FD519A-3193-45CB-860B-83D63AB9ADB8}"/>
    <cellStyle name="Normal 3 2 7 8" xfId="8862" xr:uid="{2CA8186C-579C-471C-B63E-D9DB923850A3}"/>
    <cellStyle name="Normal 3 2 7 8 2" xfId="31916" xr:uid="{00B5AACF-B043-42E9-A365-F1B824818701}"/>
    <cellStyle name="Normal 3 2 7 9" xfId="28281" xr:uid="{3FBC3668-E205-456A-8D69-C7A6111C6145}"/>
    <cellStyle name="Normal 3 2 7_3.10 Impairments" xfId="1180" xr:uid="{9917928D-0005-4530-A184-89BAABF45BCF}"/>
    <cellStyle name="Normal 3 2 8" xfId="241" xr:uid="{DA70D75D-AC64-43BD-B552-2E5ADB209B16}"/>
    <cellStyle name="Normal 3 2 8 2" xfId="545" xr:uid="{C7341EE8-C88C-4121-AFC7-E6095F1554D2}"/>
    <cellStyle name="Normal 3 2 8 2 2" xfId="892" xr:uid="{C0FBB90A-8701-4496-899C-46307081D3BA}"/>
    <cellStyle name="Normal 3 2 8 2 2 2" xfId="2057" xr:uid="{2891D3E8-17D3-446D-B914-C3D5397981C7}"/>
    <cellStyle name="Normal 3 2 8 2 2 2 2" xfId="5262" xr:uid="{77CB05AC-CCE3-4716-A93F-C7388F15B09D}"/>
    <cellStyle name="Normal 3 2 8 2 2 2 2 2" xfId="13053" xr:uid="{28AC550F-55E6-42DD-935B-744C9E204657}"/>
    <cellStyle name="Normal 3 2 8 2 2 2 2 2 2" xfId="35061" xr:uid="{CA43D910-5B22-473A-849F-283890DCB16C}"/>
    <cellStyle name="Normal 3 2 8 2 2 2 2 3" xfId="31129" xr:uid="{A51E0FB0-CA1F-4BA3-A073-EA717CD90954}"/>
    <cellStyle name="Normal 3 2 8 2 2 2 3" xfId="10023" xr:uid="{84C38A62-5E13-4442-B03D-F1C87ECA21AF}"/>
    <cellStyle name="Normal 3 2 8 2 2 2 3 2" xfId="32801" xr:uid="{468817AA-D0C5-448C-9A89-CA07BB83BA9F}"/>
    <cellStyle name="Normal 3 2 8 2 2 2 4" xfId="29100" xr:uid="{21EC8942-A752-4A25-9EDC-A3B1CC119F74}"/>
    <cellStyle name="Normal 3 2 8 2 2 2_5.3 Investments associated cy" xfId="6846" xr:uid="{45015539-0741-4F60-AAB6-DF72ECF495B0}"/>
    <cellStyle name="Normal 3 2 8 2 2 3" xfId="2867" xr:uid="{991F3474-CA82-4D1E-B63C-AFF75E2F638E}"/>
    <cellStyle name="Normal 3 2 8 2 2 3 2" xfId="6072" xr:uid="{C025158E-7A70-4BD6-894F-F5006862EB92}"/>
    <cellStyle name="Normal 3 2 8 2 2 3 2 2" xfId="13862" xr:uid="{AD0DE55A-DE05-481C-AC85-E7D175B68746}"/>
    <cellStyle name="Normal 3 2 8 2 2 3 2 2 2" xfId="35665" xr:uid="{CF5DE477-D551-4DB8-B517-EE42C9DACC7E}"/>
    <cellStyle name="Normal 3 2 8 2 2 3 2 3" xfId="31633" xr:uid="{BD5C6F4F-57E6-4AB2-B844-B32FAEC42F23}"/>
    <cellStyle name="Normal 3 2 8 2 2 3 3" xfId="10829" xr:uid="{F5ECE4C6-C388-4349-A70D-B97AB97B34C9}"/>
    <cellStyle name="Normal 3 2 8 2 2 3 3 2" xfId="33402" xr:uid="{6309972F-12F3-4CB1-BA24-BA44B85984A2}"/>
    <cellStyle name="Normal 3 2 8 2 2 3 4" xfId="29604" xr:uid="{233BD122-59AF-46AF-B666-F45AFD05960E}"/>
    <cellStyle name="Normal 3 2 8 2 2 3_5.3 Investments associated cy" xfId="6847" xr:uid="{0864788D-6636-4DC0-A6A6-447017ECC4F6}"/>
    <cellStyle name="Normal 3 2 8 2 2 4" xfId="4063" xr:uid="{B2787CB0-BCB3-4533-9C4A-5E7C54174624}"/>
    <cellStyle name="Normal 3 2 8 2 2 4 2" xfId="11987" xr:uid="{8472769F-A481-48C7-9F0D-1DE7F87990F4}"/>
    <cellStyle name="Normal 3 2 8 2 2 4 2 2" xfId="34153" xr:uid="{67E9C66D-72FA-42B6-A934-93B264D76EF7}"/>
    <cellStyle name="Normal 3 2 8 2 2 4 3" xfId="30198" xr:uid="{E4BB53AF-9EC6-4454-9B7D-9562D305859D}"/>
    <cellStyle name="Normal 3 2 8 2 2 5" xfId="4759" xr:uid="{B2CA83BA-027F-499A-BCFC-5221C707AEF9}"/>
    <cellStyle name="Normal 3 2 8 2 2 5 2" xfId="12558" xr:uid="{4382CED1-92DB-4205-A562-E4F9068C7A2D}"/>
    <cellStyle name="Normal 3 2 8 2 2 5 2 2" xfId="34636" xr:uid="{D1CD7C1F-9AD9-4594-9D1E-35C60923CCDE}"/>
    <cellStyle name="Normal 3 2 8 2 2 5 3" xfId="30698" xr:uid="{ED9654AF-E27A-4CC2-A94A-4F752117D5AD}"/>
    <cellStyle name="Normal 3 2 8 2 2 6" xfId="9523" xr:uid="{C08DCFE7-A89E-450A-A787-C2189C87FFF0}"/>
    <cellStyle name="Normal 3 2 8 2 2 6 2" xfId="32372" xr:uid="{7D2E6F44-6A98-433D-BD97-A473E15E42F4}"/>
    <cellStyle name="Normal 3 2 8 2 2 7" xfId="28664" xr:uid="{9E139526-2337-4920-B5BA-A6BD32AB3821}"/>
    <cellStyle name="Normal 3 2 8 2 2_3.10 Impairments" xfId="1186" xr:uid="{99AC41F3-EEE2-448E-B693-8C976C463BAF}"/>
    <cellStyle name="Normal 3 2 8 2 3" xfId="1823" xr:uid="{FA646806-77A6-4FEF-BB44-679932BF7782}"/>
    <cellStyle name="Normal 3 2 8 2 3 2" xfId="5028" xr:uid="{67F62050-48AD-47C9-AF68-742A4B0A1389}"/>
    <cellStyle name="Normal 3 2 8 2 3 2 2" xfId="12819" xr:uid="{6CDD57E9-67D0-4AAC-AB9A-E89C3A7A1676}"/>
    <cellStyle name="Normal 3 2 8 2 3 2 2 2" xfId="34851" xr:uid="{F1448354-89C9-466B-A4A1-D84D54EDDFA7}"/>
    <cellStyle name="Normal 3 2 8 2 3 2 3" xfId="30919" xr:uid="{E0BC65D9-4EA0-4279-805A-9BA8AE6DA45D}"/>
    <cellStyle name="Normal 3 2 8 2 3 3" xfId="9789" xr:uid="{A37F8136-AA43-4E50-8379-A15795001D78}"/>
    <cellStyle name="Normal 3 2 8 2 3 3 2" xfId="32591" xr:uid="{8166FFEE-D708-4485-8DAA-0FF2832862E4}"/>
    <cellStyle name="Normal 3 2 8 2 3 4" xfId="28890" xr:uid="{18C13C4A-38D7-4BC9-ADFE-0E526899EA10}"/>
    <cellStyle name="Normal 3 2 8 2 3_5.3 Investments associated cy" xfId="6848" xr:uid="{9941BC63-1418-4CF3-B9F1-EF06471C7914}"/>
    <cellStyle name="Normal 3 2 8 2 4" xfId="2539" xr:uid="{4CD5D824-7556-4EB4-B850-75B9CE95ED65}"/>
    <cellStyle name="Normal 3 2 8 2 4 2" xfId="5744" xr:uid="{B33832E5-5D94-404C-86F6-67FC1B5BB442}"/>
    <cellStyle name="Normal 3 2 8 2 4 2 2" xfId="13534" xr:uid="{EF157D0B-B2BC-40E7-B9C1-E491D629E90D}"/>
    <cellStyle name="Normal 3 2 8 2 4 2 2 2" xfId="35398" xr:uid="{9B849AE1-F3C9-4770-BBF0-AB7D18B936A2}"/>
    <cellStyle name="Normal 3 2 8 2 4 2 3" xfId="31394" xr:uid="{7747E38E-BE45-443D-8692-18E93DD6A78F}"/>
    <cellStyle name="Normal 3 2 8 2 4 3" xfId="10501" xr:uid="{F9255310-5D09-45B0-9FAB-BA77F3149DB1}"/>
    <cellStyle name="Normal 3 2 8 2 4 3 2" xfId="33135" xr:uid="{77528364-6A3D-46EA-970A-D989ED6FA979}"/>
    <cellStyle name="Normal 3 2 8 2 4 4" xfId="29365" xr:uid="{59256660-2D53-4C5E-8475-672581AC87F8}"/>
    <cellStyle name="Normal 3 2 8 2 4_5.3 Investments associated cy" xfId="6849" xr:uid="{33A8599F-44B8-450A-A200-4E1E777EC45C}"/>
    <cellStyle name="Normal 3 2 8 2 5" xfId="3738" xr:uid="{ADE94983-1222-4B72-A178-762AEB0A11FF}"/>
    <cellStyle name="Normal 3 2 8 2 5 2" xfId="11662" xr:uid="{FC74FFA3-8B28-428C-8A5A-4E60DF183E99}"/>
    <cellStyle name="Normal 3 2 8 2 5 2 2" xfId="33885" xr:uid="{DEBAF6EA-A2CD-46E0-AC55-F56A01818A7A}"/>
    <cellStyle name="Normal 3 2 8 2 5 3" xfId="29957" xr:uid="{17CCD66B-E38B-4B85-B57E-629316AEB311}"/>
    <cellStyle name="Normal 3 2 8 2 6" xfId="4549" xr:uid="{003AAC79-10B4-4C20-916B-858F6E3041C4}"/>
    <cellStyle name="Normal 3 2 8 2 6 2" xfId="12348" xr:uid="{7CDDFFBC-F048-4A10-B1EE-9063752B8540}"/>
    <cellStyle name="Normal 3 2 8 2 6 2 2" xfId="34426" xr:uid="{40D15AA2-FC61-4A28-8342-73C02C3C5CB5}"/>
    <cellStyle name="Normal 3 2 8 2 6 3" xfId="30488" xr:uid="{AFDDE369-E5BE-4001-920F-459314BB7305}"/>
    <cellStyle name="Normal 3 2 8 2 7" xfId="9176" xr:uid="{0DAF44C4-DA86-4774-90FC-BBD0E9CE5472}"/>
    <cellStyle name="Normal 3 2 8 2 7 2" xfId="32106" xr:uid="{D340CEA7-1749-4E39-994A-C1E514D566BF}"/>
    <cellStyle name="Normal 3 2 8 2 8" xfId="28425" xr:uid="{3B92D2BB-CF48-4866-9C50-E7A17314DD21}"/>
    <cellStyle name="Normal 3 2 8 2_3.10 Impairments" xfId="1185" xr:uid="{7826115B-5026-4933-86D5-B348B71CAB1A}"/>
    <cellStyle name="Normal 3 2 8 3" xfId="798" xr:uid="{1DC02C8C-896F-452F-8D39-7CC3E7BCEFC7}"/>
    <cellStyle name="Normal 3 2 8 3 2" xfId="1963" xr:uid="{460EF080-4A85-4A3A-8331-BA8C0142F7CD}"/>
    <cellStyle name="Normal 3 2 8 3 2 2" xfId="5168" xr:uid="{943ECC16-9FFC-48AA-988A-5D4083A59726}"/>
    <cellStyle name="Normal 3 2 8 3 2 2 2" xfId="12959" xr:uid="{1AD64D85-ADB5-4F28-862D-064B147C371B}"/>
    <cellStyle name="Normal 3 2 8 3 2 2 2 2" xfId="34967" xr:uid="{AD902B1D-E24F-4C8B-845D-98E7AE3E0471}"/>
    <cellStyle name="Normal 3 2 8 3 2 2 3" xfId="31035" xr:uid="{8A5F8953-E2A0-488E-AB73-B3A414AE29E9}"/>
    <cellStyle name="Normal 3 2 8 3 2 3" xfId="9929" xr:uid="{C0EFEE91-3A95-4076-96EF-1E4E7F612D74}"/>
    <cellStyle name="Normal 3 2 8 3 2 3 2" xfId="32707" xr:uid="{3FFF6A9D-6BD4-4A08-9488-4C0372B85379}"/>
    <cellStyle name="Normal 3 2 8 3 2 4" xfId="29006" xr:uid="{B2346032-6F57-46E3-B8BF-D58498E4957C}"/>
    <cellStyle name="Normal 3 2 8 3 2_5.3 Investments associated cy" xfId="6850" xr:uid="{72066B7B-449D-4CFA-B63F-E1CD5F654CDD}"/>
    <cellStyle name="Normal 3 2 8 3 3" xfId="2773" xr:uid="{0F368A42-827E-409E-9BB9-CC424E241966}"/>
    <cellStyle name="Normal 3 2 8 3 3 2" xfId="5978" xr:uid="{340E2B0E-0C58-47AC-9957-BA6F911EB97D}"/>
    <cellStyle name="Normal 3 2 8 3 3 2 2" xfId="13768" xr:uid="{A1157C08-4784-4999-95AE-1DA6C44B8D2F}"/>
    <cellStyle name="Normal 3 2 8 3 3 2 2 2" xfId="35571" xr:uid="{B6C01BAD-1804-4E8C-8E3E-0213FB820FCD}"/>
    <cellStyle name="Normal 3 2 8 3 3 2 3" xfId="31539" xr:uid="{B3CC866D-EFAF-4AB0-8300-17F0B9CD31AB}"/>
    <cellStyle name="Normal 3 2 8 3 3 3" xfId="10735" xr:uid="{63E08CE2-AF9F-40AE-A03F-BFC8E5D85F64}"/>
    <cellStyle name="Normal 3 2 8 3 3 3 2" xfId="33308" xr:uid="{31955C0F-2832-472F-8E89-47E1398EAEFB}"/>
    <cellStyle name="Normal 3 2 8 3 3 4" xfId="29510" xr:uid="{633994CD-6239-47DC-A825-A526370203D6}"/>
    <cellStyle name="Normal 3 2 8 3 3_5.3 Investments associated cy" xfId="6851" xr:uid="{B4ADCA85-849A-4545-AC92-7EA556061397}"/>
    <cellStyle name="Normal 3 2 8 3 4" xfId="3969" xr:uid="{D94F8F5D-3967-464F-8283-A5B1C74E1C19}"/>
    <cellStyle name="Normal 3 2 8 3 4 2" xfId="11893" xr:uid="{66E84328-B7FC-4653-A880-765F2BA0F98E}"/>
    <cellStyle name="Normal 3 2 8 3 4 2 2" xfId="34059" xr:uid="{1A4C9C8C-E0A4-4044-AB62-A289E52245A3}"/>
    <cellStyle name="Normal 3 2 8 3 4 3" xfId="30104" xr:uid="{60ED6A2C-9334-4CA5-A636-A6B9897546B9}"/>
    <cellStyle name="Normal 3 2 8 3 5" xfId="4665" xr:uid="{92FB241F-20B8-4D24-9A0C-012E110F52EC}"/>
    <cellStyle name="Normal 3 2 8 3 5 2" xfId="12464" xr:uid="{10F9C36D-EB47-4A74-910A-55D405FA0F11}"/>
    <cellStyle name="Normal 3 2 8 3 5 2 2" xfId="34542" xr:uid="{9DD11366-0B9A-4668-BE0E-BD1CA3F4CBAB}"/>
    <cellStyle name="Normal 3 2 8 3 5 3" xfId="30604" xr:uid="{AC109C81-46EC-49B9-A056-714281B04FF7}"/>
    <cellStyle name="Normal 3 2 8 3 6" xfId="9429" xr:uid="{0C1EFF28-BD4A-429F-B80E-74C441F5340B}"/>
    <cellStyle name="Normal 3 2 8 3 6 2" xfId="32278" xr:uid="{C915CBF4-1973-40CE-85BD-63E83FFA8CD7}"/>
    <cellStyle name="Normal 3 2 8 3 7" xfId="28570" xr:uid="{5DB5BCEF-ADC5-44E8-A173-2089C45070EB}"/>
    <cellStyle name="Normal 3 2 8 3_3.10 Impairments" xfId="1187" xr:uid="{6602A26D-9C52-4E2D-BD85-A821BE4C0B54}"/>
    <cellStyle name="Normal 3 2 8 4" xfId="1694" xr:uid="{3989C5D4-1063-4190-B7F8-FA6C7E460049}"/>
    <cellStyle name="Normal 3 2 8 4 2" xfId="4899" xr:uid="{A1948AF5-A93F-4CF9-9A25-CF5B06DF9F29}"/>
    <cellStyle name="Normal 3 2 8 4 2 2" xfId="12690" xr:uid="{4D5C7640-AA81-4186-8A14-1C8C6666C742}"/>
    <cellStyle name="Normal 3 2 8 4 2 2 2" xfId="34757" xr:uid="{747198EB-605D-47FD-A803-E7ED71E0FB43}"/>
    <cellStyle name="Normal 3 2 8 4 2 3" xfId="30825" xr:uid="{21727EDC-B35E-482E-9989-43C020062D98}"/>
    <cellStyle name="Normal 3 2 8 4 3" xfId="9660" xr:uid="{89F57479-DF0D-4610-AEF6-A7D2EE46F849}"/>
    <cellStyle name="Normal 3 2 8 4 3 2" xfId="32497" xr:uid="{1715CE91-14CE-4BFA-AE41-87910ED5E4E9}"/>
    <cellStyle name="Normal 3 2 8 4 4" xfId="28796" xr:uid="{5FB31782-B7C5-4B52-AB09-4F132B006A9B}"/>
    <cellStyle name="Normal 3 2 8 4_5.3 Investments associated cy" xfId="6852" xr:uid="{F15A2A69-F135-43C0-987C-D1ABC560EC3C}"/>
    <cellStyle name="Normal 3 2 8 5" xfId="2267" xr:uid="{0850D048-CBB0-4FA5-98EA-5ED03885E039}"/>
    <cellStyle name="Normal 3 2 8 5 2" xfId="5472" xr:uid="{1B5A1DCB-57BA-4C4C-BC17-066D292399CA}"/>
    <cellStyle name="Normal 3 2 8 5 2 2" xfId="13262" xr:uid="{31091F03-8CA9-4F3A-8330-45CDC9CC557E}"/>
    <cellStyle name="Normal 3 2 8 5 2 2 2" xfId="35213" xr:uid="{A94738B2-BEAC-4967-8297-D78571F53F51}"/>
    <cellStyle name="Normal 3 2 8 5 2 3" xfId="31255" xr:uid="{F85DB14B-5DDF-4AB6-9816-855C05BC7D4A}"/>
    <cellStyle name="Normal 3 2 8 5 3" xfId="10229" xr:uid="{A11E017B-39BE-41F1-9859-B52233427A42}"/>
    <cellStyle name="Normal 3 2 8 5 3 2" xfId="32950" xr:uid="{B7CA7802-F123-410A-8F82-957A16ADAED3}"/>
    <cellStyle name="Normal 3 2 8 5 4" xfId="29226" xr:uid="{D3F5C855-849F-46AB-AC78-1DC00C93B122}"/>
    <cellStyle name="Normal 3 2 8 5_5.3 Investments associated cy" xfId="6853" xr:uid="{DA960025-AAF4-4929-BD35-64464A1E19D1}"/>
    <cellStyle name="Normal 3 2 8 6" xfId="3457" xr:uid="{753400BF-7F39-4C67-8CDA-923BE9F27217}"/>
    <cellStyle name="Normal 3 2 8 6 2" xfId="11391" xr:uid="{9A4BCED7-494B-4E97-9116-D3E298D1AA77}"/>
    <cellStyle name="Normal 3 2 8 6 2 2" xfId="33703" xr:uid="{D902927F-1D14-4DBA-B8A1-B003AC4B0F27}"/>
    <cellStyle name="Normal 3 2 8 6 3" xfId="29816" xr:uid="{9C7E9066-289D-47F4-90FD-CC94C79D57F7}"/>
    <cellStyle name="Normal 3 2 8 7" xfId="4455" xr:uid="{54DE65D2-E738-40DB-B11D-E633CCFB808A}"/>
    <cellStyle name="Normal 3 2 8 7 2" xfId="12254" xr:uid="{7FBDC815-1028-4F72-B187-C300CF159D89}"/>
    <cellStyle name="Normal 3 2 8 7 2 2" xfId="34332" xr:uid="{5C7804AA-7A6A-47EF-92CB-556B85E7B3E7}"/>
    <cellStyle name="Normal 3 2 8 7 3" xfId="30394" xr:uid="{B69B8917-B091-4AB3-BA77-F3D1D1E9AE4C}"/>
    <cellStyle name="Normal 3 2 8 8" xfId="8875" xr:uid="{5D5432F9-F8E0-4871-AFE5-B29454218AF2}"/>
    <cellStyle name="Normal 3 2 8 8 2" xfId="31926" xr:uid="{255370F0-8F66-4020-9417-E37903AB2FC7}"/>
    <cellStyle name="Normal 3 2 8 9" xfId="28288" xr:uid="{73CC340B-D095-49DA-AB25-6A8F5964AEA4}"/>
    <cellStyle name="Normal 3 2 8_3.10 Impairments" xfId="1184" xr:uid="{DD0CD410-8552-4E4C-9F9D-5487F96EA7F1}"/>
    <cellStyle name="Normal 3 2 9" xfId="275" xr:uid="{70150DE8-163E-466D-991C-C45E133FE977}"/>
    <cellStyle name="Normal 3 2 9 2" xfId="579" xr:uid="{273D5E80-0F8C-40B7-A185-E5C091F8A2D1}"/>
    <cellStyle name="Normal 3 2 9 2 2" xfId="898" xr:uid="{5E44FF37-DC80-4830-8912-ED8D613D85BB}"/>
    <cellStyle name="Normal 3 2 9 2 2 2" xfId="2063" xr:uid="{F01BF05F-C98B-4F2A-886E-E6A27DBDBF4E}"/>
    <cellStyle name="Normal 3 2 9 2 2 2 2" xfId="5268" xr:uid="{DE8552B0-CD6E-4E33-9525-BF71561B8815}"/>
    <cellStyle name="Normal 3 2 9 2 2 2 2 2" xfId="13059" xr:uid="{15C94C8F-F386-4885-BC10-973CADA1ABF2}"/>
    <cellStyle name="Normal 3 2 9 2 2 2 2 2 2" xfId="35067" xr:uid="{8AA3B784-07E8-4256-9653-9FA28A712110}"/>
    <cellStyle name="Normal 3 2 9 2 2 2 2 3" xfId="31135" xr:uid="{E23C55D3-81D7-46E1-8F16-C323A724F450}"/>
    <cellStyle name="Normal 3 2 9 2 2 2 3" xfId="10029" xr:uid="{3B0FDEE0-B50A-4AD3-890B-BFF9387E75F7}"/>
    <cellStyle name="Normal 3 2 9 2 2 2 3 2" xfId="32807" xr:uid="{14621DEC-FA40-49A9-8669-8275DA36CA5D}"/>
    <cellStyle name="Normal 3 2 9 2 2 2 4" xfId="29106" xr:uid="{AE73C9D0-4E98-4B9D-B2E4-16D04CADCE45}"/>
    <cellStyle name="Normal 3 2 9 2 2 2_5.3 Investments associated cy" xfId="6854" xr:uid="{D7B84239-D41A-458C-BE8F-82F5906B86B9}"/>
    <cellStyle name="Normal 3 2 9 2 2 3" xfId="2873" xr:uid="{6A07A18D-4177-4B8E-B25E-ECCA13F8D8B8}"/>
    <cellStyle name="Normal 3 2 9 2 2 3 2" xfId="6078" xr:uid="{2EB29F81-D365-475A-8D78-5ECD083A994E}"/>
    <cellStyle name="Normal 3 2 9 2 2 3 2 2" xfId="13868" xr:uid="{3623D527-00BB-45CD-B544-7FA97FD3844F}"/>
    <cellStyle name="Normal 3 2 9 2 2 3 2 2 2" xfId="35671" xr:uid="{67506E3D-552A-4553-88B4-C692E3ADD03F}"/>
    <cellStyle name="Normal 3 2 9 2 2 3 2 3" xfId="31639" xr:uid="{C90EE519-A43A-464A-BB3A-4A9B68C60517}"/>
    <cellStyle name="Normal 3 2 9 2 2 3 3" xfId="10835" xr:uid="{E66F830E-B2FC-4336-9D6B-50FE8B8266DC}"/>
    <cellStyle name="Normal 3 2 9 2 2 3 3 2" xfId="33408" xr:uid="{12CC5CC4-2091-44AA-B4C7-3A3EE19DA501}"/>
    <cellStyle name="Normal 3 2 9 2 2 3 4" xfId="29610" xr:uid="{5481EBA1-A67E-48F3-8375-CDCFDBB8CCE0}"/>
    <cellStyle name="Normal 3 2 9 2 2 3_5.3 Investments associated cy" xfId="6855" xr:uid="{0476FC73-10EA-4D8E-9E97-1D37BD42E7FA}"/>
    <cellStyle name="Normal 3 2 9 2 2 4" xfId="4069" xr:uid="{347CD3D3-BC70-40A4-AEA1-E655F7C46901}"/>
    <cellStyle name="Normal 3 2 9 2 2 4 2" xfId="11993" xr:uid="{8099024D-FA99-4619-BDE7-4AF9BB07D889}"/>
    <cellStyle name="Normal 3 2 9 2 2 4 2 2" xfId="34159" xr:uid="{CE196466-C215-44D7-BB7E-9F2C357EA4F0}"/>
    <cellStyle name="Normal 3 2 9 2 2 4 3" xfId="30204" xr:uid="{68C11D20-F45C-455A-B95F-844F9CFCCD17}"/>
    <cellStyle name="Normal 3 2 9 2 2 5" xfId="4765" xr:uid="{0FBD8E4C-A3AA-4F4F-877A-9FAFEAE82900}"/>
    <cellStyle name="Normal 3 2 9 2 2 5 2" xfId="12564" xr:uid="{B5C71826-019E-4C09-A616-BCAB8C2C26FA}"/>
    <cellStyle name="Normal 3 2 9 2 2 5 2 2" xfId="34642" xr:uid="{DB023EAC-8766-489E-AB26-2AB97A73CEBE}"/>
    <cellStyle name="Normal 3 2 9 2 2 5 3" xfId="30704" xr:uid="{E1E082C1-10A2-4228-857B-4A40DA716073}"/>
    <cellStyle name="Normal 3 2 9 2 2 6" xfId="9529" xr:uid="{B7ED9F68-B9AF-4A73-82F5-99CF9E89CB3F}"/>
    <cellStyle name="Normal 3 2 9 2 2 6 2" xfId="32378" xr:uid="{359A7B9A-9479-492E-996B-C1BEE81A5B23}"/>
    <cellStyle name="Normal 3 2 9 2 2 7" xfId="28670" xr:uid="{6DD9A32B-9A26-4817-8FF5-DAE0E8FDA95E}"/>
    <cellStyle name="Normal 3 2 9 2 2_3.10 Impairments" xfId="1190" xr:uid="{C61D2992-0613-4016-B631-6434B4AB107E}"/>
    <cellStyle name="Normal 3 2 9 2 3" xfId="1835" xr:uid="{E51CBFF5-5875-4498-B019-0C3A71C521B6}"/>
    <cellStyle name="Normal 3 2 9 2 3 2" xfId="5040" xr:uid="{AB654A91-A43C-491B-A4C7-B19036478FF2}"/>
    <cellStyle name="Normal 3 2 9 2 3 2 2" xfId="12831" xr:uid="{D9FEE3FE-9DEF-4083-BDF7-2B375EA9521A}"/>
    <cellStyle name="Normal 3 2 9 2 3 2 2 2" xfId="34857" xr:uid="{561EE60A-2192-4B22-A21B-15104AA95581}"/>
    <cellStyle name="Normal 3 2 9 2 3 2 3" xfId="30925" xr:uid="{4755183B-9B4F-4543-AC53-85D3631715A1}"/>
    <cellStyle name="Normal 3 2 9 2 3 3" xfId="9801" xr:uid="{40BD1DEC-0C74-41B1-9CF8-DB9B0FCCCFED}"/>
    <cellStyle name="Normal 3 2 9 2 3 3 2" xfId="32597" xr:uid="{A93D6E2B-7819-4302-9851-5C89DC303DDA}"/>
    <cellStyle name="Normal 3 2 9 2 3 4" xfId="28896" xr:uid="{A3A6FAF9-57FE-430A-9012-379241AB5078}"/>
    <cellStyle name="Normal 3 2 9 2 3_5.3 Investments associated cy" xfId="6856" xr:uid="{4571929D-0EFB-4DAD-8152-39D5EC784F4A}"/>
    <cellStyle name="Normal 3 2 9 2 4" xfId="2568" xr:uid="{18C6EED4-A557-4819-8E3E-9B043AE856CF}"/>
    <cellStyle name="Normal 3 2 9 2 4 2" xfId="5773" xr:uid="{387212D8-48D2-4B89-8293-518A24327A46}"/>
    <cellStyle name="Normal 3 2 9 2 4 2 2" xfId="13563" xr:uid="{8ACF0449-0576-4B79-9404-31AE0825EDE6}"/>
    <cellStyle name="Normal 3 2 9 2 4 2 2 2" xfId="35415" xr:uid="{855E59CC-4D70-4012-A146-369B262D1BE8}"/>
    <cellStyle name="Normal 3 2 9 2 4 2 3" xfId="31406" xr:uid="{B3689B34-D232-4EBD-AACF-17761A7B49EE}"/>
    <cellStyle name="Normal 3 2 9 2 4 3" xfId="10530" xr:uid="{8A6DAC34-7EA7-461F-8FA8-988CFB142019}"/>
    <cellStyle name="Normal 3 2 9 2 4 3 2" xfId="33152" xr:uid="{FBE2B298-E78C-4451-B436-71524CFA3FD7}"/>
    <cellStyle name="Normal 3 2 9 2 4 4" xfId="29377" xr:uid="{B26A3179-64A1-4F9A-86A5-7836D19DE940}"/>
    <cellStyle name="Normal 3 2 9 2 4_5.3 Investments associated cy" xfId="6857" xr:uid="{A8B9F0DE-608B-4AEB-9827-E31D7B545277}"/>
    <cellStyle name="Normal 3 2 9 2 5" xfId="3766" xr:uid="{EF3A9524-C501-42B6-B589-6E4AD186E88F}"/>
    <cellStyle name="Normal 3 2 9 2 5 2" xfId="11690" xr:uid="{0F1AC3CE-2488-4222-8460-416875D0C38B}"/>
    <cellStyle name="Normal 3 2 9 2 5 2 2" xfId="33902" xr:uid="{6B839DFA-D861-4E8B-9481-BB90101DFC4F}"/>
    <cellStyle name="Normal 3 2 9 2 5 3" xfId="29969" xr:uid="{7611C372-7B76-4C49-8189-0D050169AB1F}"/>
    <cellStyle name="Normal 3 2 9 2 6" xfId="4555" xr:uid="{AEC63BDD-29E4-420B-8109-CF1564E7B779}"/>
    <cellStyle name="Normal 3 2 9 2 6 2" xfId="12354" xr:uid="{A0CD469C-87F5-498C-ADE9-70A05261E30B}"/>
    <cellStyle name="Normal 3 2 9 2 6 2 2" xfId="34432" xr:uid="{94602587-9CEB-41B5-A0F9-627456D46916}"/>
    <cellStyle name="Normal 3 2 9 2 6 3" xfId="30494" xr:uid="{7F7322EF-6201-41E8-8E1A-8DDEB9ECCD79}"/>
    <cellStyle name="Normal 3 2 9 2 7" xfId="9210" xr:uid="{1A222857-CFF5-460B-BE90-EA8100AB418F}"/>
    <cellStyle name="Normal 3 2 9 2 7 2" xfId="32123" xr:uid="{238B2953-6641-4970-8059-2B9CA0D595DF}"/>
    <cellStyle name="Normal 3 2 9 2 8" xfId="28437" xr:uid="{5F5DFA7B-7DE8-4564-A838-597A5529DB2B}"/>
    <cellStyle name="Normal 3 2 9 2_3.10 Impairments" xfId="1189" xr:uid="{854A4E28-065F-457C-BEEC-69BAB235A3D6}"/>
    <cellStyle name="Normal 3 2 9 3" xfId="804" xr:uid="{BC1E82C4-80E2-49C0-A81B-1C35C0A009E9}"/>
    <cellStyle name="Normal 3 2 9 3 2" xfId="1969" xr:uid="{24F9A822-B6FD-47F6-B871-E22B18FB5A8E}"/>
    <cellStyle name="Normal 3 2 9 3 2 2" xfId="5174" xr:uid="{D7694F74-64EE-4F69-B06C-064CA70326F8}"/>
    <cellStyle name="Normal 3 2 9 3 2 2 2" xfId="12965" xr:uid="{29A993DE-CB1E-4F84-9D20-E3D6C41868BB}"/>
    <cellStyle name="Normal 3 2 9 3 2 2 2 2" xfId="34973" xr:uid="{CF71FD41-5819-4A9C-B9D0-DE2AAABD5B75}"/>
    <cellStyle name="Normal 3 2 9 3 2 2 3" xfId="31041" xr:uid="{11E6E509-1DD4-44E2-A3A9-D8E1899D87B4}"/>
    <cellStyle name="Normal 3 2 9 3 2 3" xfId="9935" xr:uid="{82FDDFE2-5483-419C-A08B-39A8414514AC}"/>
    <cellStyle name="Normal 3 2 9 3 2 3 2" xfId="32713" xr:uid="{493E9323-710E-415F-AB7C-F9F798B8EF44}"/>
    <cellStyle name="Normal 3 2 9 3 2 4" xfId="29012" xr:uid="{BCC3A441-08CF-4479-9091-907F088B5006}"/>
    <cellStyle name="Normal 3 2 9 3 2_5.3 Investments associated cy" xfId="6858" xr:uid="{73452D97-4B6A-4F55-BD2D-4296C96B5CC2}"/>
    <cellStyle name="Normal 3 2 9 3 3" xfId="2779" xr:uid="{399BF57D-AC7F-4B7F-AB6C-CCCE4C5D9A79}"/>
    <cellStyle name="Normal 3 2 9 3 3 2" xfId="5984" xr:uid="{11BB2D3A-D6BA-42AA-AB4B-B6D5F91F00AD}"/>
    <cellStyle name="Normal 3 2 9 3 3 2 2" xfId="13774" xr:uid="{163A78D4-B6DA-456B-BE72-B52C884B92BC}"/>
    <cellStyle name="Normal 3 2 9 3 3 2 2 2" xfId="35577" xr:uid="{8EC11AC3-074F-4CDA-9C02-6FD1D816ABCE}"/>
    <cellStyle name="Normal 3 2 9 3 3 2 3" xfId="31545" xr:uid="{14AAAF1F-EBBB-48A2-AFF1-DE1237DCDE1D}"/>
    <cellStyle name="Normal 3 2 9 3 3 3" xfId="10741" xr:uid="{4B79B8A8-E565-4127-8135-711318138370}"/>
    <cellStyle name="Normal 3 2 9 3 3 3 2" xfId="33314" xr:uid="{23753F12-9FB0-4415-A497-DBD37FA95AB7}"/>
    <cellStyle name="Normal 3 2 9 3 3 4" xfId="29516" xr:uid="{AC3B8914-FCDF-43F9-9BDA-4487640E0121}"/>
    <cellStyle name="Normal 3 2 9 3 3_5.3 Investments associated cy" xfId="6859" xr:uid="{F1752975-E887-4834-B817-C56E187617FF}"/>
    <cellStyle name="Normal 3 2 9 3 4" xfId="3975" xr:uid="{3FE054A8-9932-4E2E-BED4-5820EBB759CE}"/>
    <cellStyle name="Normal 3 2 9 3 4 2" xfId="11899" xr:uid="{1B4DADA6-0091-4A45-ACDF-BEE80701EE38}"/>
    <cellStyle name="Normal 3 2 9 3 4 2 2" xfId="34065" xr:uid="{CE2AA515-C47A-41B7-930A-F2E8533817EE}"/>
    <cellStyle name="Normal 3 2 9 3 4 3" xfId="30110" xr:uid="{0849A808-C01C-4826-9841-E15C0C4CCDD3}"/>
    <cellStyle name="Normal 3 2 9 3 5" xfId="4671" xr:uid="{75BAEE90-922B-467C-B43C-D65ADA71AD01}"/>
    <cellStyle name="Normal 3 2 9 3 5 2" xfId="12470" xr:uid="{843C82BE-BC9A-47D7-B6B8-45099AC0D658}"/>
    <cellStyle name="Normal 3 2 9 3 5 2 2" xfId="34548" xr:uid="{FED85840-B5F9-469D-B527-12A7EF9AEF1A}"/>
    <cellStyle name="Normal 3 2 9 3 5 3" xfId="30610" xr:uid="{8A49F9EB-D4E6-44DB-977C-E0D204FFEB3A}"/>
    <cellStyle name="Normal 3 2 9 3 6" xfId="9435" xr:uid="{DCF221DC-B7CA-4A50-B9F0-9423F2B5B056}"/>
    <cellStyle name="Normal 3 2 9 3 6 2" xfId="32284" xr:uid="{9BA06721-B774-4E03-AB99-C2F8BE437765}"/>
    <cellStyle name="Normal 3 2 9 3 7" xfId="28576" xr:uid="{62484EC2-70F1-4201-827F-530B7E954D79}"/>
    <cellStyle name="Normal 3 2 9 3_3.10 Impairments" xfId="1191" xr:uid="{1A59BD79-63CA-4B52-B021-0A9DDB4BD098}"/>
    <cellStyle name="Normal 3 2 9 4" xfId="1706" xr:uid="{05C0E724-2AA9-48C2-9316-F155B2460DEE}"/>
    <cellStyle name="Normal 3 2 9 4 2" xfId="4911" xr:uid="{E7C803D5-7FE9-41C8-995E-11CC58A3C11F}"/>
    <cellStyle name="Normal 3 2 9 4 2 2" xfId="12702" xr:uid="{33546DAB-B260-4B6D-8256-6C86D41A99CC}"/>
    <cellStyle name="Normal 3 2 9 4 2 2 2" xfId="34763" xr:uid="{AD9A0253-37E2-4823-A727-FEC5CD733DDD}"/>
    <cellStyle name="Normal 3 2 9 4 2 3" xfId="30831" xr:uid="{7ABBC480-654B-479C-9CBC-E739BFF995BA}"/>
    <cellStyle name="Normal 3 2 9 4 3" xfId="9672" xr:uid="{0DAA771D-03F1-4292-8479-FFA206434FBC}"/>
    <cellStyle name="Normal 3 2 9 4 3 2" xfId="32503" xr:uid="{DD27F395-AD62-43BA-B85F-0DF68C28436D}"/>
    <cellStyle name="Normal 3 2 9 4 4" xfId="28802" xr:uid="{C6194E16-DC17-442F-AECC-5E83691A7A3B}"/>
    <cellStyle name="Normal 3 2 9 4_5.3 Investments associated cy" xfId="6860" xr:uid="{283663DA-37A8-435E-B2BE-A8A94F3D8D42}"/>
    <cellStyle name="Normal 3 2 9 5" xfId="2296" xr:uid="{30C7A3F7-7D16-4457-B8EB-2A06BC9DCE13}"/>
    <cellStyle name="Normal 3 2 9 5 2" xfId="5501" xr:uid="{479D6674-747D-4957-B271-A7909FAD9AFA}"/>
    <cellStyle name="Normal 3 2 9 5 2 2" xfId="13291" xr:uid="{ED52C541-0A46-4888-A50A-9B16299A7A10}"/>
    <cellStyle name="Normal 3 2 9 5 2 2 2" xfId="35231" xr:uid="{A7C8A3B5-8E3D-44F2-9B98-D6993F737FAD}"/>
    <cellStyle name="Normal 3 2 9 5 2 3" xfId="31268" xr:uid="{FC8ADFDE-F817-4183-9D9A-9C1C04A5EECD}"/>
    <cellStyle name="Normal 3 2 9 5 3" xfId="10258" xr:uid="{30BBAA9A-F1F7-44AA-8551-DF7495B8B743}"/>
    <cellStyle name="Normal 3 2 9 5 3 2" xfId="32968" xr:uid="{7B86C332-8720-4DF2-80EB-671DC3E84E67}"/>
    <cellStyle name="Normal 3 2 9 5 4" xfId="29239" xr:uid="{92293934-5162-4670-9632-EB0FD20B51DD}"/>
    <cellStyle name="Normal 3 2 9 5_5.3 Investments associated cy" xfId="6861" xr:uid="{B5977676-E1F2-4C2F-B603-85832AACD008}"/>
    <cellStyle name="Normal 3 2 9 6" xfId="3490" xr:uid="{D244DABB-2F01-43A4-81C2-4EBC720CB16D}"/>
    <cellStyle name="Normal 3 2 9 6 2" xfId="11420" xr:uid="{99273D66-C83D-4CD1-90A1-55481C06C287}"/>
    <cellStyle name="Normal 3 2 9 6 2 2" xfId="33721" xr:uid="{3DC4AD71-148E-4C54-A066-6E7AC92D7976}"/>
    <cellStyle name="Normal 3 2 9 6 3" xfId="29830" xr:uid="{8905D730-F96B-45A4-973A-862BDDAD178B}"/>
    <cellStyle name="Normal 3 2 9 7" xfId="4461" xr:uid="{9E338D10-1598-4E06-AE96-9027C2991DAE}"/>
    <cellStyle name="Normal 3 2 9 7 2" xfId="12260" xr:uid="{255061E6-652F-4E71-B9D7-1A87990F2204}"/>
    <cellStyle name="Normal 3 2 9 7 2 2" xfId="34338" xr:uid="{D5A70D4A-B8F5-4D83-A1D2-8237E6DADB7C}"/>
    <cellStyle name="Normal 3 2 9 7 3" xfId="30400" xr:uid="{1A4E344A-52A6-4A7B-BAEB-61258492675F}"/>
    <cellStyle name="Normal 3 2 9 8" xfId="8909" xr:uid="{D4261E79-14DC-4BD1-A4C1-D15B53E7F44E}"/>
    <cellStyle name="Normal 3 2 9 8 2" xfId="31943" xr:uid="{5D1B33B1-C563-4EA0-9B97-F527C7D09FCF}"/>
    <cellStyle name="Normal 3 2 9 9" xfId="28300" xr:uid="{700ACC0F-A214-460E-B2BE-0E32B76B2FD0}"/>
    <cellStyle name="Normal 3 2 9_3.10 Impairments" xfId="1188" xr:uid="{784A9472-7C62-4AE6-9C07-4FA487976971}"/>
    <cellStyle name="Normal 3 2_3.10 Impairments" xfId="1131" xr:uid="{6A2505A9-CCC2-4AA7-A5B1-D77F3CBFA04B}"/>
    <cellStyle name="Normal 3 20" xfId="736" xr:uid="{D2D28614-782B-4714-A288-8BE1DF8C8F56}"/>
    <cellStyle name="Normal 3 20 2" xfId="1901" xr:uid="{E46FB84A-50F8-47C6-A89E-3812028A9979}"/>
    <cellStyle name="Normal 3 20 2 2" xfId="5106" xr:uid="{9BDB7BE3-6DBE-41A6-B93E-82D537C491C3}"/>
    <cellStyle name="Normal 3 20 2 2 2" xfId="12897" xr:uid="{70090C2E-F1D9-4A1B-BA09-10D10F1A7B1C}"/>
    <cellStyle name="Normal 3 20 2 2 2 2" xfId="34905" xr:uid="{0D975EC3-DC74-4C69-9DDE-FEC2F0494C0B}"/>
    <cellStyle name="Normal 3 20 2 2 3" xfId="30973" xr:uid="{B9AAAF15-07A9-49AC-ACF9-8A870C40B473}"/>
    <cellStyle name="Normal 3 20 2 3" xfId="9867" xr:uid="{7236A6B7-7CB1-49C3-AE71-CFBEDF1DBD10}"/>
    <cellStyle name="Normal 3 20 2 3 2" xfId="32645" xr:uid="{55BD8428-44AD-44FA-BC19-052F147DB67C}"/>
    <cellStyle name="Normal 3 20 2 4" xfId="28944" xr:uid="{988DD05B-667D-44E1-8B18-2964F18A6345}"/>
    <cellStyle name="Normal 3 20 2_5.3 Investments associated cy" xfId="6862" xr:uid="{2C3DFBB0-EB91-4F58-9952-73D283A0E4D4}"/>
    <cellStyle name="Normal 3 20 3" xfId="2711" xr:uid="{A366764D-4CC3-4D13-A9B7-E1E8AEDFC651}"/>
    <cellStyle name="Normal 3 20 3 2" xfId="5916" xr:uid="{931DD708-ED69-4091-9A2F-C154091A8CFB}"/>
    <cellStyle name="Normal 3 20 3 2 2" xfId="13706" xr:uid="{A1E01EC2-0D31-49EE-82A6-7C2B5B454A20}"/>
    <cellStyle name="Normal 3 20 3 2 2 2" xfId="35509" xr:uid="{A89E912B-3B71-48DE-A9C8-53B9E216484B}"/>
    <cellStyle name="Normal 3 20 3 2 3" xfId="31477" xr:uid="{1AB1BAA5-7CA5-47E0-941D-32EE930755FF}"/>
    <cellStyle name="Normal 3 20 3 3" xfId="10673" xr:uid="{E1ECD129-03F5-4E45-B036-055285B466F2}"/>
    <cellStyle name="Normal 3 20 3 3 2" xfId="33246" xr:uid="{D7A4ECCF-0040-466F-9C52-15A4F202BFAD}"/>
    <cellStyle name="Normal 3 20 3 4" xfId="29448" xr:uid="{BE6FEF32-75D3-401F-8798-A5015E8D45BE}"/>
    <cellStyle name="Normal 3 20 3_5.3 Investments associated cy" xfId="6863" xr:uid="{1CB89BD9-1640-4FA6-84D8-EA56DDB7D6F1}"/>
    <cellStyle name="Normal 3 20 4" xfId="3907" xr:uid="{81DC47C4-40D2-4BAD-95B3-5A06AD21372F}"/>
    <cellStyle name="Normal 3 20 4 2" xfId="11831" xr:uid="{0CC4E87F-D7CB-4273-AB4C-C5EE94DAB7E9}"/>
    <cellStyle name="Normal 3 20 4 2 2" xfId="33997" xr:uid="{3612BD3F-BD72-43DC-BD63-A845CA3D8B2C}"/>
    <cellStyle name="Normal 3 20 4 3" xfId="30042" xr:uid="{E15E8EF3-5122-45FD-B027-338450D87369}"/>
    <cellStyle name="Normal 3 20 5" xfId="4603" xr:uid="{94392621-7AB9-4C29-8928-AC55121B3F58}"/>
    <cellStyle name="Normal 3 20 5 2" xfId="12402" xr:uid="{C1264D05-3A17-4C3F-BD7E-D4A22E8A73B4}"/>
    <cellStyle name="Normal 3 20 5 2 2" xfId="34480" xr:uid="{F2A1FB26-44F5-4F8C-AA68-C2E060172E31}"/>
    <cellStyle name="Normal 3 20 5 3" xfId="30542" xr:uid="{DC8E0FA0-9E86-4B59-9362-3D3E199CB388}"/>
    <cellStyle name="Normal 3 20 6" xfId="9367" xr:uid="{A665E1EC-EED6-464F-B537-33B058992A38}"/>
    <cellStyle name="Normal 3 20 6 2" xfId="32216" xr:uid="{0FE788F6-9399-4F88-8BAE-BEA034D063D9}"/>
    <cellStyle name="Normal 3 20 7" xfId="28508" xr:uid="{EBADF76C-4CE3-4834-9DFA-82B1370CC23E}"/>
    <cellStyle name="Normal 3 20_3.10 Impairments" xfId="1192" xr:uid="{BC06C9F9-2299-4D07-A628-F2E01DD03C49}"/>
    <cellStyle name="Normal 3 21" xfId="742" xr:uid="{FEC0D352-E703-4C8A-8C44-E246C2476F4A}"/>
    <cellStyle name="Normal 3 21 2" xfId="1907" xr:uid="{91873058-17E3-4276-93DD-BC91F03468C5}"/>
    <cellStyle name="Normal 3 21 2 2" xfId="5112" xr:uid="{C5BF9DA3-92FC-4DA9-9BE8-EF86EB122A11}"/>
    <cellStyle name="Normal 3 21 2 2 2" xfId="12903" xr:uid="{B3E60B45-FE3F-460B-B66E-DFEC20326FB0}"/>
    <cellStyle name="Normal 3 21 2 2 2 2" xfId="34911" xr:uid="{0FA74E82-506B-425A-9852-CDEDBE993AF3}"/>
    <cellStyle name="Normal 3 21 2 2 3" xfId="30979" xr:uid="{E8CC5171-2A6A-47CB-ABFF-E737D960174F}"/>
    <cellStyle name="Normal 3 21 2 3" xfId="9873" xr:uid="{763BE5D5-A18A-4F23-8842-1830E2DCCB16}"/>
    <cellStyle name="Normal 3 21 2 3 2" xfId="32651" xr:uid="{6BC9879D-3FF2-4F3D-BE57-0856921F1A01}"/>
    <cellStyle name="Normal 3 21 2 4" xfId="28950" xr:uid="{CC19CF4B-B8BC-47C0-8424-49446F2D8C72}"/>
    <cellStyle name="Normal 3 21 2_5.3 Investments associated cy" xfId="6864" xr:uid="{9C97689D-EA0F-47CF-B03F-97E038D89C46}"/>
    <cellStyle name="Normal 3 21 3" xfId="2717" xr:uid="{21988F95-1F0E-41BB-8534-F0BC816D33F9}"/>
    <cellStyle name="Normal 3 21 3 2" xfId="5922" xr:uid="{9A9BF8A4-1612-44CD-A58E-2E582EE70582}"/>
    <cellStyle name="Normal 3 21 3 2 2" xfId="13712" xr:uid="{B4391641-D384-489A-9389-B24B343B8CBC}"/>
    <cellStyle name="Normal 3 21 3 2 2 2" xfId="35515" xr:uid="{AF14EB93-8620-4850-ABDE-10F8507159F8}"/>
    <cellStyle name="Normal 3 21 3 2 3" xfId="31483" xr:uid="{37BCC391-F2BC-4686-8F2A-732FCBE56495}"/>
    <cellStyle name="Normal 3 21 3 3" xfId="10679" xr:uid="{01B1100D-1928-472E-819E-92584DE4CEAF}"/>
    <cellStyle name="Normal 3 21 3 3 2" xfId="33252" xr:uid="{4A26E8F8-036E-4BE8-936D-C2CCEAE580E2}"/>
    <cellStyle name="Normal 3 21 3 4" xfId="29454" xr:uid="{B42A03FE-396A-406F-9B78-D85E1C6F4D58}"/>
    <cellStyle name="Normal 3 21 3_5.3 Investments associated cy" xfId="6865" xr:uid="{65B0546B-486C-4EC7-AFA3-2BDFFA19C9BE}"/>
    <cellStyle name="Normal 3 21 4" xfId="3913" xr:uid="{D1E894AD-4EDC-47D3-8BB6-4879F99F7E0D}"/>
    <cellStyle name="Normal 3 21 4 2" xfId="11837" xr:uid="{6FAB275F-9704-46BB-85ED-92AF24C73FA9}"/>
    <cellStyle name="Normal 3 21 4 2 2" xfId="34003" xr:uid="{688B256A-4C0A-4A16-AC95-55B9CDFE5EE2}"/>
    <cellStyle name="Normal 3 21 4 3" xfId="30048" xr:uid="{282097D8-7AB2-48A6-BE50-F2493D2B87EA}"/>
    <cellStyle name="Normal 3 21 5" xfId="4609" xr:uid="{1DA8CD5C-0D87-4F1F-A3D3-9064E4EB5E68}"/>
    <cellStyle name="Normal 3 21 5 2" xfId="12408" xr:uid="{47ADC4FC-45A9-4223-B493-D39B41EE594E}"/>
    <cellStyle name="Normal 3 21 5 2 2" xfId="34486" xr:uid="{8EE849CC-91A4-4CE3-B63E-7C0E6E52A41C}"/>
    <cellStyle name="Normal 3 21 5 3" xfId="30548" xr:uid="{7FB84F18-2110-440A-92F9-7E0880430862}"/>
    <cellStyle name="Normal 3 21 6" xfId="9373" xr:uid="{B60AFBB3-1FAA-4827-BC6E-729B1D301637}"/>
    <cellStyle name="Normal 3 21 6 2" xfId="32222" xr:uid="{2E769454-78AA-4099-A3B4-988931C83736}"/>
    <cellStyle name="Normal 3 21 7" xfId="28514" xr:uid="{F40DB949-D271-4162-AC9E-A50CF4D75AB2}"/>
    <cellStyle name="Normal 3 21_3.10 Impairments" xfId="1193" xr:uid="{DDACC4E3-A938-46E2-B89D-9799F7589C38}"/>
    <cellStyle name="Normal 3 22" xfId="752" xr:uid="{45EFD71D-4A63-42D5-9E71-05040810AB24}"/>
    <cellStyle name="Normal 3 22 2" xfId="1917" xr:uid="{6A5C6437-F8A8-4CBA-BEEE-2B6CAE985497}"/>
    <cellStyle name="Normal 3 22 2 2" xfId="5122" xr:uid="{5C481FD3-AA13-4AE3-85B6-BAFE1D2B3E0A}"/>
    <cellStyle name="Normal 3 22 2 2 2" xfId="12913" xr:uid="{C5718A80-1FA8-4F2C-BB79-70F972B95B6B}"/>
    <cellStyle name="Normal 3 22 2 2 2 2" xfId="34921" xr:uid="{F3E53DBD-CF80-46DA-BD5E-D8BA013EFE11}"/>
    <cellStyle name="Normal 3 22 2 2 3" xfId="30989" xr:uid="{6AC5B1AF-5D6A-4350-91D5-4FA329305AFC}"/>
    <cellStyle name="Normal 3 22 2 3" xfId="9883" xr:uid="{AEB2938A-3138-470B-8F09-4BF8EDB4B557}"/>
    <cellStyle name="Normal 3 22 2 3 2" xfId="32661" xr:uid="{17A6A0B1-F753-4D36-A2E5-77DAF5B654FA}"/>
    <cellStyle name="Normal 3 22 2 4" xfId="28960" xr:uid="{69EDF708-7EFF-4195-8E55-0575E756388C}"/>
    <cellStyle name="Normal 3 22 2_5.3 Investments associated cy" xfId="6866" xr:uid="{A9C8BD47-C0D4-4E3B-ABC7-C92534AAEDA5}"/>
    <cellStyle name="Normal 3 22 3" xfId="2727" xr:uid="{F56E0FA1-7A9F-417A-8624-2866CC75C61A}"/>
    <cellStyle name="Normal 3 22 3 2" xfId="5932" xr:uid="{ECDF9EAE-672E-4228-9648-F748DCB80BDA}"/>
    <cellStyle name="Normal 3 22 3 2 2" xfId="13722" xr:uid="{FB222AA8-6028-43BD-B8CC-FAB4AD9D550A}"/>
    <cellStyle name="Normal 3 22 3 2 2 2" xfId="35525" xr:uid="{70D73101-E60C-43C1-B950-ED648B61D553}"/>
    <cellStyle name="Normal 3 22 3 2 3" xfId="31493" xr:uid="{641B9B26-9ECF-492D-B3A1-18BB6D56D885}"/>
    <cellStyle name="Normal 3 22 3 3" xfId="10689" xr:uid="{F945D1FC-B2BC-46B8-A898-251F67C524D9}"/>
    <cellStyle name="Normal 3 22 3 3 2" xfId="33262" xr:uid="{279DB1F3-1F20-436A-9D38-A87E760A0370}"/>
    <cellStyle name="Normal 3 22 3 4" xfId="29464" xr:uid="{AC4FBAEC-6239-4A1C-9076-F57CC20994C5}"/>
    <cellStyle name="Normal 3 22 3_5.3 Investments associated cy" xfId="6867" xr:uid="{04732499-9966-41C6-9A24-41B62FD7A11C}"/>
    <cellStyle name="Normal 3 22 4" xfId="3923" xr:uid="{BC05E4F0-3B0C-42E8-BA3D-1744E48EED6C}"/>
    <cellStyle name="Normal 3 22 4 2" xfId="11847" xr:uid="{31B07BB7-49CC-4BD9-A280-1CC3B3272960}"/>
    <cellStyle name="Normal 3 22 4 2 2" xfId="34013" xr:uid="{73E9DAAC-D3F9-4A29-858E-C15E8EA02F78}"/>
    <cellStyle name="Normal 3 22 4 3" xfId="30058" xr:uid="{C25F36D0-0811-4A4E-B777-D9C0B1603C8B}"/>
    <cellStyle name="Normal 3 22 5" xfId="4619" xr:uid="{DB4ED3C0-EB8C-49D2-9C6C-DEEB61437D20}"/>
    <cellStyle name="Normal 3 22 5 2" xfId="12418" xr:uid="{B12B8161-5687-447C-A639-EDA7D4653535}"/>
    <cellStyle name="Normal 3 22 5 2 2" xfId="34496" xr:uid="{4A1A81ED-3762-4F2D-ABF6-91EC24B6AA6C}"/>
    <cellStyle name="Normal 3 22 5 3" xfId="30558" xr:uid="{CB884431-7586-40CA-9447-65C823E6C41A}"/>
    <cellStyle name="Normal 3 22 6" xfId="9383" xr:uid="{6E771934-C038-4BC4-AE85-CFB99659A3CC}"/>
    <cellStyle name="Normal 3 22 6 2" xfId="32232" xr:uid="{80EC1CB7-5E0E-4455-A811-CB51EC979A98}"/>
    <cellStyle name="Normal 3 22 7" xfId="28524" xr:uid="{50C078CC-2C55-4EA0-8FBD-20CDD9F8EEDE}"/>
    <cellStyle name="Normal 3 22_3.10 Impairments" xfId="1194" xr:uid="{2B7D12A9-718F-4625-9649-6AF69EBE4459}"/>
    <cellStyle name="Normal 3 23" xfId="1637" xr:uid="{8A3BA997-01D1-4827-BE37-CA537E1C309E}"/>
    <cellStyle name="Normal 3 23 2" xfId="4842" xr:uid="{6BA3F935-17E5-4FF5-A907-2CFCA56B31DE}"/>
    <cellStyle name="Normal 3 23 2 2" xfId="12633" xr:uid="{E267B9AD-7C9D-457F-ADD2-ACC562C6C008}"/>
    <cellStyle name="Normal 3 23 2 2 2" xfId="34711" xr:uid="{80562271-5103-4B20-9A7C-07687F50925D}"/>
    <cellStyle name="Normal 3 23 2 3" xfId="30779" xr:uid="{6FFCAB1D-7CEB-4CE5-8D0D-29BB5314F577}"/>
    <cellStyle name="Normal 3 23 3" xfId="9603" xr:uid="{8CD034EB-3FF4-46F7-AA78-64E6A3AD7C36}"/>
    <cellStyle name="Normal 3 23 3 2" xfId="32451" xr:uid="{C8E9E312-9B77-4401-81AE-D9CC4D70A144}"/>
    <cellStyle name="Normal 3 23 4" xfId="28750" xr:uid="{4696F0A1-4B3F-477F-B4A9-56AD617800BA}"/>
    <cellStyle name="Normal 3 23_5.3 Investments associated cy" xfId="6868" xr:uid="{110F1ACF-5A30-41A6-9B24-39D484E6E53D}"/>
    <cellStyle name="Normal 3 24" xfId="2128" xr:uid="{966E9E38-E8ED-4678-94D9-96A34E051FF2}"/>
    <cellStyle name="Normal 3 24 2" xfId="5333" xr:uid="{A510C0E5-3102-4960-807D-5C248D984F2E}"/>
    <cellStyle name="Normal 3 24 2 2" xfId="13123" xr:uid="{5836AAAE-FDB5-4AE8-A6CE-00E562DC30D6}"/>
    <cellStyle name="Normal 3 24 2 2 2" xfId="35126" xr:uid="{1C3E054B-9A31-4F02-9F27-25A9FBB8FF14}"/>
    <cellStyle name="Normal 3 24 2 3" xfId="31190" xr:uid="{8CA0F009-E67A-437B-8FBF-C487536CF436}"/>
    <cellStyle name="Normal 3 24 3" xfId="10090" xr:uid="{F064E4BA-FFBF-44D6-A769-2089FAA3F904}"/>
    <cellStyle name="Normal 3 24 3 2" xfId="32863" xr:uid="{FDAC0195-0987-4ABE-AEA9-278EE5129B68}"/>
    <cellStyle name="Normal 3 24 4" xfId="29161" xr:uid="{F4E7B3B4-C9D6-4B1F-A615-6F81FEF71C7A}"/>
    <cellStyle name="Normal 3 24_5.3 Investments associated cy" xfId="6869" xr:uid="{8C3D3412-5767-4660-BB8D-F122583C7EB9}"/>
    <cellStyle name="Normal 3 25" xfId="3296" xr:uid="{4BD9A5AC-85F1-434C-8F12-0CC367189D88}"/>
    <cellStyle name="Normal 3 25 2" xfId="6501" xr:uid="{5842D47F-B076-44F3-915B-406FBF7F111A}"/>
    <cellStyle name="Normal 3 25 2 2" xfId="14291" xr:uid="{0F6C4493-6FE6-4823-9BF1-A94EDD4A3F49}"/>
    <cellStyle name="Normal 3 25 2 2 2" xfId="35877" xr:uid="{2DF63496-8629-41F7-A237-F3F8499921E4}"/>
    <cellStyle name="Normal 3 25 2 3" xfId="31766" xr:uid="{66C406A3-10F5-487B-8CC8-A39A4A4F50E4}"/>
    <cellStyle name="Normal 3 25 3" xfId="11258" xr:uid="{A686EB0D-B63B-4F38-9849-5D1C79AB0E1F}"/>
    <cellStyle name="Normal 3 25 3 2" xfId="33613" xr:uid="{84C2E4E0-F0E3-410F-9F8A-4E450A337798}"/>
    <cellStyle name="Normal 3 25 4" xfId="29737" xr:uid="{1433B2A9-BCA5-49A0-9DA6-F25FDEF07287}"/>
    <cellStyle name="Normal 3 25_5.3 Investments associated cy" xfId="6870" xr:uid="{927EDC54-4DBD-4499-B635-E5D48B96DF35}"/>
    <cellStyle name="Normal 3 26" xfId="3327" xr:uid="{32A70A70-E1BF-42E5-9252-098B6D136EBC}"/>
    <cellStyle name="Normal 3 26 2" xfId="11271" xr:uid="{ECE40FC4-5244-4D50-83B8-442B74DB797A}"/>
    <cellStyle name="Normal 3 26 2 2" xfId="33619" xr:uid="{968DAAFF-06D6-49DE-A977-D4C4797959C5}"/>
    <cellStyle name="Normal 3 26 3" xfId="29747" xr:uid="{048D639C-E7E4-45F0-AEA4-37B2C1BF7E71}"/>
    <cellStyle name="Normal 3 27" xfId="3371" xr:uid="{B9C2CEB8-41DE-4D53-984F-853A46B8C723}"/>
    <cellStyle name="Normal 3 28" xfId="4406" xr:uid="{3933A58D-70EA-4C19-A0D1-55B283B6B3F7}"/>
    <cellStyle name="Normal 3 28 2" xfId="12205" xr:uid="{8911745B-CA91-4AAB-93A5-ECE70517E6F7}"/>
    <cellStyle name="Normal 3 28 2 2" xfId="34283" xr:uid="{52479C29-88BB-4367-92AE-DB9DD3865A53}"/>
    <cellStyle name="Normal 3 28 3" xfId="30345" xr:uid="{AC7AC8B8-8FA3-493A-B704-7E3717ECCBF4}"/>
    <cellStyle name="Normal 3 29" xfId="8384" xr:uid="{42E09283-CE0B-414D-81F3-3E928302ECC8}"/>
    <cellStyle name="Normal 3 29 2" xfId="31777" xr:uid="{CF5A1397-AC1C-4BA9-B6B6-A9C0B7299953}"/>
    <cellStyle name="Normal 3 3" xfId="132" xr:uid="{E6293167-AC90-4E54-ABD4-874BF918AAE1}"/>
    <cellStyle name="Normal 3 3 10" xfId="8700" xr:uid="{7562720A-6842-4DC8-8452-87A8AB469643}"/>
    <cellStyle name="Normal 3 3 11" xfId="8773" xr:uid="{D8284868-EB09-4647-9BA8-707F57596699}"/>
    <cellStyle name="Normal 3 3 11 2" xfId="31858" xr:uid="{CF28554A-358C-4A5A-A0E0-A85C02D66B1B}"/>
    <cellStyle name="Normal 3 3 12" xfId="28233" xr:uid="{364DBE98-5FE1-4748-8AFE-BDF377FE0BB1}"/>
    <cellStyle name="Normal 3 3 2" xfId="444" xr:uid="{13C7E89F-9426-48BA-9B60-EAEC22A538A9}"/>
    <cellStyle name="Normal 3 3 2 2" xfId="851" xr:uid="{874D6BDA-99E8-43A5-ACD1-935C23618430}"/>
    <cellStyle name="Normal 3 3 2 2 2" xfId="2016" xr:uid="{B8DE5601-0ED1-474B-BFA2-1C2057A50B24}"/>
    <cellStyle name="Normal 3 3 2 2 2 2" xfId="5221" xr:uid="{5FD2378F-3B82-4068-B9A5-ED5D66C000E7}"/>
    <cellStyle name="Normal 3 3 2 2 2 2 2" xfId="13012" xr:uid="{B27FCA00-649A-431E-B7D6-AFBF4D4035C8}"/>
    <cellStyle name="Normal 3 3 2 2 2 2 2 2" xfId="35020" xr:uid="{1641A972-8806-4949-AC70-2A824AC16ED7}"/>
    <cellStyle name="Normal 3 3 2 2 2 2 3" xfId="31088" xr:uid="{E1CA6AA9-579B-4073-A67A-F1308A174088}"/>
    <cellStyle name="Normal 3 3 2 2 2 3" xfId="9982" xr:uid="{FCD25049-20E6-4F6A-8ED7-9D6C19035775}"/>
    <cellStyle name="Normal 3 3 2 2 2 3 2" xfId="32760" xr:uid="{4D1DCA90-E7D6-4A58-B75A-FCF4BC9330EC}"/>
    <cellStyle name="Normal 3 3 2 2 2 4" xfId="29059" xr:uid="{35CBE2D8-5551-4FF7-81BC-AE4B2E212B97}"/>
    <cellStyle name="Normal 3 3 2 2 2_5.3 Investments associated cy" xfId="6871" xr:uid="{A7836C0D-5870-4106-B398-5687001EAE88}"/>
    <cellStyle name="Normal 3 3 2 2 3" xfId="2826" xr:uid="{574530D7-4B77-4477-8B74-4E297D076445}"/>
    <cellStyle name="Normal 3 3 2 2 3 2" xfId="6031" xr:uid="{37DC87BD-C377-4E07-A01D-8B7E6DDF177A}"/>
    <cellStyle name="Normal 3 3 2 2 3 2 2" xfId="13821" xr:uid="{48CD8C0F-4829-4558-A19A-CCF40860A773}"/>
    <cellStyle name="Normal 3 3 2 2 3 2 2 2" xfId="35624" xr:uid="{0FF7EA3B-7901-4D30-9C98-41C45BECB8BF}"/>
    <cellStyle name="Normal 3 3 2 2 3 2 3" xfId="31592" xr:uid="{6628884F-5285-4139-9561-DFFDC8587A96}"/>
    <cellStyle name="Normal 3 3 2 2 3 3" xfId="10788" xr:uid="{BF4291F1-5443-459B-B706-41BF2E8EFA58}"/>
    <cellStyle name="Normal 3 3 2 2 3 3 2" xfId="33361" xr:uid="{7AABC324-166F-416D-BEC7-C54A7FA5A16B}"/>
    <cellStyle name="Normal 3 3 2 2 3 4" xfId="29563" xr:uid="{0659A9A2-7F9A-40C2-827F-F81413CEF6BD}"/>
    <cellStyle name="Normal 3 3 2 2 3_5.3 Investments associated cy" xfId="6872" xr:uid="{0CE1B65A-1F6F-4429-9A5C-1B00382248C9}"/>
    <cellStyle name="Normal 3 3 2 2 4" xfId="4022" xr:uid="{2C9E633F-5A83-456D-9963-556AE8C53060}"/>
    <cellStyle name="Normal 3 3 2 2 4 2" xfId="11946" xr:uid="{15C965D1-8CC7-465C-B1C7-B55574EB4A4F}"/>
    <cellStyle name="Normal 3 3 2 2 4 2 2" xfId="34112" xr:uid="{1DA80D87-C0FE-4A5D-8FE4-473721CD2F71}"/>
    <cellStyle name="Normal 3 3 2 2 4 3" xfId="30157" xr:uid="{D68635AA-C4A0-464B-83F9-33295E77EA87}"/>
    <cellStyle name="Normal 3 3 2 2 5" xfId="4718" xr:uid="{F1BC185E-94A4-4FDA-972F-957017407972}"/>
    <cellStyle name="Normal 3 3 2 2 5 2" xfId="12517" xr:uid="{9A0BCD3F-77B3-41F2-9D43-CF7E9BD6E82B}"/>
    <cellStyle name="Normal 3 3 2 2 5 2 2" xfId="34595" xr:uid="{57DC568C-0410-4C82-876D-22120A086DD3}"/>
    <cellStyle name="Normal 3 3 2 2 5 3" xfId="30657" xr:uid="{5DBE6224-76CB-4797-9D01-9B1C48DF121D}"/>
    <cellStyle name="Normal 3 3 2 2 6" xfId="9482" xr:uid="{DD5CF1D4-63AD-4D45-961B-70B50800634C}"/>
    <cellStyle name="Normal 3 3 2 2 6 2" xfId="32331" xr:uid="{398554B0-FABD-46B7-A8F3-8D13496A3475}"/>
    <cellStyle name="Normal 3 3 2 2 7" xfId="28623" xr:uid="{0DF14EA9-752E-41BE-9FB3-C0BF793F446F}"/>
    <cellStyle name="Normal 3 3 2 2_3.10 Impairments" xfId="1197" xr:uid="{840A461E-52C4-415B-A978-BCEF83AEE9E1}"/>
    <cellStyle name="Normal 3 3 2 3" xfId="1774" xr:uid="{E34584B8-2E2B-444D-A674-DAA61733B456}"/>
    <cellStyle name="Normal 3 3 2 3 2" xfId="4979" xr:uid="{B4B9CC97-F576-43E1-ACE6-69E3C8EC1118}"/>
    <cellStyle name="Normal 3 3 2 3 2 2" xfId="12770" xr:uid="{6AECF638-9FE3-4E0A-9CDA-70C7ADE46642}"/>
    <cellStyle name="Normal 3 3 2 3 2 2 2" xfId="34810" xr:uid="{B5ABC028-65EB-4007-9CA0-0E602FD4DA1F}"/>
    <cellStyle name="Normal 3 3 2 3 2 3" xfId="30878" xr:uid="{84005BF0-3DA5-4A3B-9D71-EBAEA3E6DFF2}"/>
    <cellStyle name="Normal 3 3 2 3 3" xfId="9740" xr:uid="{33222B3B-B52A-418E-B3C3-235DE54EE800}"/>
    <cellStyle name="Normal 3 3 2 3 3 2" xfId="32550" xr:uid="{BE6C1DA2-D333-4E2E-95B0-3D40DB7A8B8C}"/>
    <cellStyle name="Normal 3 3 2 3 4" xfId="28849" xr:uid="{BB79FC63-1E55-4CC4-B252-41385203E144}"/>
    <cellStyle name="Normal 3 3 2 3_5.3 Investments associated cy" xfId="6873" xr:uid="{64ABF389-8B01-468F-9019-D50E99A51A8D}"/>
    <cellStyle name="Normal 3 3 2 4" xfId="2448" xr:uid="{29B555A6-B254-4F42-948D-5861E108E549}"/>
    <cellStyle name="Normal 3 3 2 4 2" xfId="5653" xr:uid="{D583E36F-3D07-4176-AEE3-B8CB6F1A4E58}"/>
    <cellStyle name="Normal 3 3 2 4 2 2" xfId="13443" xr:uid="{759FF8E1-7B18-49C9-96B0-14C0D0654C2C}"/>
    <cellStyle name="Normal 3 3 2 4 2 2 2" xfId="35331" xr:uid="{2389A24F-7E0E-4B2D-8064-87566E10D75F}"/>
    <cellStyle name="Normal 3 3 2 4 2 3" xfId="31341" xr:uid="{DF9AC8B9-5DBB-4409-9908-841CB08B53FD}"/>
    <cellStyle name="Normal 3 3 2 4 3" xfId="10410" xr:uid="{4521631B-9015-4203-B8D3-CDFDE26086A5}"/>
    <cellStyle name="Normal 3 3 2 4 3 2" xfId="33068" xr:uid="{6DD40025-4DBA-4D08-B965-FED1DDC3DED9}"/>
    <cellStyle name="Normal 3 3 2 4 4" xfId="29312" xr:uid="{FB12ED49-C9D2-4094-A7D8-D599AFDC5085}"/>
    <cellStyle name="Normal 3 3 2 4_5.3 Investments associated cy" xfId="6874" xr:uid="{CF22668B-4D0C-4CF6-8215-CF1337BEC45F}"/>
    <cellStyle name="Normal 3 3 2 5" xfId="3646" xr:uid="{8513FED4-3182-4F63-B4DA-93883853DD33}"/>
    <cellStyle name="Normal 3 3 2 5 2" xfId="11570" xr:uid="{5E8F8C19-7D17-496B-8284-465215806462}"/>
    <cellStyle name="Normal 3 3 2 5 2 2" xfId="33819" xr:uid="{CF648EC2-CEEB-4FF3-9C94-F5DF22B1D786}"/>
    <cellStyle name="Normal 3 3 2 5 3" xfId="29904" xr:uid="{BDD7322B-0FE5-4177-82A3-685C28FB4E70}"/>
    <cellStyle name="Normal 3 3 2 6" xfId="4508" xr:uid="{5370498C-9854-4332-88F9-8ADFB9751C30}"/>
    <cellStyle name="Normal 3 3 2 6 2" xfId="12307" xr:uid="{AC3F5B90-58EA-4D89-9275-5668C80B74F8}"/>
    <cellStyle name="Normal 3 3 2 6 2 2" xfId="34385" xr:uid="{FC3121AC-D9AD-4613-BD18-87E227E67E87}"/>
    <cellStyle name="Normal 3 3 2 6 3" xfId="30447" xr:uid="{BDE0C56B-2DF1-4659-A790-E8BE29A6A548}"/>
    <cellStyle name="Normal 3 3 2 7" xfId="9078" xr:uid="{777B4F3A-E797-4F43-8E05-250EFA91C7E6}"/>
    <cellStyle name="Normal 3 3 2 7 2" xfId="32040" xr:uid="{E674068E-855F-4A91-9ED6-C1A4841819E4}"/>
    <cellStyle name="Normal 3 3 2 8" xfId="28372" xr:uid="{6EF838EF-7D44-44E2-BE48-351F9D38E75C}"/>
    <cellStyle name="Normal 3 3 2_3.10 Impairments" xfId="1196" xr:uid="{EE1C3A56-4B9A-4A0E-824E-924E2FDFFEF5}"/>
    <cellStyle name="Normal 3 3 3" xfId="747" xr:uid="{8EFDE914-9848-41C1-81D4-BA00AADF5C8D}"/>
    <cellStyle name="Normal 3 3 3 2" xfId="1912" xr:uid="{C157C157-3B81-44A9-822F-F6B680B2D6DC}"/>
    <cellStyle name="Normal 3 3 3 2 2" xfId="5117" xr:uid="{448DB077-3E7A-4992-AF38-3268E6C03B5C}"/>
    <cellStyle name="Normal 3 3 3 2 2 2" xfId="12908" xr:uid="{CDDC5FBD-2D65-4858-A4DE-4BB6AF401748}"/>
    <cellStyle name="Normal 3 3 3 2 2 2 2" xfId="34916" xr:uid="{B37D83C7-F9CA-4D86-95C7-C9B9932D9D9B}"/>
    <cellStyle name="Normal 3 3 3 2 2 3" xfId="30984" xr:uid="{F3BBBE35-6B0D-4774-B388-0DA48D65C172}"/>
    <cellStyle name="Normal 3 3 3 2 3" xfId="9878" xr:uid="{8880109A-F3BC-440A-BE51-7D8FCABE2E6F}"/>
    <cellStyle name="Normal 3 3 3 2 3 2" xfId="32656" xr:uid="{B0E7F01C-62B8-4B19-BA23-2702AA8F1A63}"/>
    <cellStyle name="Normal 3 3 3 2 4" xfId="28955" xr:uid="{FB345869-B87C-45F0-9F08-E918D3E68467}"/>
    <cellStyle name="Normal 3 3 3 2_5.3 Investments associated cy" xfId="6875" xr:uid="{1F91C9A2-8999-40B1-AF9B-947CD3B62AC7}"/>
    <cellStyle name="Normal 3 3 3 3" xfId="2722" xr:uid="{7554E2A7-4764-4CAA-A1C5-08A643B5E362}"/>
    <cellStyle name="Normal 3 3 3 3 2" xfId="5927" xr:uid="{F530C3D0-0C4E-4038-AC4B-C58171A11937}"/>
    <cellStyle name="Normal 3 3 3 3 2 2" xfId="13717" xr:uid="{6FC7E93F-17BC-42AF-9DBC-F0E176F74168}"/>
    <cellStyle name="Normal 3 3 3 3 2 2 2" xfId="35520" xr:uid="{133BF9BA-630A-410D-8308-2DBADF7B4E35}"/>
    <cellStyle name="Normal 3 3 3 3 2 3" xfId="31488" xr:uid="{7D67B273-F1A7-4D21-B276-F64762536A8E}"/>
    <cellStyle name="Normal 3 3 3 3 3" xfId="10684" xr:uid="{C68D6B3B-185C-456A-A2E2-BA966D6AF705}"/>
    <cellStyle name="Normal 3 3 3 3 3 2" xfId="33257" xr:uid="{0B78AE6B-82E8-4860-88B3-8E0532ECFD02}"/>
    <cellStyle name="Normal 3 3 3 3 4" xfId="29459" xr:uid="{2D8B8AFE-5448-496F-BAFC-3111CCFE7384}"/>
    <cellStyle name="Normal 3 3 3 3_5.3 Investments associated cy" xfId="6876" xr:uid="{9C4DB0EF-D61B-43F3-BBAE-889EEF4C1BB5}"/>
    <cellStyle name="Normal 3 3 3 4" xfId="3918" xr:uid="{585B24FE-13F8-4DB2-B8EF-F6A8B3DB3693}"/>
    <cellStyle name="Normal 3 3 3 4 2" xfId="11842" xr:uid="{5455E044-7970-4541-8EF7-C2C6EE3294A2}"/>
    <cellStyle name="Normal 3 3 3 4 2 2" xfId="34008" xr:uid="{145C355A-9448-4B1E-A0ED-72E83FDA1AE1}"/>
    <cellStyle name="Normal 3 3 3 4 3" xfId="30053" xr:uid="{7476DFFC-1084-47E6-A423-7F396AEA5C70}"/>
    <cellStyle name="Normal 3 3 3 5" xfId="4614" xr:uid="{D53D3642-7826-4CCE-8A97-6D28C9E1E639}"/>
    <cellStyle name="Normal 3 3 3 5 2" xfId="12413" xr:uid="{77B7983B-FFF6-4A83-8D7F-B1C90036CA5F}"/>
    <cellStyle name="Normal 3 3 3 5 2 2" xfId="34491" xr:uid="{E570D66E-91E2-43CA-85AA-64D8617E375B}"/>
    <cellStyle name="Normal 3 3 3 5 3" xfId="30553" xr:uid="{732F215E-2C4D-40E1-95EF-C4D121A91204}"/>
    <cellStyle name="Normal 3 3 3 6" xfId="9378" xr:uid="{FE9CD75C-5886-4750-A9F3-F33F3E84B691}"/>
    <cellStyle name="Normal 3 3 3 6 2" xfId="32227" xr:uid="{75CC7EED-E911-48A8-A84F-EF71DEAA538E}"/>
    <cellStyle name="Normal 3 3 3 7" xfId="28519" xr:uid="{8451DDCF-0DD1-4621-9D12-A78D5D4C23CA}"/>
    <cellStyle name="Normal 3 3 3_3.10 Impairments" xfId="1198" xr:uid="{3F094DAB-FCA2-47AB-9C94-D7A65D1818C0}"/>
    <cellStyle name="Normal 3 3 4" xfId="757" xr:uid="{83AE9A86-A668-47F1-BE7F-8CE17BC905EF}"/>
    <cellStyle name="Normal 3 3 4 2" xfId="1922" xr:uid="{F939E438-39D9-4FA6-A36D-0A540653A427}"/>
    <cellStyle name="Normal 3 3 4 2 2" xfId="5127" xr:uid="{37B35E6F-17EA-422A-BE6F-C53FA19127DA}"/>
    <cellStyle name="Normal 3 3 4 2 2 2" xfId="12918" xr:uid="{57BA2569-E4D8-48AB-8825-5CBBDE39B1FF}"/>
    <cellStyle name="Normal 3 3 4 2 2 2 2" xfId="34926" xr:uid="{3075BCED-C14C-451B-B43D-33480986619C}"/>
    <cellStyle name="Normal 3 3 4 2 2 3" xfId="30994" xr:uid="{B359B31B-BB70-4552-8599-0F703BD3ABC5}"/>
    <cellStyle name="Normal 3 3 4 2 3" xfId="9888" xr:uid="{80F00A5D-8E53-48F5-9CF9-BAA88221A8D9}"/>
    <cellStyle name="Normal 3 3 4 2 3 2" xfId="32666" xr:uid="{622A2555-B3B1-49D3-BCBE-782F15584572}"/>
    <cellStyle name="Normal 3 3 4 2 4" xfId="28965" xr:uid="{8C1162A1-F92D-4E04-80E7-F3AA2233799B}"/>
    <cellStyle name="Normal 3 3 4 2_5.3 Investments associated cy" xfId="6877" xr:uid="{5C40847C-6F63-40FB-B7C5-C30356621C96}"/>
    <cellStyle name="Normal 3 3 4 3" xfId="2732" xr:uid="{6AB269C8-653D-4251-9B55-0B8DDB499C1A}"/>
    <cellStyle name="Normal 3 3 4 3 2" xfId="5937" xr:uid="{F0AFA856-1260-4874-8F1E-8C92C54D423D}"/>
    <cellStyle name="Normal 3 3 4 3 2 2" xfId="13727" xr:uid="{CADC52A4-F9AF-40AB-85B3-7B790BA02EFA}"/>
    <cellStyle name="Normal 3 3 4 3 2 2 2" xfId="35530" xr:uid="{2613E672-C652-432B-A4DC-4CBAC32917DD}"/>
    <cellStyle name="Normal 3 3 4 3 2 3" xfId="31498" xr:uid="{11B4E971-AB5E-4EE8-ABBD-76960EC89445}"/>
    <cellStyle name="Normal 3 3 4 3 3" xfId="10694" xr:uid="{1B4AA768-33E7-4836-8B00-BD35D4791F1A}"/>
    <cellStyle name="Normal 3 3 4 3 3 2" xfId="33267" xr:uid="{443659FA-1AF5-4F47-AD52-5B05EC1EE32F}"/>
    <cellStyle name="Normal 3 3 4 3 4" xfId="29469" xr:uid="{F5D5C4A0-D186-4ED3-A778-EE1870F4988D}"/>
    <cellStyle name="Normal 3 3 4 3_5.3 Investments associated cy" xfId="6878" xr:uid="{1996217C-8E66-4843-9754-B0EECAE5A7A8}"/>
    <cellStyle name="Normal 3 3 4 4" xfId="3928" xr:uid="{95D46C1E-09AC-4965-B165-6598B589714B}"/>
    <cellStyle name="Normal 3 3 4 4 2" xfId="11852" xr:uid="{568E2764-C903-455A-B79A-788DF8039AE6}"/>
    <cellStyle name="Normal 3 3 4 4 2 2" xfId="34018" xr:uid="{E198817A-78E6-400A-8B6E-E218FF84F0F8}"/>
    <cellStyle name="Normal 3 3 4 4 3" xfId="30063" xr:uid="{E8F6E834-5F38-4353-BACB-885E247DE9AA}"/>
    <cellStyle name="Normal 3 3 4 5" xfId="4624" xr:uid="{0868E734-517A-4DFE-8DBF-23DFB69F2F2A}"/>
    <cellStyle name="Normal 3 3 4 5 2" xfId="12423" xr:uid="{423D9426-A143-4885-AFAA-2E1F3D674F36}"/>
    <cellStyle name="Normal 3 3 4 5 2 2" xfId="34501" xr:uid="{9DD2C58A-A44F-4E16-87CF-A1B94BBA5722}"/>
    <cellStyle name="Normal 3 3 4 5 3" xfId="30563" xr:uid="{D217B32D-BE6C-456B-AF16-B2E524A1AB73}"/>
    <cellStyle name="Normal 3 3 4 6" xfId="9388" xr:uid="{E39D6012-6B08-45C9-BC8A-E819DA1BCD2B}"/>
    <cellStyle name="Normal 3 3 4 6 2" xfId="32237" xr:uid="{F375F696-2287-4041-8578-A550C06D9B6C}"/>
    <cellStyle name="Normal 3 3 4 7" xfId="28529" xr:uid="{4C93B306-9936-4607-87CC-56BFA8EF5AA5}"/>
    <cellStyle name="Normal 3 3 4_3.10 Impairments" xfId="1199" xr:uid="{A5A0C4FD-7219-46A4-ACB3-8D858DDA95DC}"/>
    <cellStyle name="Normal 3 3 5" xfId="1644" xr:uid="{2CA607D5-9579-4BD6-AA3A-AEE2848FEBE7}"/>
    <cellStyle name="Normal 3 3 5 2" xfId="4849" xr:uid="{4656FC91-FA4E-4D81-90BA-D704606A0FFC}"/>
    <cellStyle name="Normal 3 3 5 2 2" xfId="12640" xr:uid="{901AE812-3361-4B8C-82DF-AD3F1787E910}"/>
    <cellStyle name="Normal 3 3 5 2 2 2" xfId="34716" xr:uid="{9B65737A-E925-4F3F-8744-900D1FEDAFED}"/>
    <cellStyle name="Normal 3 3 5 2 3" xfId="30784" xr:uid="{4B587A6A-70C5-4B98-9FC1-2CEE86D62C46}"/>
    <cellStyle name="Normal 3 3 5 3" xfId="9610" xr:uid="{B795034A-CE71-437F-A1E8-36F897E82D16}"/>
    <cellStyle name="Normal 3 3 5 3 2" xfId="32456" xr:uid="{24E1182E-3943-4E4E-BC3B-F653E2EADF38}"/>
    <cellStyle name="Normal 3 3 5 4" xfId="28755" xr:uid="{D3ACFDD7-7439-4B83-BE67-FB7D1CEDB2F3}"/>
    <cellStyle name="Normal 3 3 5_5.3 Investments associated cy" xfId="6879" xr:uid="{A1001F9B-C298-4812-944E-BAAF615D554D}"/>
    <cellStyle name="Normal 3 3 6" xfId="2171" xr:uid="{BB61D9E2-7030-4185-B65F-816191AB14B9}"/>
    <cellStyle name="Normal 3 3 6 2" xfId="5376" xr:uid="{9B737B02-08C2-49DF-B199-03D750B0D2C8}"/>
    <cellStyle name="Normal 3 3 6 2 2" xfId="13166" xr:uid="{39F0D918-E6B8-430E-BE22-ACC34A530B23}"/>
    <cellStyle name="Normal 3 3 6 2 2 2" xfId="35146" xr:uid="{88C9DDD4-73E8-4054-879B-B546210BC32D}"/>
    <cellStyle name="Normal 3 3 6 2 3" xfId="31201" xr:uid="{A3AF49A3-C966-4D98-BE1F-EC29076BB3D8}"/>
    <cellStyle name="Normal 3 3 6 3" xfId="10133" xr:uid="{3B3A9AE9-785F-4A6E-852F-9F9067F04C7F}"/>
    <cellStyle name="Normal 3 3 6 3 2" xfId="32883" xr:uid="{66459BC6-0666-411D-AC37-8100A212AFD5}"/>
    <cellStyle name="Normal 3 3 6 4" xfId="29172" xr:uid="{1BA0C534-45BF-4A8E-9CEE-5888CA55304A}"/>
    <cellStyle name="Normal 3 3 6_5.3 Investments associated cy" xfId="6880" xr:uid="{FF271EAB-F8A1-4F7B-8292-9B3D86956CEA}"/>
    <cellStyle name="Normal 3 3 7" xfId="3356" xr:uid="{621FA7AA-C1BD-418D-A41A-E6FDAA31B546}"/>
    <cellStyle name="Normal 3 3 7 2" xfId="11294" xr:uid="{5A1FE499-4C64-4166-BB5D-78E4C7D9F6EA}"/>
    <cellStyle name="Normal 3 3 7 2 2" xfId="33632" xr:uid="{A2FBE0EC-D6EF-45BF-AAF1-479D2584F82B}"/>
    <cellStyle name="Normal 3 3 7 3" xfId="29757" xr:uid="{E40C8A2C-7003-4744-BFA1-BEC4981853AC}"/>
    <cellStyle name="Normal 3 3 8" xfId="4412" xr:uid="{A2EBF1D6-FFBD-4B06-97B4-A34EC2E755D9}"/>
    <cellStyle name="Normal 3 3 8 2" xfId="12211" xr:uid="{DE658422-5F32-403D-B769-DC854BEF97FC}"/>
    <cellStyle name="Normal 3 3 8 2 2" xfId="34289" xr:uid="{DE8AD816-7CDC-4A42-A822-635EC6B1203D}"/>
    <cellStyle name="Normal 3 3 8 3" xfId="30351" xr:uid="{77D0128E-39C9-4CFF-A2B2-B7E0D5B3A903}"/>
    <cellStyle name="Normal 3 3 9" xfId="8538" xr:uid="{9CFBA35F-7889-4D64-B019-6093E49FBF42}"/>
    <cellStyle name="Normal 3 3_3.10 Impairments" xfId="1195" xr:uid="{E9B8DBF4-8D30-43F6-A7F9-DDFE114803D8}"/>
    <cellStyle name="Normal 3 30" xfId="8640" xr:uid="{81B1D65E-A4CF-4CF6-BA55-9F958B54BD92}"/>
    <cellStyle name="Normal 3 30 2" xfId="31806" xr:uid="{F75B5116-995D-4255-A25B-8C5BA6AAFE36}"/>
    <cellStyle name="Normal 3 31" xfId="8639" xr:uid="{DFE390A9-F43D-4058-8FBD-1B429B8DA3CA}"/>
    <cellStyle name="Normal 3 31 2" xfId="31805" xr:uid="{A5DC9C67-6861-4D89-B30A-B1922A68C973}"/>
    <cellStyle name="Normal 3 32" xfId="8663" xr:uid="{AF049B11-9C4B-44E7-8902-E84E1AB4C7BF}"/>
    <cellStyle name="Normal 3 32 2" xfId="31815" xr:uid="{D637239C-E1A0-4C1A-9163-CE833B379676}"/>
    <cellStyle name="Normal 3 33" xfId="8692" xr:uid="{DB794989-D30E-4588-A4E7-4677EBEC7863}"/>
    <cellStyle name="Normal 3 33 2" xfId="31825" xr:uid="{C4F8D5C7-6A1B-4B0F-B27C-7C282ACBC6A9}"/>
    <cellStyle name="Normal 3 34" xfId="8714" xr:uid="{A9F0C260-2217-4FCC-AE48-B2982E60DA8E}"/>
    <cellStyle name="Normal 3 34 2" xfId="31830" xr:uid="{5E17F147-8B86-47AF-8EB1-7A9661506288}"/>
    <cellStyle name="Normal 3 35" xfId="8698" xr:uid="{A0EDE127-7927-42EE-990B-356E413DA351}"/>
    <cellStyle name="Normal 3 35 2" xfId="31826" xr:uid="{2EF2C1D8-7DC9-4A2F-93CC-8309DF09C9D0}"/>
    <cellStyle name="Normal 3 36" xfId="8752" xr:uid="{C31217A8-8D0A-41AE-AEC8-74CA2124B0B2}"/>
    <cellStyle name="Normal 3 36 2" xfId="31845" xr:uid="{3106DBA5-DFFC-486C-835C-E6C3EC674BE2}"/>
    <cellStyle name="Normal 3 37" xfId="28181" xr:uid="{2EB5AE01-7D27-4FEA-9C3B-6FDA0427DC5B}"/>
    <cellStyle name="Normal 3 38" xfId="28192" xr:uid="{DD561BF2-ADA7-4413-B1F9-0BF95B48600F}"/>
    <cellStyle name="Normal 3 39" xfId="28189" xr:uid="{3DE1D511-80AC-4303-9B81-4B33CDE0DF03}"/>
    <cellStyle name="Normal 3 4" xfId="144" xr:uid="{7969A5B0-EDAD-49B9-A0C9-F9A5CD351506}"/>
    <cellStyle name="Normal 3 4 10" xfId="8664" xr:uid="{010D0B54-9204-4911-89BC-28C75F8ED85B}"/>
    <cellStyle name="Normal 3 4 11" xfId="8785" xr:uid="{67CA8D09-15F2-49B5-B6B6-B513F4500FBD}"/>
    <cellStyle name="Normal 3 4 11 2" xfId="31863" xr:uid="{150A94E7-BE0E-43E5-9062-6CB869105409}"/>
    <cellStyle name="Normal 3 4 12" xfId="28237" xr:uid="{429DDCC9-C093-41D6-9A9E-4C972C0F1250}"/>
    <cellStyle name="Normal 3 4 2" xfId="454" xr:uid="{DDAD64E0-4B29-4B15-AC20-FBB253BC5573}"/>
    <cellStyle name="Normal 3 4 2 2" xfId="853" xr:uid="{B402705D-C253-4063-B0A3-837CC12A9623}"/>
    <cellStyle name="Normal 3 4 2 2 2" xfId="2018" xr:uid="{53061C32-C7B3-43E9-9BEB-AE335396C319}"/>
    <cellStyle name="Normal 3 4 2 2 2 2" xfId="5223" xr:uid="{6BD99E1E-598B-41D0-B2BF-209B9DB01D0C}"/>
    <cellStyle name="Normal 3 4 2 2 2 2 2" xfId="13014" xr:uid="{BC4932E0-04D4-4103-B3FB-D3F1296C401A}"/>
    <cellStyle name="Normal 3 4 2 2 2 2 2 2" xfId="35022" xr:uid="{21403C45-13D6-4887-9BC6-A18EB4570B7A}"/>
    <cellStyle name="Normal 3 4 2 2 2 2 3" xfId="31090" xr:uid="{024C0D04-390D-4BB6-B4B3-2BE13BE33254}"/>
    <cellStyle name="Normal 3 4 2 2 2 3" xfId="9984" xr:uid="{969F3CB2-24B3-4239-9F4E-CFE19EECFF3A}"/>
    <cellStyle name="Normal 3 4 2 2 2 3 2" xfId="32762" xr:uid="{22C2C20F-F6B8-4776-A518-B68039C0777D}"/>
    <cellStyle name="Normal 3 4 2 2 2 4" xfId="29061" xr:uid="{BFE26987-6944-4951-8ADF-54147ED7F83F}"/>
    <cellStyle name="Normal 3 4 2 2 2_5.3 Investments associated cy" xfId="6881" xr:uid="{BA9F6706-3A59-46D3-8365-965092B8697E}"/>
    <cellStyle name="Normal 3 4 2 2 3" xfId="2828" xr:uid="{13F476EE-0E74-4926-8EB8-1DFAC7DC123C}"/>
    <cellStyle name="Normal 3 4 2 2 3 2" xfId="6033" xr:uid="{AB451296-797A-404F-98D1-69A84750D677}"/>
    <cellStyle name="Normal 3 4 2 2 3 2 2" xfId="13823" xr:uid="{C95D9717-E290-4527-9C9F-1B4C40F6ED92}"/>
    <cellStyle name="Normal 3 4 2 2 3 2 2 2" xfId="35626" xr:uid="{EA2E7171-F0C0-481E-8989-F95680EC8621}"/>
    <cellStyle name="Normal 3 4 2 2 3 2 3" xfId="31594" xr:uid="{D6696BE5-0431-4EF4-85C5-69455F789049}"/>
    <cellStyle name="Normal 3 4 2 2 3 3" xfId="10790" xr:uid="{E95374BC-6697-4460-8080-6D5BC289FF26}"/>
    <cellStyle name="Normal 3 4 2 2 3 3 2" xfId="33363" xr:uid="{7EB09483-BEA0-46AC-86AB-4CA1034F5CD6}"/>
    <cellStyle name="Normal 3 4 2 2 3 4" xfId="29565" xr:uid="{BEA39A88-314F-4452-8CD2-5DF102A68B6D}"/>
    <cellStyle name="Normal 3 4 2 2 3_5.3 Investments associated cy" xfId="6882" xr:uid="{203FAA84-C733-4D78-821C-CCD759A6732D}"/>
    <cellStyle name="Normal 3 4 2 2 4" xfId="4024" xr:uid="{1D67046D-BEB0-42DD-AE58-B12F6852122D}"/>
    <cellStyle name="Normal 3 4 2 2 4 2" xfId="11948" xr:uid="{3FC1D4F3-8FEF-4339-BC04-92A2CEEDEAB2}"/>
    <cellStyle name="Normal 3 4 2 2 4 2 2" xfId="34114" xr:uid="{139B3F70-B59A-4D14-ACB0-A928E1C72300}"/>
    <cellStyle name="Normal 3 4 2 2 4 3" xfId="30159" xr:uid="{8E8A11AD-DCAB-485F-B626-41CE4F31A953}"/>
    <cellStyle name="Normal 3 4 2 2 5" xfId="4720" xr:uid="{BDB9996F-3A5C-4FE4-8054-A55746D10D91}"/>
    <cellStyle name="Normal 3 4 2 2 5 2" xfId="12519" xr:uid="{AF72FD69-A19F-4582-99B2-FCFD3E797E20}"/>
    <cellStyle name="Normal 3 4 2 2 5 2 2" xfId="34597" xr:uid="{AE8FE857-9874-4BB8-B2FB-12BB322F844A}"/>
    <cellStyle name="Normal 3 4 2 2 5 3" xfId="30659" xr:uid="{6F1D6E9E-3521-48F3-9197-CEA3D1911825}"/>
    <cellStyle name="Normal 3 4 2 2 6" xfId="9484" xr:uid="{B4A028E6-F025-476B-AE52-A7905CBA3918}"/>
    <cellStyle name="Normal 3 4 2 2 6 2" xfId="32333" xr:uid="{DA0608A3-1C27-4973-A788-D3F0B42D4277}"/>
    <cellStyle name="Normal 3 4 2 2 7" xfId="28625" xr:uid="{F0A2F3AF-F2AC-4867-8532-53E4D37E7156}"/>
    <cellStyle name="Normal 3 4 2 2_3.10 Impairments" xfId="1202" xr:uid="{433AE924-0A29-475F-A9FB-F00E5C4C721A}"/>
    <cellStyle name="Normal 3 4 2 3" xfId="1778" xr:uid="{6AEE418F-98A4-4DF4-AD23-17FCFF0E9E92}"/>
    <cellStyle name="Normal 3 4 2 3 2" xfId="4983" xr:uid="{C90CA983-0FA7-481B-B62F-D37261B9213C}"/>
    <cellStyle name="Normal 3 4 2 3 2 2" xfId="12774" xr:uid="{7A68141E-B1E0-4E75-B736-81F347C89E48}"/>
    <cellStyle name="Normal 3 4 2 3 2 2 2" xfId="34812" xr:uid="{ADF3B380-5CE4-4A2B-8EEC-948BC46D80A9}"/>
    <cellStyle name="Normal 3 4 2 3 2 3" xfId="30880" xr:uid="{C68DC54F-B598-4341-B2B8-30258A498C04}"/>
    <cellStyle name="Normal 3 4 2 3 3" xfId="9744" xr:uid="{99DEF35D-0F09-4446-AABA-E73388E3B5ED}"/>
    <cellStyle name="Normal 3 4 2 3 3 2" xfId="32552" xr:uid="{A31D906D-BC61-46A9-9CD7-62D1AD3AC043}"/>
    <cellStyle name="Normal 3 4 2 3 4" xfId="28851" xr:uid="{FDCB12F6-B565-47D6-8670-30170C2A7D58}"/>
    <cellStyle name="Normal 3 4 2 3_5.3 Investments associated cy" xfId="6883" xr:uid="{C1E4DC02-D7CC-471B-B4C7-D99FD40FE15B}"/>
    <cellStyle name="Normal 3 4 2 4" xfId="2456" xr:uid="{23C62955-46E7-43A7-BC84-520F6415F68E}"/>
    <cellStyle name="Normal 3 4 2 4 2" xfId="5661" xr:uid="{F3BAA76B-7548-4D99-B11C-6B588EA99259}"/>
    <cellStyle name="Normal 3 4 2 4 2 2" xfId="13451" xr:uid="{4BC1D293-45BD-4840-A347-9192D0AF56B8}"/>
    <cellStyle name="Normal 3 4 2 4 2 2 2" xfId="35336" xr:uid="{05AC8CA8-219D-4E87-83AF-623AF95478CD}"/>
    <cellStyle name="Normal 3 4 2 4 2 3" xfId="31345" xr:uid="{016FCA00-6DEB-45E7-BA7B-1DB16E85C2E1}"/>
    <cellStyle name="Normal 3 4 2 4 3" xfId="10418" xr:uid="{9F731761-2A7D-4181-8350-CC95CBC365B7}"/>
    <cellStyle name="Normal 3 4 2 4 3 2" xfId="33073" xr:uid="{8AD59179-E681-4D35-9AED-C762E32DA714}"/>
    <cellStyle name="Normal 3 4 2 4 4" xfId="29316" xr:uid="{33E18D56-7180-4CFD-AE09-0557E0574819}"/>
    <cellStyle name="Normal 3 4 2 4_5.3 Investments associated cy" xfId="6884" xr:uid="{FDC4D152-4EA8-4310-8801-52B3EDCA971A}"/>
    <cellStyle name="Normal 3 4 2 5" xfId="3655" xr:uid="{B9942688-EBEE-4716-A534-A43F7A685F7E}"/>
    <cellStyle name="Normal 3 4 2 5 2" xfId="11579" xr:uid="{E8923433-5A73-44F7-9F89-2E470B8100B4}"/>
    <cellStyle name="Normal 3 4 2 5 2 2" xfId="33824" xr:uid="{4068BFAC-F680-4B48-8555-CCF2FDD48753}"/>
    <cellStyle name="Normal 3 4 2 5 3" xfId="29908" xr:uid="{54221B2D-502C-4A08-9B6C-7308D91F04FB}"/>
    <cellStyle name="Normal 3 4 2 6" xfId="4510" xr:uid="{43A5EC11-FA70-4910-9E63-5D7C67D30A67}"/>
    <cellStyle name="Normal 3 4 2 6 2" xfId="12309" xr:uid="{5F1B5BBF-88B2-4400-978C-67DBC5ABE111}"/>
    <cellStyle name="Normal 3 4 2 6 2 2" xfId="34387" xr:uid="{399E6E6C-98BB-4231-BFF9-F117D9B64FCB}"/>
    <cellStyle name="Normal 3 4 2 6 3" xfId="30449" xr:uid="{CE7D8225-9D59-4B14-9912-15541768DFCC}"/>
    <cellStyle name="Normal 3 4 2 7" xfId="9088" xr:uid="{CDDF38E6-F353-4443-A7F3-519C7FD7E221}"/>
    <cellStyle name="Normal 3 4 2 7 2" xfId="32045" xr:uid="{0207C01A-F344-4795-AB90-FD2FD06A8EA2}"/>
    <cellStyle name="Normal 3 4 2 8" xfId="28376" xr:uid="{7E95910E-F67B-4564-A1C3-BB93B920AB44}"/>
    <cellStyle name="Normal 3 4 2_3.10 Impairments" xfId="1201" xr:uid="{372AFAB5-047C-46FF-9202-76BE55F45047}"/>
    <cellStyle name="Normal 3 4 3" xfId="759" xr:uid="{C51D1320-D130-4B61-A6E0-1AC3F958BB8E}"/>
    <cellStyle name="Normal 3 4 3 2" xfId="1924" xr:uid="{D61917BA-4F9F-4220-9904-9FD5FFFB0991}"/>
    <cellStyle name="Normal 3 4 3 2 2" xfId="5129" xr:uid="{AF85DEAE-D8DA-4A1B-A011-FFFCBF8E3FB7}"/>
    <cellStyle name="Normal 3 4 3 2 2 2" xfId="12920" xr:uid="{1DF73BCB-5D7E-4391-994F-5CADB7701A9F}"/>
    <cellStyle name="Normal 3 4 3 2 2 2 2" xfId="34928" xr:uid="{FFBEDDCE-B48C-47AB-B400-854BA7109051}"/>
    <cellStyle name="Normal 3 4 3 2 2 3" xfId="30996" xr:uid="{F9FB914B-864B-4321-BEA7-B4E475C3C258}"/>
    <cellStyle name="Normal 3 4 3 2 3" xfId="9890" xr:uid="{354828F0-CA40-4841-87DC-48097E08756A}"/>
    <cellStyle name="Normal 3 4 3 2 3 2" xfId="32668" xr:uid="{6EEB4FCD-4788-4A5B-AB0A-FCA84D241AA9}"/>
    <cellStyle name="Normal 3 4 3 2 4" xfId="28967" xr:uid="{D32B909D-B494-461E-B87F-5A86B54E703A}"/>
    <cellStyle name="Normal 3 4 3 2_5.3 Investments associated cy" xfId="6885" xr:uid="{F19C3F40-CCB7-49DA-97C3-0B6136626B94}"/>
    <cellStyle name="Normal 3 4 3 3" xfId="2734" xr:uid="{310BCA98-760E-421E-B472-BAE5FB060151}"/>
    <cellStyle name="Normal 3 4 3 3 2" xfId="5939" xr:uid="{0A875C4A-9048-43AC-A732-FDE00ECEA6F1}"/>
    <cellStyle name="Normal 3 4 3 3 2 2" xfId="13729" xr:uid="{5E0B8286-4B03-48FD-B85E-4BF5D30AB7AD}"/>
    <cellStyle name="Normal 3 4 3 3 2 2 2" xfId="35532" xr:uid="{7BCEB4B5-8D56-488F-B18E-AB7E527F904F}"/>
    <cellStyle name="Normal 3 4 3 3 2 3" xfId="31500" xr:uid="{8A0F7DCF-B765-437C-961B-AF50BF549AE4}"/>
    <cellStyle name="Normal 3 4 3 3 3" xfId="10696" xr:uid="{FCD80921-8903-4410-B036-6DBA7E07F228}"/>
    <cellStyle name="Normal 3 4 3 3 3 2" xfId="33269" xr:uid="{898DCD21-97CB-41C3-BFDF-E595CE2DA65F}"/>
    <cellStyle name="Normal 3 4 3 3 4" xfId="29471" xr:uid="{835B526F-0BC7-4DB3-B9B1-52B69202DFCF}"/>
    <cellStyle name="Normal 3 4 3 3_5.3 Investments associated cy" xfId="6886" xr:uid="{6127A737-882E-4FE2-BCDA-348AF5E2EA5C}"/>
    <cellStyle name="Normal 3 4 3 4" xfId="3930" xr:uid="{5D52E99C-D920-43AB-BE7F-2F02A9E23E14}"/>
    <cellStyle name="Normal 3 4 3 4 2" xfId="11854" xr:uid="{0C3B9884-6491-496F-803F-061D604E8351}"/>
    <cellStyle name="Normal 3 4 3 4 2 2" xfId="34020" xr:uid="{93E94054-BC5D-4062-AA3D-E0B3951AAEF1}"/>
    <cellStyle name="Normal 3 4 3 4 3" xfId="30065" xr:uid="{6AB0DFD9-76F1-402C-988C-A58D7C859A6C}"/>
    <cellStyle name="Normal 3 4 3 5" xfId="4626" xr:uid="{BFD94D0D-8E64-4878-B5C8-5BE16F3AE62E}"/>
    <cellStyle name="Normal 3 4 3 5 2" xfId="12425" xr:uid="{301556C1-8321-422C-A1CA-E3ECB19200E2}"/>
    <cellStyle name="Normal 3 4 3 5 2 2" xfId="34503" xr:uid="{813942C0-8492-45A1-A0CC-4C4755BC56D2}"/>
    <cellStyle name="Normal 3 4 3 5 3" xfId="30565" xr:uid="{F008744C-CD66-4599-B38D-82DE867ECBCA}"/>
    <cellStyle name="Normal 3 4 3 6" xfId="9390" xr:uid="{D53097BF-B67E-49AF-85F0-EDA8D7806259}"/>
    <cellStyle name="Normal 3 4 3 6 2" xfId="32239" xr:uid="{BAAEEF11-E58E-4F57-99AE-EDF358D55AE8}"/>
    <cellStyle name="Normal 3 4 3 7" xfId="28531" xr:uid="{6A70936B-518A-4CF5-B13F-9790031588BD}"/>
    <cellStyle name="Normal 3 4 3_3.10 Impairments" xfId="1203" xr:uid="{6018441A-6B21-474F-BF6A-A0CCD78AD602}"/>
    <cellStyle name="Normal 3 4 4" xfId="1649" xr:uid="{67B21527-812F-4148-8779-13AE6C2BD048}"/>
    <cellStyle name="Normal 3 4 4 2" xfId="4854" xr:uid="{6F5C8BBD-1225-4EDC-A14B-0DEDB4CF8974}"/>
    <cellStyle name="Normal 3 4 4 2 2" xfId="12645" xr:uid="{A546AA15-69AC-43E1-984D-2D6D9F540EF3}"/>
    <cellStyle name="Normal 3 4 4 2 2 2" xfId="34718" xr:uid="{187462D4-B018-4A52-9663-F01F475A7BDD}"/>
    <cellStyle name="Normal 3 4 4 2 3" xfId="30786" xr:uid="{1B4675F4-5ACA-47A9-8531-00DA8D7B0857}"/>
    <cellStyle name="Normal 3 4 4 3" xfId="9615" xr:uid="{9A290BA2-42AD-4141-89FD-C5A32613B6F8}"/>
    <cellStyle name="Normal 3 4 4 3 2" xfId="32458" xr:uid="{D1365DCD-C70C-46F0-91BD-8F14D04B4B7F}"/>
    <cellStyle name="Normal 3 4 4 4" xfId="28757" xr:uid="{72B4FFE2-FA36-46A1-A762-0275F12321D0}"/>
    <cellStyle name="Normal 3 4 4_5.3 Investments associated cy" xfId="6887" xr:uid="{C1C8E2EB-243F-4F6A-94CD-3A0123A1BB09}"/>
    <cellStyle name="Normal 3 4 5" xfId="2181" xr:uid="{3B62C519-27A2-4CA4-A412-141D616796D2}"/>
    <cellStyle name="Normal 3 4 5 2" xfId="5386" xr:uid="{C1EA295A-C399-4D58-829B-FC08D5E5590A}"/>
    <cellStyle name="Normal 3 4 5 2 2" xfId="13176" xr:uid="{AD8F1B0A-3855-4961-B0D5-AF4B985F4038}"/>
    <cellStyle name="Normal 3 4 5 2 2 2" xfId="35151" xr:uid="{6512A730-2B87-4AA6-83A9-D3BB882E910F}"/>
    <cellStyle name="Normal 3 4 5 2 3" xfId="31205" xr:uid="{4EB746BD-DD62-4BD1-AB44-B6B988ECD969}"/>
    <cellStyle name="Normal 3 4 5 3" xfId="10143" xr:uid="{00846A57-96D8-4CBA-B494-C57411ABE693}"/>
    <cellStyle name="Normal 3 4 5 3 2" xfId="32888" xr:uid="{C0B748DE-B144-4664-9E4F-614AFF6C00CA}"/>
    <cellStyle name="Normal 3 4 5 4" xfId="29176" xr:uid="{96FC309B-90CA-4F9D-AD58-80AE60BF7BD2}"/>
    <cellStyle name="Normal 3 4 5_5.3 Investments associated cy" xfId="6888" xr:uid="{7F70CB58-ECF3-4E5E-B3D6-152F59645886}"/>
    <cellStyle name="Normal 3 4 6" xfId="3367" xr:uid="{AF0B6895-E85F-4459-ABF3-15936676C98D}"/>
    <cellStyle name="Normal 3 4 6 2" xfId="11304" xr:uid="{63EFB3E7-BB66-492F-B5E9-E4B5BDC04148}"/>
    <cellStyle name="Normal 3 4 6 2 2" xfId="33638" xr:uid="{43A5AC29-79AC-4F5C-B02D-B389490B811D}"/>
    <cellStyle name="Normal 3 4 6 3" xfId="29762" xr:uid="{26A0B175-1CFB-4895-B83D-EE9077F11AA5}"/>
    <cellStyle name="Normal 3 4 7" xfId="4414" xr:uid="{AACEE199-36A3-402E-9B3E-1A528A61A8B5}"/>
    <cellStyle name="Normal 3 4 7 2" xfId="12213" xr:uid="{161DA48F-B6A5-4B21-A8C4-AEBA3695F536}"/>
    <cellStyle name="Normal 3 4 7 2 2" xfId="34291" xr:uid="{66260267-583D-4483-AEE2-CEBC5F3FF581}"/>
    <cellStyle name="Normal 3 4 7 3" xfId="30353" xr:uid="{D8962463-FBFD-4089-BBDA-AF06868335FB}"/>
    <cellStyle name="Normal 3 4 8" xfId="8539" xr:uid="{A5D7AA80-A862-4181-B68A-FBDC099A20B7}"/>
    <cellStyle name="Normal 3 4 9" xfId="8701" xr:uid="{6A3C1B9E-7F54-4DF9-BAAB-ECB788A98E7C}"/>
    <cellStyle name="Normal 3 4_3.10 Impairments" xfId="1200" xr:uid="{4399FDB1-2AFF-4FF2-B44E-18F7BE058995}"/>
    <cellStyle name="Normal 3 40" xfId="28225" xr:uid="{4331B471-5DFE-4A2A-8CC3-33F87404E04A}"/>
    <cellStyle name="Normal 3 5" xfId="170" xr:uid="{7594C28B-172E-42EE-B6E1-CEE8E3B85857}"/>
    <cellStyle name="Normal 3 5 2" xfId="474" xr:uid="{597F5283-A8AB-403E-A265-56B6E6E4568F}"/>
    <cellStyle name="Normal 3 5 2 2" xfId="859" xr:uid="{48398568-D4D1-4DE2-A967-E6ED71AEACEC}"/>
    <cellStyle name="Normal 3 5 2 2 2" xfId="2024" xr:uid="{FAA761E8-1309-42A6-9BBF-63E6C49E1BCE}"/>
    <cellStyle name="Normal 3 5 2 2 2 2" xfId="5229" xr:uid="{DAC25E61-0CD4-432C-8E8E-7CC43992DFA2}"/>
    <cellStyle name="Normal 3 5 2 2 2 2 2" xfId="13020" xr:uid="{30E51E96-57FA-4B1E-AE52-7FEF188F3E51}"/>
    <cellStyle name="Normal 3 5 2 2 2 2 2 2" xfId="35028" xr:uid="{177C864F-DE0C-4BC5-B1CC-8B7456F94616}"/>
    <cellStyle name="Normal 3 5 2 2 2 2 3" xfId="31096" xr:uid="{A869FBD4-A43B-496F-BCE9-3E324E63CC00}"/>
    <cellStyle name="Normal 3 5 2 2 2 3" xfId="9990" xr:uid="{5368C136-19D1-4D60-9207-31B66F377A62}"/>
    <cellStyle name="Normal 3 5 2 2 2 3 2" xfId="32768" xr:uid="{F4FA83D7-FCFA-4D2C-856C-20C985C7B8EA}"/>
    <cellStyle name="Normal 3 5 2 2 2 4" xfId="29067" xr:uid="{8002865A-B181-4612-B9EE-A6C8E38BCD07}"/>
    <cellStyle name="Normal 3 5 2 2 2_5.3 Investments associated cy" xfId="6889" xr:uid="{F95C13C9-6AD8-4C51-96FC-1141B941FF6A}"/>
    <cellStyle name="Normal 3 5 2 2 3" xfId="2834" xr:uid="{5DED5F97-0099-4C5D-B13F-BC24B186F53E}"/>
    <cellStyle name="Normal 3 5 2 2 3 2" xfId="6039" xr:uid="{D5CFB1E8-4305-4FF6-BA3F-F3004B135FF7}"/>
    <cellStyle name="Normal 3 5 2 2 3 2 2" xfId="13829" xr:uid="{B839F6D1-D246-4BAA-81F4-8150FE38791B}"/>
    <cellStyle name="Normal 3 5 2 2 3 2 2 2" xfId="35632" xr:uid="{C3654010-65BF-40C4-AA3C-39A65A219763}"/>
    <cellStyle name="Normal 3 5 2 2 3 2 3" xfId="31600" xr:uid="{6AA1DDEA-32AF-4833-960A-CD2CEFC5CD56}"/>
    <cellStyle name="Normal 3 5 2 2 3 3" xfId="10796" xr:uid="{62069473-3E79-4FFE-8A10-5A8676FE5400}"/>
    <cellStyle name="Normal 3 5 2 2 3 3 2" xfId="33369" xr:uid="{8A79411B-3B48-4DA5-89B4-3B8B0D70E49F}"/>
    <cellStyle name="Normal 3 5 2 2 3 4" xfId="29571" xr:uid="{0727E1E5-7A88-4CE0-BB05-250DC10AD893}"/>
    <cellStyle name="Normal 3 5 2 2 3_5.3 Investments associated cy" xfId="6890" xr:uid="{BA7E915F-6746-4F72-99E9-319C1CDCC35E}"/>
    <cellStyle name="Normal 3 5 2 2 4" xfId="4030" xr:uid="{15BA340C-E38F-4245-8CE2-BC7A5D4E5F42}"/>
    <cellStyle name="Normal 3 5 2 2 4 2" xfId="11954" xr:uid="{0AAAE933-B312-4ED3-A7DF-7B2D141C01AD}"/>
    <cellStyle name="Normal 3 5 2 2 4 2 2" xfId="34120" xr:uid="{C7F6B5D2-ED0F-40CB-8EE0-271CD0605D76}"/>
    <cellStyle name="Normal 3 5 2 2 4 3" xfId="30165" xr:uid="{16876CB6-0DC1-44DB-9E56-77733BFE4718}"/>
    <cellStyle name="Normal 3 5 2 2 5" xfId="4726" xr:uid="{073AAEC7-0466-4270-BE1C-D300DD309EE7}"/>
    <cellStyle name="Normal 3 5 2 2 5 2" xfId="12525" xr:uid="{54A8E4FB-9684-4C40-93BC-31C329EF25E0}"/>
    <cellStyle name="Normal 3 5 2 2 5 2 2" xfId="34603" xr:uid="{B32D5B84-90A5-400F-B6CF-1178AEAD0FFC}"/>
    <cellStyle name="Normal 3 5 2 2 5 3" xfId="30665" xr:uid="{C8A5AE20-8D4D-4F85-A705-2B4E64CD9B44}"/>
    <cellStyle name="Normal 3 5 2 2 6" xfId="9490" xr:uid="{B468AD66-2CE8-4CD8-B59E-DCE0B4134FFF}"/>
    <cellStyle name="Normal 3 5 2 2 6 2" xfId="32339" xr:uid="{C7F1D2AD-BE14-4330-886D-CFCCDAEFD815}"/>
    <cellStyle name="Normal 3 5 2 2 7" xfId="28631" xr:uid="{CC6E3F17-287D-4D5E-A27F-D74DC2D63346}"/>
    <cellStyle name="Normal 3 5 2 2_3.10 Impairments" xfId="1206" xr:uid="{8B06E348-9B78-4AF3-9E79-A0CAF6A5171F}"/>
    <cellStyle name="Normal 3 5 2 3" xfId="1786" xr:uid="{F61DDA94-4AEE-4E48-B88F-1E6F7BFB6B66}"/>
    <cellStyle name="Normal 3 5 2 3 2" xfId="4991" xr:uid="{F6C9850A-6019-494E-9ACD-CD92A6D128A0}"/>
    <cellStyle name="Normal 3 5 2 3 2 2" xfId="12782" xr:uid="{55B3BE6D-5D38-415D-819F-2167CA5D3ACB}"/>
    <cellStyle name="Normal 3 5 2 3 2 2 2" xfId="34818" xr:uid="{C8B7F87B-291D-46C3-9F4F-F90D0A47B70E}"/>
    <cellStyle name="Normal 3 5 2 3 2 3" xfId="30886" xr:uid="{B45E57AB-9206-4864-90B7-CD33AE94AFCA}"/>
    <cellStyle name="Normal 3 5 2 3 3" xfId="9752" xr:uid="{C10A851E-6C0A-4EDE-8C6A-2FFEFFAB49D2}"/>
    <cellStyle name="Normal 3 5 2 3 3 2" xfId="32558" xr:uid="{E1ABD49F-5B03-4D23-BF5C-22F3D8A0B98D}"/>
    <cellStyle name="Normal 3 5 2 3 4" xfId="28857" xr:uid="{690D43FE-DE13-400A-87F8-1738ED4CA125}"/>
    <cellStyle name="Normal 3 5 2 3_5.3 Investments associated cy" xfId="6891" xr:uid="{A1B2D087-8320-4299-8CD7-C3A878430829}"/>
    <cellStyle name="Normal 3 5 2 4" xfId="2474" xr:uid="{4A4266F1-B525-428C-BA85-7F14D342D62C}"/>
    <cellStyle name="Normal 3 5 2 4 2" xfId="5679" xr:uid="{745686BE-5144-4D37-91C1-02DDB13DD0F7}"/>
    <cellStyle name="Normal 3 5 2 4 2 2" xfId="13469" xr:uid="{8B02B21E-D1A0-4992-9C7F-C918142D8D06}"/>
    <cellStyle name="Normal 3 5 2 4 2 2 2" xfId="35348" xr:uid="{7D3F5BD4-15C9-42B2-9021-3FF9B3A7F4E6}"/>
    <cellStyle name="Normal 3 5 2 4 2 3" xfId="31354" xr:uid="{0A6264BC-B55C-4088-BFFB-00579F8DB580}"/>
    <cellStyle name="Normal 3 5 2 4 3" xfId="10436" xr:uid="{A6A2E124-6A3B-4CFA-AF51-A76D7CD931E6}"/>
    <cellStyle name="Normal 3 5 2 4 3 2" xfId="33085" xr:uid="{4479D68A-8E0A-4AA2-8372-2BCD481B5579}"/>
    <cellStyle name="Normal 3 5 2 4 4" xfId="29325" xr:uid="{CA7B004C-4154-46A4-A4B6-2568868C641A}"/>
    <cellStyle name="Normal 3 5 2 4_5.3 Investments associated cy" xfId="6892" xr:uid="{2D875E63-9775-4326-8095-BBBA26D02D35}"/>
    <cellStyle name="Normal 3 5 2 5" xfId="3673" xr:uid="{5601CBA4-6762-4D82-BE51-8E3E9381BBC7}"/>
    <cellStyle name="Normal 3 5 2 5 2" xfId="11597" xr:uid="{CDE61BB1-B183-4692-957C-EC4EBDA5D05C}"/>
    <cellStyle name="Normal 3 5 2 5 2 2" xfId="33836" xr:uid="{23D29D89-85D1-4F65-9C1D-74A466E4724F}"/>
    <cellStyle name="Normal 3 5 2 5 3" xfId="29917" xr:uid="{8CB5FA05-1E53-4BD1-85A9-3CB376FE0B52}"/>
    <cellStyle name="Normal 3 5 2 6" xfId="4516" xr:uid="{D1D1AF34-D1D7-4CD8-832E-991822E05DEA}"/>
    <cellStyle name="Normal 3 5 2 6 2" xfId="12315" xr:uid="{3EAB9B56-5863-4F88-A0F5-D7B5F96271FA}"/>
    <cellStyle name="Normal 3 5 2 6 2 2" xfId="34393" xr:uid="{E9B55201-09CA-4700-8AFE-AC47CD57EDDC}"/>
    <cellStyle name="Normal 3 5 2 6 3" xfId="30455" xr:uid="{4D3EE6BC-20D3-4706-AB7A-7122E1F57843}"/>
    <cellStyle name="Normal 3 5 2 7" xfId="9108" xr:uid="{023F158A-DD2C-45E2-A51C-0CA57A15683D}"/>
    <cellStyle name="Normal 3 5 2 7 2" xfId="32057" xr:uid="{9E636A1A-06BA-403E-A702-F31797324D51}"/>
    <cellStyle name="Normal 3 5 2 8" xfId="28385" xr:uid="{9F3B37C6-9B46-49A9-B655-7CA3FA49501D}"/>
    <cellStyle name="Normal 3 5 2_3.10 Impairments" xfId="1205" xr:uid="{FFE2609C-BC30-40C6-B77E-72F49CA10A3A}"/>
    <cellStyle name="Normal 3 5 3" xfId="765" xr:uid="{0586ACE1-36DC-46E5-A649-909373ED458E}"/>
    <cellStyle name="Normal 3 5 3 2" xfId="1930" xr:uid="{21AD3905-1403-4222-B5B8-05D8F06BF1EA}"/>
    <cellStyle name="Normal 3 5 3 2 2" xfId="5135" xr:uid="{C2FC3F22-D279-4052-827E-8CEB5910AFCC}"/>
    <cellStyle name="Normal 3 5 3 2 2 2" xfId="12926" xr:uid="{962C67AD-E1A2-4273-BEFF-9FDF645507CA}"/>
    <cellStyle name="Normal 3 5 3 2 2 2 2" xfId="34934" xr:uid="{D8E168B1-2349-4892-81DE-0146216F26E5}"/>
    <cellStyle name="Normal 3 5 3 2 2 3" xfId="31002" xr:uid="{001B19B8-5124-4BA7-AB85-0470C522CA49}"/>
    <cellStyle name="Normal 3 5 3 2 3" xfId="9896" xr:uid="{9E05EA82-12A7-49E2-B395-5A20128B2C41}"/>
    <cellStyle name="Normal 3 5 3 2 3 2" xfId="32674" xr:uid="{CD3354CA-2010-4D2D-81E7-FE4CCD3935ED}"/>
    <cellStyle name="Normal 3 5 3 2 4" xfId="28973" xr:uid="{096D8126-648C-40C7-9454-D54C432EB1D7}"/>
    <cellStyle name="Normal 3 5 3 2_5.3 Investments associated cy" xfId="6893" xr:uid="{5D93D2B8-241E-48C8-930B-FD6FED74F163}"/>
    <cellStyle name="Normal 3 5 3 3" xfId="2740" xr:uid="{2C4B1D16-CE90-43CC-91B1-6AAFBF020B78}"/>
    <cellStyle name="Normal 3 5 3 3 2" xfId="5945" xr:uid="{968CA735-BB8F-40AD-8EB7-2B1502CC4DA6}"/>
    <cellStyle name="Normal 3 5 3 3 2 2" xfId="13735" xr:uid="{545A2D07-D9E3-477B-9C0D-623DF8D79473}"/>
    <cellStyle name="Normal 3 5 3 3 2 2 2" xfId="35538" xr:uid="{62F0D84A-6355-4CAC-9C7B-F1D5D743F334}"/>
    <cellStyle name="Normal 3 5 3 3 2 3" xfId="31506" xr:uid="{8574F2CF-E011-4760-8EF2-36A6F42ED9BA}"/>
    <cellStyle name="Normal 3 5 3 3 3" xfId="10702" xr:uid="{392F2C8A-67E6-434A-8504-11E35848EE96}"/>
    <cellStyle name="Normal 3 5 3 3 3 2" xfId="33275" xr:uid="{3493AD80-88E1-4997-919E-E46A06E53CBD}"/>
    <cellStyle name="Normal 3 5 3 3 4" xfId="29477" xr:uid="{CBC33101-CAD3-4D27-B9AA-C9658DF989F0}"/>
    <cellStyle name="Normal 3 5 3 3_5.3 Investments associated cy" xfId="6894" xr:uid="{615336C9-29EC-4F47-90C2-0F4978FDC7CF}"/>
    <cellStyle name="Normal 3 5 3 4" xfId="3936" xr:uid="{44C3D11E-4C59-468A-A1C6-867DF063781A}"/>
    <cellStyle name="Normal 3 5 3 4 2" xfId="11860" xr:uid="{51BEB82A-716C-4CCD-9484-A82D106CA189}"/>
    <cellStyle name="Normal 3 5 3 4 2 2" xfId="34026" xr:uid="{BAE61EFA-3700-4805-A3A6-735B7E0A53E3}"/>
    <cellStyle name="Normal 3 5 3 4 3" xfId="30071" xr:uid="{1FF3925D-C289-4DDC-A3A9-43FB50BB81A8}"/>
    <cellStyle name="Normal 3 5 3 5" xfId="4632" xr:uid="{42B709F1-0F7C-4EF2-B25F-E730EFCC4651}"/>
    <cellStyle name="Normal 3 5 3 5 2" xfId="12431" xr:uid="{048AABC0-22FA-4133-AA8D-1CEAA017C255}"/>
    <cellStyle name="Normal 3 5 3 5 2 2" xfId="34509" xr:uid="{B9BE9D73-EBC7-4C1A-B794-07BA36AEDCBD}"/>
    <cellStyle name="Normal 3 5 3 5 3" xfId="30571" xr:uid="{7FECC19D-2883-46A6-8112-E0AAAD8E9DE7}"/>
    <cellStyle name="Normal 3 5 3 6" xfId="9396" xr:uid="{23C85467-8778-4A78-80FD-35B24F9C95B8}"/>
    <cellStyle name="Normal 3 5 3 6 2" xfId="32245" xr:uid="{D446D1A3-737A-4318-99EA-9FA7072C32CC}"/>
    <cellStyle name="Normal 3 5 3 7" xfId="28537" xr:uid="{3F58E46A-4683-429C-898D-4E481E63765F}"/>
    <cellStyle name="Normal 3 5 3_3.10 Impairments" xfId="1207" xr:uid="{B38E72BE-3B0A-4F4A-99A7-51EFDFCF72C5}"/>
    <cellStyle name="Normal 3 5 4" xfId="1657" xr:uid="{F67A83E9-14DC-4C48-AAB8-C49A06011B25}"/>
    <cellStyle name="Normal 3 5 4 2" xfId="4862" xr:uid="{A96CD378-6A25-4C9F-BF3D-9A293373B91F}"/>
    <cellStyle name="Normal 3 5 4 2 2" xfId="12653" xr:uid="{D25CBEFB-F2A5-4426-9D05-5928015BA0B3}"/>
    <cellStyle name="Normal 3 5 4 2 2 2" xfId="34724" xr:uid="{493A23EF-4014-4A33-9368-15DC57CD3C11}"/>
    <cellStyle name="Normal 3 5 4 2 3" xfId="30792" xr:uid="{A52846C7-1DA0-4D9F-ACB7-60A7FF8F1A6B}"/>
    <cellStyle name="Normal 3 5 4 3" xfId="9623" xr:uid="{4F092E20-BA21-4910-8F4B-10511C820336}"/>
    <cellStyle name="Normal 3 5 4 3 2" xfId="32464" xr:uid="{96B669BB-20D0-4182-A74F-BFD6A98E71D9}"/>
    <cellStyle name="Normal 3 5 4 4" xfId="28763" xr:uid="{05ED33C6-128F-4B70-883D-B11B1D68116A}"/>
    <cellStyle name="Normal 3 5 4_5.3 Investments associated cy" xfId="6895" xr:uid="{CC0D1B76-B575-4C88-A016-E8D01B4EB9F1}"/>
    <cellStyle name="Normal 3 5 5" xfId="2202" xr:uid="{7549D0E5-9F91-49F0-9641-41804BBC69C0}"/>
    <cellStyle name="Normal 3 5 5 2" xfId="5407" xr:uid="{1986200E-4E74-4003-9B77-6165EE7C72DB}"/>
    <cellStyle name="Normal 3 5 5 2 2" xfId="13197" xr:uid="{CC4028AC-C1AB-4CD1-9CEF-7B98436D1BA3}"/>
    <cellStyle name="Normal 3 5 5 2 2 2" xfId="35164" xr:uid="{CA6BF9DB-5222-458A-A8F3-6079B9EE958A}"/>
    <cellStyle name="Normal 3 5 5 2 3" xfId="31215" xr:uid="{27DB000B-EECD-48EA-B1D5-25F062F79C7E}"/>
    <cellStyle name="Normal 3 5 5 3" xfId="10164" xr:uid="{DD591E84-09F0-4A62-BEAD-9952F6DDAD7D}"/>
    <cellStyle name="Normal 3 5 5 3 2" xfId="32901" xr:uid="{6BC6A27A-0982-4D22-9603-0BD86887F7CB}"/>
    <cellStyle name="Normal 3 5 5 4" xfId="29186" xr:uid="{E231E415-E0F5-4117-AFDB-1EBC9CCA5D1D}"/>
    <cellStyle name="Normal 3 5 5_5.3 Investments associated cy" xfId="6896" xr:uid="{EEA7693F-AC42-4D8A-9CC7-505D8426929D}"/>
    <cellStyle name="Normal 3 5 6" xfId="3389" xr:uid="{066E339F-4846-47BF-8085-4CF35265B3D3}"/>
    <cellStyle name="Normal 3 5 6 2" xfId="11324" xr:uid="{058D539B-14BE-4EBB-8F9B-D76B67E204C9}"/>
    <cellStyle name="Normal 3 5 6 2 2" xfId="33652" xr:uid="{8E52C6E3-D3B9-416C-905C-73663D2B6D01}"/>
    <cellStyle name="Normal 3 5 6 3" xfId="29774" xr:uid="{9555B3F9-BF20-4906-B809-F62C186C42D3}"/>
    <cellStyle name="Normal 3 5 7" xfId="4422" xr:uid="{6FB6B21C-D46E-435E-84ED-E62960B5B9FF}"/>
    <cellStyle name="Normal 3 5 7 2" xfId="12221" xr:uid="{0946048B-4EBE-4FAE-AA1A-9A0F88449E03}"/>
    <cellStyle name="Normal 3 5 7 2 2" xfId="34299" xr:uid="{2773E599-D382-4EFC-91BF-3886BDB6A590}"/>
    <cellStyle name="Normal 3 5 7 3" xfId="30361" xr:uid="{A0C35FF8-DAE9-403F-B494-68FEB55778A4}"/>
    <cellStyle name="Normal 3 5 8" xfId="8807" xr:uid="{504E4E79-1706-4D59-9B6C-2E0313344132}"/>
    <cellStyle name="Normal 3 5 8 2" xfId="31877" xr:uid="{AC9E2F72-80D0-4A99-86A7-BC232756F558}"/>
    <cellStyle name="Normal 3 5 9" xfId="28248" xr:uid="{9BE29F19-BF57-4814-ABFA-CF0BF8B2D15A}"/>
    <cellStyle name="Normal 3 5_3.10 Impairments" xfId="1204" xr:uid="{8FDDCD8A-59A3-4AF7-AA1B-0BC8838BF0B2}"/>
    <cellStyle name="Normal 3 6" xfId="181" xr:uid="{A1769ED6-DD8D-4F3A-9321-387938496AED}"/>
    <cellStyle name="Normal 3 6 2" xfId="485" xr:uid="{AC4725F2-EC0C-4787-8527-A59321E96F66}"/>
    <cellStyle name="Normal 3 6 2 2" xfId="865" xr:uid="{BBE94B0D-D2CB-4475-87F0-9F9ADDE5654C}"/>
    <cellStyle name="Normal 3 6 2 2 2" xfId="2030" xr:uid="{0F6C6819-B363-4A05-A350-68F96E1F3500}"/>
    <cellStyle name="Normal 3 6 2 2 2 2" xfId="5235" xr:uid="{14597F51-5F8C-4A5D-9907-31CB177E7D60}"/>
    <cellStyle name="Normal 3 6 2 2 2 2 2" xfId="13026" xr:uid="{D9AC1C17-AA14-40AA-90C1-E6EEF960FC51}"/>
    <cellStyle name="Normal 3 6 2 2 2 2 2 2" xfId="35034" xr:uid="{221182C8-0953-4863-987F-AD11E8726919}"/>
    <cellStyle name="Normal 3 6 2 2 2 2 3" xfId="31102" xr:uid="{1921BACA-3A52-483D-A7C6-ECF185BEE69C}"/>
    <cellStyle name="Normal 3 6 2 2 2 3" xfId="9996" xr:uid="{69BC6D5D-B4EC-4D2E-AD63-BC86053BEE7B}"/>
    <cellStyle name="Normal 3 6 2 2 2 3 2" xfId="32774" xr:uid="{4791BC92-90F9-4531-A666-B298927146C5}"/>
    <cellStyle name="Normal 3 6 2 2 2 4" xfId="29073" xr:uid="{6081137A-98E4-45C0-8EAA-019A05CAD019}"/>
    <cellStyle name="Normal 3 6 2 2 2_5.3 Investments associated cy" xfId="6897" xr:uid="{6027B192-3BA3-404A-898E-B1D93F8F69F8}"/>
    <cellStyle name="Normal 3 6 2 2 3" xfId="2840" xr:uid="{CFC98992-0897-46B2-B312-1002EC10D2F0}"/>
    <cellStyle name="Normal 3 6 2 2 3 2" xfId="6045" xr:uid="{D2474C4E-E4B0-4C2A-9BB7-CDD4CC7AEBCA}"/>
    <cellStyle name="Normal 3 6 2 2 3 2 2" xfId="13835" xr:uid="{EBAD6A94-68AA-4CD8-B346-7A3C40B8DB16}"/>
    <cellStyle name="Normal 3 6 2 2 3 2 2 2" xfId="35638" xr:uid="{88ED355C-CEB8-4BEF-9EF0-BA0AB09AC76D}"/>
    <cellStyle name="Normal 3 6 2 2 3 2 3" xfId="31606" xr:uid="{0AD5F465-A0A5-4F95-A773-2F3B422DF6FF}"/>
    <cellStyle name="Normal 3 6 2 2 3 3" xfId="10802" xr:uid="{84E2D802-098D-4AC8-B8BF-44EA697A5C64}"/>
    <cellStyle name="Normal 3 6 2 2 3 3 2" xfId="33375" xr:uid="{3AB792DB-26EF-4C09-9306-F560BD68E9BB}"/>
    <cellStyle name="Normal 3 6 2 2 3 4" xfId="29577" xr:uid="{90B174ED-0104-4857-9396-8BF6EEF5B6DC}"/>
    <cellStyle name="Normal 3 6 2 2 3_5.3 Investments associated cy" xfId="6898" xr:uid="{15F31B05-23DE-41A4-A13D-B6F0B7780479}"/>
    <cellStyle name="Normal 3 6 2 2 4" xfId="4036" xr:uid="{B35AFA9C-E3B9-4C2E-A258-DC4044C6C926}"/>
    <cellStyle name="Normal 3 6 2 2 4 2" xfId="11960" xr:uid="{0FC88D7F-A277-49E9-BBA6-FB001BFE7632}"/>
    <cellStyle name="Normal 3 6 2 2 4 2 2" xfId="34126" xr:uid="{741EBB7A-F0AD-4A99-BA86-7DAB1266DE07}"/>
    <cellStyle name="Normal 3 6 2 2 4 3" xfId="30171" xr:uid="{558092D4-A112-47D4-A955-2B4F104CC601}"/>
    <cellStyle name="Normal 3 6 2 2 5" xfId="4732" xr:uid="{1AE95826-7523-470D-9729-3BC272326535}"/>
    <cellStyle name="Normal 3 6 2 2 5 2" xfId="12531" xr:uid="{86D4C9F9-AE88-4004-9900-8A4D1518FA72}"/>
    <cellStyle name="Normal 3 6 2 2 5 2 2" xfId="34609" xr:uid="{6FBB65C1-4A15-4FAE-B55A-2C31D2ADFA2B}"/>
    <cellStyle name="Normal 3 6 2 2 5 3" xfId="30671" xr:uid="{0297CD14-BF7A-453A-B498-9F966CD4E16C}"/>
    <cellStyle name="Normal 3 6 2 2 6" xfId="9496" xr:uid="{2FAEFBD5-C614-444F-B6A9-7D68C13B4A8F}"/>
    <cellStyle name="Normal 3 6 2 2 6 2" xfId="32345" xr:uid="{0EAE2E1A-CADE-47E9-833C-1800B00AB6A9}"/>
    <cellStyle name="Normal 3 6 2 2 7" xfId="28637" xr:uid="{7ADCAEA2-6F56-4445-9D35-A09CAF87A37D}"/>
    <cellStyle name="Normal 3 6 2 2_3.10 Impairments" xfId="1210" xr:uid="{FCA4E54B-604B-4357-BA6D-DEF45AFA5538}"/>
    <cellStyle name="Normal 3 6 2 3" xfId="1792" xr:uid="{D898A059-E30D-4A85-B28D-2815BA9E54D8}"/>
    <cellStyle name="Normal 3 6 2 3 2" xfId="4997" xr:uid="{CF29616E-D2C9-4CC3-B1F4-30BF6F70F229}"/>
    <cellStyle name="Normal 3 6 2 3 2 2" xfId="12788" xr:uid="{A3B542FA-FBFC-4167-B003-868F76927731}"/>
    <cellStyle name="Normal 3 6 2 3 2 2 2" xfId="34824" xr:uid="{2F318AD0-B5A0-407B-989E-8FD56EB297F6}"/>
    <cellStyle name="Normal 3 6 2 3 2 3" xfId="30892" xr:uid="{91168577-4C15-4574-8291-7CCC31D15BCD}"/>
    <cellStyle name="Normal 3 6 2 3 3" xfId="9758" xr:uid="{582D17B1-8B7D-4D3E-8E8C-DBBB8043FF00}"/>
    <cellStyle name="Normal 3 6 2 3 3 2" xfId="32564" xr:uid="{083F52BC-364A-4337-8D1B-BBDB831DC30A}"/>
    <cellStyle name="Normal 3 6 2 3 4" xfId="28863" xr:uid="{11875FDA-8D76-46AA-8D73-89A1A91CA313}"/>
    <cellStyle name="Normal 3 6 2 3_5.3 Investments associated cy" xfId="6899" xr:uid="{426E0987-5EDF-473A-AF2D-4CA58A35DBBB}"/>
    <cellStyle name="Normal 3 6 2 4" xfId="2485" xr:uid="{5AB7532C-606B-4F17-8224-74ABA43DC326}"/>
    <cellStyle name="Normal 3 6 2 4 2" xfId="5690" xr:uid="{07DD9C65-A7F3-4E64-9568-35FEFBD83912}"/>
    <cellStyle name="Normal 3 6 2 4 2 2" xfId="13480" xr:uid="{22EA46D0-9CDB-4228-B744-7D59AA7F6917}"/>
    <cellStyle name="Normal 3 6 2 4 2 2 2" xfId="35357" xr:uid="{3A7AB285-29BD-4480-A5C4-1420CF9856D1}"/>
    <cellStyle name="Normal 3 6 2 4 2 3" xfId="31361" xr:uid="{1D782B7D-F2C3-4B93-8178-228620C2A8D0}"/>
    <cellStyle name="Normal 3 6 2 4 3" xfId="10447" xr:uid="{B40CA92E-36B4-4CE2-BDB4-EAE73F3E929F}"/>
    <cellStyle name="Normal 3 6 2 4 3 2" xfId="33094" xr:uid="{BCB9DBBE-A163-4E2B-8D6F-DCC129018BD9}"/>
    <cellStyle name="Normal 3 6 2 4 4" xfId="29332" xr:uid="{7D5FDD14-02EE-437A-A734-C33CC764DE28}"/>
    <cellStyle name="Normal 3 6 2 4_5.3 Investments associated cy" xfId="6900" xr:uid="{75067383-F36B-4ADD-8534-2D22195DDBE6}"/>
    <cellStyle name="Normal 3 6 2 5" xfId="3683" xr:uid="{412E4E7A-8D6D-472B-BE64-DF1BED18C1C0}"/>
    <cellStyle name="Normal 3 6 2 5 2" xfId="11607" xr:uid="{FAF6ED32-971B-48FA-B66D-4342C9507927}"/>
    <cellStyle name="Normal 3 6 2 5 2 2" xfId="33844" xr:uid="{A946E76E-851B-49E3-AA33-9D2BC1F33E16}"/>
    <cellStyle name="Normal 3 6 2 5 3" xfId="29924" xr:uid="{F978F76B-6B9B-4430-9B99-88057604DD1B}"/>
    <cellStyle name="Normal 3 6 2 6" xfId="4522" xr:uid="{8E8EE668-03AE-4EE8-BE5B-711500ECD4EC}"/>
    <cellStyle name="Normal 3 6 2 6 2" xfId="12321" xr:uid="{6CD35683-0F35-4AE4-AB38-A26F9BEB0479}"/>
    <cellStyle name="Normal 3 6 2 6 2 2" xfId="34399" xr:uid="{2E80943F-2457-4AC7-9753-4AC92CF9E848}"/>
    <cellStyle name="Normal 3 6 2 6 3" xfId="30461" xr:uid="{C2D9B216-F8C0-441D-B313-2B042AE2CD8D}"/>
    <cellStyle name="Normal 3 6 2 7" xfId="9118" xr:uid="{CD3E15FF-3B11-4CC8-A5C2-E4008D089C0C}"/>
    <cellStyle name="Normal 3 6 2 7 2" xfId="32065" xr:uid="{E3F0E45B-D277-46C2-8E26-45EA5B1F8369}"/>
    <cellStyle name="Normal 3 6 2 8" xfId="28392" xr:uid="{65B33B59-B415-48B9-8685-800F7BF8BF7B}"/>
    <cellStyle name="Normal 3 6 2_3.10 Impairments" xfId="1209" xr:uid="{D529DA4A-B094-4EF4-881F-CA3B6DE4F38C}"/>
    <cellStyle name="Normal 3 6 3" xfId="771" xr:uid="{761E76C4-FAA3-43E2-8DC2-2B0167FE6D02}"/>
    <cellStyle name="Normal 3 6 3 2" xfId="1936" xr:uid="{9580F671-E5DA-4B29-B5C9-8F14758194AB}"/>
    <cellStyle name="Normal 3 6 3 2 2" xfId="5141" xr:uid="{BDC9FDBD-C36D-481C-9F7F-CAF55AB10375}"/>
    <cellStyle name="Normal 3 6 3 2 2 2" xfId="12932" xr:uid="{068F0A06-6006-4922-8065-E61D8137EAED}"/>
    <cellStyle name="Normal 3 6 3 2 2 2 2" xfId="34940" xr:uid="{2AD1C6E7-EACA-4592-AAD8-7EE387AF6552}"/>
    <cellStyle name="Normal 3 6 3 2 2 3" xfId="31008" xr:uid="{81D8BB83-BEC4-4A93-8AD7-FA1C98C622E4}"/>
    <cellStyle name="Normal 3 6 3 2 3" xfId="9902" xr:uid="{F482DCB2-5CC3-47AB-B1E9-8ADC7FD35DAD}"/>
    <cellStyle name="Normal 3 6 3 2 3 2" xfId="32680" xr:uid="{E1A0DA7F-2804-4F6E-A355-4D8BCFC1729C}"/>
    <cellStyle name="Normal 3 6 3 2 4" xfId="28979" xr:uid="{26C94484-696D-4FDB-9614-7FD5D186C18A}"/>
    <cellStyle name="Normal 3 6 3 2_5.3 Investments associated cy" xfId="6901" xr:uid="{7E36D42C-6C6E-40B2-A06F-80E0D60E8A14}"/>
    <cellStyle name="Normal 3 6 3 3" xfId="2746" xr:uid="{C6C86EBB-6331-4472-A296-BE735FD85AC6}"/>
    <cellStyle name="Normal 3 6 3 3 2" xfId="5951" xr:uid="{76C90B12-F275-4599-AE23-BDCB977B5E11}"/>
    <cellStyle name="Normal 3 6 3 3 2 2" xfId="13741" xr:uid="{0705A07B-5E4A-4BF3-954E-B0A2C320B8C0}"/>
    <cellStyle name="Normal 3 6 3 3 2 2 2" xfId="35544" xr:uid="{F0DC342F-5C24-4A20-ACDE-F6744A961216}"/>
    <cellStyle name="Normal 3 6 3 3 2 3" xfId="31512" xr:uid="{8D4805F5-9C8D-4C39-B091-EFDB68EECFDD}"/>
    <cellStyle name="Normal 3 6 3 3 3" xfId="10708" xr:uid="{1E21ACA2-BB42-4280-8E2C-D670DC30423B}"/>
    <cellStyle name="Normal 3 6 3 3 3 2" xfId="33281" xr:uid="{7676300B-6A9D-4167-874B-598D7013819C}"/>
    <cellStyle name="Normal 3 6 3 3 4" xfId="29483" xr:uid="{F7A510C8-3A94-40F1-ADA3-E247B145272B}"/>
    <cellStyle name="Normal 3 6 3 3_5.3 Investments associated cy" xfId="6902" xr:uid="{E3C1909C-17C6-4B02-AD41-59CDC53C06A9}"/>
    <cellStyle name="Normal 3 6 3 4" xfId="3942" xr:uid="{0C179A56-8A98-47B6-ADE6-A1BDFE23B0AD}"/>
    <cellStyle name="Normal 3 6 3 4 2" xfId="11866" xr:uid="{E3B55F66-0D5E-4C21-94AF-03A044763982}"/>
    <cellStyle name="Normal 3 6 3 4 2 2" xfId="34032" xr:uid="{21BE9631-4D5D-40B6-89C5-E904D44C4DF4}"/>
    <cellStyle name="Normal 3 6 3 4 3" xfId="30077" xr:uid="{3EB6708E-0C42-49FB-A430-CF83480593EA}"/>
    <cellStyle name="Normal 3 6 3 5" xfId="4638" xr:uid="{EBCA1FDA-19C4-4E60-937E-71496F0A741D}"/>
    <cellStyle name="Normal 3 6 3 5 2" xfId="12437" xr:uid="{F5DDF0CD-8F71-45DB-8D6F-026E86931DFB}"/>
    <cellStyle name="Normal 3 6 3 5 2 2" xfId="34515" xr:uid="{E6F4D1F8-4551-42D0-92CE-99417E8E69D0}"/>
    <cellStyle name="Normal 3 6 3 5 3" xfId="30577" xr:uid="{C64AF220-B21F-4DAD-B347-EE3E5BE88A98}"/>
    <cellStyle name="Normal 3 6 3 6" xfId="9402" xr:uid="{E405A719-0FB3-4A97-92F6-5977F5896055}"/>
    <cellStyle name="Normal 3 6 3 6 2" xfId="32251" xr:uid="{7E0D1B5B-C69C-4ACB-A8D8-C8BA90D0FACD}"/>
    <cellStyle name="Normal 3 6 3 7" xfId="28543" xr:uid="{CC51AD8A-7A43-4854-A186-46D6219ACF74}"/>
    <cellStyle name="Normal 3 6 3_3.10 Impairments" xfId="1211" xr:uid="{C87A1235-A72A-498A-8473-638005DC4CAD}"/>
    <cellStyle name="Normal 3 6 4" xfId="1663" xr:uid="{BF5FF797-C638-4A84-86CA-2ABCB74A1812}"/>
    <cellStyle name="Normal 3 6 4 2" xfId="4868" xr:uid="{10E353EA-98EC-45B7-ADCB-C29C306B53DF}"/>
    <cellStyle name="Normal 3 6 4 2 2" xfId="12659" xr:uid="{C093C6FB-34A6-49E6-B567-D780D4760B6B}"/>
    <cellStyle name="Normal 3 6 4 2 2 2" xfId="34730" xr:uid="{1F996583-8B4F-4523-9E0F-19334CB5F5D7}"/>
    <cellStyle name="Normal 3 6 4 2 3" xfId="30798" xr:uid="{061D04EE-8D08-4F58-AE38-C7078C0CC02A}"/>
    <cellStyle name="Normal 3 6 4 3" xfId="9629" xr:uid="{FBC428E6-E07C-4A3F-87D5-5F8274347790}"/>
    <cellStyle name="Normal 3 6 4 3 2" xfId="32470" xr:uid="{3866475B-C15E-4EA8-8B66-1980734B1439}"/>
    <cellStyle name="Normal 3 6 4 4" xfId="28769" xr:uid="{9E6C6801-67F4-4289-848F-47B06AA06622}"/>
    <cellStyle name="Normal 3 6 4_5.3 Investments associated cy" xfId="6903" xr:uid="{261900E3-8580-4CFE-840F-A0C9498A2E3C}"/>
    <cellStyle name="Normal 3 6 5" xfId="2213" xr:uid="{FA2431C0-1652-42F7-900A-7F3FF86E750A}"/>
    <cellStyle name="Normal 3 6 5 2" xfId="5418" xr:uid="{7D7D4F4C-3F93-4B2E-B733-47629A43F044}"/>
    <cellStyle name="Normal 3 6 5 2 2" xfId="13208" xr:uid="{26075712-91F7-4861-8D63-887A7F1F3D87}"/>
    <cellStyle name="Normal 3 6 5 2 2 2" xfId="35172" xr:uid="{635B7CAE-356B-4F1E-B939-8320EC839BA6}"/>
    <cellStyle name="Normal 3 6 5 2 3" xfId="31222" xr:uid="{CB7CDE2F-9BCA-4A48-A5A8-94F633F2FA2A}"/>
    <cellStyle name="Normal 3 6 5 3" xfId="10175" xr:uid="{CC58B4BB-44C9-458D-96F2-B044FBBC29C8}"/>
    <cellStyle name="Normal 3 6 5 3 2" xfId="32909" xr:uid="{93B62996-8D34-4B7E-B537-2F758B9E8B51}"/>
    <cellStyle name="Normal 3 6 5 4" xfId="29193" xr:uid="{5DE0878E-C463-4F99-A7EB-1505B65BB29D}"/>
    <cellStyle name="Normal 3 6 5_5.3 Investments associated cy" xfId="6904" xr:uid="{1B076178-86B5-4F30-B262-978E4FCF3815}"/>
    <cellStyle name="Normal 3 6 6" xfId="3399" xr:uid="{F2569774-1C7E-4DF3-8C19-D18B202C4D4E}"/>
    <cellStyle name="Normal 3 6 6 2" xfId="11334" xr:uid="{97A3604D-A670-4538-BA7C-348EC8B7AD62}"/>
    <cellStyle name="Normal 3 6 6 2 2" xfId="33660" xr:uid="{72EF5C6B-7AAF-44AF-949F-97D22DC92942}"/>
    <cellStyle name="Normal 3 6 6 3" xfId="29781" xr:uid="{7182B963-7594-401C-9108-3AA2045774BD}"/>
    <cellStyle name="Normal 3 6 7" xfId="4428" xr:uid="{5F059885-1E8F-43BE-8DE9-F04145B2226D}"/>
    <cellStyle name="Normal 3 6 7 2" xfId="12227" xr:uid="{44A7DEB1-4698-4020-9309-508627127DF6}"/>
    <cellStyle name="Normal 3 6 7 2 2" xfId="34305" xr:uid="{81652BBB-6C92-4D2F-A38C-C3721B40DD97}"/>
    <cellStyle name="Normal 3 6 7 3" xfId="30367" xr:uid="{87DD14C4-DD05-46C8-BC4C-0215BFB2865D}"/>
    <cellStyle name="Normal 3 6 8" xfId="8817" xr:uid="{282BCFC6-8199-495E-83D9-C6FA296C4EA3}"/>
    <cellStyle name="Normal 3 6 8 2" xfId="31885" xr:uid="{CFBD57B4-A583-4E7C-A6CA-D8B3CB43FF78}"/>
    <cellStyle name="Normal 3 6 9" xfId="28255" xr:uid="{2EA8E11D-D082-4ABE-91CE-C446CE3247E5}"/>
    <cellStyle name="Normal 3 6_3.10 Impairments" xfId="1208" xr:uid="{9F7FE308-7556-49A1-878E-D749754418B7}"/>
    <cellStyle name="Normal 3 7" xfId="201" xr:uid="{99F5FB79-AEA4-4330-B1E3-F3E408885DDC}"/>
    <cellStyle name="Normal 3 7 2" xfId="505" xr:uid="{0CF0F858-6B6C-409D-A56F-76D71858004E}"/>
    <cellStyle name="Normal 3 7 2 2" xfId="871" xr:uid="{3A16E04B-F6A2-45E7-9829-B5CE012CF856}"/>
    <cellStyle name="Normal 3 7 2 2 2" xfId="2036" xr:uid="{EFC7203A-A399-4782-A89C-FED27E1CDAF8}"/>
    <cellStyle name="Normal 3 7 2 2 2 2" xfId="5241" xr:uid="{4B406247-36F9-4908-BD10-87B29E4C8EBB}"/>
    <cellStyle name="Normal 3 7 2 2 2 2 2" xfId="13032" xr:uid="{28B538DE-6EB0-4CFF-944E-666DF84B06C1}"/>
    <cellStyle name="Normal 3 7 2 2 2 2 2 2" xfId="35040" xr:uid="{48BE0E90-1363-44FA-8009-85B03FE09586}"/>
    <cellStyle name="Normal 3 7 2 2 2 2 3" xfId="31108" xr:uid="{6AE5AE8A-2F46-426E-AC25-117CDA26C3C0}"/>
    <cellStyle name="Normal 3 7 2 2 2 3" xfId="10002" xr:uid="{39738FFC-2D0C-4825-8170-5DA6CDEEBC35}"/>
    <cellStyle name="Normal 3 7 2 2 2 3 2" xfId="32780" xr:uid="{779F9681-1CD5-46CE-B8F6-F098708ED726}"/>
    <cellStyle name="Normal 3 7 2 2 2 4" xfId="29079" xr:uid="{7F1DF551-54CC-48D9-93BD-381D55833260}"/>
    <cellStyle name="Normal 3 7 2 2 2_5.3 Investments associated cy" xfId="6905" xr:uid="{FCF3E2EA-55E1-4B49-B1AD-92FDD3D8E63E}"/>
    <cellStyle name="Normal 3 7 2 2 3" xfId="2846" xr:uid="{59D51814-D846-4CF6-AF8F-F4B8B56F736A}"/>
    <cellStyle name="Normal 3 7 2 2 3 2" xfId="6051" xr:uid="{ADA575EC-27A9-45F7-8480-A3490D3EF639}"/>
    <cellStyle name="Normal 3 7 2 2 3 2 2" xfId="13841" xr:uid="{A3D549E4-ED95-4364-87E5-2B0739F69462}"/>
    <cellStyle name="Normal 3 7 2 2 3 2 2 2" xfId="35644" xr:uid="{05EBFDCF-C2EE-46BB-9ED2-282D9F4770FD}"/>
    <cellStyle name="Normal 3 7 2 2 3 2 3" xfId="31612" xr:uid="{1D470726-6258-455E-B75B-E6E3D8A13EC1}"/>
    <cellStyle name="Normal 3 7 2 2 3 3" xfId="10808" xr:uid="{749F0D1C-ED6E-486C-BBB5-2CE295E6FEDB}"/>
    <cellStyle name="Normal 3 7 2 2 3 3 2" xfId="33381" xr:uid="{9D0D6454-972A-4DF6-9DBB-53E944E14B89}"/>
    <cellStyle name="Normal 3 7 2 2 3 4" xfId="29583" xr:uid="{DC279020-55D8-4BA5-B570-E8CD780D0C14}"/>
    <cellStyle name="Normal 3 7 2 2 3_5.3 Investments associated cy" xfId="6906" xr:uid="{68CF7D81-560C-4EED-B7F0-ADA8623366B6}"/>
    <cellStyle name="Normal 3 7 2 2 4" xfId="4042" xr:uid="{2AE265F6-204A-41EE-B237-5C47695A06AD}"/>
    <cellStyle name="Normal 3 7 2 2 4 2" xfId="11966" xr:uid="{8FA98846-EAF4-4060-968F-A42D8243CE82}"/>
    <cellStyle name="Normal 3 7 2 2 4 2 2" xfId="34132" xr:uid="{09AE2825-BA64-4838-8904-298FE60DE96B}"/>
    <cellStyle name="Normal 3 7 2 2 4 3" xfId="30177" xr:uid="{6F97AE6F-C015-4F0D-8D21-22E84B625E17}"/>
    <cellStyle name="Normal 3 7 2 2 5" xfId="4738" xr:uid="{29E88C98-B95B-4D9A-BB75-F6AF4C49FA6D}"/>
    <cellStyle name="Normal 3 7 2 2 5 2" xfId="12537" xr:uid="{5B6DE22B-C41C-42C1-AF32-D0C5E4B872E6}"/>
    <cellStyle name="Normal 3 7 2 2 5 2 2" xfId="34615" xr:uid="{4F7A47F8-2CF6-4D78-BDC3-93ED73C9C2A9}"/>
    <cellStyle name="Normal 3 7 2 2 5 3" xfId="30677" xr:uid="{E8D3081F-1805-45EB-9065-2AB374D2A8AF}"/>
    <cellStyle name="Normal 3 7 2 2 6" xfId="9502" xr:uid="{842030ED-5968-4C2F-AFA6-A6FB50DEE258}"/>
    <cellStyle name="Normal 3 7 2 2 6 2" xfId="32351" xr:uid="{3C27B6B7-338D-4F09-9338-2D21F6202001}"/>
    <cellStyle name="Normal 3 7 2 2 7" xfId="28643" xr:uid="{434C7775-45FE-4F53-8AEB-049332150FC2}"/>
    <cellStyle name="Normal 3 7 2 2_3.10 Impairments" xfId="1214" xr:uid="{632D7E83-DBF4-4930-B6F2-10E5CA7D892C}"/>
    <cellStyle name="Normal 3 7 2 3" xfId="1800" xr:uid="{F1F6275B-F66C-4E4E-9061-482EACB1C96D}"/>
    <cellStyle name="Normal 3 7 2 3 2" xfId="5005" xr:uid="{166D04ED-A3B1-4B5D-B540-53B90E69B65A}"/>
    <cellStyle name="Normal 3 7 2 3 2 2" xfId="12796" xr:uid="{B0D580B2-D44E-4D4B-A4CB-D0C56D4C463B}"/>
    <cellStyle name="Normal 3 7 2 3 2 2 2" xfId="34830" xr:uid="{EA507791-2527-4626-8CC2-947C3ABDF040}"/>
    <cellStyle name="Normal 3 7 2 3 2 3" xfId="30898" xr:uid="{E4042384-B66F-4755-8CDD-A4678F8790B1}"/>
    <cellStyle name="Normal 3 7 2 3 3" xfId="9766" xr:uid="{2DBD5273-B510-4AB4-86FE-26D7C3FDE517}"/>
    <cellStyle name="Normal 3 7 2 3 3 2" xfId="32570" xr:uid="{3698E9E9-16C2-4F8F-91BA-9943AA3A7FFA}"/>
    <cellStyle name="Normal 3 7 2 3 4" xfId="28869" xr:uid="{A4E5A1C4-4220-4DD0-8EC7-606618062849}"/>
    <cellStyle name="Normal 3 7 2 3_5.3 Investments associated cy" xfId="6907" xr:uid="{48858EB9-4CFD-4820-A7A7-137610258D02}"/>
    <cellStyle name="Normal 3 7 2 4" xfId="2503" xr:uid="{67E71946-4DB1-4C45-A8C9-75977855E7F7}"/>
    <cellStyle name="Normal 3 7 2 4 2" xfId="5708" xr:uid="{95168BB1-A201-49CF-9A3F-278F8316F5A5}"/>
    <cellStyle name="Normal 3 7 2 4 2 2" xfId="13498" xr:uid="{B532EF3D-F73A-43D0-A3E7-8FF555E22CDE}"/>
    <cellStyle name="Normal 3 7 2 4 2 2 2" xfId="35369" xr:uid="{7891B980-20D7-4E44-8447-826D489A06BE}"/>
    <cellStyle name="Normal 3 7 2 4 2 3" xfId="31370" xr:uid="{3726031D-4085-4F40-B195-D6D9753AA778}"/>
    <cellStyle name="Normal 3 7 2 4 3" xfId="10465" xr:uid="{04196AA6-5F01-4DEC-AE42-40931A4D0D0D}"/>
    <cellStyle name="Normal 3 7 2 4 3 2" xfId="33106" xr:uid="{0AC85316-7E55-444D-846B-54175DC3ED79}"/>
    <cellStyle name="Normal 3 7 2 4 4" xfId="29341" xr:uid="{74712FAD-566B-4961-A273-F69F565BAD88}"/>
    <cellStyle name="Normal 3 7 2 4_5.3 Investments associated cy" xfId="6908" xr:uid="{A6638203-6E8A-4717-ABBA-AE9E730FBE98}"/>
    <cellStyle name="Normal 3 7 2 5" xfId="3701" xr:uid="{8A7EE05E-21FE-4B64-A5CD-B40D424D1807}"/>
    <cellStyle name="Normal 3 7 2 5 2" xfId="11625" xr:uid="{DA0EC212-ADC9-4425-8160-46E6C6793113}"/>
    <cellStyle name="Normal 3 7 2 5 2 2" xfId="33856" xr:uid="{80F6371B-E071-49EA-85B6-97A950D53F05}"/>
    <cellStyle name="Normal 3 7 2 5 3" xfId="29933" xr:uid="{0886B862-4FD9-42CF-9CE4-68ECD4FEB491}"/>
    <cellStyle name="Normal 3 7 2 6" xfId="4528" xr:uid="{BA00E497-7F05-4690-8C4A-83E5208F4292}"/>
    <cellStyle name="Normal 3 7 2 6 2" xfId="12327" xr:uid="{D497A7EB-6673-4287-9464-1D4EE79A20E8}"/>
    <cellStyle name="Normal 3 7 2 6 2 2" xfId="34405" xr:uid="{0F9E727D-67CD-4FFE-A3A0-2C8E0F7DAFC2}"/>
    <cellStyle name="Normal 3 7 2 6 3" xfId="30467" xr:uid="{6C6E6403-2ED3-4C3E-8D92-0D8BE36E4808}"/>
    <cellStyle name="Normal 3 7 2 7" xfId="9138" xr:uid="{AB5CC480-330E-4425-8F8A-C93D2AA25CC7}"/>
    <cellStyle name="Normal 3 7 2 7 2" xfId="32077" xr:uid="{94A5085C-D2C2-4CAB-B27A-9FFDB425EFBC}"/>
    <cellStyle name="Normal 3 7 2 8" xfId="28401" xr:uid="{BB25C1B1-2626-4D54-BE34-70D63C98198D}"/>
    <cellStyle name="Normal 3 7 2_3.10 Impairments" xfId="1213" xr:uid="{26896CB2-0C60-49FF-B903-77A74BE76AC5}"/>
    <cellStyle name="Normal 3 7 3" xfId="777" xr:uid="{140D45F9-4871-4ED1-96EB-581BFFAD6DA4}"/>
    <cellStyle name="Normal 3 7 3 2" xfId="1942" xr:uid="{F55AFEB2-AC5E-42AC-85B8-3AC86AA0AF97}"/>
    <cellStyle name="Normal 3 7 3 2 2" xfId="5147" xr:uid="{33BD3C2B-6929-4549-B7CD-3230BC464F94}"/>
    <cellStyle name="Normal 3 7 3 2 2 2" xfId="12938" xr:uid="{58A3CE6A-6DBF-4B5D-A6AB-268F900B11CC}"/>
    <cellStyle name="Normal 3 7 3 2 2 2 2" xfId="34946" xr:uid="{943DD7DD-579A-44B6-A834-5CBA450A401B}"/>
    <cellStyle name="Normal 3 7 3 2 2 3" xfId="31014" xr:uid="{746E435B-C97C-45DA-A9D4-AA6DDF7A9A74}"/>
    <cellStyle name="Normal 3 7 3 2 3" xfId="9908" xr:uid="{445D2055-DA97-4FED-8CD4-A59C63568FCB}"/>
    <cellStyle name="Normal 3 7 3 2 3 2" xfId="32686" xr:uid="{20097D75-E16E-4782-B7CA-12781A9CC5C4}"/>
    <cellStyle name="Normal 3 7 3 2 4" xfId="28985" xr:uid="{C25FE35D-FE2E-45C7-89E5-F08D8812FF6D}"/>
    <cellStyle name="Normal 3 7 3 2_5.3 Investments associated cy" xfId="6909" xr:uid="{3100454B-B5C8-4544-BF2B-0E5EF680AE89}"/>
    <cellStyle name="Normal 3 7 3 3" xfId="2752" xr:uid="{B345690E-7874-43C2-9DEC-540A4DD75B21}"/>
    <cellStyle name="Normal 3 7 3 3 2" xfId="5957" xr:uid="{6A855EF5-7F32-4699-96DA-E14B66244987}"/>
    <cellStyle name="Normal 3 7 3 3 2 2" xfId="13747" xr:uid="{9782E9D1-C654-4668-972A-1BD2357AE462}"/>
    <cellStyle name="Normal 3 7 3 3 2 2 2" xfId="35550" xr:uid="{E5D38883-C8A4-4143-A882-1E65D95F0171}"/>
    <cellStyle name="Normal 3 7 3 3 2 3" xfId="31518" xr:uid="{3DBF2026-9202-495A-BABA-2EDDC3226004}"/>
    <cellStyle name="Normal 3 7 3 3 3" xfId="10714" xr:uid="{048F2D9F-9C69-4145-96FE-0D13CD55142E}"/>
    <cellStyle name="Normal 3 7 3 3 3 2" xfId="33287" xr:uid="{8A86C6E6-DD43-4302-ABAA-D48F4D0D34DB}"/>
    <cellStyle name="Normal 3 7 3 3 4" xfId="29489" xr:uid="{B7B5B8D4-5CBC-4DD4-8401-49339748B686}"/>
    <cellStyle name="Normal 3 7 3 3_5.3 Investments associated cy" xfId="6910" xr:uid="{F56405D0-C413-4299-8216-AD705F459F75}"/>
    <cellStyle name="Normal 3 7 3 4" xfId="3948" xr:uid="{7A34939B-D97C-43EB-BE0E-83FC067322C9}"/>
    <cellStyle name="Normal 3 7 3 4 2" xfId="11872" xr:uid="{C42E4296-FAC2-4CAE-A696-839B1BE6D388}"/>
    <cellStyle name="Normal 3 7 3 4 2 2" xfId="34038" xr:uid="{2ECDBD23-8DFB-433A-87EC-F0179978C43D}"/>
    <cellStyle name="Normal 3 7 3 4 3" xfId="30083" xr:uid="{5968412E-FC09-4716-A696-886C3DEAC0D4}"/>
    <cellStyle name="Normal 3 7 3 5" xfId="4644" xr:uid="{696E537F-5F8A-4E16-A980-199BA8CDAA9F}"/>
    <cellStyle name="Normal 3 7 3 5 2" xfId="12443" xr:uid="{5CDDA54B-39CD-4620-9392-EE2A10E81B0B}"/>
    <cellStyle name="Normal 3 7 3 5 2 2" xfId="34521" xr:uid="{17D992C2-DA77-4E1A-AA75-61947834FC77}"/>
    <cellStyle name="Normal 3 7 3 5 3" xfId="30583" xr:uid="{33DFBD58-06B5-4993-8E43-A6BE256B25EC}"/>
    <cellStyle name="Normal 3 7 3 6" xfId="9408" xr:uid="{77E7F500-7690-4401-92FB-69B4107C501D}"/>
    <cellStyle name="Normal 3 7 3 6 2" xfId="32257" xr:uid="{801F954F-AAB2-4433-8EAF-C7A7D74BE1D9}"/>
    <cellStyle name="Normal 3 7 3 7" xfId="28549" xr:uid="{1142863C-7541-49B4-B19C-59BD32434354}"/>
    <cellStyle name="Normal 3 7 3_3.10 Impairments" xfId="1215" xr:uid="{8C3C6B7B-0837-440B-ADC6-C441F6C7BC35}"/>
    <cellStyle name="Normal 3 7 4" xfId="1671" xr:uid="{CEA00E66-EF25-478E-AD61-CEB51FC5911E}"/>
    <cellStyle name="Normal 3 7 4 2" xfId="4876" xr:uid="{EC8F8BBE-15A5-4A69-9228-BA37FF7F1169}"/>
    <cellStyle name="Normal 3 7 4 2 2" xfId="12667" xr:uid="{0AC01120-F63D-42CD-A869-F0ED0EA6EF6A}"/>
    <cellStyle name="Normal 3 7 4 2 2 2" xfId="34736" xr:uid="{E77FD3A1-AF11-42F1-A947-A765A6F28BB6}"/>
    <cellStyle name="Normal 3 7 4 2 3" xfId="30804" xr:uid="{0E4BC17C-6796-4DCB-A526-6D6CDEF5F50A}"/>
    <cellStyle name="Normal 3 7 4 3" xfId="9637" xr:uid="{75163724-381C-407B-AF2F-BD9B13E83C40}"/>
    <cellStyle name="Normal 3 7 4 3 2" xfId="32476" xr:uid="{686851E8-7C5F-491B-8B0F-7A4961EB81AE}"/>
    <cellStyle name="Normal 3 7 4 4" xfId="28775" xr:uid="{05858173-6972-4921-AA0F-9C8923FD66A4}"/>
    <cellStyle name="Normal 3 7 4_5.3 Investments associated cy" xfId="6911" xr:uid="{2C9A9A05-1D52-4700-AB18-8F3F0E19DE93}"/>
    <cellStyle name="Normal 3 7 5" xfId="2231" xr:uid="{1BC7BBC2-7A4A-42EE-83E8-EE4A77551DBB}"/>
    <cellStyle name="Normal 3 7 5 2" xfId="5436" xr:uid="{4F418A16-8C16-4ECB-A7B4-3D812398437F}"/>
    <cellStyle name="Normal 3 7 5 2 2" xfId="13226" xr:uid="{85800E34-BDDD-4BA6-9FF9-60C2FBF5CE00}"/>
    <cellStyle name="Normal 3 7 5 2 2 2" xfId="35184" xr:uid="{259984A3-048E-4E43-957D-6FF7C328FD44}"/>
    <cellStyle name="Normal 3 7 5 2 3" xfId="31231" xr:uid="{3808DF14-99C9-4F0C-B422-CD14D65DA3D9}"/>
    <cellStyle name="Normal 3 7 5 3" xfId="10193" xr:uid="{E2F8C3A6-D7B3-45CF-B1D3-41169A7CCFC9}"/>
    <cellStyle name="Normal 3 7 5 3 2" xfId="32921" xr:uid="{ABA9B0A7-778D-47E8-BE69-F74E28384304}"/>
    <cellStyle name="Normal 3 7 5 4" xfId="29202" xr:uid="{AB5ED7AB-4B91-466F-B3B0-E81418B9354E}"/>
    <cellStyle name="Normal 3 7 5_5.3 Investments associated cy" xfId="6912" xr:uid="{E09DA109-C8BE-4357-B672-7EE0E6BFA571}"/>
    <cellStyle name="Normal 3 7 6" xfId="3418" xr:uid="{E3699C99-0A4A-4258-8BB1-3AC7157A7156}"/>
    <cellStyle name="Normal 3 7 6 2" xfId="11353" xr:uid="{83E7E647-FF25-4739-8608-2DA55F4364B7}"/>
    <cellStyle name="Normal 3 7 6 2 2" xfId="33672" xr:uid="{487887CC-0E96-49F5-8C54-2BC7D8FD662E}"/>
    <cellStyle name="Normal 3 7 6 3" xfId="29790" xr:uid="{BC04E455-A5FA-4F2C-9D0A-E7E95EB8F0A7}"/>
    <cellStyle name="Normal 3 7 7" xfId="4434" xr:uid="{DECF2ED5-7F9C-48A2-A843-6873A7C9974F}"/>
    <cellStyle name="Normal 3 7 7 2" xfId="12233" xr:uid="{50734754-1FC8-4A3B-85C1-C68204B8ACB3}"/>
    <cellStyle name="Normal 3 7 7 2 2" xfId="34311" xr:uid="{ED9320DE-C9DE-48B7-A144-4FA7B230E1A8}"/>
    <cellStyle name="Normal 3 7 7 3" xfId="30373" xr:uid="{232F35D0-997A-4F30-9680-BC7341093457}"/>
    <cellStyle name="Normal 3 7 8" xfId="8837" xr:uid="{24027DC0-C581-4430-B52A-928A665A033C}"/>
    <cellStyle name="Normal 3 7 8 2" xfId="31897" xr:uid="{B3E86460-627A-4537-968D-73D6A53E7E66}"/>
    <cellStyle name="Normal 3 7 9" xfId="28264" xr:uid="{AA72DCEA-933E-45D8-837B-C381EAFC8FDC}"/>
    <cellStyle name="Normal 3 7_3.10 Impairments" xfId="1212" xr:uid="{580C85C0-414B-451C-82B0-A7A738619B64}"/>
    <cellStyle name="Normal 3 8" xfId="215" xr:uid="{408D983B-5487-4AAC-9636-E8CBDA192C84}"/>
    <cellStyle name="Normal 3 8 2" xfId="519" xr:uid="{73AB86F6-B462-421C-A2C2-D7628487BA7B}"/>
    <cellStyle name="Normal 3 8 2 2" xfId="877" xr:uid="{6C084059-97C3-4105-B546-5B47435EA042}"/>
    <cellStyle name="Normal 3 8 2 2 2" xfId="2042" xr:uid="{0BDDA377-9D2A-4093-8C0E-293E23723662}"/>
    <cellStyle name="Normal 3 8 2 2 2 2" xfId="5247" xr:uid="{8392AD31-E0E3-4B97-95A8-73200F2EE4C9}"/>
    <cellStyle name="Normal 3 8 2 2 2 2 2" xfId="13038" xr:uid="{EBDC8C0D-9F54-4B40-89F4-06B687169F93}"/>
    <cellStyle name="Normal 3 8 2 2 2 2 2 2" xfId="35046" xr:uid="{4DD6394A-6000-4B9C-B5E2-2D65B694D516}"/>
    <cellStyle name="Normal 3 8 2 2 2 2 3" xfId="31114" xr:uid="{0C9CA7BD-62F5-449D-B0FC-5FC64CFE4018}"/>
    <cellStyle name="Normal 3 8 2 2 2 3" xfId="10008" xr:uid="{DE0D83CB-9EC4-4A56-9D4D-88EAF3AA1AC0}"/>
    <cellStyle name="Normal 3 8 2 2 2 3 2" xfId="32786" xr:uid="{51E2582C-1B36-4F04-819F-B8C34734A4FD}"/>
    <cellStyle name="Normal 3 8 2 2 2 4" xfId="29085" xr:uid="{CB15CDE7-0CD5-4EB6-AA3A-3DDEAD3C565B}"/>
    <cellStyle name="Normal 3 8 2 2 2_5.3 Investments associated cy" xfId="6913" xr:uid="{D9259F09-00D1-4B12-AF79-BBA0EF68A6CA}"/>
    <cellStyle name="Normal 3 8 2 2 3" xfId="2852" xr:uid="{48C7D2EB-677A-4845-B66E-AB75FCB518B3}"/>
    <cellStyle name="Normal 3 8 2 2 3 2" xfId="6057" xr:uid="{8CB80CF3-F71A-4EFA-9209-639C1681A290}"/>
    <cellStyle name="Normal 3 8 2 2 3 2 2" xfId="13847" xr:uid="{C7906520-7227-4EF1-8216-5717D04443B9}"/>
    <cellStyle name="Normal 3 8 2 2 3 2 2 2" xfId="35650" xr:uid="{40ABE5F7-8BBC-4ED4-B81A-83DBE52D6064}"/>
    <cellStyle name="Normal 3 8 2 2 3 2 3" xfId="31618" xr:uid="{31CBECAB-B263-4010-AD08-9E767778F7D3}"/>
    <cellStyle name="Normal 3 8 2 2 3 3" xfId="10814" xr:uid="{1200872C-88C7-4B04-9C29-C1FBA066905B}"/>
    <cellStyle name="Normal 3 8 2 2 3 3 2" xfId="33387" xr:uid="{47B49BD9-6A9C-4071-8135-1CDD93E33DB2}"/>
    <cellStyle name="Normal 3 8 2 2 3 4" xfId="29589" xr:uid="{6622E801-B450-4699-A777-D9BDD7DE19D0}"/>
    <cellStyle name="Normal 3 8 2 2 3_5.3 Investments associated cy" xfId="6914" xr:uid="{3D6AA69C-E6AD-45F4-AD7F-FDF075E805FE}"/>
    <cellStyle name="Normal 3 8 2 2 4" xfId="4048" xr:uid="{3E1E6421-7BEE-4E20-9254-60A2937BF854}"/>
    <cellStyle name="Normal 3 8 2 2 4 2" xfId="11972" xr:uid="{7C132F6C-FA81-4C3B-9EF7-EF54E83F4FD3}"/>
    <cellStyle name="Normal 3 8 2 2 4 2 2" xfId="34138" xr:uid="{3CB8B9F3-CCF1-4200-B29B-5DDA1741C8F8}"/>
    <cellStyle name="Normal 3 8 2 2 4 3" xfId="30183" xr:uid="{938E031B-BE4C-4039-8365-2D9961068BB2}"/>
    <cellStyle name="Normal 3 8 2 2 5" xfId="4744" xr:uid="{33EE136B-7501-4D05-A6A9-7B43E5FF135E}"/>
    <cellStyle name="Normal 3 8 2 2 5 2" xfId="12543" xr:uid="{E0DBC25A-D42E-4772-85A2-4DBFCAF45C98}"/>
    <cellStyle name="Normal 3 8 2 2 5 2 2" xfId="34621" xr:uid="{6CD742BB-6AD8-46FA-BAFB-DF484064D519}"/>
    <cellStyle name="Normal 3 8 2 2 5 3" xfId="30683" xr:uid="{388C0CA1-29A7-4ABD-B321-F0BEBA3E8F89}"/>
    <cellStyle name="Normal 3 8 2 2 6" xfId="9508" xr:uid="{A72C6589-4AF7-4DB5-9703-CAA54520A863}"/>
    <cellStyle name="Normal 3 8 2 2 6 2" xfId="32357" xr:uid="{96524672-1D9B-4580-93FD-E73946C6CFAD}"/>
    <cellStyle name="Normal 3 8 2 2 7" xfId="28649" xr:uid="{7CBCA78C-4937-44D3-82B7-5048679C7626}"/>
    <cellStyle name="Normal 3 8 2 2_3.10 Impairments" xfId="1218" xr:uid="{19105E29-94B7-41CD-8504-A9DE32FAB8AE}"/>
    <cellStyle name="Normal 3 8 2 3" xfId="1807" xr:uid="{8CDE58C7-11B1-42D8-B04A-FDA2CF5ECD5D}"/>
    <cellStyle name="Normal 3 8 2 3 2" xfId="5012" xr:uid="{B5C1C67C-47AE-4E33-80BF-B2950438E1E2}"/>
    <cellStyle name="Normal 3 8 2 3 2 2" xfId="12803" xr:uid="{412A58DB-8C48-444B-BFF2-0E0B2E887398}"/>
    <cellStyle name="Normal 3 8 2 3 2 2 2" xfId="34836" xr:uid="{5CF7F030-21EE-44B3-9107-1AA5377DFC55}"/>
    <cellStyle name="Normal 3 8 2 3 2 3" xfId="30904" xr:uid="{A45A8613-8B88-4082-B536-F7260AE3A2D5}"/>
    <cellStyle name="Normal 3 8 2 3 3" xfId="9773" xr:uid="{75360E4B-3361-47DA-A123-1FADE927E430}"/>
    <cellStyle name="Normal 3 8 2 3 3 2" xfId="32576" xr:uid="{EA34CC7D-28C3-436E-99B8-0BF2473900BC}"/>
    <cellStyle name="Normal 3 8 2 3 4" xfId="28875" xr:uid="{5A58DFDA-EC13-4D05-AE36-F1367692E32D}"/>
    <cellStyle name="Normal 3 8 2 3_5.3 Investments associated cy" xfId="6915" xr:uid="{912F44C1-E4EE-4DAA-A4F8-8201933BA3D3}"/>
    <cellStyle name="Normal 3 8 2 4" xfId="2515" xr:uid="{3E578866-627B-4E16-A2A9-DF0CC37144C2}"/>
    <cellStyle name="Normal 3 8 2 4 2" xfId="5720" xr:uid="{E6B0A2CB-FE9C-4153-BE58-B9FC6C3F4842}"/>
    <cellStyle name="Normal 3 8 2 4 2 2" xfId="13510" xr:uid="{5D847AC7-2803-46A2-B0FF-6771F50C7C5D}"/>
    <cellStyle name="Normal 3 8 2 4 2 2 2" xfId="35379" xr:uid="{0EE115BA-F0B3-4304-8DEA-F407AF63501F}"/>
    <cellStyle name="Normal 3 8 2 4 2 3" xfId="31378" xr:uid="{6240BC10-69AD-4335-877F-97480B139278}"/>
    <cellStyle name="Normal 3 8 2 4 3" xfId="10477" xr:uid="{C92AD4B1-F0A2-4413-9121-BEEF1512790F}"/>
    <cellStyle name="Normal 3 8 2 4 3 2" xfId="33116" xr:uid="{9913163E-5089-49D2-BC57-D732A39F9611}"/>
    <cellStyle name="Normal 3 8 2 4 4" xfId="29349" xr:uid="{D2293BDD-A21B-407C-8B78-D9B7D67833C5}"/>
    <cellStyle name="Normal 3 8 2 4_5.3 Investments associated cy" xfId="6916" xr:uid="{C98238FA-1D5C-4C08-B79F-DECF15C9D2A5}"/>
    <cellStyle name="Normal 3 8 2 5" xfId="3714" xr:uid="{A37635AA-66A1-4CDF-8A1C-AB7B515C2C01}"/>
    <cellStyle name="Normal 3 8 2 5 2" xfId="11638" xr:uid="{773B0660-5DBC-4DB6-B5EF-51082168A49C}"/>
    <cellStyle name="Normal 3 8 2 5 2 2" xfId="33866" xr:uid="{2BF59F21-B8E2-4A82-8509-312157D70A5A}"/>
    <cellStyle name="Normal 3 8 2 5 3" xfId="29941" xr:uid="{BA0B28AA-D64D-4A00-8D93-D479CB5173A2}"/>
    <cellStyle name="Normal 3 8 2 6" xfId="4534" xr:uid="{9735F666-F46C-400F-85B7-1C53C62FADB9}"/>
    <cellStyle name="Normal 3 8 2 6 2" xfId="12333" xr:uid="{6757C9A7-5B03-437C-A1C6-79E5A92F0C7F}"/>
    <cellStyle name="Normal 3 8 2 6 2 2" xfId="34411" xr:uid="{BC004B46-9EF6-4914-ACCF-A3DECD67260B}"/>
    <cellStyle name="Normal 3 8 2 6 3" xfId="30473" xr:uid="{2C06ED4F-9E55-4DA1-B5F9-92860FBF98DE}"/>
    <cellStyle name="Normal 3 8 2 7" xfId="9151" xr:uid="{34646120-02BE-40F8-B7E0-B71893B8D24D}"/>
    <cellStyle name="Normal 3 8 2 7 2" xfId="32087" xr:uid="{04C9D7B4-ADB3-4FD5-B55B-FD9BE9CD1485}"/>
    <cellStyle name="Normal 3 8 2 8" xfId="28409" xr:uid="{DCA2C725-F5FD-48FE-8D27-7107D69CC105}"/>
    <cellStyle name="Normal 3 8 2_3.10 Impairments" xfId="1217" xr:uid="{51E99D8B-3DD8-478C-935E-CECA9730364E}"/>
    <cellStyle name="Normal 3 8 3" xfId="783" xr:uid="{1341E7F2-C009-4EB2-9480-FDEC09EC18F9}"/>
    <cellStyle name="Normal 3 8 3 2" xfId="1948" xr:uid="{C68B703C-5962-4324-AF1D-C622515C38E3}"/>
    <cellStyle name="Normal 3 8 3 2 2" xfId="5153" xr:uid="{3348ED93-831A-4C1C-870A-AA4C8706A3FD}"/>
    <cellStyle name="Normal 3 8 3 2 2 2" xfId="12944" xr:uid="{858E9E69-A2CC-437B-8FE1-273D8D8D4C91}"/>
    <cellStyle name="Normal 3 8 3 2 2 2 2" xfId="34952" xr:uid="{BF0BFD7F-050C-433B-8A67-C9BB015FEE51}"/>
    <cellStyle name="Normal 3 8 3 2 2 3" xfId="31020" xr:uid="{216C178D-4301-4C1D-8B55-9E4343F935CF}"/>
    <cellStyle name="Normal 3 8 3 2 3" xfId="9914" xr:uid="{CBECD6AF-607E-4BB8-B214-EAEF00C6C111}"/>
    <cellStyle name="Normal 3 8 3 2 3 2" xfId="32692" xr:uid="{A2045A5A-ED46-4D9A-8433-E36427E666F8}"/>
    <cellStyle name="Normal 3 8 3 2 4" xfId="28991" xr:uid="{6E90663A-D16E-4D43-9704-9161179EB924}"/>
    <cellStyle name="Normal 3 8 3 2_5.3 Investments associated cy" xfId="6917" xr:uid="{815C88E8-3D46-4BDD-977F-DC1FB1B6B94B}"/>
    <cellStyle name="Normal 3 8 3 3" xfId="2758" xr:uid="{96DC0208-47FA-47F1-958B-ABD652EC9A9C}"/>
    <cellStyle name="Normal 3 8 3 3 2" xfId="5963" xr:uid="{237624D2-55BB-4D18-8E91-C0FC42588320}"/>
    <cellStyle name="Normal 3 8 3 3 2 2" xfId="13753" xr:uid="{1B31EECA-F5D0-4138-9F12-0F9D6EDDF70B}"/>
    <cellStyle name="Normal 3 8 3 3 2 2 2" xfId="35556" xr:uid="{0FC363F3-1831-45F2-9002-7CC6323B9009}"/>
    <cellStyle name="Normal 3 8 3 3 2 3" xfId="31524" xr:uid="{9F3B1816-9106-424D-A1C2-202757765D49}"/>
    <cellStyle name="Normal 3 8 3 3 3" xfId="10720" xr:uid="{C0CD9A5E-41D7-4BC3-9B0D-10A665AC74E4}"/>
    <cellStyle name="Normal 3 8 3 3 3 2" xfId="33293" xr:uid="{965BC027-FA08-474F-ACFF-927C02E50519}"/>
    <cellStyle name="Normal 3 8 3 3 4" xfId="29495" xr:uid="{C8E53CED-BE42-4013-8B36-BA2411E2DCAB}"/>
    <cellStyle name="Normal 3 8 3 3_5.3 Investments associated cy" xfId="6918" xr:uid="{99ADDAFE-F631-4332-8257-EA031EB112CD}"/>
    <cellStyle name="Normal 3 8 3 4" xfId="3954" xr:uid="{411AF92C-EA93-4E5E-B5C2-7F2BDDF33ED9}"/>
    <cellStyle name="Normal 3 8 3 4 2" xfId="11878" xr:uid="{625E2366-8F77-4171-AA46-E3A22AD53F3F}"/>
    <cellStyle name="Normal 3 8 3 4 2 2" xfId="34044" xr:uid="{497F4BF1-3AAE-472F-B66A-6B19DFC3011A}"/>
    <cellStyle name="Normal 3 8 3 4 3" xfId="30089" xr:uid="{425B81E6-7B16-4B61-993C-F8ACAB9D73A5}"/>
    <cellStyle name="Normal 3 8 3 5" xfId="4650" xr:uid="{7492D0B6-BBBA-4C7B-B185-D29DCA155B82}"/>
    <cellStyle name="Normal 3 8 3 5 2" xfId="12449" xr:uid="{519FEB82-501F-4879-BFF6-B202AAB4D323}"/>
    <cellStyle name="Normal 3 8 3 5 2 2" xfId="34527" xr:uid="{6B901E8A-6419-4BA7-B138-347A163B6178}"/>
    <cellStyle name="Normal 3 8 3 5 3" xfId="30589" xr:uid="{1579E8CD-7ED6-4FD2-8191-C851D1FB011B}"/>
    <cellStyle name="Normal 3 8 3 6" xfId="9414" xr:uid="{BF9BE255-817A-4B14-9680-BDA6933FCB90}"/>
    <cellStyle name="Normal 3 8 3 6 2" xfId="32263" xr:uid="{5D51AC0A-FA5A-4412-87ED-00A0ED08B885}"/>
    <cellStyle name="Normal 3 8 3 7" xfId="28555" xr:uid="{CF393F99-E76D-415B-87E1-27DF7F963B2A}"/>
    <cellStyle name="Normal 3 8 3_3.10 Impairments" xfId="1219" xr:uid="{D11ABCDE-E30B-4F71-B515-215FB09607FC}"/>
    <cellStyle name="Normal 3 8 4" xfId="1678" xr:uid="{06EF60BB-6AE2-4694-8538-28E002ECAA53}"/>
    <cellStyle name="Normal 3 8 4 2" xfId="4883" xr:uid="{F2050101-1AE3-4A5D-90C5-942C934C22A8}"/>
    <cellStyle name="Normal 3 8 4 2 2" xfId="12674" xr:uid="{BAE1E325-184D-4FBB-965E-F37375FC9207}"/>
    <cellStyle name="Normal 3 8 4 2 2 2" xfId="34742" xr:uid="{59BC0E8A-60D6-4BC8-8161-31D35438365D}"/>
    <cellStyle name="Normal 3 8 4 2 3" xfId="30810" xr:uid="{B164FF51-4F6C-4C50-97DB-527F5D4EA1D9}"/>
    <cellStyle name="Normal 3 8 4 3" xfId="9644" xr:uid="{EEBD82D6-BD6B-4E59-B306-15C32E918990}"/>
    <cellStyle name="Normal 3 8 4 3 2" xfId="32482" xr:uid="{FC0A967D-031B-4B88-8C40-16AB917DAA2B}"/>
    <cellStyle name="Normal 3 8 4 4" xfId="28781" xr:uid="{9F12C687-A30A-4A5D-9431-6D25C062CFA7}"/>
    <cellStyle name="Normal 3 8 4_5.3 Investments associated cy" xfId="6919" xr:uid="{30A12BA2-F934-4694-B42F-E87A7747B10C}"/>
    <cellStyle name="Normal 3 8 5" xfId="2243" xr:uid="{B7D51ECA-42CB-44C5-AB9D-2E537AF36241}"/>
    <cellStyle name="Normal 3 8 5 2" xfId="5448" xr:uid="{640DEBE2-719C-40A9-AB08-A2A353001CA8}"/>
    <cellStyle name="Normal 3 8 5 2 2" xfId="13238" xr:uid="{86AAE3AB-EBF7-44CB-8686-AA057A8E47BB}"/>
    <cellStyle name="Normal 3 8 5 2 2 2" xfId="35194" xr:uid="{58AF13BA-BACC-4E19-B813-3952EE6DAFCF}"/>
    <cellStyle name="Normal 3 8 5 2 3" xfId="31239" xr:uid="{387F6596-F3C0-47E7-AF56-E6156362674C}"/>
    <cellStyle name="Normal 3 8 5 3" xfId="10205" xr:uid="{1ED0CD32-EDA2-4B6F-802D-72E0AFF60B2C}"/>
    <cellStyle name="Normal 3 8 5 3 2" xfId="32931" xr:uid="{7FADD344-188A-4236-824C-DDEB75DF2798}"/>
    <cellStyle name="Normal 3 8 5 4" xfId="29210" xr:uid="{C98F2B94-C626-4648-A004-587C7B64473B}"/>
    <cellStyle name="Normal 3 8 5_5.3 Investments associated cy" xfId="6920" xr:uid="{D8A854A5-F2C0-48D5-B8CF-BE52A1A91BFD}"/>
    <cellStyle name="Normal 3 8 6" xfId="3432" xr:uid="{783F782E-91B4-4309-9F28-33FA0A06EEBC}"/>
    <cellStyle name="Normal 3 8 6 2" xfId="11366" xr:uid="{E0A3308C-4E2D-4E8A-AFE3-33F1578A5628}"/>
    <cellStyle name="Normal 3 8 6 2 2" xfId="33683" xr:uid="{E040DF52-82B7-43D4-8221-DC209499245B}"/>
    <cellStyle name="Normal 3 8 6 3" xfId="29799" xr:uid="{478B93BD-2B6A-4FA2-8E23-C57543DF1B69}"/>
    <cellStyle name="Normal 3 8 7" xfId="4440" xr:uid="{71FF469D-582E-4BB1-AB4B-11B000489C2E}"/>
    <cellStyle name="Normal 3 8 7 2" xfId="12239" xr:uid="{8A0C7A54-5A26-49DB-AC2D-078AEAA76637}"/>
    <cellStyle name="Normal 3 8 7 2 2" xfId="34317" xr:uid="{65860B58-23F3-4468-9BAD-9901C47BC5CB}"/>
    <cellStyle name="Normal 3 8 7 3" xfId="30379" xr:uid="{B82C8878-8695-480E-BAF6-7429923D28B3}"/>
    <cellStyle name="Normal 3 8 8" xfId="8850" xr:uid="{835CA3DC-12EF-458F-9EF2-2229FDB57C7F}"/>
    <cellStyle name="Normal 3 8 8 2" xfId="31907" xr:uid="{CC7CCB2A-6466-465E-975E-D26D3B2A4A17}"/>
    <cellStyle name="Normal 3 8 9" xfId="28272" xr:uid="{3B2FFC7C-E28A-4076-86D1-EBE7F365FF76}"/>
    <cellStyle name="Normal 3 8_3.10 Impairments" xfId="1216" xr:uid="{5EEBCB60-9AB3-4718-ADFC-53E3A8F01D02}"/>
    <cellStyle name="Normal 3 9" xfId="224" xr:uid="{0B8E4064-E4AA-4EB6-B9FD-B66875B19421}"/>
    <cellStyle name="Normal 3 9 2" xfId="528" xr:uid="{5B1A3B62-9628-4169-B638-2E5CC0B49F96}"/>
    <cellStyle name="Normal 3 9 2 2" xfId="883" xr:uid="{B14AA0EE-FADD-4FD8-8F9B-36B456711299}"/>
    <cellStyle name="Normal 3 9 2 2 2" xfId="2048" xr:uid="{01032605-E2C4-434A-A627-3012F5FB2CF3}"/>
    <cellStyle name="Normal 3 9 2 2 2 2" xfId="5253" xr:uid="{80ECA658-5817-4A6F-B8B5-0ECC88FAFEB5}"/>
    <cellStyle name="Normal 3 9 2 2 2 2 2" xfId="13044" xr:uid="{243611EC-A374-45AF-96F1-4351D81907DA}"/>
    <cellStyle name="Normal 3 9 2 2 2 2 2 2" xfId="35052" xr:uid="{DA857C84-D991-4A0C-9265-32271F2AAA6B}"/>
    <cellStyle name="Normal 3 9 2 2 2 2 3" xfId="31120" xr:uid="{B95A3928-1D4E-408F-A720-A15593DB9048}"/>
    <cellStyle name="Normal 3 9 2 2 2 3" xfId="10014" xr:uid="{E4B1D9D7-AF8C-43E0-ADE0-F271C453AABF}"/>
    <cellStyle name="Normal 3 9 2 2 2 3 2" xfId="32792" xr:uid="{B7B8790B-201C-4C20-B4C6-C3554F0287D7}"/>
    <cellStyle name="Normal 3 9 2 2 2 4" xfId="29091" xr:uid="{C94510D3-3007-428C-AD2D-17D169220DC5}"/>
    <cellStyle name="Normal 3 9 2 2 2_5.3 Investments associated cy" xfId="6921" xr:uid="{56E6CCD4-82E8-4507-88F0-D1302F393CB4}"/>
    <cellStyle name="Normal 3 9 2 2 3" xfId="2858" xr:uid="{F41552BE-AC56-45F0-AE8C-6E5A1172DC48}"/>
    <cellStyle name="Normal 3 9 2 2 3 2" xfId="6063" xr:uid="{F4D4AD13-A74E-49A4-9291-907B4A8FE993}"/>
    <cellStyle name="Normal 3 9 2 2 3 2 2" xfId="13853" xr:uid="{94968298-A37B-4BF1-A9E3-250C39DF40AE}"/>
    <cellStyle name="Normal 3 9 2 2 3 2 2 2" xfId="35656" xr:uid="{6D354977-CF26-4B5A-96FB-F3113386AEF3}"/>
    <cellStyle name="Normal 3 9 2 2 3 2 3" xfId="31624" xr:uid="{0B995414-2BF3-4460-8113-E379BDCF6B75}"/>
    <cellStyle name="Normal 3 9 2 2 3 3" xfId="10820" xr:uid="{39AB450E-C2C4-4EC7-8B34-649421F175A9}"/>
    <cellStyle name="Normal 3 9 2 2 3 3 2" xfId="33393" xr:uid="{DCCCB985-4D44-4D31-9A44-FBF5FCB977D9}"/>
    <cellStyle name="Normal 3 9 2 2 3 4" xfId="29595" xr:uid="{3D414CDF-F7C2-466E-B94F-ADE029FA3886}"/>
    <cellStyle name="Normal 3 9 2 2 3_5.3 Investments associated cy" xfId="6922" xr:uid="{BF814650-7222-4D9B-BD38-482BC00BF0EE}"/>
    <cellStyle name="Normal 3 9 2 2 4" xfId="4054" xr:uid="{5D65CB45-ECE5-4BA2-BE0F-AE4619B1F571}"/>
    <cellStyle name="Normal 3 9 2 2 4 2" xfId="11978" xr:uid="{9EF972B2-4908-4FA8-9AF8-1DAF9ABDEF26}"/>
    <cellStyle name="Normal 3 9 2 2 4 2 2" xfId="34144" xr:uid="{1710C6B7-DCB1-4EA2-97D7-EF1B94CFC425}"/>
    <cellStyle name="Normal 3 9 2 2 4 3" xfId="30189" xr:uid="{CD5428A6-A1C3-4D3A-AB1C-6D0580533F67}"/>
    <cellStyle name="Normal 3 9 2 2 5" xfId="4750" xr:uid="{AC06006A-CA79-48EA-8B7D-7E58C3F1A086}"/>
    <cellStyle name="Normal 3 9 2 2 5 2" xfId="12549" xr:uid="{49093B52-7A4F-42EF-B0DA-47831DA1F7C2}"/>
    <cellStyle name="Normal 3 9 2 2 5 2 2" xfId="34627" xr:uid="{C791694C-F5F3-430C-900A-1A753678B013}"/>
    <cellStyle name="Normal 3 9 2 2 5 3" xfId="30689" xr:uid="{21006ECA-9DE6-4FED-AE8F-757CD21634A5}"/>
    <cellStyle name="Normal 3 9 2 2 6" xfId="9514" xr:uid="{7C710519-86E5-4039-9346-4A97713C085D}"/>
    <cellStyle name="Normal 3 9 2 2 6 2" xfId="32363" xr:uid="{9CD41B55-D646-4272-8552-8029227DCF29}"/>
    <cellStyle name="Normal 3 9 2 2 7" xfId="28655" xr:uid="{142D5EE6-DDF2-4533-BE50-AE4F1DEE824F}"/>
    <cellStyle name="Normal 3 9 2 2_3.10 Impairments" xfId="1222" xr:uid="{FECB65DC-4216-486B-AFD7-77B197DF8A7B}"/>
    <cellStyle name="Normal 3 9 2 3" xfId="1814" xr:uid="{18E31A53-D084-4415-BD98-F413D006F0D0}"/>
    <cellStyle name="Normal 3 9 2 3 2" xfId="5019" xr:uid="{6448B0E1-ED3A-4E86-9341-43F972D10CE6}"/>
    <cellStyle name="Normal 3 9 2 3 2 2" xfId="12810" xr:uid="{1BBDFE29-0047-4223-8375-ADA7EF7C1E8E}"/>
    <cellStyle name="Normal 3 9 2 3 2 2 2" xfId="34842" xr:uid="{C155B9D0-F219-4A7B-89D6-A5CF98CD8B69}"/>
    <cellStyle name="Normal 3 9 2 3 2 3" xfId="30910" xr:uid="{2DEA041F-D50F-4BEC-BFD5-AA17D87980C2}"/>
    <cellStyle name="Normal 3 9 2 3 3" xfId="9780" xr:uid="{B29468B6-FBA0-41A7-AF7F-712B11E13E9F}"/>
    <cellStyle name="Normal 3 9 2 3 3 2" xfId="32582" xr:uid="{278B2D44-71A1-444A-AEB9-731D1799054F}"/>
    <cellStyle name="Normal 3 9 2 3 4" xfId="28881" xr:uid="{7DA5FDA7-BBE1-40EF-A548-45B0BD6899E8}"/>
    <cellStyle name="Normal 3 9 2 3_5.3 Investments associated cy" xfId="6923" xr:uid="{707CF954-B5D9-49E6-91E6-AD3DBC2DBF1C}"/>
    <cellStyle name="Normal 3 9 2 4" xfId="2523" xr:uid="{1120CC9F-FD26-47CD-9442-D67A04DDC655}"/>
    <cellStyle name="Normal 3 9 2 4 2" xfId="5728" xr:uid="{EB6EB256-CC18-41E7-A010-5D18C8EFB152}"/>
    <cellStyle name="Normal 3 9 2 4 2 2" xfId="13518" xr:uid="{2221E8FA-6231-442A-803B-A4975693EACA}"/>
    <cellStyle name="Normal 3 9 2 4 2 2 2" xfId="35385" xr:uid="{32C22658-A3EF-440B-BBCC-0AEB07AF4B2E}"/>
    <cellStyle name="Normal 3 9 2 4 2 3" xfId="31384" xr:uid="{B7A1B927-DBFB-463B-854D-8136EF183FE6}"/>
    <cellStyle name="Normal 3 9 2 4 3" xfId="10485" xr:uid="{EA868A12-F14A-45BC-AE47-57E1B140960C}"/>
    <cellStyle name="Normal 3 9 2 4 3 2" xfId="33122" xr:uid="{CF8EAA58-51E2-4EBE-AE20-0E06DC13FC02}"/>
    <cellStyle name="Normal 3 9 2 4 4" xfId="29355" xr:uid="{16F3815E-7193-43F5-B848-32CA282CAADE}"/>
    <cellStyle name="Normal 3 9 2 4_5.3 Investments associated cy" xfId="6924" xr:uid="{DDABC572-2126-4176-A0F5-5C8358123A86}"/>
    <cellStyle name="Normal 3 9 2 5" xfId="3722" xr:uid="{6553CE8D-83EA-4FBE-8B75-BEFA7DE6A957}"/>
    <cellStyle name="Normal 3 9 2 5 2" xfId="11646" xr:uid="{526A2099-5091-47DC-BEA2-451C557E8247}"/>
    <cellStyle name="Normal 3 9 2 5 2 2" xfId="33872" xr:uid="{E87A3695-A650-4905-8D03-438805B47C1C}"/>
    <cellStyle name="Normal 3 9 2 5 3" xfId="29947" xr:uid="{950B5537-93F3-4916-82A4-B3DE7C11E519}"/>
    <cellStyle name="Normal 3 9 2 6" xfId="4540" xr:uid="{0083DDD8-96B1-41AD-86F0-6E603F35619C}"/>
    <cellStyle name="Normal 3 9 2 6 2" xfId="12339" xr:uid="{68171070-3A81-4EBB-9C79-C943E4C2DBEF}"/>
    <cellStyle name="Normal 3 9 2 6 2 2" xfId="34417" xr:uid="{385BE97A-BC55-4B0C-ACBD-16CF71823D7E}"/>
    <cellStyle name="Normal 3 9 2 6 3" xfId="30479" xr:uid="{58CE1699-92F3-4D83-BF99-70A81CC2D782}"/>
    <cellStyle name="Normal 3 9 2 7" xfId="9160" xr:uid="{055464C3-01DB-4CB6-AF98-CD9DC24C8DD4}"/>
    <cellStyle name="Normal 3 9 2 7 2" xfId="32093" xr:uid="{18D9C3B8-76AD-4684-8760-AD34F699227E}"/>
    <cellStyle name="Normal 3 9 2 8" xfId="28415" xr:uid="{4BDDFE76-1ABC-4C77-BFD6-34F460AE09B2}"/>
    <cellStyle name="Normal 3 9 2_3.10 Impairments" xfId="1221" xr:uid="{8C9BC7E7-FC2B-487A-9B5A-51E17C5A3970}"/>
    <cellStyle name="Normal 3 9 3" xfId="789" xr:uid="{1CE59B7E-4029-4D21-97BF-E110EEA49B47}"/>
    <cellStyle name="Normal 3 9 3 2" xfId="1954" xr:uid="{D8A037B5-6245-4559-8A11-027D881B31E6}"/>
    <cellStyle name="Normal 3 9 3 2 2" xfId="5159" xr:uid="{F8C1F3F5-B1DD-497D-A27D-83C5131A7819}"/>
    <cellStyle name="Normal 3 9 3 2 2 2" xfId="12950" xr:uid="{364E7B24-9F48-4E7C-A1F1-750A59003EAA}"/>
    <cellStyle name="Normal 3 9 3 2 2 2 2" xfId="34958" xr:uid="{EFBC11A5-43E9-4BBD-A00D-657264051607}"/>
    <cellStyle name="Normal 3 9 3 2 2 3" xfId="31026" xr:uid="{988E643E-5042-4B6A-AEE4-F81FF988A4F9}"/>
    <cellStyle name="Normal 3 9 3 2 3" xfId="9920" xr:uid="{84DCC0EE-B74C-41BC-9D9F-DD69F4E9D678}"/>
    <cellStyle name="Normal 3 9 3 2 3 2" xfId="32698" xr:uid="{91370449-F2AE-4300-A703-3D25FC249147}"/>
    <cellStyle name="Normal 3 9 3 2 4" xfId="28997" xr:uid="{78D08ACF-A072-4452-8911-D8FECDBC3978}"/>
    <cellStyle name="Normal 3 9 3 2_5.3 Investments associated cy" xfId="6925" xr:uid="{4E8F1D61-8AD0-4DBC-8942-B6C7F968AA07}"/>
    <cellStyle name="Normal 3 9 3 3" xfId="2764" xr:uid="{82C75734-DB36-4AC7-955C-D7A666500608}"/>
    <cellStyle name="Normal 3 9 3 3 2" xfId="5969" xr:uid="{623F455A-F0C3-4979-8AC8-87948EDB244A}"/>
    <cellStyle name="Normal 3 9 3 3 2 2" xfId="13759" xr:uid="{824C8B73-FFFE-4CA0-93BB-929B3CFACFEB}"/>
    <cellStyle name="Normal 3 9 3 3 2 2 2" xfId="35562" xr:uid="{83D4E616-DCE4-48C9-BB9F-E6865847AB34}"/>
    <cellStyle name="Normal 3 9 3 3 2 3" xfId="31530" xr:uid="{BA523A78-29C2-4DBD-AB0B-34D0E6BC4E28}"/>
    <cellStyle name="Normal 3 9 3 3 3" xfId="10726" xr:uid="{0B580A65-36A5-406B-ACF6-D1C96DD20169}"/>
    <cellStyle name="Normal 3 9 3 3 3 2" xfId="33299" xr:uid="{F49B7C9D-CF73-43D3-8C71-C0CC32293570}"/>
    <cellStyle name="Normal 3 9 3 3 4" xfId="29501" xr:uid="{374AD12A-070E-4D16-8D33-1737EACF4F2D}"/>
    <cellStyle name="Normal 3 9 3 3_5.3 Investments associated cy" xfId="6926" xr:uid="{561816B7-DB0F-4F65-9004-E08120DA8407}"/>
    <cellStyle name="Normal 3 9 3 4" xfId="3960" xr:uid="{CDC08831-E1F8-4465-8945-2E882A02CFC4}"/>
    <cellStyle name="Normal 3 9 3 4 2" xfId="11884" xr:uid="{92DECCF0-80E3-492B-9B55-2001A95A8443}"/>
    <cellStyle name="Normal 3 9 3 4 2 2" xfId="34050" xr:uid="{461DAD76-C44A-4147-A3DF-6B9E3B4E9407}"/>
    <cellStyle name="Normal 3 9 3 4 3" xfId="30095" xr:uid="{C10652E7-22B0-439F-A9C8-E4B5F6412D86}"/>
    <cellStyle name="Normal 3 9 3 5" xfId="4656" xr:uid="{CA84DB81-2A30-4D3D-A2E1-25404BE41F3C}"/>
    <cellStyle name="Normal 3 9 3 5 2" xfId="12455" xr:uid="{00018736-1FD7-4DB6-8AF0-5286B616E4F7}"/>
    <cellStyle name="Normal 3 9 3 5 2 2" xfId="34533" xr:uid="{4F6816F6-6DDA-414E-B6CC-431C20E6EC61}"/>
    <cellStyle name="Normal 3 9 3 5 3" xfId="30595" xr:uid="{94014CF0-6EA3-4716-9875-1B16A9A26FDF}"/>
    <cellStyle name="Normal 3 9 3 6" xfId="9420" xr:uid="{464BCE86-B578-4445-B72A-52F6FD3C934A}"/>
    <cellStyle name="Normal 3 9 3 6 2" xfId="32269" xr:uid="{72FB93E3-1AB5-4850-91B1-AFAD8A53A44E}"/>
    <cellStyle name="Normal 3 9 3 7" xfId="28561" xr:uid="{0E9207B5-F3C8-4233-86B9-2F0699990909}"/>
    <cellStyle name="Normal 3 9 3_3.10 Impairments" xfId="1223" xr:uid="{6B2ED797-E90C-49F7-AF05-6BBBCE5AA05F}"/>
    <cellStyle name="Normal 3 9 4" xfId="1685" xr:uid="{826946CF-F483-4495-AD81-A20D9276ED80}"/>
    <cellStyle name="Normal 3 9 4 2" xfId="4890" xr:uid="{DD8AA55E-BA25-41E9-A6EB-C7CB1402AB5E}"/>
    <cellStyle name="Normal 3 9 4 2 2" xfId="12681" xr:uid="{D8AB3B93-7B17-439C-A396-775E5E609322}"/>
    <cellStyle name="Normal 3 9 4 2 2 2" xfId="34748" xr:uid="{01A6106D-9A4D-4429-9252-89C1E51EA7C6}"/>
    <cellStyle name="Normal 3 9 4 2 3" xfId="30816" xr:uid="{448EE420-C7FB-4F45-8958-E2EBDBBA818F}"/>
    <cellStyle name="Normal 3 9 4 3" xfId="9651" xr:uid="{7C0D5F87-BD5C-4B72-96A9-87666B772C3D}"/>
    <cellStyle name="Normal 3 9 4 3 2" xfId="32488" xr:uid="{97253D65-C4D1-4459-970D-FE4D4DCF5088}"/>
    <cellStyle name="Normal 3 9 4 4" xfId="28787" xr:uid="{7F2A0F38-C770-436F-BE5B-F27D572652B5}"/>
    <cellStyle name="Normal 3 9 4_5.3 Investments associated cy" xfId="6927" xr:uid="{B3B7FDD8-2F10-4D16-B30E-34602ED7F577}"/>
    <cellStyle name="Normal 3 9 5" xfId="2251" xr:uid="{87DD4221-3195-4C47-AFF0-49438C65818B}"/>
    <cellStyle name="Normal 3 9 5 2" xfId="5456" xr:uid="{2F910855-BC0C-4E3A-9B2F-1494D83784D5}"/>
    <cellStyle name="Normal 3 9 5 2 2" xfId="13246" xr:uid="{59DE51F7-6B61-4A12-9A26-0A200754451C}"/>
    <cellStyle name="Normal 3 9 5 2 2 2" xfId="35200" xr:uid="{79F0FD0A-C73C-4F84-A58B-3D8878880A29}"/>
    <cellStyle name="Normal 3 9 5 2 3" xfId="31245" xr:uid="{067EE6D2-4609-430B-BB22-A5D43247D8A7}"/>
    <cellStyle name="Normal 3 9 5 3" xfId="10213" xr:uid="{8A7EF4A1-B8E6-416C-A919-61B3E38E0C68}"/>
    <cellStyle name="Normal 3 9 5 3 2" xfId="32937" xr:uid="{16040B05-F005-498C-A069-87A66EFD00BA}"/>
    <cellStyle name="Normal 3 9 5 4" xfId="29216" xr:uid="{1EE7F4D7-8CCC-4909-80C0-BC06BF8D605A}"/>
    <cellStyle name="Normal 3 9 5_5.3 Investments associated cy" xfId="6928" xr:uid="{D935CAFB-AA0A-4128-87FC-BD87F4D7FE65}"/>
    <cellStyle name="Normal 3 9 6" xfId="3440" xr:uid="{6D970AC1-E187-470C-A62E-4B078B12D874}"/>
    <cellStyle name="Normal 3 9 6 2" xfId="11374" xr:uid="{802D994B-CFF7-4299-9680-F4BB11F4A330}"/>
    <cellStyle name="Normal 3 9 6 2 2" xfId="33689" xr:uid="{8AB1CCFF-EFDD-498A-9FFD-DAEECE6A0EF4}"/>
    <cellStyle name="Normal 3 9 6 3" xfId="29805" xr:uid="{FB196F02-BA63-49EC-8C80-8619B319A883}"/>
    <cellStyle name="Normal 3 9 7" xfId="4446" xr:uid="{725E843B-35F7-4DC2-B37B-E568A605D264}"/>
    <cellStyle name="Normal 3 9 7 2" xfId="12245" xr:uid="{6C4BFE59-A2D4-460E-AF49-DFB8D5384252}"/>
    <cellStyle name="Normal 3 9 7 2 2" xfId="34323" xr:uid="{C352AD41-A09A-4169-B3DF-232228FBDE97}"/>
    <cellStyle name="Normal 3 9 7 3" xfId="30385" xr:uid="{F6D87C9A-32A0-4E88-8A1D-0EB7EC383428}"/>
    <cellStyle name="Normal 3 9 8" xfId="8859" xr:uid="{B3DB1C1A-E8E5-4A1C-9699-B0070536EFC3}"/>
    <cellStyle name="Normal 3 9 8 2" xfId="31913" xr:uid="{D0D463C2-4CF5-4A59-95CD-0878956546F2}"/>
    <cellStyle name="Normal 3 9 9" xfId="28278" xr:uid="{30165385-C674-445A-BCE3-77776554DCE1}"/>
    <cellStyle name="Normal 3 9_3.10 Impairments" xfId="1220" xr:uid="{F2597AAB-686E-4D3A-9347-446945ABB545}"/>
    <cellStyle name="Normal 3_~1520012" xfId="8540" xr:uid="{BBD4237C-E89A-4FE6-9A2B-559A3BC9BBC8}"/>
    <cellStyle name="Normal 30" xfId="28200" xr:uid="{C77B60C0-1F4F-43C1-ADC7-89CEED01D322}"/>
    <cellStyle name="Normal 30 2" xfId="28206" xr:uid="{D446CA51-2BAA-4628-8691-FBE6BBC01700}"/>
    <cellStyle name="Normal 30 3" xfId="28211" xr:uid="{59A24DCC-DF1A-48B6-AAD2-234CAC94F41C}"/>
    <cellStyle name="Normal 30 3 2" xfId="47675" xr:uid="{8309703B-E0C2-42AC-88ED-1382803A235D}"/>
    <cellStyle name="Normal 30 4" xfId="47682" xr:uid="{E4D53D27-5081-4CC9-8C6E-79B73BA44A39}"/>
    <cellStyle name="Normal 31" xfId="47683" xr:uid="{FC18E876-FD5A-4ECC-8780-33FFBECD1328}"/>
    <cellStyle name="Normal 4" xfId="65" xr:uid="{C2F18DF2-DE8B-49AB-8CEF-60E91D261E4D}"/>
    <cellStyle name="Normal 4 2" xfId="3297" xr:uid="{4B39F237-7973-4B34-8C07-29C3544A2AD6}"/>
    <cellStyle name="Normal 4 3" xfId="4328" xr:uid="{F27A6B98-C9E9-4E89-8841-BB634DE483EA}"/>
    <cellStyle name="Normal 4 3 2" xfId="12164" xr:uid="{440C33E8-9B1B-4471-B00A-BB72F4C9FE11}"/>
    <cellStyle name="Normal 4 3 2 2" xfId="34260" xr:uid="{CED9F633-BF3C-4869-9D42-9F62D5DAA95C}"/>
    <cellStyle name="Normal 4 3 3" xfId="30318" xr:uid="{86768AF1-C54C-42E7-A130-B879A600B76F}"/>
    <cellStyle name="Normal 4_Changes equity" xfId="3301" xr:uid="{449AF075-CD5D-4F00-9E46-851EF585D0CA}"/>
    <cellStyle name="Normal 5" xfId="66" xr:uid="{D157A727-E9FA-41E4-BA88-3CB4003139CC}"/>
    <cellStyle name="Normal 5 10" xfId="3328" xr:uid="{8532B23C-2F6A-4808-9FD1-4FED0CE4C1C2}"/>
    <cellStyle name="Normal 5 10 2" xfId="11272" xr:uid="{0F95E392-6F44-42A2-B9E4-D729BD8911D7}"/>
    <cellStyle name="Normal 5 10 2 2" xfId="33620" xr:uid="{5C0E0CA5-8002-4246-B82F-3CF7F211A1D7}"/>
    <cellStyle name="Normal 5 10 3" xfId="29748" xr:uid="{19493902-99DD-428D-81E4-A6E792F93A16}"/>
    <cellStyle name="Normal 5 11" xfId="4407" xr:uid="{A43A6AB7-07B5-40B4-AE0E-A4AAA9047F3F}"/>
    <cellStyle name="Normal 5 11 2" xfId="12206" xr:uid="{F10655EB-45FD-45EF-8AA4-BEC036A09025}"/>
    <cellStyle name="Normal 5 11 2 2" xfId="34284" xr:uid="{C7E6DCC6-AAD5-4B9E-ABB3-15AF12A13C0F}"/>
    <cellStyle name="Normal 5 11 3" xfId="30346" xr:uid="{38AC38D4-4773-4EC4-876D-EDBEC5F02D4D}"/>
    <cellStyle name="Normal 5 12" xfId="8541" xr:uid="{F911450E-C005-4A4D-A743-1EB162A29DC6}"/>
    <cellStyle name="Normal 5 12 2" xfId="31789" xr:uid="{CB744599-D2F8-4D73-8FC5-62E2A36ACD55}"/>
    <cellStyle name="Normal 5 13" xfId="8753" xr:uid="{30587ABC-4DAB-41F6-8D18-07140B5259D4}"/>
    <cellStyle name="Normal 5 13 2" xfId="31846" xr:uid="{EA858A6C-C9B8-477B-8DE6-31ED93D7CA6A}"/>
    <cellStyle name="Normal 5 14" xfId="28226" xr:uid="{26550A62-81B2-4F25-8149-6C55F1D3B5F6}"/>
    <cellStyle name="Normal 5 2" xfId="120" xr:uid="{FC4A4051-3003-43B7-BF2E-9402CC3ED7EB}"/>
    <cellStyle name="Normal 5 2 2" xfId="8542" xr:uid="{9CEE5017-5E43-49A5-B977-DDCD11E70B66}"/>
    <cellStyle name="Normal 5 3" xfId="437" xr:uid="{962C4FE7-132F-44D0-974D-783415BE5F09}"/>
    <cellStyle name="Normal 5 3 2" xfId="847" xr:uid="{7979A197-B414-4AE8-A1E9-F2B04B0F3628}"/>
    <cellStyle name="Normal 5 3 2 2" xfId="2012" xr:uid="{F49271CD-70B2-4F48-9969-79C0BB0A60AA}"/>
    <cellStyle name="Normal 5 3 2 2 2" xfId="5217" xr:uid="{A923BDDE-0E15-4C95-B1E5-5D7AF3AB615E}"/>
    <cellStyle name="Normal 5 3 2 2 2 2" xfId="13008" xr:uid="{A83F46DA-76E3-41ED-8BC6-32F1ECF10EB1}"/>
    <cellStyle name="Normal 5 3 2 2 2 2 2" xfId="35016" xr:uid="{B7070CA4-FC48-4C37-BF7F-8514FB19278B}"/>
    <cellStyle name="Normal 5 3 2 2 2 3" xfId="31084" xr:uid="{63562B88-BAEF-43BA-A75F-DA468E9607E1}"/>
    <cellStyle name="Normal 5 3 2 2 3" xfId="9978" xr:uid="{3FF6F1C6-4A6F-4559-AB69-DBCF47902E21}"/>
    <cellStyle name="Normal 5 3 2 2 3 2" xfId="32756" xr:uid="{48182C65-2BEF-42DE-9D55-50D0FD4DB726}"/>
    <cellStyle name="Normal 5 3 2 2 4" xfId="29055" xr:uid="{104AE2EB-708A-428D-8808-195DC11D3756}"/>
    <cellStyle name="Normal 5 3 2 2_5.3 Investments associated cy" xfId="6929" xr:uid="{A317C513-2562-4ED0-8512-E356A3093628}"/>
    <cellStyle name="Normal 5 3 2 3" xfId="2822" xr:uid="{7E2E735C-6575-4FA9-9E10-AE9472316023}"/>
    <cellStyle name="Normal 5 3 2 3 2" xfId="6027" xr:uid="{D21AADF9-5272-4F50-82A5-90448E0D4302}"/>
    <cellStyle name="Normal 5 3 2 3 2 2" xfId="13817" xr:uid="{B50C5E58-5EDA-43AF-8FAE-557685F2E206}"/>
    <cellStyle name="Normal 5 3 2 3 2 2 2" xfId="35620" xr:uid="{0130369D-2311-4F16-84F5-CCA489BB2B24}"/>
    <cellStyle name="Normal 5 3 2 3 2 3" xfId="31588" xr:uid="{EED22671-E568-434B-AC4A-F307EAC3437B}"/>
    <cellStyle name="Normal 5 3 2 3 3" xfId="10784" xr:uid="{0020FF07-0B04-4F97-A3DD-9AE34CF65B94}"/>
    <cellStyle name="Normal 5 3 2 3 3 2" xfId="33357" xr:uid="{2F63A2A2-21F5-409F-B13A-29627FBEE48F}"/>
    <cellStyle name="Normal 5 3 2 3 4" xfId="29559" xr:uid="{CE6C5097-F70F-4972-B375-EEB59CF43835}"/>
    <cellStyle name="Normal 5 3 2 3_5.3 Investments associated cy" xfId="6930" xr:uid="{8CF5A897-B8FB-40DC-86B9-67C9BBCF4634}"/>
    <cellStyle name="Normal 5 3 2 4" xfId="4018" xr:uid="{048A8420-034B-4A12-96AE-D5B01E59F825}"/>
    <cellStyle name="Normal 5 3 2 4 2" xfId="11942" xr:uid="{8626DB80-46F4-422E-BC97-1E329C3B548D}"/>
    <cellStyle name="Normal 5 3 2 4 2 2" xfId="34108" xr:uid="{2002FAF7-8547-47F3-A369-07F1D55E99CB}"/>
    <cellStyle name="Normal 5 3 2 4 3" xfId="30153" xr:uid="{ADC6B5B5-D9E9-43B4-B477-D0EAE4899F63}"/>
    <cellStyle name="Normal 5 3 2 5" xfId="4714" xr:uid="{F912A379-566E-4FD3-A837-92B0B028A397}"/>
    <cellStyle name="Normal 5 3 2 5 2" xfId="12513" xr:uid="{DFB804AA-27F6-44D5-9CD4-9A97BE26599F}"/>
    <cellStyle name="Normal 5 3 2 5 2 2" xfId="34591" xr:uid="{002657EB-5BC3-421D-8FFC-AADF14EEE8A2}"/>
    <cellStyle name="Normal 5 3 2 5 3" xfId="30653" xr:uid="{BC5A297A-62E6-4E95-B182-3CD29931F9F7}"/>
    <cellStyle name="Normal 5 3 2 6" xfId="9478" xr:uid="{A4E17137-D344-4CCC-ADC1-9F89E9CF49EA}"/>
    <cellStyle name="Normal 5 3 2 6 2" xfId="32327" xr:uid="{176A5E5A-1753-48D8-9036-B0F270BF3988}"/>
    <cellStyle name="Normal 5 3 2 7" xfId="28619" xr:uid="{C568BCE9-E683-48DB-AE3B-FFF7EE612BD9}"/>
    <cellStyle name="Normal 5 3 2_3.10 Impairments" xfId="1225" xr:uid="{BDDDAE1A-ED61-4340-9C22-CEBCDE9B6B2F}"/>
    <cellStyle name="Normal 5 3 3" xfId="1769" xr:uid="{15528081-4E6C-4EE8-8595-89E82140EAFC}"/>
    <cellStyle name="Normal 5 3 3 2" xfId="4974" xr:uid="{5829FF31-B1D0-4DC4-8876-F0FBB32D26F9}"/>
    <cellStyle name="Normal 5 3 3 2 2" xfId="12765" xr:uid="{82B5A6BF-38A6-4663-902E-68DCB8685932}"/>
    <cellStyle name="Normal 5 3 3 2 2 2" xfId="34806" xr:uid="{FE31ED6C-2D1C-4D1E-A50B-D3CA45F093F5}"/>
    <cellStyle name="Normal 5 3 3 2 3" xfId="30874" xr:uid="{EA8F9EEB-0322-43DB-802A-D89BD7F07A70}"/>
    <cellStyle name="Normal 5 3 3 3" xfId="9735" xr:uid="{A3A397E7-E1D1-42B5-B2E2-84ABF19C255C}"/>
    <cellStyle name="Normal 5 3 3 3 2" xfId="32546" xr:uid="{91113284-A888-4C5E-BDBE-77510373FEAD}"/>
    <cellStyle name="Normal 5 3 3 4" xfId="28845" xr:uid="{592FCA65-D913-45A3-A5BC-E4F4FF5C451C}"/>
    <cellStyle name="Normal 5 3 3_5.3 Investments associated cy" xfId="6931" xr:uid="{2691A7A2-9FBC-45CE-93B9-BA98EB13A539}"/>
    <cellStyle name="Normal 5 3 4" xfId="2442" xr:uid="{059A9A9C-4BCC-4076-A788-15C7FD738D75}"/>
    <cellStyle name="Normal 5 3 4 2" xfId="5647" xr:uid="{70526339-236E-4F99-A15A-4433DB70D3D2}"/>
    <cellStyle name="Normal 5 3 4 2 2" xfId="13437" xr:uid="{2A931B6A-C98A-4166-8F15-C22C55669EF7}"/>
    <cellStyle name="Normal 5 3 4 2 2 2" xfId="35326" xr:uid="{C06E9930-64A9-40FD-B85D-1A7C0F1088D3}"/>
    <cellStyle name="Normal 5 3 4 2 3" xfId="31337" xr:uid="{8C6B62F6-1FB4-43BF-9193-B941BA5288DF}"/>
    <cellStyle name="Normal 5 3 4 3" xfId="10404" xr:uid="{C26E4638-DBD7-4A53-ADB6-41AC2444CCE5}"/>
    <cellStyle name="Normal 5 3 4 3 2" xfId="33063" xr:uid="{87A9D3BE-6FC0-4E4D-BC09-E489F72D5E46}"/>
    <cellStyle name="Normal 5 3 4 4" xfId="29308" xr:uid="{BD17B8AD-16FA-417F-A100-0EF8B088BD30}"/>
    <cellStyle name="Normal 5 3 4_5.3 Investments associated cy" xfId="6932" xr:uid="{DC4C022F-3312-4BAC-874C-00134AFEA2F5}"/>
    <cellStyle name="Normal 5 3 5" xfId="3639" xr:uid="{AD7BC70B-3DD8-4AC1-9C3D-CC6FF8D5F19A}"/>
    <cellStyle name="Normal 5 3 5 2" xfId="11564" xr:uid="{1A1587C6-705A-4200-BCEB-9EE603AD21DF}"/>
    <cellStyle name="Normal 5 3 5 2 2" xfId="33814" xr:uid="{6FED5F77-7C16-46AC-9E57-7F69B8A63E98}"/>
    <cellStyle name="Normal 5 3 5 3" xfId="29900" xr:uid="{BF690290-0022-4F8D-8123-041513E3D12E}"/>
    <cellStyle name="Normal 5 3 6" xfId="4504" xr:uid="{3294AD77-C654-4A47-BB7D-1CF65954C371}"/>
    <cellStyle name="Normal 5 3 6 2" xfId="12303" xr:uid="{F781BE21-0F35-49B9-ACA2-A36B97ACF193}"/>
    <cellStyle name="Normal 5 3 6 2 2" xfId="34381" xr:uid="{83A81400-C8DE-4080-9EA3-09D3CD056259}"/>
    <cellStyle name="Normal 5 3 6 3" xfId="30443" xr:uid="{8532DC53-69C9-4299-B918-61670FC40B31}"/>
    <cellStyle name="Normal 5 3 7" xfId="9071" xr:uid="{44067ED4-59E8-4AD3-B8AC-3A74868BC395}"/>
    <cellStyle name="Normal 5 3 7 2" xfId="32035" xr:uid="{7F8C1127-5E6D-4410-8BD1-8B000C3A2ECC}"/>
    <cellStyle name="Normal 5 3 8" xfId="28368" xr:uid="{2D32D62C-9F65-4EF1-81A1-0FAA55F9D3DF}"/>
    <cellStyle name="Normal 5 3_3.10 Impairments" xfId="1224" xr:uid="{D2413992-9A51-4CE4-8659-0F81658F7961}"/>
    <cellStyle name="Normal 5 4" xfId="731" xr:uid="{E37FA31E-34B6-41F8-8D88-11A05A385EC1}"/>
    <cellStyle name="Normal 5 4 2" xfId="941" xr:uid="{D9ED635E-B9A5-4F8B-BBF4-A17668E8AB48}"/>
    <cellStyle name="Normal 5 4 2 2" xfId="2106" xr:uid="{AD03E1ED-7FB4-4760-B6D9-B61562958493}"/>
    <cellStyle name="Normal 5 4 2 2 2" xfId="5311" xr:uid="{CE5A9971-5C06-4155-BF87-33216A9310AE}"/>
    <cellStyle name="Normal 5 4 2 2 2 2" xfId="13102" xr:uid="{00C0E280-BD31-42E6-AD50-417FDBB04A4F}"/>
    <cellStyle name="Normal 5 4 2 2 2 2 2" xfId="35110" xr:uid="{423A7885-C4B4-44A8-99FC-2518208AF43A}"/>
    <cellStyle name="Normal 5 4 2 2 2 3" xfId="31178" xr:uid="{007E3FC3-E7F8-47B0-843E-EDC61711D4EC}"/>
    <cellStyle name="Normal 5 4 2 2 3" xfId="10072" xr:uid="{596610E8-5F1D-43C3-81CC-EE8240992F2E}"/>
    <cellStyle name="Normal 5 4 2 2 3 2" xfId="32850" xr:uid="{012CACE6-F20D-435F-831E-BDB6FE1F8182}"/>
    <cellStyle name="Normal 5 4 2 2 4" xfId="29149" xr:uid="{F8A9DF75-D7A4-4BF4-988E-832F17CA3358}"/>
    <cellStyle name="Normal 5 4 2 2_5.3 Investments associated cy" xfId="6933" xr:uid="{55B0498D-CCCE-479F-8DB7-6D58F01E1D6A}"/>
    <cellStyle name="Normal 5 4 2 3" xfId="2916" xr:uid="{521BEAAF-5AC0-47AC-962A-57972B58F2E8}"/>
    <cellStyle name="Normal 5 4 2 3 2" xfId="6121" xr:uid="{AD73F5B5-3C03-4971-B1D0-150C356146FE}"/>
    <cellStyle name="Normal 5 4 2 3 2 2" xfId="13911" xr:uid="{F4BC6824-04A4-46C7-AE86-4CEDB7C91485}"/>
    <cellStyle name="Normal 5 4 2 3 2 2 2" xfId="35714" xr:uid="{DD3EE595-CBA8-438A-8141-0F65FB731200}"/>
    <cellStyle name="Normal 5 4 2 3 2 3" xfId="31682" xr:uid="{4B6D044D-41C5-41E7-BC96-2D3A510F40C2}"/>
    <cellStyle name="Normal 5 4 2 3 3" xfId="10878" xr:uid="{0C8C4624-C2D4-45C4-B2A2-69146FB8C611}"/>
    <cellStyle name="Normal 5 4 2 3 3 2" xfId="33451" xr:uid="{6C3E14C1-4C59-428E-80BF-220DD8C6429E}"/>
    <cellStyle name="Normal 5 4 2 3 4" xfId="29653" xr:uid="{772A9801-B264-4A4F-AD5A-EC7FE4944BD8}"/>
    <cellStyle name="Normal 5 4 2 3_5.3 Investments associated cy" xfId="6934" xr:uid="{A2EDF78F-E0C4-4957-8E6B-F8AFD1A52C20}"/>
    <cellStyle name="Normal 5 4 2 4" xfId="4112" xr:uid="{1C125B40-09B1-4387-A802-ABA0BE464A1C}"/>
    <cellStyle name="Normal 5 4 2 4 2" xfId="12036" xr:uid="{14065AAD-EFAF-4ED6-A899-8E00EA9485E8}"/>
    <cellStyle name="Normal 5 4 2 4 2 2" xfId="34202" xr:uid="{E942DA38-1DCA-4826-B73B-F9B5FCD59462}"/>
    <cellStyle name="Normal 5 4 2 4 3" xfId="30247" xr:uid="{4733CA85-33AB-4026-A951-CB1B629BAACE}"/>
    <cellStyle name="Normal 5 4 2 5" xfId="4808" xr:uid="{289E3DA2-A1B5-4DB7-A7BE-ECDD4B0FAF04}"/>
    <cellStyle name="Normal 5 4 2 5 2" xfId="12607" xr:uid="{DD98BAAB-DC07-4D21-ABE3-0EFF6D1ED6CD}"/>
    <cellStyle name="Normal 5 4 2 5 2 2" xfId="34685" xr:uid="{D279EA99-6DE7-4787-8B2D-EC2610AF1EEB}"/>
    <cellStyle name="Normal 5 4 2 5 3" xfId="30747" xr:uid="{A530C422-CF98-4672-BF58-CB75841FADAC}"/>
    <cellStyle name="Normal 5 4 2 6" xfId="9572" xr:uid="{A0729417-5C72-4BF6-A3FB-7DD9067892FB}"/>
    <cellStyle name="Normal 5 4 2 6 2" xfId="32421" xr:uid="{04329E0F-5BB1-4D63-8A4F-B8FC46DC66AA}"/>
    <cellStyle name="Normal 5 4 2 7" xfId="28713" xr:uid="{79627212-2D55-4249-9923-4BBF50DA6C99}"/>
    <cellStyle name="Normal 5 4 2_3.10 Impairments" xfId="1227" xr:uid="{A9A5C12C-C905-4178-A032-47C28B01B3AF}"/>
    <cellStyle name="Normal 5 4 3" xfId="1896" xr:uid="{69766791-0497-485E-B9FA-113E9FF2741F}"/>
    <cellStyle name="Normal 5 4 3 2" xfId="5101" xr:uid="{7D3F3651-A695-4C33-8CF4-BA2E2DAE532B}"/>
    <cellStyle name="Normal 5 4 3 2 2" xfId="12892" xr:uid="{4679B6EF-0208-4F1D-A924-0DA12379C054}"/>
    <cellStyle name="Normal 5 4 3 2 2 2" xfId="34900" xr:uid="{D4676F9A-DEDB-4160-BF14-06E4A053AC5A}"/>
    <cellStyle name="Normal 5 4 3 2 3" xfId="30968" xr:uid="{7629E314-AF9C-4E8D-8D22-9286FA6DCF37}"/>
    <cellStyle name="Normal 5 4 3 3" xfId="9862" xr:uid="{6EF73D36-27AB-479E-B9F6-05AA188DDBA3}"/>
    <cellStyle name="Normal 5 4 3 3 2" xfId="32640" xr:uid="{20F97BDC-F981-4315-9C32-E045BC09DE8A}"/>
    <cellStyle name="Normal 5 4 3 4" xfId="28939" xr:uid="{71AF3DC9-4AD8-4A4F-B1C3-11F17D4D8E20}"/>
    <cellStyle name="Normal 5 4 3_5.3 Investments associated cy" xfId="6935" xr:uid="{F5679243-A95D-416A-B14B-2B738E023BFA}"/>
    <cellStyle name="Normal 5 4 4" xfId="2706" xr:uid="{26224E88-5625-43DA-8CE3-401A4E62B73E}"/>
    <cellStyle name="Normal 5 4 4 2" xfId="5911" xr:uid="{6AB40347-0163-4853-A80B-289660719460}"/>
    <cellStyle name="Normal 5 4 4 2 2" xfId="13701" xr:uid="{ACF5B06C-C3B4-46B0-B4EF-B963D45FCB62}"/>
    <cellStyle name="Normal 5 4 4 2 2 2" xfId="35504" xr:uid="{533817A0-B05D-40EC-9519-6490DC971432}"/>
    <cellStyle name="Normal 5 4 4 2 3" xfId="31472" xr:uid="{32C567D8-BFC8-46F3-8BF9-427801B04C0E}"/>
    <cellStyle name="Normal 5 4 4 3" xfId="10668" xr:uid="{B12165C8-2CE0-4B98-9F7B-24666BE67466}"/>
    <cellStyle name="Normal 5 4 4 3 2" xfId="33241" xr:uid="{67A543E7-C589-4743-A838-1882018AF46A}"/>
    <cellStyle name="Normal 5 4 4 4" xfId="29443" xr:uid="{3D54AB87-176C-4AEA-A7DF-A64D783D2041}"/>
    <cellStyle name="Normal 5 4 4_5.3 Investments associated cy" xfId="6936" xr:uid="{97AAE3FA-57BB-44C6-9080-6D29287045F9}"/>
    <cellStyle name="Normal 5 4 5" xfId="3902" xr:uid="{4CE3C7EE-B677-4B9C-ACDC-06D8F43C9214}"/>
    <cellStyle name="Normal 5 4 5 2" xfId="11826" xr:uid="{A43F10DD-BE12-4E52-819B-5DDD80DDD2C5}"/>
    <cellStyle name="Normal 5 4 5 2 2" xfId="33992" xr:uid="{658EECEC-623A-4DE7-907D-D301F43B5D96}"/>
    <cellStyle name="Normal 5 4 5 3" xfId="30037" xr:uid="{196F21E0-66D3-4ABE-919C-DD374D7EEA14}"/>
    <cellStyle name="Normal 5 4 6" xfId="4598" xr:uid="{2954BA50-7E07-415D-984B-576D222CFB5B}"/>
    <cellStyle name="Normal 5 4 6 2" xfId="12397" xr:uid="{354DAE7C-85D8-45CE-A35D-ACFA7FCFAB31}"/>
    <cellStyle name="Normal 5 4 6 2 2" xfId="34475" xr:uid="{B920B785-9368-43B3-B7EE-C1F9A1E6EE8C}"/>
    <cellStyle name="Normal 5 4 6 3" xfId="30537" xr:uid="{B9A928F6-2EA5-48EC-B2E5-E63EF26E2436}"/>
    <cellStyle name="Normal 5 4 7" xfId="9362" xr:uid="{C8DB9405-BF4A-4F63-AC07-D623DF03D759}"/>
    <cellStyle name="Normal 5 4 7 2" xfId="32211" xr:uid="{0AAE059E-1860-441C-B7F2-2713B500AE93}"/>
    <cellStyle name="Normal 5 4 8" xfId="28503" xr:uid="{852952DD-A7D8-4B8F-AD4C-4E6795FFEF67}"/>
    <cellStyle name="Normal 5 4_3.10 Impairments" xfId="1226" xr:uid="{C4AFAF76-D3C8-43EB-A749-80CC00803883}"/>
    <cellStyle name="Normal 5 5" xfId="737" xr:uid="{6E324DE6-0C2A-4687-AD90-87070F6E1067}"/>
    <cellStyle name="Normal 5 5 2" xfId="1902" xr:uid="{73F80E0C-0CA5-4C01-A42C-0D36510F615C}"/>
    <cellStyle name="Normal 5 5 2 2" xfId="5107" xr:uid="{885958FA-0F90-44C4-BC19-86131791A234}"/>
    <cellStyle name="Normal 5 5 2 2 2" xfId="12898" xr:uid="{BD502AF3-7DB1-4D28-9350-DAD224332C6D}"/>
    <cellStyle name="Normal 5 5 2 2 2 2" xfId="34906" xr:uid="{D0BD8201-C252-4521-BF02-31536C6DFD08}"/>
    <cellStyle name="Normal 5 5 2 2 3" xfId="30974" xr:uid="{692BD11F-D4E6-4C38-A539-A5678EE9851C}"/>
    <cellStyle name="Normal 5 5 2 3" xfId="9868" xr:uid="{B5550CF4-67EC-49B0-A487-5DC6E8405C8C}"/>
    <cellStyle name="Normal 5 5 2 3 2" xfId="32646" xr:uid="{6416D4E2-5338-42C8-90A0-44F1192CB866}"/>
    <cellStyle name="Normal 5 5 2 4" xfId="28945" xr:uid="{43D6787E-2F22-4B92-AE9D-0CFA342E60BC}"/>
    <cellStyle name="Normal 5 5 2_5.3 Investments associated cy" xfId="6937" xr:uid="{EF7FF977-FCA1-4894-9942-144F6C723BAF}"/>
    <cellStyle name="Normal 5 5 3" xfId="2712" xr:uid="{126BB645-51DF-464A-9A66-2561B15C74C4}"/>
    <cellStyle name="Normal 5 5 3 2" xfId="5917" xr:uid="{BED9951E-BD72-4508-B69C-FE267CED6E7D}"/>
    <cellStyle name="Normal 5 5 3 2 2" xfId="13707" xr:uid="{A8780121-FBE9-4E60-AA3A-ED2578207D83}"/>
    <cellStyle name="Normal 5 5 3 2 2 2" xfId="35510" xr:uid="{CDAE9F9C-0742-44E0-8ACF-6E3407A2D20B}"/>
    <cellStyle name="Normal 5 5 3 2 3" xfId="31478" xr:uid="{6066DE53-F063-49D2-839D-67E3332A4DA4}"/>
    <cellStyle name="Normal 5 5 3 3" xfId="10674" xr:uid="{999AC8F3-0BC3-48A1-87B0-1B752B6CCEC2}"/>
    <cellStyle name="Normal 5 5 3 3 2" xfId="33247" xr:uid="{1567F3D1-3428-4BA5-BD75-EE283AC39620}"/>
    <cellStyle name="Normal 5 5 3 4" xfId="29449" xr:uid="{D8282C11-FA7C-420A-8E90-4E4D82BB79E9}"/>
    <cellStyle name="Normal 5 5 3_5.3 Investments associated cy" xfId="6938" xr:uid="{F342135C-5BEE-470B-9614-6B9259145D70}"/>
    <cellStyle name="Normal 5 5 4" xfId="3908" xr:uid="{84A659CC-0CF7-4B52-A6B7-967906555932}"/>
    <cellStyle name="Normal 5 5 4 2" xfId="11832" xr:uid="{CF15E30D-9410-4053-BA16-F17531951982}"/>
    <cellStyle name="Normal 5 5 4 2 2" xfId="33998" xr:uid="{6DFE87C5-364F-4C4B-A539-826A3522E8D0}"/>
    <cellStyle name="Normal 5 5 4 3" xfId="30043" xr:uid="{03B50C58-2FB9-485D-AB77-388F97663260}"/>
    <cellStyle name="Normal 5 5 5" xfId="4604" xr:uid="{80494201-B819-4A0C-B546-CC0F0431E25F}"/>
    <cellStyle name="Normal 5 5 5 2" xfId="12403" xr:uid="{B8891F9A-827B-4FE0-958A-B61823A4C496}"/>
    <cellStyle name="Normal 5 5 5 2 2" xfId="34481" xr:uid="{C49CD853-1CA6-4EF3-9B92-1A43EB26D590}"/>
    <cellStyle name="Normal 5 5 5 3" xfId="30543" xr:uid="{7DD3BD97-39B6-4BE6-B45C-3AEDB413ACD6}"/>
    <cellStyle name="Normal 5 5 6" xfId="9368" xr:uid="{D846D055-B22C-483B-AA4D-379DD7258C3E}"/>
    <cellStyle name="Normal 5 5 6 2" xfId="32217" xr:uid="{1276281B-52C4-4AD4-905F-EF3E52E68AC9}"/>
    <cellStyle name="Normal 5 5 7" xfId="28509" xr:uid="{4C447EAE-3FB8-4160-AA84-0A4E782DA222}"/>
    <cellStyle name="Normal 5 5_3.10 Impairments" xfId="1228" xr:uid="{C9387B8F-FEC3-4D72-B32B-9A2D1E91A457}"/>
    <cellStyle name="Normal 5 6" xfId="743" xr:uid="{95AA7CB9-75F8-4B44-9E3D-ECF1B70C7B47}"/>
    <cellStyle name="Normal 5 6 2" xfId="1908" xr:uid="{E5F70C65-C252-4745-8C80-1A355B52152D}"/>
    <cellStyle name="Normal 5 6 2 2" xfId="5113" xr:uid="{87A8705F-F835-4D86-A410-C858D1A73981}"/>
    <cellStyle name="Normal 5 6 2 2 2" xfId="12904" xr:uid="{F6DB1273-3F74-4C28-84AC-88BA09D7AA33}"/>
    <cellStyle name="Normal 5 6 2 2 2 2" xfId="34912" xr:uid="{F37591C5-E690-426C-AF9F-FB2865C36B0A}"/>
    <cellStyle name="Normal 5 6 2 2 3" xfId="30980" xr:uid="{A53F95C8-9931-445C-91B0-BB2D9F1AEEFE}"/>
    <cellStyle name="Normal 5 6 2 3" xfId="9874" xr:uid="{C651DB54-8CB8-4363-8EE6-4F1D1C15F724}"/>
    <cellStyle name="Normal 5 6 2 3 2" xfId="32652" xr:uid="{0841A3F1-B48F-41FE-98C3-5F4DA6BE60BD}"/>
    <cellStyle name="Normal 5 6 2 4" xfId="28951" xr:uid="{B7AEB5DD-BC80-47BB-96B6-69D5DC4F9CF2}"/>
    <cellStyle name="Normal 5 6 2_5.3 Investments associated cy" xfId="6939" xr:uid="{3A18F95F-21A8-4EB9-930F-30A957C42677}"/>
    <cellStyle name="Normal 5 6 3" xfId="2718" xr:uid="{F57DC594-87B5-4237-9637-2294E2B13899}"/>
    <cellStyle name="Normal 5 6 3 2" xfId="5923" xr:uid="{7A6ADBF1-C3F7-412C-9543-A2853F9C1F4C}"/>
    <cellStyle name="Normal 5 6 3 2 2" xfId="13713" xr:uid="{9870CC5A-D1DB-4FD0-A9F3-E614C843C19C}"/>
    <cellStyle name="Normal 5 6 3 2 2 2" xfId="35516" xr:uid="{787C5BCB-4F34-4776-B494-831BD1049610}"/>
    <cellStyle name="Normal 5 6 3 2 3" xfId="31484" xr:uid="{1F6F4EA2-E07D-4FBF-98E8-2A369F66A439}"/>
    <cellStyle name="Normal 5 6 3 3" xfId="10680" xr:uid="{1E79BC14-1E48-4C58-95AB-74EB2A72EF56}"/>
    <cellStyle name="Normal 5 6 3 3 2" xfId="33253" xr:uid="{41A1BFFA-8EDB-4E48-9375-EC573046B07D}"/>
    <cellStyle name="Normal 5 6 3 4" xfId="29455" xr:uid="{5CC4F73E-12F7-4404-830C-A208BDAACD07}"/>
    <cellStyle name="Normal 5 6 3_5.3 Investments associated cy" xfId="6940" xr:uid="{D4CCBF9E-76DB-4F20-B816-1B81B0A22D9F}"/>
    <cellStyle name="Normal 5 6 4" xfId="3914" xr:uid="{2EC8D9A7-18C6-4CA9-ACB8-83659403FA78}"/>
    <cellStyle name="Normal 5 6 4 2" xfId="11838" xr:uid="{3C6407AA-2093-4041-8B46-858EA7594351}"/>
    <cellStyle name="Normal 5 6 4 2 2" xfId="34004" xr:uid="{89DAB258-D7CB-4B66-B16A-0FCC0179A623}"/>
    <cellStyle name="Normal 5 6 4 3" xfId="30049" xr:uid="{8645FC2D-27D6-462B-9350-0C1A329E16FE}"/>
    <cellStyle name="Normal 5 6 5" xfId="4610" xr:uid="{AE00BCEE-0C95-46D3-B66D-C1969E77496D}"/>
    <cellStyle name="Normal 5 6 5 2" xfId="12409" xr:uid="{928BAAE3-50F9-4FFF-9117-AC643C95E268}"/>
    <cellStyle name="Normal 5 6 5 2 2" xfId="34487" xr:uid="{93655751-2512-4B7C-9600-85C8171446EB}"/>
    <cellStyle name="Normal 5 6 5 3" xfId="30549" xr:uid="{3A557CC0-3297-4D07-90DC-D4C9C0BBCF09}"/>
    <cellStyle name="Normal 5 6 6" xfId="9374" xr:uid="{B7671C89-29E8-47E6-9F12-F23236ED0FDB}"/>
    <cellStyle name="Normal 5 6 6 2" xfId="32223" xr:uid="{45E221DE-E3AB-4011-A993-7DBC41686DBB}"/>
    <cellStyle name="Normal 5 6 7" xfId="28515" xr:uid="{D4484B17-80F1-4958-8E31-BF85FF788150}"/>
    <cellStyle name="Normal 5 6_3.10 Impairments" xfId="1229" xr:uid="{4F4152BD-595E-4536-B8E8-F4BBACD1CA99}"/>
    <cellStyle name="Normal 5 7" xfId="753" xr:uid="{8DC7D0FC-AC05-42B5-B3EB-6F988C630765}"/>
    <cellStyle name="Normal 5 7 2" xfId="1918" xr:uid="{FAC69333-C766-47AD-B0BA-9905A4A73853}"/>
    <cellStyle name="Normal 5 7 2 2" xfId="5123" xr:uid="{FCAA275F-2601-4C48-B385-A583CD4BF882}"/>
    <cellStyle name="Normal 5 7 2 2 2" xfId="12914" xr:uid="{6EA1F756-3188-47D9-86C4-7184F32A5457}"/>
    <cellStyle name="Normal 5 7 2 2 2 2" xfId="34922" xr:uid="{E89DBDC0-1B40-48A2-8DC7-7FED8AC803E3}"/>
    <cellStyle name="Normal 5 7 2 2 3" xfId="30990" xr:uid="{E4BA5D13-1468-48BD-AC16-38BF89B3E8BD}"/>
    <cellStyle name="Normal 5 7 2 3" xfId="9884" xr:uid="{E9EFA6DA-7935-4750-96C9-E74EE86FE7A6}"/>
    <cellStyle name="Normal 5 7 2 3 2" xfId="32662" xr:uid="{A8685456-5C32-4CC9-967C-66F7EFF7491A}"/>
    <cellStyle name="Normal 5 7 2 4" xfId="28961" xr:uid="{50DDBFF2-524D-48A4-99A3-CDAB95AAB685}"/>
    <cellStyle name="Normal 5 7 2_5.3 Investments associated cy" xfId="6941" xr:uid="{818FF903-DF28-430D-B1D7-6415F78A0B0A}"/>
    <cellStyle name="Normal 5 7 3" xfId="2728" xr:uid="{C4A98B7F-DB5E-450B-88F4-CEA863915A5B}"/>
    <cellStyle name="Normal 5 7 3 2" xfId="5933" xr:uid="{CFF1B54B-DB16-43FE-A38C-1CDBDD787819}"/>
    <cellStyle name="Normal 5 7 3 2 2" xfId="13723" xr:uid="{27723E9F-EFBE-4291-B401-1B53FB333E81}"/>
    <cellStyle name="Normal 5 7 3 2 2 2" xfId="35526" xr:uid="{08CF9EFC-1D63-4EB5-8894-E21C9E01C7AB}"/>
    <cellStyle name="Normal 5 7 3 2 3" xfId="31494" xr:uid="{B8D21FCD-6A0A-469D-974D-6FA1774127EE}"/>
    <cellStyle name="Normal 5 7 3 3" xfId="10690" xr:uid="{E24211E8-BB58-4382-8ECA-FBD339E2940B}"/>
    <cellStyle name="Normal 5 7 3 3 2" xfId="33263" xr:uid="{5BE6C379-D64D-4752-B475-FA264CD638EC}"/>
    <cellStyle name="Normal 5 7 3 4" xfId="29465" xr:uid="{D99F288D-3B40-40C1-973A-543A1A1E6DAF}"/>
    <cellStyle name="Normal 5 7 3_5.3 Investments associated cy" xfId="6942" xr:uid="{C3946FA0-333F-49CE-837C-04B439FEBE9D}"/>
    <cellStyle name="Normal 5 7 4" xfId="3924" xr:uid="{3991B3D2-905C-4E31-AB24-7D743EFF478F}"/>
    <cellStyle name="Normal 5 7 4 2" xfId="11848" xr:uid="{801DC304-A216-4E36-A522-E1353855D081}"/>
    <cellStyle name="Normal 5 7 4 2 2" xfId="34014" xr:uid="{61BB5930-21E2-4E43-852A-57EB19DDAA7C}"/>
    <cellStyle name="Normal 5 7 4 3" xfId="30059" xr:uid="{A94979F0-A333-414A-9C0F-5406C4B3A165}"/>
    <cellStyle name="Normal 5 7 5" xfId="4620" xr:uid="{44F014D5-0FAE-4AA5-A87D-66FA0413C55D}"/>
    <cellStyle name="Normal 5 7 5 2" xfId="12419" xr:uid="{FAE05DBA-C65F-409E-A901-8CA1CF1E5A6B}"/>
    <cellStyle name="Normal 5 7 5 2 2" xfId="34497" xr:uid="{AD4E7A3C-AC25-4630-B7C7-BF9051E38DC0}"/>
    <cellStyle name="Normal 5 7 5 3" xfId="30559" xr:uid="{17407CCB-41E7-44C2-ADA6-AEBE732503DE}"/>
    <cellStyle name="Normal 5 7 6" xfId="9384" xr:uid="{918FB188-5AF3-4674-8C7D-72AFC8F3A99C}"/>
    <cellStyle name="Normal 5 7 6 2" xfId="32233" xr:uid="{88F57CF7-4B38-4349-88BD-FC17BD581046}"/>
    <cellStyle name="Normal 5 7 7" xfId="28525" xr:uid="{5950E3B8-74E0-4931-AD3E-A886A6365D5F}"/>
    <cellStyle name="Normal 5 7_3.10 Impairments" xfId="1230" xr:uid="{0E6E23FE-5E31-4DBC-971D-7353B6AFAC87}"/>
    <cellStyle name="Normal 5 8" xfId="1638" xr:uid="{0D3E8977-5731-48D9-887C-0867CE5E839C}"/>
    <cellStyle name="Normal 5 8 2" xfId="4843" xr:uid="{5B7A12BD-E029-49BD-A747-40591A346D5C}"/>
    <cellStyle name="Normal 5 8 2 2" xfId="12634" xr:uid="{C9F19389-CC42-4845-874C-DE1F45F56EDB}"/>
    <cellStyle name="Normal 5 8 2 2 2" xfId="34712" xr:uid="{C999B222-5A75-42BC-9E19-BC60A675B70E}"/>
    <cellStyle name="Normal 5 8 2 3" xfId="30780" xr:uid="{8460D295-8E7F-4648-82E6-DB261FEF8A0B}"/>
    <cellStyle name="Normal 5 8 3" xfId="9604" xr:uid="{336015FE-C3F9-4403-88B1-EC7D295E6E6C}"/>
    <cellStyle name="Normal 5 8 3 2" xfId="32452" xr:uid="{061648CF-CE56-4C1A-AA44-BB9EFF78980D}"/>
    <cellStyle name="Normal 5 8 4" xfId="28751" xr:uid="{E69C6BB6-DFA7-4952-99A7-4BAB95B8A1BA}"/>
    <cellStyle name="Normal 5 8_5.3 Investments associated cy" xfId="6943" xr:uid="{2109C436-469C-4598-BE63-BB85AA7F7EC7}"/>
    <cellStyle name="Normal 5 9" xfId="2129" xr:uid="{84D4FB17-9FFA-472D-8820-B986EDBADAB0}"/>
    <cellStyle name="Normal 5 9 2" xfId="5334" xr:uid="{0D85CC6A-9848-43B3-85E8-4FEF97BCD861}"/>
    <cellStyle name="Normal 5 9 2 2" xfId="13124" xr:uid="{1F98BBB4-F4D6-40BC-A31A-5452A82B3CC6}"/>
    <cellStyle name="Normal 5 9 2 2 2" xfId="35127" xr:uid="{2EBD40AA-C5BB-4516-8036-42FA25BB3505}"/>
    <cellStyle name="Normal 5 9 2 3" xfId="31191" xr:uid="{54101D9A-7CE6-4AAC-B543-DE45DC6917C1}"/>
    <cellStyle name="Normal 5 9 3" xfId="10091" xr:uid="{1671A92C-FC17-442A-A170-693F2386FB33}"/>
    <cellStyle name="Normal 5 9 3 2" xfId="32864" xr:uid="{B7184FA6-A076-4E91-9BFF-59E669E15053}"/>
    <cellStyle name="Normal 5 9 4" xfId="29162" xr:uid="{3FFE6598-D34F-48FA-AE7F-81DB4CF9451C}"/>
    <cellStyle name="Normal 5 9_5.3 Investments associated cy" xfId="6944" xr:uid="{A4B3CD2A-5D98-4F2F-94A5-AD9333FECB46}"/>
    <cellStyle name="Normal 5_20130128_ITS on reporting_Annex I_CA" xfId="8543" xr:uid="{62F79F94-7EAA-4C19-9647-CE7F04CD9FDD}"/>
    <cellStyle name="Normal 6" xfId="59" xr:uid="{4587FBA2-F362-4660-B96F-2EFFA1ECB8AF}"/>
    <cellStyle name="Normal 6 10" xfId="238" xr:uid="{82E8854D-8400-426C-9067-FCCE69C83BAF}"/>
    <cellStyle name="Normal 6 10 2" xfId="542" xr:uid="{3249D9CA-B76E-464B-92A9-A921037EBF8E}"/>
    <cellStyle name="Normal 6 10 2 2" xfId="890" xr:uid="{9BF4C9FA-5565-4CFA-B56A-AA280493E14B}"/>
    <cellStyle name="Normal 6 10 2 2 2" xfId="2055" xr:uid="{7A5726B6-EBB0-4EE1-A8C3-ED530DDB7533}"/>
    <cellStyle name="Normal 6 10 2 2 2 2" xfId="5260" xr:uid="{5E8869B7-0543-4E3C-8BF1-E9C72BE64486}"/>
    <cellStyle name="Normal 6 10 2 2 2 2 2" xfId="13051" xr:uid="{A73927C2-0340-43EC-A3A2-3BD25C12723A}"/>
    <cellStyle name="Normal 6 10 2 2 2 2 2 2" xfId="35059" xr:uid="{9E2F45E9-119C-4283-8C95-A451970BAAF3}"/>
    <cellStyle name="Normal 6 10 2 2 2 2 3" xfId="31127" xr:uid="{CB9F18B1-F346-4AD3-B33F-9F2FB9233F2D}"/>
    <cellStyle name="Normal 6 10 2 2 2 3" xfId="10021" xr:uid="{EF380CEA-C0BF-456B-91D6-4C0A236BD2F4}"/>
    <cellStyle name="Normal 6 10 2 2 2 3 2" xfId="32799" xr:uid="{A493AA26-3316-4858-A1CC-4B6126C1C1EA}"/>
    <cellStyle name="Normal 6 10 2 2 2 4" xfId="29098" xr:uid="{72CD46E4-D4DE-490E-BEDE-11A5A74A2AB9}"/>
    <cellStyle name="Normal 6 10 2 2 2_5.3 Investments associated cy" xfId="6945" xr:uid="{7DF44800-CA65-4F2B-9CFA-A03BA45F40F4}"/>
    <cellStyle name="Normal 6 10 2 2 3" xfId="2865" xr:uid="{78CBE185-226F-4AF9-AC66-8AA17ED63466}"/>
    <cellStyle name="Normal 6 10 2 2 3 2" xfId="6070" xr:uid="{B120ECD8-8511-4029-A28B-878ACADAE851}"/>
    <cellStyle name="Normal 6 10 2 2 3 2 2" xfId="13860" xr:uid="{82C62519-C2B5-4223-BD57-BEF59E3AD67F}"/>
    <cellStyle name="Normal 6 10 2 2 3 2 2 2" xfId="35663" xr:uid="{7B646848-B100-4B6F-A90A-A7A30863410D}"/>
    <cellStyle name="Normal 6 10 2 2 3 2 3" xfId="31631" xr:uid="{39D8F5EF-5408-4FFE-8266-7A73655764BF}"/>
    <cellStyle name="Normal 6 10 2 2 3 3" xfId="10827" xr:uid="{3BA144CF-1F0E-4E49-AC1D-D84C77E77BF6}"/>
    <cellStyle name="Normal 6 10 2 2 3 3 2" xfId="33400" xr:uid="{5B03A575-7349-4A9D-856D-7E57E36B37AC}"/>
    <cellStyle name="Normal 6 10 2 2 3 4" xfId="29602" xr:uid="{FC655695-081B-40A2-A210-5B87B509B953}"/>
    <cellStyle name="Normal 6 10 2 2 3_5.3 Investments associated cy" xfId="6946" xr:uid="{FF21940C-030E-4D6B-A3E2-AD3596138701}"/>
    <cellStyle name="Normal 6 10 2 2 4" xfId="4061" xr:uid="{B8A415F4-846A-4FC2-8863-4D320BAEDF8A}"/>
    <cellStyle name="Normal 6 10 2 2 4 2" xfId="11985" xr:uid="{F9595421-36C2-46CC-B91A-39C2AC6C9170}"/>
    <cellStyle name="Normal 6 10 2 2 4 2 2" xfId="34151" xr:uid="{96EAE15C-D8B8-47F5-A988-CBA2D68CA4E8}"/>
    <cellStyle name="Normal 6 10 2 2 4 3" xfId="30196" xr:uid="{66FE1F11-B229-4768-BB66-B5390E3EC4DF}"/>
    <cellStyle name="Normal 6 10 2 2 5" xfId="4757" xr:uid="{62BED1CB-F741-4C3E-B98A-249D49A12AAF}"/>
    <cellStyle name="Normal 6 10 2 2 5 2" xfId="12556" xr:uid="{1C090BE0-7FAF-4479-AFAD-41F0469F285C}"/>
    <cellStyle name="Normal 6 10 2 2 5 2 2" xfId="34634" xr:uid="{A771799B-3390-4CCD-9E08-D2F0C6500732}"/>
    <cellStyle name="Normal 6 10 2 2 5 3" xfId="30696" xr:uid="{7C25947B-77C1-4F77-B59C-CF9388919D9C}"/>
    <cellStyle name="Normal 6 10 2 2 6" xfId="9521" xr:uid="{FC943972-578F-4ECC-88C7-B80210B8D242}"/>
    <cellStyle name="Normal 6 10 2 2 6 2" xfId="32370" xr:uid="{04F33E7A-A4B3-4380-B17F-18EE78CFDE35}"/>
    <cellStyle name="Normal 6 10 2 2 7" xfId="28662" xr:uid="{9BAB9633-59B7-4D29-A8F6-FE2CA19EEB31}"/>
    <cellStyle name="Normal 6 10 2 2_3.10 Impairments" xfId="1234" xr:uid="{91BECD73-A8C9-4321-B234-A66CC1187BB2}"/>
    <cellStyle name="Normal 6 10 2 3" xfId="1821" xr:uid="{91432F11-09F3-4C61-9F6A-AE1A325C6777}"/>
    <cellStyle name="Normal 6 10 2 3 2" xfId="5026" xr:uid="{ED586621-86E7-4DB4-BC35-68ACBA51EFC8}"/>
    <cellStyle name="Normal 6 10 2 3 2 2" xfId="12817" xr:uid="{C0BEF6A8-03F6-4FE9-9CC6-E68051A7E3B0}"/>
    <cellStyle name="Normal 6 10 2 3 2 2 2" xfId="34849" xr:uid="{1E8FFC52-C4A7-4FA7-8CAB-30D687434D7D}"/>
    <cellStyle name="Normal 6 10 2 3 2 3" xfId="30917" xr:uid="{1029417F-FDA3-420B-9301-98D2B61514F4}"/>
    <cellStyle name="Normal 6 10 2 3 3" xfId="9787" xr:uid="{0583F514-27CB-49A3-BBED-8B31F26D3040}"/>
    <cellStyle name="Normal 6 10 2 3 3 2" xfId="32589" xr:uid="{F89CBF5A-013B-482A-B21D-ED0AFBBC67BD}"/>
    <cellStyle name="Normal 6 10 2 3 4" xfId="28888" xr:uid="{1FCBA5CA-9676-4F13-90B9-053EB8E67169}"/>
    <cellStyle name="Normal 6 10 2 3_5.3 Investments associated cy" xfId="6947" xr:uid="{F2CD253B-A257-4477-A869-0C32F552DF2B}"/>
    <cellStyle name="Normal 6 10 2 4" xfId="2536" xr:uid="{BB74F961-EDF6-4EEC-B4AD-B48E0346C868}"/>
    <cellStyle name="Normal 6 10 2 4 2" xfId="5741" xr:uid="{DBAF167D-4313-4A30-A405-2AC7B56AFD10}"/>
    <cellStyle name="Normal 6 10 2 4 2 2" xfId="13531" xr:uid="{75925DB3-B168-49CE-9CC6-AD402251FD11}"/>
    <cellStyle name="Normal 6 10 2 4 2 2 2" xfId="35395" xr:uid="{229F0DCF-1743-439D-8308-A83479046EA3}"/>
    <cellStyle name="Normal 6 10 2 4 2 3" xfId="31392" xr:uid="{BCE76054-E5F3-4796-ADA6-69D87A7B7157}"/>
    <cellStyle name="Normal 6 10 2 4 3" xfId="10498" xr:uid="{C564998F-DF4B-43EB-967A-DBF38C51A534}"/>
    <cellStyle name="Normal 6 10 2 4 3 2" xfId="33132" xr:uid="{053207A9-0868-40C6-9B9B-EF897C5359C5}"/>
    <cellStyle name="Normal 6 10 2 4 4" xfId="29363" xr:uid="{7BCFA953-01C6-4E33-990E-EF75E542C022}"/>
    <cellStyle name="Normal 6 10 2 4_5.3 Investments associated cy" xfId="6948" xr:uid="{603EA50C-5023-4E17-BA88-AA2DB8B4B13E}"/>
    <cellStyle name="Normal 6 10 2 5" xfId="3735" xr:uid="{E9BFF0B1-522A-4F71-89D6-4DFECF23C4D6}"/>
    <cellStyle name="Normal 6 10 2 5 2" xfId="11659" xr:uid="{1242FCA1-7EDA-4A2F-8EF1-21536FBDC321}"/>
    <cellStyle name="Normal 6 10 2 5 2 2" xfId="33882" xr:uid="{93F26528-BA09-4478-84EC-B97DF339EE04}"/>
    <cellStyle name="Normal 6 10 2 5 3" xfId="29955" xr:uid="{AC3629B2-0A7E-4687-804D-772178B8D21A}"/>
    <cellStyle name="Normal 6 10 2 6" xfId="4547" xr:uid="{16E5E9F7-EFE9-4FA5-B010-7AC0A2C4C8D7}"/>
    <cellStyle name="Normal 6 10 2 6 2" xfId="12346" xr:uid="{B55E6F1C-3CF9-4FE3-A9DA-51AA9E6B2384}"/>
    <cellStyle name="Normal 6 10 2 6 2 2" xfId="34424" xr:uid="{93811C9D-33CC-4F8D-8BBA-9AE99C92223E}"/>
    <cellStyle name="Normal 6 10 2 6 3" xfId="30486" xr:uid="{05BD8948-7DDF-4598-995B-4D4E0D11A529}"/>
    <cellStyle name="Normal 6 10 2 7" xfId="9173" xr:uid="{A988E7FB-E17E-49DF-A857-DA16C2D2974D}"/>
    <cellStyle name="Normal 6 10 2 7 2" xfId="32103" xr:uid="{558C0F64-B947-4F0D-B96E-80FE9F0A03DD}"/>
    <cellStyle name="Normal 6 10 2 8" xfId="28423" xr:uid="{0BC704DE-AFB0-46DB-B850-5CF34A47A3CD}"/>
    <cellStyle name="Normal 6 10 2_3.10 Impairments" xfId="1233" xr:uid="{E23734D1-AC78-400F-828B-15681C10FFA0}"/>
    <cellStyle name="Normal 6 10 3" xfId="796" xr:uid="{F8B7FFA0-4E8F-4876-B888-6841EDFF9711}"/>
    <cellStyle name="Normal 6 10 3 2" xfId="1961" xr:uid="{164D4CAE-140F-4F3D-BDB1-3E7140FD95EB}"/>
    <cellStyle name="Normal 6 10 3 2 2" xfId="5166" xr:uid="{AB7844E0-7D1D-411E-8539-34E093AA04A5}"/>
    <cellStyle name="Normal 6 10 3 2 2 2" xfId="12957" xr:uid="{C0F50C95-C9FD-4DF2-A52A-0C33EAB0EFA0}"/>
    <cellStyle name="Normal 6 10 3 2 2 2 2" xfId="34965" xr:uid="{3DC33430-BA48-4C20-BD73-627BA20AD6AF}"/>
    <cellStyle name="Normal 6 10 3 2 2 3" xfId="31033" xr:uid="{5392CF8B-D3AA-4689-A714-B87080EE7696}"/>
    <cellStyle name="Normal 6 10 3 2 3" xfId="9927" xr:uid="{8F18ED1A-4E51-4FDB-98A6-3C2C3AEE2021}"/>
    <cellStyle name="Normal 6 10 3 2 3 2" xfId="32705" xr:uid="{AA8B8E33-FA79-4367-AB26-21455D527915}"/>
    <cellStyle name="Normal 6 10 3 2 4" xfId="29004" xr:uid="{7034F54B-E74B-4F94-9B41-666F072C1C13}"/>
    <cellStyle name="Normal 6 10 3 2_5.3 Investments associated cy" xfId="6949" xr:uid="{90B4B2E8-01FE-48F4-96FA-276F4D535BD5}"/>
    <cellStyle name="Normal 6 10 3 3" xfId="2771" xr:uid="{D1225C22-F887-458B-8A59-AF64AF8CB7C3}"/>
    <cellStyle name="Normal 6 10 3 3 2" xfId="5976" xr:uid="{37E20C81-9022-4C41-9A3A-89D307B0F5FF}"/>
    <cellStyle name="Normal 6 10 3 3 2 2" xfId="13766" xr:uid="{3921A448-0479-4051-9DCA-D43D62C5F055}"/>
    <cellStyle name="Normal 6 10 3 3 2 2 2" xfId="35569" xr:uid="{B3C49BE5-0644-4E8F-98FC-4A2484A693E6}"/>
    <cellStyle name="Normal 6 10 3 3 2 3" xfId="31537" xr:uid="{3307EB29-BF75-4FEA-817B-7D62B7F0A604}"/>
    <cellStyle name="Normal 6 10 3 3 3" xfId="10733" xr:uid="{BFAFD69F-703B-4A4F-B6D1-1B76024EF31C}"/>
    <cellStyle name="Normal 6 10 3 3 3 2" xfId="33306" xr:uid="{F4347667-9ABA-4747-8DDA-08880EA124D8}"/>
    <cellStyle name="Normal 6 10 3 3 4" xfId="29508" xr:uid="{648E8EC5-8B08-4CA8-90EB-5482FE2B7740}"/>
    <cellStyle name="Normal 6 10 3 3_5.3 Investments associated cy" xfId="6950" xr:uid="{529D5D22-A2B5-4147-9E33-79C5BA5C7090}"/>
    <cellStyle name="Normal 6 10 3 4" xfId="3967" xr:uid="{D27DD192-EBF0-4B52-B06C-8ED4205D7C69}"/>
    <cellStyle name="Normal 6 10 3 4 2" xfId="11891" xr:uid="{DBC67DA0-31BD-483E-9A5C-95E2C3412486}"/>
    <cellStyle name="Normal 6 10 3 4 2 2" xfId="34057" xr:uid="{6513009F-37B8-446C-BAAA-BAA23D9C7429}"/>
    <cellStyle name="Normal 6 10 3 4 3" xfId="30102" xr:uid="{78BBF02F-0550-45B8-841D-2C449AD907B2}"/>
    <cellStyle name="Normal 6 10 3 5" xfId="4663" xr:uid="{45625589-1F07-482F-A16E-70058C6DBAB7}"/>
    <cellStyle name="Normal 6 10 3 5 2" xfId="12462" xr:uid="{9049765A-4947-48E5-AB58-8D8F1FE12AE0}"/>
    <cellStyle name="Normal 6 10 3 5 2 2" xfId="34540" xr:uid="{5C7F1214-3C53-4F20-8E08-8CC4766D8928}"/>
    <cellStyle name="Normal 6 10 3 5 3" xfId="30602" xr:uid="{0BAC2807-5A59-4595-90D6-6DE43909B169}"/>
    <cellStyle name="Normal 6 10 3 6" xfId="9427" xr:uid="{6D217E75-A963-4290-8546-EAE86ED1AC69}"/>
    <cellStyle name="Normal 6 10 3 6 2" xfId="32276" xr:uid="{68D33452-595C-415C-82C7-9C4E68FFD3A6}"/>
    <cellStyle name="Normal 6 10 3 7" xfId="28568" xr:uid="{B0190FC1-A9C7-4C0C-8356-6D6D434EB051}"/>
    <cellStyle name="Normal 6 10 3_3.10 Impairments" xfId="1235" xr:uid="{2F3B1627-9CE4-4A43-8822-FD2686D6C13E}"/>
    <cellStyle name="Normal 6 10 4" xfId="1692" xr:uid="{98D12892-F2D3-42EF-9F5E-DF8921F5A6B9}"/>
    <cellStyle name="Normal 6 10 4 2" xfId="4897" xr:uid="{9A8E27FD-1E67-456F-8576-211C0A254706}"/>
    <cellStyle name="Normal 6 10 4 2 2" xfId="12688" xr:uid="{BC450E9B-922F-4DA4-9A27-8D4E396DB9A9}"/>
    <cellStyle name="Normal 6 10 4 2 2 2" xfId="34755" xr:uid="{94D77CCD-5A57-4A8C-A2B0-AAA181FB85E5}"/>
    <cellStyle name="Normal 6 10 4 2 3" xfId="30823" xr:uid="{036E7483-CD08-4F6E-A131-F0A615BBF8BD}"/>
    <cellStyle name="Normal 6 10 4 3" xfId="9658" xr:uid="{7464B135-56E8-4656-9A7B-ADE417E2F1D0}"/>
    <cellStyle name="Normal 6 10 4 3 2" xfId="32495" xr:uid="{0E7FC8DB-6353-42EC-995C-C54CF44A7EF1}"/>
    <cellStyle name="Normal 6 10 4 4" xfId="28794" xr:uid="{583F8ED1-FCDC-49AA-AB46-4D5884A3B127}"/>
    <cellStyle name="Normal 6 10 4_5.3 Investments associated cy" xfId="6951" xr:uid="{968AD49A-F227-4BF4-9B3C-31A6F1067BF3}"/>
    <cellStyle name="Normal 6 10 5" xfId="2264" xr:uid="{AEA1E70D-6D31-46E1-B2EB-62B4E76D08CA}"/>
    <cellStyle name="Normal 6 10 5 2" xfId="5469" xr:uid="{6D4D6A2D-4178-4D65-AE2D-BEC35BAE0FD7}"/>
    <cellStyle name="Normal 6 10 5 2 2" xfId="13259" xr:uid="{DEE57DA2-27CB-4E9B-B501-4357490E7F73}"/>
    <cellStyle name="Normal 6 10 5 2 2 2" xfId="35210" xr:uid="{5F81C09B-6B86-4A4F-98F3-86C68B7E6F05}"/>
    <cellStyle name="Normal 6 10 5 2 3" xfId="31253" xr:uid="{658AD123-3F4E-4F77-985C-552471C11BAD}"/>
    <cellStyle name="Normal 6 10 5 3" xfId="10226" xr:uid="{62FA56E7-FE8B-4728-8ECE-B0DC770CC5C4}"/>
    <cellStyle name="Normal 6 10 5 3 2" xfId="32947" xr:uid="{BFBDB5E3-4F62-466A-A1A3-86128B21615B}"/>
    <cellStyle name="Normal 6 10 5 4" xfId="29224" xr:uid="{F178C534-5B02-4BB5-818C-541A2FFF7ED3}"/>
    <cellStyle name="Normal 6 10 5_5.3 Investments associated cy" xfId="6952" xr:uid="{3A42704A-9A49-4C24-A137-7A5DBAC7D038}"/>
    <cellStyle name="Normal 6 10 6" xfId="3454" xr:uid="{DAA8A825-71B2-4A04-8AC6-6340E2887589}"/>
    <cellStyle name="Normal 6 10 6 2" xfId="11388" xr:uid="{7F2818E1-71F5-4B86-886F-51E2CC2AB9F6}"/>
    <cellStyle name="Normal 6 10 6 2 2" xfId="33700" xr:uid="{7B17C16A-7F9E-4AD1-A866-15A0C0116FD6}"/>
    <cellStyle name="Normal 6 10 6 3" xfId="29814" xr:uid="{045AB729-663E-40F3-B7A1-A3EC1335D386}"/>
    <cellStyle name="Normal 6 10 7" xfId="4453" xr:uid="{6BD9A724-A257-4F0E-B12C-CC02A2C6547C}"/>
    <cellStyle name="Normal 6 10 7 2" xfId="12252" xr:uid="{03033D48-2CDF-4740-8E3E-BB3C21C73C44}"/>
    <cellStyle name="Normal 6 10 7 2 2" xfId="34330" xr:uid="{DB3AAE55-2802-462B-BD67-B753DC0C46DC}"/>
    <cellStyle name="Normal 6 10 7 3" xfId="30392" xr:uid="{F30768CE-FA02-420B-A763-DF8EC9B03675}"/>
    <cellStyle name="Normal 6 10 8" xfId="8872" xr:uid="{9CB2B730-6698-46AE-9688-5C134608F6C1}"/>
    <cellStyle name="Normal 6 10 8 2" xfId="31923" xr:uid="{18E9ACEA-A89F-4EA7-909D-F9ED2AF00C94}"/>
    <cellStyle name="Normal 6 10 9" xfId="28286" xr:uid="{E4FC483E-D7C8-4C14-BCC5-66988A0D7442}"/>
    <cellStyle name="Normal 6 10_3.10 Impairments" xfId="1232" xr:uid="{FA3BB673-93B7-42DF-AAC0-FB65DE19183D}"/>
    <cellStyle name="Normal 6 11" xfId="271" xr:uid="{B8C1F0B8-BF5B-4DC1-A461-6EF9F9FE63E0}"/>
    <cellStyle name="Normal 6 11 2" xfId="575" xr:uid="{ABE1EB39-9941-4A1C-A53C-68447441DD2F}"/>
    <cellStyle name="Normal 6 11 2 2" xfId="896" xr:uid="{4DBFB05A-4505-46DE-90F6-4FE43D6BF894}"/>
    <cellStyle name="Normal 6 11 2 2 2" xfId="2061" xr:uid="{B923E9C1-5CF4-471C-B627-2486AB081FE8}"/>
    <cellStyle name="Normal 6 11 2 2 2 2" xfId="5266" xr:uid="{2E00F73E-B9CC-49E8-B020-87DA676A3DCA}"/>
    <cellStyle name="Normal 6 11 2 2 2 2 2" xfId="13057" xr:uid="{AA9088FD-3062-4D03-94B9-E3F1623A5E0D}"/>
    <cellStyle name="Normal 6 11 2 2 2 2 2 2" xfId="35065" xr:uid="{D68214DF-68F0-4408-94E9-B88620480765}"/>
    <cellStyle name="Normal 6 11 2 2 2 2 3" xfId="31133" xr:uid="{A73833E9-8118-4AE7-A5B8-9588720C0F46}"/>
    <cellStyle name="Normal 6 11 2 2 2 3" xfId="10027" xr:uid="{1F90A6ED-38CC-4B00-A3BC-EC52D0CAF470}"/>
    <cellStyle name="Normal 6 11 2 2 2 3 2" xfId="32805" xr:uid="{0E91EF06-4981-4FCC-9F52-50DD24F8A37F}"/>
    <cellStyle name="Normal 6 11 2 2 2 4" xfId="29104" xr:uid="{33E92D21-1D83-4EF3-BDA8-EF2519DB73CB}"/>
    <cellStyle name="Normal 6 11 2 2 2_5.3 Investments associated cy" xfId="6953" xr:uid="{9C56E9AE-7E8E-40C7-8CE9-14CF670C1C65}"/>
    <cellStyle name="Normal 6 11 2 2 3" xfId="2871" xr:uid="{B6B5CC72-F88B-48A7-966B-7F833AA23F96}"/>
    <cellStyle name="Normal 6 11 2 2 3 2" xfId="6076" xr:uid="{68D565C8-E94B-41D9-8EDD-E17FFD60965F}"/>
    <cellStyle name="Normal 6 11 2 2 3 2 2" xfId="13866" xr:uid="{8BE48C91-BCAE-4776-B4C7-19E3D3D574D9}"/>
    <cellStyle name="Normal 6 11 2 2 3 2 2 2" xfId="35669" xr:uid="{876FA07D-5D5B-4CC7-A1F8-E3272EFAD03A}"/>
    <cellStyle name="Normal 6 11 2 2 3 2 3" xfId="31637" xr:uid="{472A2C8F-D795-4D05-BC29-0C2A9FFF4F3F}"/>
    <cellStyle name="Normal 6 11 2 2 3 3" xfId="10833" xr:uid="{9F0D75B0-5538-4775-B550-91E4CE5C7BB4}"/>
    <cellStyle name="Normal 6 11 2 2 3 3 2" xfId="33406" xr:uid="{9A57A681-2FDE-4B2B-BB14-90D1CA9ECD4C}"/>
    <cellStyle name="Normal 6 11 2 2 3 4" xfId="29608" xr:uid="{980838B6-211B-4E43-BFF1-0783D60D0550}"/>
    <cellStyle name="Normal 6 11 2 2 3_5.3 Investments associated cy" xfId="6954" xr:uid="{A1A450E6-BA08-442E-869B-B21024E3944C}"/>
    <cellStyle name="Normal 6 11 2 2 4" xfId="4067" xr:uid="{3009E55F-B234-447D-A378-2F537944BF36}"/>
    <cellStyle name="Normal 6 11 2 2 4 2" xfId="11991" xr:uid="{8FBDEDCC-6242-4B76-9BD6-EBE9B39ED8FC}"/>
    <cellStyle name="Normal 6 11 2 2 4 2 2" xfId="34157" xr:uid="{B6F34375-4AF9-4825-AE55-874E0CE603EE}"/>
    <cellStyle name="Normal 6 11 2 2 4 3" xfId="30202" xr:uid="{3A1CFC54-A65B-4686-83A5-E192026BABFF}"/>
    <cellStyle name="Normal 6 11 2 2 5" xfId="4763" xr:uid="{60B883F0-0049-42AC-A776-0352ECD08EEB}"/>
    <cellStyle name="Normal 6 11 2 2 5 2" xfId="12562" xr:uid="{20DCCDF1-8E12-4F7E-AFFE-229061D60030}"/>
    <cellStyle name="Normal 6 11 2 2 5 2 2" xfId="34640" xr:uid="{8A40A9EE-CF83-4FCB-8110-613F4FAEC558}"/>
    <cellStyle name="Normal 6 11 2 2 5 3" xfId="30702" xr:uid="{69101E74-5B0A-4592-AFF2-E00D959DE3B4}"/>
    <cellStyle name="Normal 6 11 2 2 6" xfId="9527" xr:uid="{C69A6340-38DE-4279-BC7F-56FBACA87438}"/>
    <cellStyle name="Normal 6 11 2 2 6 2" xfId="32376" xr:uid="{F3825EBA-7FEB-4389-AACD-121B308B0433}"/>
    <cellStyle name="Normal 6 11 2 2 7" xfId="28668" xr:uid="{95046439-A40E-4FC3-9790-81506128DE13}"/>
    <cellStyle name="Normal 6 11 2 2_3.10 Impairments" xfId="1238" xr:uid="{FE197040-C8EC-40AE-AE40-9F203F562742}"/>
    <cellStyle name="Normal 6 11 2 3" xfId="1832" xr:uid="{4B93B8C4-8526-4688-BF32-CDC25BB1A489}"/>
    <cellStyle name="Normal 6 11 2 3 2" xfId="5037" xr:uid="{595B06FE-6AF2-4DA7-9C0C-F0D43D4BCA32}"/>
    <cellStyle name="Normal 6 11 2 3 2 2" xfId="12828" xr:uid="{034023F8-A1B2-4C82-A9C7-B5FDEB31F3D3}"/>
    <cellStyle name="Normal 6 11 2 3 2 2 2" xfId="34855" xr:uid="{619DC531-52CB-4E08-A51B-6EC99F811526}"/>
    <cellStyle name="Normal 6 11 2 3 2 3" xfId="30923" xr:uid="{C5D8A61C-F3A6-4B96-809D-F8541B0A1D92}"/>
    <cellStyle name="Normal 6 11 2 3 3" xfId="9798" xr:uid="{F258CD9C-A01D-45A9-916C-8973A2245252}"/>
    <cellStyle name="Normal 6 11 2 3 3 2" xfId="32595" xr:uid="{F1971003-C5CD-4D15-9560-997B06805031}"/>
    <cellStyle name="Normal 6 11 2 3 4" xfId="28894" xr:uid="{356D2494-F6A7-4687-8174-AD8706DE7FFC}"/>
    <cellStyle name="Normal 6 11 2 3_5.3 Investments associated cy" xfId="6955" xr:uid="{1C57BE91-6384-4109-9B1C-7C546F5D4D98}"/>
    <cellStyle name="Normal 6 11 2 4" xfId="2564" xr:uid="{0C23017B-3D5C-4228-86D8-5D3C3818D76A}"/>
    <cellStyle name="Normal 6 11 2 4 2" xfId="5769" xr:uid="{06E88206-C9F6-4297-8B5B-596F3232B111}"/>
    <cellStyle name="Normal 6 11 2 4 2 2" xfId="13559" xr:uid="{9B6F26D5-068C-46A4-952E-85E5CA936432}"/>
    <cellStyle name="Normal 6 11 2 4 2 2 2" xfId="35412" xr:uid="{00761917-26A4-4E40-BFB4-83F61BF06996}"/>
    <cellStyle name="Normal 6 11 2 4 2 3" xfId="31404" xr:uid="{36B4D6CC-754F-49BE-806A-5DE04D6AD13E}"/>
    <cellStyle name="Normal 6 11 2 4 3" xfId="10526" xr:uid="{FBA07599-1ABA-488F-A1DB-6A8B97C4B6F1}"/>
    <cellStyle name="Normal 6 11 2 4 3 2" xfId="33149" xr:uid="{D6DE8651-9B85-4B6C-8314-E243F0410FEA}"/>
    <cellStyle name="Normal 6 11 2 4 4" xfId="29375" xr:uid="{AB3FD2B5-880A-4E11-8027-31E9753CAAAB}"/>
    <cellStyle name="Normal 6 11 2 4_5.3 Investments associated cy" xfId="6956" xr:uid="{B8663BBF-0BD7-4A1C-8E6E-95D06A1C75AE}"/>
    <cellStyle name="Normal 6 11 2 5" xfId="3763" xr:uid="{60208451-4323-4180-87C9-B558869545C5}"/>
    <cellStyle name="Normal 6 11 2 5 2" xfId="11687" xr:uid="{05A06E28-1BA7-4C29-85F8-61D26DD692F0}"/>
    <cellStyle name="Normal 6 11 2 5 2 2" xfId="33899" xr:uid="{9DBBD772-02D3-42B3-BB51-77613028D357}"/>
    <cellStyle name="Normal 6 11 2 5 3" xfId="29967" xr:uid="{092EDD06-511B-4321-BE5B-3932A81B9ABE}"/>
    <cellStyle name="Normal 6 11 2 6" xfId="4553" xr:uid="{642E5909-3F24-443E-BF5C-A54B6736245A}"/>
    <cellStyle name="Normal 6 11 2 6 2" xfId="12352" xr:uid="{82783447-9799-46EE-B04A-D258C00028DB}"/>
    <cellStyle name="Normal 6 11 2 6 2 2" xfId="34430" xr:uid="{0195B05D-E6A2-4716-9D94-6789DDB2F529}"/>
    <cellStyle name="Normal 6 11 2 6 3" xfId="30492" xr:uid="{9ABABF69-34F5-4678-A6A8-67CA89BEE867}"/>
    <cellStyle name="Normal 6 11 2 7" xfId="9206" xr:uid="{3DA6DDDC-5007-473E-9653-AD81F9291341}"/>
    <cellStyle name="Normal 6 11 2 7 2" xfId="32120" xr:uid="{76E9DC0A-5259-4949-BDDC-C990E10CA932}"/>
    <cellStyle name="Normal 6 11 2 8" xfId="28435" xr:uid="{E32D4997-828D-4FFE-A902-FB4841F97D57}"/>
    <cellStyle name="Normal 6 11 2_3.10 Impairments" xfId="1237" xr:uid="{D654B36B-1A74-407D-B0CA-A33954316CD1}"/>
    <cellStyle name="Normal 6 11 3" xfId="802" xr:uid="{5033F01D-7FFC-4563-962C-B8519B3E9047}"/>
    <cellStyle name="Normal 6 11 3 2" xfId="1967" xr:uid="{CB4A90F6-0BF5-435B-971A-72665E808CBF}"/>
    <cellStyle name="Normal 6 11 3 2 2" xfId="5172" xr:uid="{F3BABEB7-EC9F-40B7-A05B-81260A8EDA33}"/>
    <cellStyle name="Normal 6 11 3 2 2 2" xfId="12963" xr:uid="{DCE782AA-0B8C-4EB5-A4D1-855A8084EAE5}"/>
    <cellStyle name="Normal 6 11 3 2 2 2 2" xfId="34971" xr:uid="{47BB533C-A872-4ACD-89DC-06748E44777A}"/>
    <cellStyle name="Normal 6 11 3 2 2 3" xfId="31039" xr:uid="{F0E09A96-7C56-48E8-B5DF-6406CDF53039}"/>
    <cellStyle name="Normal 6 11 3 2 3" xfId="9933" xr:uid="{EF73AA8A-B291-4E42-9A60-F6C5D6F238B5}"/>
    <cellStyle name="Normal 6 11 3 2 3 2" xfId="32711" xr:uid="{1F4CE39F-BCF5-4FDA-9CE4-0340214F63F5}"/>
    <cellStyle name="Normal 6 11 3 2 4" xfId="29010" xr:uid="{18E35AB7-92C3-4095-8358-42DD68B8C6FF}"/>
    <cellStyle name="Normal 6 11 3 2_5.3 Investments associated cy" xfId="6957" xr:uid="{8BB37388-8237-4B76-8843-613A19CDB4BF}"/>
    <cellStyle name="Normal 6 11 3 3" xfId="2777" xr:uid="{D6B8CF26-0C3E-48F0-9179-445AC924CA34}"/>
    <cellStyle name="Normal 6 11 3 3 2" xfId="5982" xr:uid="{9A3390AA-BBE8-4960-815D-26CE903D5064}"/>
    <cellStyle name="Normal 6 11 3 3 2 2" xfId="13772" xr:uid="{2E399622-FE07-48D3-8EBC-B15BD97167A8}"/>
    <cellStyle name="Normal 6 11 3 3 2 2 2" xfId="35575" xr:uid="{B0F7FAF7-1E69-4F00-971F-118DA20FFAF7}"/>
    <cellStyle name="Normal 6 11 3 3 2 3" xfId="31543" xr:uid="{AC5387A5-060A-48F4-BE61-5B13C150B8D1}"/>
    <cellStyle name="Normal 6 11 3 3 3" xfId="10739" xr:uid="{954D4430-766B-4EDB-9037-33170CB0E0C1}"/>
    <cellStyle name="Normal 6 11 3 3 3 2" xfId="33312" xr:uid="{6CE80E37-C9C9-4988-80D8-95FB45B9EEE1}"/>
    <cellStyle name="Normal 6 11 3 3 4" xfId="29514" xr:uid="{3A72DDCA-6DFC-401E-9023-4CEC9C8B1E6C}"/>
    <cellStyle name="Normal 6 11 3 3_5.3 Investments associated cy" xfId="6958" xr:uid="{E86A4ACD-4A0C-456A-B9F2-BD7325A6FD56}"/>
    <cellStyle name="Normal 6 11 3 4" xfId="3973" xr:uid="{E55284BF-3E38-4877-A58C-6D1A9AFF9C64}"/>
    <cellStyle name="Normal 6 11 3 4 2" xfId="11897" xr:uid="{9442506E-0BAE-43C0-B091-B9F8E4A9305F}"/>
    <cellStyle name="Normal 6 11 3 4 2 2" xfId="34063" xr:uid="{D45A360C-7477-4F46-A89D-F8EDE0586803}"/>
    <cellStyle name="Normal 6 11 3 4 3" xfId="30108" xr:uid="{003929CF-E475-4E02-9B2B-D80669FBC4B4}"/>
    <cellStyle name="Normal 6 11 3 5" xfId="4669" xr:uid="{D667F1FC-E6B3-42DB-8B3D-2788A0F668E1}"/>
    <cellStyle name="Normal 6 11 3 5 2" xfId="12468" xr:uid="{4886D6CD-60C2-4955-A01C-4CA3A21985DD}"/>
    <cellStyle name="Normal 6 11 3 5 2 2" xfId="34546" xr:uid="{75A84D3E-0478-40D6-821E-F648BFAC26B8}"/>
    <cellStyle name="Normal 6 11 3 5 3" xfId="30608" xr:uid="{DE47212A-D2A0-486B-8757-F40E774CBF5E}"/>
    <cellStyle name="Normal 6 11 3 6" xfId="9433" xr:uid="{46CAF507-B37A-44AE-B323-49DFE3D2EA95}"/>
    <cellStyle name="Normal 6 11 3 6 2" xfId="32282" xr:uid="{53893E9C-CDB4-485D-AD21-DAB12B0CC148}"/>
    <cellStyle name="Normal 6 11 3 7" xfId="28574" xr:uid="{C93905B4-BC57-49AB-BEBB-418E1F432410}"/>
    <cellStyle name="Normal 6 11 3_3.10 Impairments" xfId="1239" xr:uid="{50E51111-FC50-42B6-B9A3-B6AFA41BB1D6}"/>
    <cellStyle name="Normal 6 11 4" xfId="1703" xr:uid="{CE045CB5-2EFE-4DAF-A082-AC587526D0EB}"/>
    <cellStyle name="Normal 6 11 4 2" xfId="4908" xr:uid="{C08D6F61-35F2-4183-9478-A0D8E06BF205}"/>
    <cellStyle name="Normal 6 11 4 2 2" xfId="12699" xr:uid="{EF3CEEA6-CA7C-4446-A3F0-DB1512D7F63D}"/>
    <cellStyle name="Normal 6 11 4 2 2 2" xfId="34761" xr:uid="{094443A7-5A3B-415B-8A92-C376DF52DECD}"/>
    <cellStyle name="Normal 6 11 4 2 3" xfId="30829" xr:uid="{B2C57B77-DDB3-4AB4-8F70-401A5467BD56}"/>
    <cellStyle name="Normal 6 11 4 3" xfId="9669" xr:uid="{DC774700-3760-4214-B69E-1225E9DC49A2}"/>
    <cellStyle name="Normal 6 11 4 3 2" xfId="32501" xr:uid="{42CBDF54-EC3A-426B-ADF1-93C27AA866AB}"/>
    <cellStyle name="Normal 6 11 4 4" xfId="28800" xr:uid="{BA389A7F-7825-4F82-86AC-5D7DEA0553CB}"/>
    <cellStyle name="Normal 6 11 4_5.3 Investments associated cy" xfId="6959" xr:uid="{FF4708CB-DC19-4E55-80C1-DFFB160EF328}"/>
    <cellStyle name="Normal 6 11 5" xfId="2292" xr:uid="{4432E546-8776-40EA-B31C-B1681B0D962D}"/>
    <cellStyle name="Normal 6 11 5 2" xfId="5497" xr:uid="{BA191863-DE94-40C5-9437-EB3E74D02160}"/>
    <cellStyle name="Normal 6 11 5 2 2" xfId="13287" xr:uid="{71D2C1ED-57AB-4FD1-BCAB-2F1C66C82457}"/>
    <cellStyle name="Normal 6 11 5 2 2 2" xfId="35227" xr:uid="{31CE29A4-68CC-4B4F-800D-3FBCBCD2FD62}"/>
    <cellStyle name="Normal 6 11 5 2 3" xfId="31265" xr:uid="{EDD155D7-AE7A-4359-A84B-97399694451A}"/>
    <cellStyle name="Normal 6 11 5 3" xfId="10254" xr:uid="{565AE29E-268F-4C86-A19C-FB5A1ED8BA8D}"/>
    <cellStyle name="Normal 6 11 5 3 2" xfId="32964" xr:uid="{EA04CB76-6F07-419C-907C-EAEAB3A02414}"/>
    <cellStyle name="Normal 6 11 5 4" xfId="29236" xr:uid="{66070679-FE0D-4912-B8F7-B6457DC5B114}"/>
    <cellStyle name="Normal 6 11 5_5.3 Investments associated cy" xfId="6960" xr:uid="{B3E22A1E-75CE-4C64-A62B-D16A567158F3}"/>
    <cellStyle name="Normal 6 11 6" xfId="3486" xr:uid="{549BE408-CCC2-452C-A99C-E81D0C320A82}"/>
    <cellStyle name="Normal 6 11 6 2" xfId="11417" xr:uid="{FCA6B120-7B37-46FE-A8A4-3077A96D8371}"/>
    <cellStyle name="Normal 6 11 6 2 2" xfId="33718" xr:uid="{52A27FEA-AC55-48AE-8B9A-D38481D3A17F}"/>
    <cellStyle name="Normal 6 11 6 3" xfId="29828" xr:uid="{4675D41B-F8CF-4ED1-A42D-25E1F0AFFF41}"/>
    <cellStyle name="Normal 6 11 7" xfId="4459" xr:uid="{0A516B72-E643-4C13-8F68-2F1C9B742BB6}"/>
    <cellStyle name="Normal 6 11 7 2" xfId="12258" xr:uid="{7DC4ACF6-22A3-4757-A79C-F4AFD4DB6EEC}"/>
    <cellStyle name="Normal 6 11 7 2 2" xfId="34336" xr:uid="{7F634D67-4C19-4888-A4B2-B96A1A7E1945}"/>
    <cellStyle name="Normal 6 11 7 3" xfId="30398" xr:uid="{AD380DEA-E25F-4AD6-B87A-6D5123D6D472}"/>
    <cellStyle name="Normal 6 11 8" xfId="8905" xr:uid="{0E9AB349-5216-4AEC-90C8-4BEDA9E1A220}"/>
    <cellStyle name="Normal 6 11 8 2" xfId="31940" xr:uid="{D32E93C4-5EB2-4BB9-869B-D0773BC4A767}"/>
    <cellStyle name="Normal 6 11 9" xfId="28298" xr:uid="{EEE54A0C-41DD-47B9-88FA-95496EE8B65E}"/>
    <cellStyle name="Normal 6 11_3.10 Impairments" xfId="1236" xr:uid="{A35D373C-74FB-48D4-9A1D-B8CC957DF08C}"/>
    <cellStyle name="Normal 6 12" xfId="291" xr:uid="{B6D09F0C-7F49-4035-82BF-909E7A43A531}"/>
    <cellStyle name="Normal 6 12 2" xfId="595" xr:uid="{A28A3EDF-54EE-45DA-AFE9-DCD35571149D}"/>
    <cellStyle name="Normal 6 12 2 2" xfId="902" xr:uid="{4B0E70EB-D18F-401C-BD9F-636921D893E1}"/>
    <cellStyle name="Normal 6 12 2 2 2" xfId="2067" xr:uid="{CC34A9AE-BB10-4A40-8459-B10E3F8138BE}"/>
    <cellStyle name="Normal 6 12 2 2 2 2" xfId="5272" xr:uid="{0C5C53EF-DA79-44C9-9B6C-5E51460B13D3}"/>
    <cellStyle name="Normal 6 12 2 2 2 2 2" xfId="13063" xr:uid="{ACF23020-B12D-487B-A166-DBC4BA3B5CDB}"/>
    <cellStyle name="Normal 6 12 2 2 2 2 2 2" xfId="35071" xr:uid="{36D69131-4AF1-420F-A954-6E4A16EC0D39}"/>
    <cellStyle name="Normal 6 12 2 2 2 2 3" xfId="31139" xr:uid="{67F3A28C-FEC4-4B90-AF65-4958892B40CB}"/>
    <cellStyle name="Normal 6 12 2 2 2 3" xfId="10033" xr:uid="{41723237-2246-4A43-8832-875FFAE032C7}"/>
    <cellStyle name="Normal 6 12 2 2 2 3 2" xfId="32811" xr:uid="{72C780F8-FFCB-443B-B6A7-ECAB2BDFBFAC}"/>
    <cellStyle name="Normal 6 12 2 2 2 4" xfId="29110" xr:uid="{F6C3B33D-32A7-4A18-8482-CC0A41C3CF07}"/>
    <cellStyle name="Normal 6 12 2 2 2_5.3 Investments associated cy" xfId="6961" xr:uid="{F3C7FD5D-F23C-46A2-8914-7F1C23573ECC}"/>
    <cellStyle name="Normal 6 12 2 2 3" xfId="2877" xr:uid="{22548C0A-CC3D-4073-B332-63CDDFF98564}"/>
    <cellStyle name="Normal 6 12 2 2 3 2" xfId="6082" xr:uid="{1043E6D8-06C1-4590-B026-51CC8F2A8D8D}"/>
    <cellStyle name="Normal 6 12 2 2 3 2 2" xfId="13872" xr:uid="{7FAE1005-2FCA-4145-B512-22E40119B2FA}"/>
    <cellStyle name="Normal 6 12 2 2 3 2 2 2" xfId="35675" xr:uid="{DEE5B62D-8B89-43BC-8ECA-36A3CD0BC03F}"/>
    <cellStyle name="Normal 6 12 2 2 3 2 3" xfId="31643" xr:uid="{4399DABC-EEBC-4757-B84E-37CA82449A90}"/>
    <cellStyle name="Normal 6 12 2 2 3 3" xfId="10839" xr:uid="{DC80E14C-AE98-433D-975D-5D6E56E7B712}"/>
    <cellStyle name="Normal 6 12 2 2 3 3 2" xfId="33412" xr:uid="{3869D5CE-FE77-485A-957B-65E9D4F03C1A}"/>
    <cellStyle name="Normal 6 12 2 2 3 4" xfId="29614" xr:uid="{BDB28071-E504-4BA1-95E5-3035D0A8D47D}"/>
    <cellStyle name="Normal 6 12 2 2 3_5.3 Investments associated cy" xfId="6962" xr:uid="{B5C52B59-C28E-44AE-87D3-72F9312A76B8}"/>
    <cellStyle name="Normal 6 12 2 2 4" xfId="4073" xr:uid="{C7F5D413-1201-4D68-81C0-942C896B28E9}"/>
    <cellStyle name="Normal 6 12 2 2 4 2" xfId="11997" xr:uid="{FFF809A9-0A0D-48D8-975E-4F812FCF2CDB}"/>
    <cellStyle name="Normal 6 12 2 2 4 2 2" xfId="34163" xr:uid="{D895438D-E3CF-4FEA-987D-351D7DAA9FAC}"/>
    <cellStyle name="Normal 6 12 2 2 4 3" xfId="30208" xr:uid="{D4DEF48B-5875-46B2-8AE3-DFAB9767979F}"/>
    <cellStyle name="Normal 6 12 2 2 5" xfId="4769" xr:uid="{B1D0C051-6A6A-4280-B08F-1D53E303B31B}"/>
    <cellStyle name="Normal 6 12 2 2 5 2" xfId="12568" xr:uid="{E4AB5916-1B1C-42CB-9B79-2BDA386DD88A}"/>
    <cellStyle name="Normal 6 12 2 2 5 2 2" xfId="34646" xr:uid="{F0F36B28-23A7-444C-892B-404F87D41F9B}"/>
    <cellStyle name="Normal 6 12 2 2 5 3" xfId="30708" xr:uid="{1068CC04-666D-478B-B784-6269C97A4BCD}"/>
    <cellStyle name="Normal 6 12 2 2 6" xfId="9533" xr:uid="{F42D9AAC-4BA6-4972-95EE-2603947A5878}"/>
    <cellStyle name="Normal 6 12 2 2 6 2" xfId="32382" xr:uid="{62710B5B-F73B-4CB4-8846-EB86C7158C6C}"/>
    <cellStyle name="Normal 6 12 2 2 7" xfId="28674" xr:uid="{D106B6D0-FFBA-43AA-A67E-9DFCBC0A18DA}"/>
    <cellStyle name="Normal 6 12 2 2_3.10 Impairments" xfId="1242" xr:uid="{CC3E2568-6B22-43A9-9953-2F803AF4F570}"/>
    <cellStyle name="Normal 6 12 2 3" xfId="1842" xr:uid="{AB41FCD9-BCCB-4F7F-AEB4-0746D09AA646}"/>
    <cellStyle name="Normal 6 12 2 3 2" xfId="5047" xr:uid="{6394DF50-548A-4042-8332-7F4D544F67AD}"/>
    <cellStyle name="Normal 6 12 2 3 2 2" xfId="12838" xr:uid="{DD040387-AA4A-4553-B722-69A0464853A9}"/>
    <cellStyle name="Normal 6 12 2 3 2 2 2" xfId="34861" xr:uid="{E10D1DFA-74FF-4D92-A6A8-9A3FE567AEAD}"/>
    <cellStyle name="Normal 6 12 2 3 2 3" xfId="30929" xr:uid="{C7880A3A-E2E3-4508-9B85-2DAE28124A02}"/>
    <cellStyle name="Normal 6 12 2 3 3" xfId="9808" xr:uid="{2692469B-4377-434E-A6D7-F74988356AFC}"/>
    <cellStyle name="Normal 6 12 2 3 3 2" xfId="32601" xr:uid="{CA82593B-4D06-4232-9AA9-087F0EFB6FBF}"/>
    <cellStyle name="Normal 6 12 2 3 4" xfId="28900" xr:uid="{F16941D4-88A2-42E2-956C-44230D0745DC}"/>
    <cellStyle name="Normal 6 12 2 3_5.3 Investments associated cy" xfId="6963" xr:uid="{EBC80E63-7A5A-46EA-9169-BB8D519623BE}"/>
    <cellStyle name="Normal 6 12 2 4" xfId="2583" xr:uid="{2BAF23A8-5BB0-4971-8AD3-EBD9AAA6B72D}"/>
    <cellStyle name="Normal 6 12 2 4 2" xfId="5788" xr:uid="{E54ED093-FB52-4BCE-A58A-C4C38574E906}"/>
    <cellStyle name="Normal 6 12 2 4 2 2" xfId="13578" xr:uid="{879963FA-9394-486D-99F1-9396CA498B13}"/>
    <cellStyle name="Normal 6 12 2 4 2 2 2" xfId="35422" xr:uid="{3C30D467-905F-45A8-93C3-1D2BFBAE17A2}"/>
    <cellStyle name="Normal 6 12 2 4 2 3" xfId="31413" xr:uid="{04535247-E8F0-42C3-8E84-C12E1B7E1B22}"/>
    <cellStyle name="Normal 6 12 2 4 3" xfId="10545" xr:uid="{8A2E9F01-5653-44D8-8C55-5498CF107F95}"/>
    <cellStyle name="Normal 6 12 2 4 3 2" xfId="33159" xr:uid="{203F1144-CF7B-4AD2-A63D-BB0B6997455E}"/>
    <cellStyle name="Normal 6 12 2 4 4" xfId="29384" xr:uid="{05BD0834-697D-4EC5-81E6-593AF6B9DEFC}"/>
    <cellStyle name="Normal 6 12 2 4_5.3 Investments associated cy" xfId="6964" xr:uid="{9FF09FF3-36D4-439D-A483-032E40AB2A2F}"/>
    <cellStyle name="Normal 6 12 2 5" xfId="3780" xr:uid="{C91263E9-6A6C-4C67-A8B0-8F878DBB4171}"/>
    <cellStyle name="Normal 6 12 2 5 2" xfId="11704" xr:uid="{705B201B-584F-49D9-B550-7FE51F1EAA6C}"/>
    <cellStyle name="Normal 6 12 2 5 2 2" xfId="33910" xr:uid="{8D4BEC61-E217-4DB6-98E6-F553F1DF7891}"/>
    <cellStyle name="Normal 6 12 2 5 3" xfId="29977" xr:uid="{D12E62E7-F3D9-4460-995C-BD5AAB699F33}"/>
    <cellStyle name="Normal 6 12 2 6" xfId="4559" xr:uid="{81C8BD73-25F0-4F48-944C-2DC29A8128D7}"/>
    <cellStyle name="Normal 6 12 2 6 2" xfId="12358" xr:uid="{B1D42BC1-2778-442F-9FA2-B08B7496C110}"/>
    <cellStyle name="Normal 6 12 2 6 2 2" xfId="34436" xr:uid="{4B37DF5F-D235-43E7-BE37-AE1247D3175A}"/>
    <cellStyle name="Normal 6 12 2 6 3" xfId="30498" xr:uid="{EB843CAF-D0FD-4E41-8A99-DB53EA8DAACB}"/>
    <cellStyle name="Normal 6 12 2 7" xfId="9226" xr:uid="{FF3B7E22-3F9A-439B-9A43-4D557118F04D}"/>
    <cellStyle name="Normal 6 12 2 7 2" xfId="32130" xr:uid="{4400D5AA-FB87-4426-9ABA-F5C1D93A4DFE}"/>
    <cellStyle name="Normal 6 12 2 8" xfId="28444" xr:uid="{776ACB03-781C-40A5-AD89-195BACF03973}"/>
    <cellStyle name="Normal 6 12 2_3.10 Impairments" xfId="1241" xr:uid="{C6A9A641-507D-46AA-9769-3C1041D58AA5}"/>
    <cellStyle name="Normal 6 12 3" xfId="808" xr:uid="{617286D0-6852-4D75-909D-DD07879B9E0E}"/>
    <cellStyle name="Normal 6 12 3 2" xfId="1973" xr:uid="{F5E04CBB-3209-429A-BFCC-A6BC5303146D}"/>
    <cellStyle name="Normal 6 12 3 2 2" xfId="5178" xr:uid="{E0BA7156-1F1B-4287-967C-1173A5D5CF13}"/>
    <cellStyle name="Normal 6 12 3 2 2 2" xfId="12969" xr:uid="{BE28702B-367B-4F7E-BB4C-2CEBA8BDBA0C}"/>
    <cellStyle name="Normal 6 12 3 2 2 2 2" xfId="34977" xr:uid="{05757DB9-1331-4880-8E93-2EE56AF4282B}"/>
    <cellStyle name="Normal 6 12 3 2 2 3" xfId="31045" xr:uid="{36FD8687-7E91-4442-B662-0B5F9D331CAA}"/>
    <cellStyle name="Normal 6 12 3 2 3" xfId="9939" xr:uid="{60EB11C5-92FF-48EA-BD8A-6C93E53B0BCF}"/>
    <cellStyle name="Normal 6 12 3 2 3 2" xfId="32717" xr:uid="{C17722BD-8912-4415-8479-DB4CC8015575}"/>
    <cellStyle name="Normal 6 12 3 2 4" xfId="29016" xr:uid="{7A857A15-CF0A-49AF-8EFB-0B04B27C422D}"/>
    <cellStyle name="Normal 6 12 3 2_5.3 Investments associated cy" xfId="6965" xr:uid="{10DDB69B-41C4-423E-AAEB-E1BAA5DC0A76}"/>
    <cellStyle name="Normal 6 12 3 3" xfId="2783" xr:uid="{9ADE535B-392B-4E1F-8D8D-F54E1D0ABA5E}"/>
    <cellStyle name="Normal 6 12 3 3 2" xfId="5988" xr:uid="{885DE774-035D-401B-8867-CA6163A76187}"/>
    <cellStyle name="Normal 6 12 3 3 2 2" xfId="13778" xr:uid="{68BACA7D-6969-417D-AB9A-001624C9532F}"/>
    <cellStyle name="Normal 6 12 3 3 2 2 2" xfId="35581" xr:uid="{41E31C0B-6E6C-439C-98B4-B6DCBC659E3B}"/>
    <cellStyle name="Normal 6 12 3 3 2 3" xfId="31549" xr:uid="{69711249-619C-4E7C-BAB6-72EEC79003E5}"/>
    <cellStyle name="Normal 6 12 3 3 3" xfId="10745" xr:uid="{828C2C48-C22C-4694-AA23-2BED9F9038F8}"/>
    <cellStyle name="Normal 6 12 3 3 3 2" xfId="33318" xr:uid="{315A210A-C451-4274-98A8-FA6CDEBC229C}"/>
    <cellStyle name="Normal 6 12 3 3 4" xfId="29520" xr:uid="{702DC583-280C-48E6-B63B-60720A8949D9}"/>
    <cellStyle name="Normal 6 12 3 3_5.3 Investments associated cy" xfId="6966" xr:uid="{C1262DF7-41E4-4E24-9525-F22B87B2774C}"/>
    <cellStyle name="Normal 6 12 3 4" xfId="3979" xr:uid="{379B42BD-F490-46E9-AF96-AD1F17A71793}"/>
    <cellStyle name="Normal 6 12 3 4 2" xfId="11903" xr:uid="{4E51799B-0589-4C77-96BC-2F85314FF062}"/>
    <cellStyle name="Normal 6 12 3 4 2 2" xfId="34069" xr:uid="{DC740A5C-41B3-417A-8B15-3B441336AD81}"/>
    <cellStyle name="Normal 6 12 3 4 3" xfId="30114" xr:uid="{ED028799-50FB-4597-8477-558797BFDD8D}"/>
    <cellStyle name="Normal 6 12 3 5" xfId="4675" xr:uid="{2E8C1296-DB21-452F-AED4-77A3D25EAF71}"/>
    <cellStyle name="Normal 6 12 3 5 2" xfId="12474" xr:uid="{59E0A897-360C-49C8-B5CB-7C2504E58E93}"/>
    <cellStyle name="Normal 6 12 3 5 2 2" xfId="34552" xr:uid="{10297C14-3D36-4A09-AC41-A3379CBB33B7}"/>
    <cellStyle name="Normal 6 12 3 5 3" xfId="30614" xr:uid="{5014779E-E737-48B9-9341-DED28B313128}"/>
    <cellStyle name="Normal 6 12 3 6" xfId="9439" xr:uid="{2FA24C4F-0015-4524-96BE-F9D97F8A8440}"/>
    <cellStyle name="Normal 6 12 3 6 2" xfId="32288" xr:uid="{65DE94D9-2CD8-4C52-BC5C-CCEFBA1F052A}"/>
    <cellStyle name="Normal 6 12 3 7" xfId="28580" xr:uid="{34F6820D-73CF-4793-8456-A3AAF030F534}"/>
    <cellStyle name="Normal 6 12 3_3.10 Impairments" xfId="1243" xr:uid="{0BDA7A98-7890-47BE-9358-272346EE9061}"/>
    <cellStyle name="Normal 6 12 4" xfId="1713" xr:uid="{842B103E-99DE-49C0-9313-63D5C950778E}"/>
    <cellStyle name="Normal 6 12 4 2" xfId="4918" xr:uid="{5A3015BF-4A8A-4DCE-BCE6-0F84AFA165E2}"/>
    <cellStyle name="Normal 6 12 4 2 2" xfId="12709" xr:uid="{D205EB5A-7192-41A2-BBEB-3443965A4472}"/>
    <cellStyle name="Normal 6 12 4 2 2 2" xfId="34767" xr:uid="{C8F5D15C-BACD-4F0A-A3D5-413B8C8130C7}"/>
    <cellStyle name="Normal 6 12 4 2 3" xfId="30835" xr:uid="{7C4A4367-2BB8-4C58-8D2D-EE7275D5FE68}"/>
    <cellStyle name="Normal 6 12 4 3" xfId="9679" xr:uid="{353E0632-24B0-4992-AF16-1749AE055460}"/>
    <cellStyle name="Normal 6 12 4 3 2" xfId="32507" xr:uid="{0C1697A8-C12C-4DDE-9389-29FE7AA78EB7}"/>
    <cellStyle name="Normal 6 12 4 4" xfId="28806" xr:uid="{52D69BBA-51A7-4E73-AAC0-78309641D96F}"/>
    <cellStyle name="Normal 6 12 4_5.3 Investments associated cy" xfId="6967" xr:uid="{37DB0346-1785-4E5E-8F15-739C5114F880}"/>
    <cellStyle name="Normal 6 12 5" xfId="2311" xr:uid="{D6ED3906-EEEE-487E-8CF8-5145127B5B6C}"/>
    <cellStyle name="Normal 6 12 5 2" xfId="5516" xr:uid="{92D5FF2A-551C-4C04-82A5-ED3FEC06D769}"/>
    <cellStyle name="Normal 6 12 5 2 2" xfId="13306" xr:uid="{985AE286-8381-4F21-BEBC-10CFC59D5A65}"/>
    <cellStyle name="Normal 6 12 5 2 2 2" xfId="35240" xr:uid="{B80C0B1E-F152-4E51-A60C-FDDA84E590B3}"/>
    <cellStyle name="Normal 6 12 5 2 3" xfId="31275" xr:uid="{70DB6C19-1AC9-48CC-9A9F-4268AE9DC7EA}"/>
    <cellStyle name="Normal 6 12 5 3" xfId="10273" xr:uid="{66F60D80-448E-4D11-A27C-0F8763EDFA14}"/>
    <cellStyle name="Normal 6 12 5 3 2" xfId="32977" xr:uid="{F31D0632-54E9-4A14-B918-95E9977DF057}"/>
    <cellStyle name="Normal 6 12 5 4" xfId="29246" xr:uid="{50A76C5D-53B2-437B-AADD-A85DA3C56C24}"/>
    <cellStyle name="Normal 6 12 5_5.3 Investments associated cy" xfId="6968" xr:uid="{4C0D233C-9A0C-4C5A-BCD1-021A711366A0}"/>
    <cellStyle name="Normal 6 12 6" xfId="3504" xr:uid="{6A395090-3B7E-4EF4-BA0F-29EF92CFEEF0}"/>
    <cellStyle name="Normal 6 12 6 2" xfId="11433" xr:uid="{27A9DE17-6619-4D41-BFE5-FFE39F77EAB1}"/>
    <cellStyle name="Normal 6 12 6 2 2" xfId="33728" xr:uid="{BD03111E-E673-4243-B4FF-8E1B1FFA2371}"/>
    <cellStyle name="Normal 6 12 6 3" xfId="29837" xr:uid="{99E4B2C0-7A36-4843-BF9E-A8CDC6B13E2D}"/>
    <cellStyle name="Normal 6 12 7" xfId="4465" xr:uid="{D427A15E-1B0A-4B3D-91D0-735A77E338BB}"/>
    <cellStyle name="Normal 6 12 7 2" xfId="12264" xr:uid="{E61F51B8-D33A-46AE-BDBD-AE76652EC2D0}"/>
    <cellStyle name="Normal 6 12 7 2 2" xfId="34342" xr:uid="{A7D738DF-69C2-4044-AC8A-481DE5DCD573}"/>
    <cellStyle name="Normal 6 12 7 3" xfId="30404" xr:uid="{5EBCD683-1B45-44EE-96EF-1C57F8995CB1}"/>
    <cellStyle name="Normal 6 12 8" xfId="8925" xr:uid="{DFF4DA29-C583-433C-9DFD-EB63655BFA28}"/>
    <cellStyle name="Normal 6 12 8 2" xfId="31950" xr:uid="{98D5D364-30F6-487C-BDE9-FDB2DA8AFA17}"/>
    <cellStyle name="Normal 6 12 9" xfId="28307" xr:uid="{20BF3F2F-EE37-499C-8CEE-A1E251DF3A9F}"/>
    <cellStyle name="Normal 6 12_3.10 Impairments" xfId="1240" xr:uid="{EA445DB4-0749-46BA-93DE-D65AF1DCC2F3}"/>
    <cellStyle name="Normal 6 13" xfId="308" xr:uid="{0F4E92D9-A427-4B26-A7AF-11BC941A99E2}"/>
    <cellStyle name="Normal 6 13 2" xfId="612" xr:uid="{BCFDEC7E-B928-4FC5-A1B8-620D1B26F805}"/>
    <cellStyle name="Normal 6 13 2 2" xfId="908" xr:uid="{9936C8E0-F1CD-4751-B763-9FE50564BA52}"/>
    <cellStyle name="Normal 6 13 2 2 2" xfId="2073" xr:uid="{7956C2F9-5357-43B3-83A5-14FE7EC76C2E}"/>
    <cellStyle name="Normal 6 13 2 2 2 2" xfId="5278" xr:uid="{D45EE8AD-BC0E-44C5-946F-3763C2756D13}"/>
    <cellStyle name="Normal 6 13 2 2 2 2 2" xfId="13069" xr:uid="{86024451-4C82-464C-96F9-0C6ECC3BD4CF}"/>
    <cellStyle name="Normal 6 13 2 2 2 2 2 2" xfId="35077" xr:uid="{3E5EC933-9D51-4252-AB67-3C90C2CA31E7}"/>
    <cellStyle name="Normal 6 13 2 2 2 2 3" xfId="31145" xr:uid="{EEE46A89-D5E3-4E8A-9D7A-BD6BA94C421D}"/>
    <cellStyle name="Normal 6 13 2 2 2 3" xfId="10039" xr:uid="{0F2BC28E-94CE-4DA9-AC86-5D7E254753DD}"/>
    <cellStyle name="Normal 6 13 2 2 2 3 2" xfId="32817" xr:uid="{3D34145A-6DED-422C-9CDA-CBB62E2741F1}"/>
    <cellStyle name="Normal 6 13 2 2 2 4" xfId="29116" xr:uid="{D6D3ECAF-708D-404E-B70D-939AF1702A0A}"/>
    <cellStyle name="Normal 6 13 2 2 2_5.3 Investments associated cy" xfId="6969" xr:uid="{026EA1B7-FD2B-4B44-A883-7DB64B5CD0E8}"/>
    <cellStyle name="Normal 6 13 2 2 3" xfId="2883" xr:uid="{540BEAB5-FC4F-447B-ADFE-6383331A0D8F}"/>
    <cellStyle name="Normal 6 13 2 2 3 2" xfId="6088" xr:uid="{F9954C3F-40F1-4AFE-9895-5FDEB99586A2}"/>
    <cellStyle name="Normal 6 13 2 2 3 2 2" xfId="13878" xr:uid="{2E0B8C00-F970-491E-AFDD-8DDBB4DDB57D}"/>
    <cellStyle name="Normal 6 13 2 2 3 2 2 2" xfId="35681" xr:uid="{3993EDAB-A8EE-4204-BDD5-A57D809C53D6}"/>
    <cellStyle name="Normal 6 13 2 2 3 2 3" xfId="31649" xr:uid="{AB3EC919-5D03-4018-AEF7-904B3283BB04}"/>
    <cellStyle name="Normal 6 13 2 2 3 3" xfId="10845" xr:uid="{8535F1D8-9026-4912-8992-E7B96914EE6D}"/>
    <cellStyle name="Normal 6 13 2 2 3 3 2" xfId="33418" xr:uid="{7AEA5A5D-4A4B-405A-8AAC-498FCF2739EC}"/>
    <cellStyle name="Normal 6 13 2 2 3 4" xfId="29620" xr:uid="{DB175730-0839-46ED-83CF-57702292B66A}"/>
    <cellStyle name="Normal 6 13 2 2 3_5.3 Investments associated cy" xfId="6970" xr:uid="{518C6A1B-BEAC-4BEE-BB80-18BD7ECCF25B}"/>
    <cellStyle name="Normal 6 13 2 2 4" xfId="4079" xr:uid="{0D40A456-2442-40D3-98CC-D58DF134A2F1}"/>
    <cellStyle name="Normal 6 13 2 2 4 2" xfId="12003" xr:uid="{8859CEC5-AF7A-472A-967F-5CC9170C918C}"/>
    <cellStyle name="Normal 6 13 2 2 4 2 2" xfId="34169" xr:uid="{C2E46513-A6EE-465E-AF01-EF8CE69FF8D9}"/>
    <cellStyle name="Normal 6 13 2 2 4 3" xfId="30214" xr:uid="{A0669A49-78BE-4872-9893-01F7C5363C74}"/>
    <cellStyle name="Normal 6 13 2 2 5" xfId="4775" xr:uid="{65DB339B-FE57-49E1-82AE-973A0DE480E2}"/>
    <cellStyle name="Normal 6 13 2 2 5 2" xfId="12574" xr:uid="{9E7A04ED-574C-4A49-A5EB-02970FEB49D0}"/>
    <cellStyle name="Normal 6 13 2 2 5 2 2" xfId="34652" xr:uid="{76D38FC8-DB84-4EDD-87DE-5781FE56A887}"/>
    <cellStyle name="Normal 6 13 2 2 5 3" xfId="30714" xr:uid="{26F1C25A-655E-4CFD-AA2D-2D21E2CFBD95}"/>
    <cellStyle name="Normal 6 13 2 2 6" xfId="9539" xr:uid="{901D0ABF-F105-4D84-A54C-CFD041211548}"/>
    <cellStyle name="Normal 6 13 2 2 6 2" xfId="32388" xr:uid="{92046457-8F6A-4017-A018-39FA90B4F72B}"/>
    <cellStyle name="Normal 6 13 2 2 7" xfId="28680" xr:uid="{9161D15D-97CD-400D-87B5-13622D634850}"/>
    <cellStyle name="Normal 6 13 2 2_3.10 Impairments" xfId="1246" xr:uid="{DCC65251-8252-4187-94DE-9A786CF4ADB7}"/>
    <cellStyle name="Normal 6 13 2 3" xfId="1849" xr:uid="{930669C0-8C81-4295-9FD3-08601E7F26A0}"/>
    <cellStyle name="Normal 6 13 2 3 2" xfId="5054" xr:uid="{15E6CAB9-F84B-4A7C-9A39-CF6CBA6DDC53}"/>
    <cellStyle name="Normal 6 13 2 3 2 2" xfId="12845" xr:uid="{76A8447D-2F3D-438D-B852-4D78180F4386}"/>
    <cellStyle name="Normal 6 13 2 3 2 2 2" xfId="34867" xr:uid="{771953C2-374E-4377-B82E-087E07C2C9A8}"/>
    <cellStyle name="Normal 6 13 2 3 2 3" xfId="30935" xr:uid="{606F59B9-5450-49BB-B25E-6EF2A2BE9E4D}"/>
    <cellStyle name="Normal 6 13 2 3 3" xfId="9815" xr:uid="{DC5DF67F-6D86-43E0-9E89-A9EAA5A13D65}"/>
    <cellStyle name="Normal 6 13 2 3 3 2" xfId="32607" xr:uid="{44C74E18-9302-464D-9443-4A99177784C7}"/>
    <cellStyle name="Normal 6 13 2 3 4" xfId="28906" xr:uid="{B7CAB42A-ACDC-49D2-8CC3-1BAEEE1BA9C2}"/>
    <cellStyle name="Normal 6 13 2 3_5.3 Investments associated cy" xfId="6971" xr:uid="{EB38C3CD-B4EC-4310-8DBB-2E8F1D9B3C4A}"/>
    <cellStyle name="Normal 6 13 2 4" xfId="2599" xr:uid="{53AC0DCA-DC43-494F-B934-3E590992F768}"/>
    <cellStyle name="Normal 6 13 2 4 2" xfId="5804" xr:uid="{00895664-29E8-40AF-B3FF-4FD06E4EE0AB}"/>
    <cellStyle name="Normal 6 13 2 4 2 2" xfId="13594" xr:uid="{99D18FF2-3DBE-43EB-B9A7-D31B39B2553E}"/>
    <cellStyle name="Normal 6 13 2 4 2 2 2" xfId="35434" xr:uid="{1590BCD9-8250-4E95-91AA-F71B03595BDA}"/>
    <cellStyle name="Normal 6 13 2 4 2 3" xfId="31421" xr:uid="{CF4F7481-E742-4C97-B381-A8B9ED444504}"/>
    <cellStyle name="Normal 6 13 2 4 3" xfId="10561" xr:uid="{6FA752FE-4CF6-4E07-81E0-528C845BA88E}"/>
    <cellStyle name="Normal 6 13 2 4 3 2" xfId="33171" xr:uid="{35DC7171-1D1E-4D90-BCFD-B2CA754D8E63}"/>
    <cellStyle name="Normal 6 13 2 4 4" xfId="29392" xr:uid="{E27651BC-9413-43E4-8E70-B116657A2862}"/>
    <cellStyle name="Normal 6 13 2 4_5.3 Investments associated cy" xfId="6972" xr:uid="{A3C5B94F-F5D7-43B5-98C4-32A0D4B515C1}"/>
    <cellStyle name="Normal 6 13 2 5" xfId="3796" xr:uid="{467984B8-915A-4E6F-A12F-B21208F48EA9}"/>
    <cellStyle name="Normal 6 13 2 5 2" xfId="11720" xr:uid="{8D233BAB-05CC-40CC-B069-55D280D3711B}"/>
    <cellStyle name="Normal 6 13 2 5 2 2" xfId="33922" xr:uid="{D5EACD80-7B9A-4D7E-A02F-97619D4C3B03}"/>
    <cellStyle name="Normal 6 13 2 5 3" xfId="29985" xr:uid="{7F0534FA-3AED-45A3-BECE-E6223B231B17}"/>
    <cellStyle name="Normal 6 13 2 6" xfId="4565" xr:uid="{7977ADF3-6903-4DC9-BF1D-41877940EADB}"/>
    <cellStyle name="Normal 6 13 2 6 2" xfId="12364" xr:uid="{29A7022E-34FE-43FB-82E8-73BDA01C4272}"/>
    <cellStyle name="Normal 6 13 2 6 2 2" xfId="34442" xr:uid="{8BC6B3AA-0FD9-4DAC-8819-302F17108683}"/>
    <cellStyle name="Normal 6 13 2 6 3" xfId="30504" xr:uid="{BDA0D40F-18F2-4D61-A5AE-4D2FE2848782}"/>
    <cellStyle name="Normal 6 13 2 7" xfId="9243" xr:uid="{356DEBAB-D6ED-4F51-816D-7AC5E7052549}"/>
    <cellStyle name="Normal 6 13 2 7 2" xfId="32142" xr:uid="{9079224C-4051-47CA-AF67-AF72823A2295}"/>
    <cellStyle name="Normal 6 13 2 8" xfId="28452" xr:uid="{5BE5D5D9-F358-470B-A5B3-4F5EE1120893}"/>
    <cellStyle name="Normal 6 13 2_3.10 Impairments" xfId="1245" xr:uid="{F92FECF9-8C87-4B77-8EE8-111988C7F58F}"/>
    <cellStyle name="Normal 6 13 3" xfId="814" xr:uid="{CA994470-9D60-4A40-AB87-9A9D2D2B0083}"/>
    <cellStyle name="Normal 6 13 3 2" xfId="1979" xr:uid="{75F6E70B-51BD-4E2C-B1B0-AD1F1C0DFFEE}"/>
    <cellStyle name="Normal 6 13 3 2 2" xfId="5184" xr:uid="{0F0F8DF1-6DD3-49A9-AF76-D05973FEB83A}"/>
    <cellStyle name="Normal 6 13 3 2 2 2" xfId="12975" xr:uid="{12CDFB9B-17A5-4B55-8D55-E0C31060397A}"/>
    <cellStyle name="Normal 6 13 3 2 2 2 2" xfId="34983" xr:uid="{3875723E-4E5F-47D8-902B-A10C3CF65985}"/>
    <cellStyle name="Normal 6 13 3 2 2 3" xfId="31051" xr:uid="{E832FC27-074A-41E1-9783-4EAC61420C88}"/>
    <cellStyle name="Normal 6 13 3 2 3" xfId="9945" xr:uid="{FB002055-7CF0-4CF3-9F34-DC5DAEF7C787}"/>
    <cellStyle name="Normal 6 13 3 2 3 2" xfId="32723" xr:uid="{1AD38847-ABBF-43C2-9AB9-D0ADE2861A3D}"/>
    <cellStyle name="Normal 6 13 3 2 4" xfId="29022" xr:uid="{48FDF243-9AFC-4259-88FA-8DCDFA61E9D8}"/>
    <cellStyle name="Normal 6 13 3 2_5.3 Investments associated cy" xfId="6973" xr:uid="{63ED38CB-3D44-4296-9D74-72F1BF174DDD}"/>
    <cellStyle name="Normal 6 13 3 3" xfId="2789" xr:uid="{8E527D1B-AA67-42FB-9464-EEC5DD49E59C}"/>
    <cellStyle name="Normal 6 13 3 3 2" xfId="5994" xr:uid="{3C4EE2FB-1F56-49D9-B497-5C7020BD0E4B}"/>
    <cellStyle name="Normal 6 13 3 3 2 2" xfId="13784" xr:uid="{61EDA0A6-DC77-4FBE-BBF9-E37335726260}"/>
    <cellStyle name="Normal 6 13 3 3 2 2 2" xfId="35587" xr:uid="{31A75F3B-5998-4EF6-A47F-BDE71B3F189E}"/>
    <cellStyle name="Normal 6 13 3 3 2 3" xfId="31555" xr:uid="{8A30B41C-DBA9-4DBD-8392-1EA0CC1C60B7}"/>
    <cellStyle name="Normal 6 13 3 3 3" xfId="10751" xr:uid="{109C166E-EB0E-4566-9FAC-4C21E1720478}"/>
    <cellStyle name="Normal 6 13 3 3 3 2" xfId="33324" xr:uid="{F1FE1029-C126-4AEE-8C85-B55FE608C7B0}"/>
    <cellStyle name="Normal 6 13 3 3 4" xfId="29526" xr:uid="{B88B5B0E-A0B5-4116-9260-5D242D4890EB}"/>
    <cellStyle name="Normal 6 13 3 3_5.3 Investments associated cy" xfId="6974" xr:uid="{11734E45-9760-43BE-B15A-B41CA9262841}"/>
    <cellStyle name="Normal 6 13 3 4" xfId="3985" xr:uid="{880A500A-B360-4FA7-8554-10FA9349E416}"/>
    <cellStyle name="Normal 6 13 3 4 2" xfId="11909" xr:uid="{D783FE57-FADE-4341-B3A4-A7051A501506}"/>
    <cellStyle name="Normal 6 13 3 4 2 2" xfId="34075" xr:uid="{EDDA54BB-EA0E-4317-B3F7-222246F42990}"/>
    <cellStyle name="Normal 6 13 3 4 3" xfId="30120" xr:uid="{1FA2EF34-3F7B-4772-9F46-4A0BB7B4040B}"/>
    <cellStyle name="Normal 6 13 3 5" xfId="4681" xr:uid="{11EFA31A-4B7D-4573-8AD8-AE7F8E9E6575}"/>
    <cellStyle name="Normal 6 13 3 5 2" xfId="12480" xr:uid="{53709539-4BE7-46FC-AA4A-F5E77E102FFE}"/>
    <cellStyle name="Normal 6 13 3 5 2 2" xfId="34558" xr:uid="{8904592C-86EB-412C-A824-5008ADEB8664}"/>
    <cellStyle name="Normal 6 13 3 5 3" xfId="30620" xr:uid="{78232E5D-3B3A-4C7E-9BB1-875632653681}"/>
    <cellStyle name="Normal 6 13 3 6" xfId="9445" xr:uid="{7F434FB1-3AC7-4EF7-B764-5B54A66E93DC}"/>
    <cellStyle name="Normal 6 13 3 6 2" xfId="32294" xr:uid="{9210854B-AF14-42B1-94D3-93E79336D04B}"/>
    <cellStyle name="Normal 6 13 3 7" xfId="28586" xr:uid="{F34A0E0C-1023-4301-8BC9-44FE4180CBF2}"/>
    <cellStyle name="Normal 6 13 3_3.10 Impairments" xfId="1247" xr:uid="{4CF23279-9D61-439D-914A-507F99468DD7}"/>
    <cellStyle name="Normal 6 13 4" xfId="1720" xr:uid="{DA2536BD-D8F0-42B3-A3B5-069DC9C15AB3}"/>
    <cellStyle name="Normal 6 13 4 2" xfId="4925" xr:uid="{5F5F1CFE-3BD4-4D66-B599-F213B10EFA9F}"/>
    <cellStyle name="Normal 6 13 4 2 2" xfId="12716" xr:uid="{6DEE9DAF-FEEA-4C11-8A2D-E306C811F274}"/>
    <cellStyle name="Normal 6 13 4 2 2 2" xfId="34773" xr:uid="{9F856538-9B2D-4995-8A4B-881791B2864D}"/>
    <cellStyle name="Normal 6 13 4 2 3" xfId="30841" xr:uid="{4D3F652B-8151-461B-B6CB-5D26207562E0}"/>
    <cellStyle name="Normal 6 13 4 3" xfId="9686" xr:uid="{32B1BF38-6353-44B3-AAA9-AC87D2FA9F56}"/>
    <cellStyle name="Normal 6 13 4 3 2" xfId="32513" xr:uid="{AC20D691-FE2D-4469-89BC-A274FE4CD243}"/>
    <cellStyle name="Normal 6 13 4 4" xfId="28812" xr:uid="{3F44BC06-4AA8-457C-A954-93FBA0336BDC}"/>
    <cellStyle name="Normal 6 13 4_5.3 Investments associated cy" xfId="6975" xr:uid="{EAB3F801-7DEB-4F25-9007-D052E3DA3EF8}"/>
    <cellStyle name="Normal 6 13 5" xfId="2327" xr:uid="{D2964F51-1CBC-4053-B293-7C3BB4B3F2AC}"/>
    <cellStyle name="Normal 6 13 5 2" xfId="5532" xr:uid="{A9DF975B-D364-45F9-83DB-7577254EAF7A}"/>
    <cellStyle name="Normal 6 13 5 2 2" xfId="13322" xr:uid="{0E715377-249A-4142-AC37-446714FACCEB}"/>
    <cellStyle name="Normal 6 13 5 2 2 2" xfId="35252" xr:uid="{4C732C61-C049-4B70-ABEE-22A73A9C56BB}"/>
    <cellStyle name="Normal 6 13 5 2 3" xfId="31283" xr:uid="{8F1111AF-1FE0-4016-8BD6-178212357986}"/>
    <cellStyle name="Normal 6 13 5 3" xfId="10289" xr:uid="{2BC1BD9C-B3BE-4D3C-8E1D-76DB693284BA}"/>
    <cellStyle name="Normal 6 13 5 3 2" xfId="32989" xr:uid="{2DD1B5D9-2120-4FDE-B7A4-2BB58E8594D8}"/>
    <cellStyle name="Normal 6 13 5 4" xfId="29254" xr:uid="{AFE2AB0E-8983-46B9-B3CA-084F4D9A8E34}"/>
    <cellStyle name="Normal 6 13 5_5.3 Investments associated cy" xfId="6976" xr:uid="{2E8D6B0A-DC41-4E38-BC7F-CA65FC8B3804}"/>
    <cellStyle name="Normal 6 13 6" xfId="3521" xr:uid="{EBB6F3ED-6766-4DD3-96B4-00CAF44E00FC}"/>
    <cellStyle name="Normal 6 13 6 2" xfId="11450" xr:uid="{C9A17567-9C3C-4CD0-AEBD-C6BC43D8AC1A}"/>
    <cellStyle name="Normal 6 13 6 2 2" xfId="33741" xr:uid="{2FFD1CEE-F4D2-46C6-862D-E02BC3F77C76}"/>
    <cellStyle name="Normal 6 13 6 3" xfId="29846" xr:uid="{C12FBA9B-CAEF-487D-893A-046FC93837F6}"/>
    <cellStyle name="Normal 6 13 7" xfId="4471" xr:uid="{2C69D7A1-9225-41C3-91E3-4FCDE8EC13DE}"/>
    <cellStyle name="Normal 6 13 7 2" xfId="12270" xr:uid="{EB69C949-B446-4717-88CD-70FB8FFFD338}"/>
    <cellStyle name="Normal 6 13 7 2 2" xfId="34348" xr:uid="{CDC2F3F0-82FF-4A98-A4D3-85AF56A2B0E5}"/>
    <cellStyle name="Normal 6 13 7 3" xfId="30410" xr:uid="{620625C9-750C-4DD0-87C5-6C7AD7DBF0F1}"/>
    <cellStyle name="Normal 6 13 8" xfId="8942" xr:uid="{0BBC790D-DAE6-4B8A-8711-87648F975F9F}"/>
    <cellStyle name="Normal 6 13 8 2" xfId="31962" xr:uid="{C010DECE-E2E2-407C-AC34-1E79877C6A9E}"/>
    <cellStyle name="Normal 6 13 9" xfId="28315" xr:uid="{EE98DA89-0C22-41BB-99CF-C0C83C3A8C83}"/>
    <cellStyle name="Normal 6 13_3.10 Impairments" xfId="1244" xr:uid="{DBCB080F-2E0F-480E-9699-F882AF393678}"/>
    <cellStyle name="Normal 6 14" xfId="314" xr:uid="{D91C458D-B2E1-4503-B063-797C81A366A1}"/>
    <cellStyle name="Normal 6 14 2" xfId="618" xr:uid="{9572B344-54B0-462B-B813-85ED80D04A32}"/>
    <cellStyle name="Normal 6 14 2 2" xfId="914" xr:uid="{D0D05319-0B6D-417D-91AA-86A13BF0012A}"/>
    <cellStyle name="Normal 6 14 2 2 2" xfId="2079" xr:uid="{690AF8E6-5020-4604-B4D4-0A421361A029}"/>
    <cellStyle name="Normal 6 14 2 2 2 2" xfId="5284" xr:uid="{C8BD707B-FDF5-44B9-846C-75D7DF2017FB}"/>
    <cellStyle name="Normal 6 14 2 2 2 2 2" xfId="13075" xr:uid="{8CA2B388-CD08-4B14-8B78-84C548D93B4B}"/>
    <cellStyle name="Normal 6 14 2 2 2 2 2 2" xfId="35083" xr:uid="{4E11A06B-CFAB-4335-AF82-0B759D555895}"/>
    <cellStyle name="Normal 6 14 2 2 2 2 3" xfId="31151" xr:uid="{C31F070C-6ABD-44A8-A43C-415AAD66AB08}"/>
    <cellStyle name="Normal 6 14 2 2 2 3" xfId="10045" xr:uid="{D81161EB-0F03-43DC-B59C-C14ACEC55954}"/>
    <cellStyle name="Normal 6 14 2 2 2 3 2" xfId="32823" xr:uid="{697DFBF0-02F4-4F86-8BFF-0D014AB1FDEA}"/>
    <cellStyle name="Normal 6 14 2 2 2 4" xfId="29122" xr:uid="{201E20BF-D533-4584-9B2C-F383D4230756}"/>
    <cellStyle name="Normal 6 14 2 2 2_5.3 Investments associated cy" xfId="6977" xr:uid="{C179715C-E2A6-4080-A653-DC28E3C1D181}"/>
    <cellStyle name="Normal 6 14 2 2 3" xfId="2889" xr:uid="{63818DCF-A3A9-4968-89E5-370126B7C10B}"/>
    <cellStyle name="Normal 6 14 2 2 3 2" xfId="6094" xr:uid="{84CE1306-48A4-426B-AFC8-ED8EC10EE43E}"/>
    <cellStyle name="Normal 6 14 2 2 3 2 2" xfId="13884" xr:uid="{C190D9A3-4526-47AF-9F0B-78290814C62F}"/>
    <cellStyle name="Normal 6 14 2 2 3 2 2 2" xfId="35687" xr:uid="{8AD39117-A0A3-4E64-AD85-D2EE6DE2E65E}"/>
    <cellStyle name="Normal 6 14 2 2 3 2 3" xfId="31655" xr:uid="{3F468263-E821-4363-B6CA-A77DFBE002D8}"/>
    <cellStyle name="Normal 6 14 2 2 3 3" xfId="10851" xr:uid="{6F951DFE-FE32-4567-9FC9-E390DA451A65}"/>
    <cellStyle name="Normal 6 14 2 2 3 3 2" xfId="33424" xr:uid="{FBFC7B3A-9600-4654-A786-91EFBC4784F3}"/>
    <cellStyle name="Normal 6 14 2 2 3 4" xfId="29626" xr:uid="{45BA38E5-F5FA-4822-A9B7-00854430EB88}"/>
    <cellStyle name="Normal 6 14 2 2 3_5.3 Investments associated cy" xfId="6978" xr:uid="{5376B272-42DA-42E3-898A-2EE73AA4D290}"/>
    <cellStyle name="Normal 6 14 2 2 4" xfId="4085" xr:uid="{C2DD5354-A2A9-4C49-8154-A595ECDC59CA}"/>
    <cellStyle name="Normal 6 14 2 2 4 2" xfId="12009" xr:uid="{4475BDE5-E041-476D-B0F0-285CC16B361B}"/>
    <cellStyle name="Normal 6 14 2 2 4 2 2" xfId="34175" xr:uid="{60775B3D-37AD-4363-A7C1-C15CC089E062}"/>
    <cellStyle name="Normal 6 14 2 2 4 3" xfId="30220" xr:uid="{C1EDA413-14C0-476C-9BF8-B2F0460D1E6E}"/>
    <cellStyle name="Normal 6 14 2 2 5" xfId="4781" xr:uid="{2AD3B718-E3B5-488C-87E5-DE5C3F98E004}"/>
    <cellStyle name="Normal 6 14 2 2 5 2" xfId="12580" xr:uid="{47534257-1457-4698-86AF-CEA0120926F9}"/>
    <cellStyle name="Normal 6 14 2 2 5 2 2" xfId="34658" xr:uid="{C3FD5213-89F2-4948-A3AC-F8124DA5881F}"/>
    <cellStyle name="Normal 6 14 2 2 5 3" xfId="30720" xr:uid="{CA02C266-7DF1-4BC8-9F9D-665B9447E976}"/>
    <cellStyle name="Normal 6 14 2 2 6" xfId="9545" xr:uid="{B75D6FED-74BE-41DA-A856-82B4F1FD60FE}"/>
    <cellStyle name="Normal 6 14 2 2 6 2" xfId="32394" xr:uid="{97692719-16E4-419C-B335-688FF0FBECC4}"/>
    <cellStyle name="Normal 6 14 2 2 7" xfId="28686" xr:uid="{00513ED4-AEF0-48E3-B74F-A7FC12FC1965}"/>
    <cellStyle name="Normal 6 14 2 2_3.10 Impairments" xfId="1250" xr:uid="{97C2E643-18D4-4182-93CA-6A582421CEDE}"/>
    <cellStyle name="Normal 6 14 2 3" xfId="1855" xr:uid="{B0A06412-3AA7-404A-B999-EB839E7DDE52}"/>
    <cellStyle name="Normal 6 14 2 3 2" xfId="5060" xr:uid="{1D42026B-EE79-4661-9A76-154675350439}"/>
    <cellStyle name="Normal 6 14 2 3 2 2" xfId="12851" xr:uid="{351168F0-B551-4EA1-8B02-86E696A89E6D}"/>
    <cellStyle name="Normal 6 14 2 3 2 2 2" xfId="34873" xr:uid="{26E5D973-84C6-4232-BDAF-0624567B9355}"/>
    <cellStyle name="Normal 6 14 2 3 2 3" xfId="30941" xr:uid="{68822925-865B-4125-A1A9-3032300AD6B1}"/>
    <cellStyle name="Normal 6 14 2 3 3" xfId="9821" xr:uid="{E4F62197-957F-4E6F-8A7B-1EE210CF09CA}"/>
    <cellStyle name="Normal 6 14 2 3 3 2" xfId="32613" xr:uid="{AC8C5815-378A-41BC-9F2E-A8C8D5CB3AB3}"/>
    <cellStyle name="Normal 6 14 2 3 4" xfId="28912" xr:uid="{530384EA-9464-4381-9177-1EA4C8DDE5C2}"/>
    <cellStyle name="Normal 6 14 2 3_5.3 Investments associated cy" xfId="6979" xr:uid="{6BDAAF3D-EDE2-4E02-A527-F11C86AF63F7}"/>
    <cellStyle name="Normal 6 14 2 4" xfId="2605" xr:uid="{B8D83EEC-9F5A-403E-9439-2CB9B568D8E7}"/>
    <cellStyle name="Normal 6 14 2 4 2" xfId="5810" xr:uid="{243CFAC3-0FB5-4AFD-AECD-0D7CA315A8C9}"/>
    <cellStyle name="Normal 6 14 2 4 2 2" xfId="13600" xr:uid="{E96DC660-633A-4F41-99B1-5696D73DB30E}"/>
    <cellStyle name="Normal 6 14 2 4 2 2 2" xfId="35440" xr:uid="{D9238476-1A98-4F58-93CC-CD8C6453F15D}"/>
    <cellStyle name="Normal 6 14 2 4 2 3" xfId="31427" xr:uid="{9692C262-E4F1-4BFF-A893-4E0B91CF4A21}"/>
    <cellStyle name="Normal 6 14 2 4 3" xfId="10567" xr:uid="{8066ED43-DD8F-4DC8-AB4B-526F5DE82853}"/>
    <cellStyle name="Normal 6 14 2 4 3 2" xfId="33177" xr:uid="{24AB677B-4121-41A1-BE9B-EE5D0A94F6E4}"/>
    <cellStyle name="Normal 6 14 2 4 4" xfId="29398" xr:uid="{EB4AF206-E23A-4823-8F85-F0D02DA2769E}"/>
    <cellStyle name="Normal 6 14 2 4_5.3 Investments associated cy" xfId="6980" xr:uid="{0A39FFA5-94A0-4EF5-A7A2-7EDE936C4589}"/>
    <cellStyle name="Normal 6 14 2 5" xfId="3802" xr:uid="{6AA154A0-9D7D-47EE-9560-971E7CD0AFC9}"/>
    <cellStyle name="Normal 6 14 2 5 2" xfId="11726" xr:uid="{3562A35C-AF25-43A2-A985-C0F9C6EAC560}"/>
    <cellStyle name="Normal 6 14 2 5 2 2" xfId="33928" xr:uid="{FC447E0F-5E0D-4195-AE18-6B62058AFFBE}"/>
    <cellStyle name="Normal 6 14 2 5 3" xfId="29991" xr:uid="{183811B9-A1DA-464D-B200-8163A1E8983F}"/>
    <cellStyle name="Normal 6 14 2 6" xfId="4571" xr:uid="{5BBD01D3-0AA1-4ADB-A217-0926912F75A6}"/>
    <cellStyle name="Normal 6 14 2 6 2" xfId="12370" xr:uid="{49272281-BD67-4791-91AF-55260B2D60AC}"/>
    <cellStyle name="Normal 6 14 2 6 2 2" xfId="34448" xr:uid="{174D7E00-D947-46B7-976E-0E490EDF11E4}"/>
    <cellStyle name="Normal 6 14 2 6 3" xfId="30510" xr:uid="{BCA28167-81E3-45E1-A871-99D0135C73B7}"/>
    <cellStyle name="Normal 6 14 2 7" xfId="9249" xr:uid="{69F770B7-D6E1-4548-A1C4-A21168C7598B}"/>
    <cellStyle name="Normal 6 14 2 7 2" xfId="32148" xr:uid="{C0A5AB53-8AA1-4461-893F-9CDD384A7819}"/>
    <cellStyle name="Normal 6 14 2 8" xfId="28458" xr:uid="{5DA84F47-9C1C-4ADE-98FE-89EDB5B77871}"/>
    <cellStyle name="Normal 6 14 2_3.10 Impairments" xfId="1249" xr:uid="{32044E06-083B-4489-AFCF-CFDA6602503D}"/>
    <cellStyle name="Normal 6 14 3" xfId="820" xr:uid="{8354E6A6-0ECA-40D7-8E88-3DF6F46FD153}"/>
    <cellStyle name="Normal 6 14 3 2" xfId="1985" xr:uid="{719F36A7-081D-436E-B441-76EE9B97EAB2}"/>
    <cellStyle name="Normal 6 14 3 2 2" xfId="5190" xr:uid="{7D3C2C0B-02D0-459E-B0E5-480979D2A505}"/>
    <cellStyle name="Normal 6 14 3 2 2 2" xfId="12981" xr:uid="{2FCE3B50-C198-4590-B80C-0352BC457C6B}"/>
    <cellStyle name="Normal 6 14 3 2 2 2 2" xfId="34989" xr:uid="{FCC21365-C75D-4381-B9E9-1285CF4419CB}"/>
    <cellStyle name="Normal 6 14 3 2 2 3" xfId="31057" xr:uid="{B4189432-BA01-477F-8F9E-E07EE113C3F7}"/>
    <cellStyle name="Normal 6 14 3 2 3" xfId="9951" xr:uid="{4A91113D-2679-4193-B2B1-2E1DE9B88AE2}"/>
    <cellStyle name="Normal 6 14 3 2 3 2" xfId="32729" xr:uid="{28C640D9-9A46-476B-9A76-E512EA92DBD1}"/>
    <cellStyle name="Normal 6 14 3 2 4" xfId="29028" xr:uid="{0FE30478-217A-4F5B-A2D7-2D7BCE21C418}"/>
    <cellStyle name="Normal 6 14 3 2_5.3 Investments associated cy" xfId="6981" xr:uid="{15CB38E0-5835-4693-A615-44B9D502E7DA}"/>
    <cellStyle name="Normal 6 14 3 3" xfId="2795" xr:uid="{D425B922-96F6-44D4-B611-6225A1059FEE}"/>
    <cellStyle name="Normal 6 14 3 3 2" xfId="6000" xr:uid="{97E7C019-8BC9-4378-BD8E-B8D3F058957D}"/>
    <cellStyle name="Normal 6 14 3 3 2 2" xfId="13790" xr:uid="{6B08224F-2CE5-4AFC-8E20-ED5949299E29}"/>
    <cellStyle name="Normal 6 14 3 3 2 2 2" xfId="35593" xr:uid="{EE2240C7-DD5F-4BE4-95BA-EE770C8CA2E6}"/>
    <cellStyle name="Normal 6 14 3 3 2 3" xfId="31561" xr:uid="{48310756-C5F3-4F17-B810-6A309F87EA86}"/>
    <cellStyle name="Normal 6 14 3 3 3" xfId="10757" xr:uid="{641FFE8E-1318-4305-A7EB-C7DE329E3646}"/>
    <cellStyle name="Normal 6 14 3 3 3 2" xfId="33330" xr:uid="{7F02032E-D299-4449-85FD-17411F927D7E}"/>
    <cellStyle name="Normal 6 14 3 3 4" xfId="29532" xr:uid="{E0144AF0-AE7D-4821-B79C-B3F6B4CE046A}"/>
    <cellStyle name="Normal 6 14 3 3_5.3 Investments associated cy" xfId="6982" xr:uid="{1F2FB467-B8CF-48E7-8480-1E323A432E84}"/>
    <cellStyle name="Normal 6 14 3 4" xfId="3991" xr:uid="{553F1476-C3AC-4A26-B58A-C8C9519A79C9}"/>
    <cellStyle name="Normal 6 14 3 4 2" xfId="11915" xr:uid="{808E44C1-8CD7-4F36-8179-8636E472727F}"/>
    <cellStyle name="Normal 6 14 3 4 2 2" xfId="34081" xr:uid="{DFCA6151-699B-4EA9-956D-B3DF521404CB}"/>
    <cellStyle name="Normal 6 14 3 4 3" xfId="30126" xr:uid="{7696418D-8C1E-4FDC-887C-D69CB34E8668}"/>
    <cellStyle name="Normal 6 14 3 5" xfId="4687" xr:uid="{E44D8D94-1B6F-4A4A-A550-F08B3E637E67}"/>
    <cellStyle name="Normal 6 14 3 5 2" xfId="12486" xr:uid="{B412BD5E-1B82-41F5-865C-E32C281908E7}"/>
    <cellStyle name="Normal 6 14 3 5 2 2" xfId="34564" xr:uid="{C4ED2B0F-FE59-4054-9FE1-43CA348A4C62}"/>
    <cellStyle name="Normal 6 14 3 5 3" xfId="30626" xr:uid="{CB06819A-BE50-49F0-8B90-35AB716DF4C9}"/>
    <cellStyle name="Normal 6 14 3 6" xfId="9451" xr:uid="{6CA1BBE1-810B-47A1-8493-AD8366F625CE}"/>
    <cellStyle name="Normal 6 14 3 6 2" xfId="32300" xr:uid="{1B13D42B-8732-44F4-B9C7-770A6B38F417}"/>
    <cellStyle name="Normal 6 14 3 7" xfId="28592" xr:uid="{1224263F-DFEE-4657-97B4-E0F9E6D17A17}"/>
    <cellStyle name="Normal 6 14 3_3.10 Impairments" xfId="1251" xr:uid="{09C7D871-0B2A-4FEA-A471-EE261E760FF8}"/>
    <cellStyle name="Normal 6 14 4" xfId="1726" xr:uid="{86BAB075-6613-4A47-AFD2-FD6BA94ED900}"/>
    <cellStyle name="Normal 6 14 4 2" xfId="4931" xr:uid="{CFAB4407-2973-4969-99F5-CBCA668F19FE}"/>
    <cellStyle name="Normal 6 14 4 2 2" xfId="12722" xr:uid="{BF7CE9D3-AB99-4854-B4BB-2DFC5C60014D}"/>
    <cellStyle name="Normal 6 14 4 2 2 2" xfId="34779" xr:uid="{DBE1427E-510E-4D29-8385-8FF7D0424958}"/>
    <cellStyle name="Normal 6 14 4 2 3" xfId="30847" xr:uid="{9879DCAE-91C7-4CAD-B2F4-E7DB41FD0C78}"/>
    <cellStyle name="Normal 6 14 4 3" xfId="9692" xr:uid="{CDDA5B6B-E47B-41A4-9956-9F253C78CD5E}"/>
    <cellStyle name="Normal 6 14 4 3 2" xfId="32519" xr:uid="{B874666B-3F96-4D21-AAAC-4F205AB462CC}"/>
    <cellStyle name="Normal 6 14 4 4" xfId="28818" xr:uid="{44E354F9-A5A7-418D-9058-C96526C3A092}"/>
    <cellStyle name="Normal 6 14 4_5.3 Investments associated cy" xfId="6983" xr:uid="{53097C73-0B8B-4FC2-B11D-EFDB57485846}"/>
    <cellStyle name="Normal 6 14 5" xfId="2333" xr:uid="{110646FD-AE71-45E2-A398-1609C80358C5}"/>
    <cellStyle name="Normal 6 14 5 2" xfId="5538" xr:uid="{A8CE0017-2FFE-45AD-8D18-D4CC488B6F96}"/>
    <cellStyle name="Normal 6 14 5 2 2" xfId="13328" xr:uid="{CBB9F2E3-3A0F-4FE2-BA98-15B70D02C101}"/>
    <cellStyle name="Normal 6 14 5 2 2 2" xfId="35258" xr:uid="{B87CBF4F-B218-44AC-ACBE-3DBA1753DBD8}"/>
    <cellStyle name="Normal 6 14 5 2 3" xfId="31289" xr:uid="{9EB9A263-B176-4462-ABD5-C0756C1820D0}"/>
    <cellStyle name="Normal 6 14 5 3" xfId="10295" xr:uid="{139CC282-70EA-4BD4-AD59-5BA22805A267}"/>
    <cellStyle name="Normal 6 14 5 3 2" xfId="32995" xr:uid="{7F16EDAE-3CA8-46BA-9868-6A74F0317317}"/>
    <cellStyle name="Normal 6 14 5 4" xfId="29260" xr:uid="{97F43E75-3B6C-476E-944D-5BC4835F46FC}"/>
    <cellStyle name="Normal 6 14 5_5.3 Investments associated cy" xfId="6984" xr:uid="{2E3B9642-04AF-4A3E-95B1-49302EAB659A}"/>
    <cellStyle name="Normal 6 14 6" xfId="3527" xr:uid="{6772FCB7-02A3-4B41-BF53-ECFB434828D5}"/>
    <cellStyle name="Normal 6 14 6 2" xfId="11456" xr:uid="{458DD2BD-CD5B-4371-8C07-36280FFD719B}"/>
    <cellStyle name="Normal 6 14 6 2 2" xfId="33747" xr:uid="{A8CFEEA8-1555-4E11-85F6-81DAC36CD89A}"/>
    <cellStyle name="Normal 6 14 6 3" xfId="29852" xr:uid="{E1F1440D-0A60-4997-A0F4-334BAEC4EF30}"/>
    <cellStyle name="Normal 6 14 7" xfId="4477" xr:uid="{2B01C102-2F93-402F-91EE-1C870ACC89DB}"/>
    <cellStyle name="Normal 6 14 7 2" xfId="12276" xr:uid="{2A5A64FF-7479-4278-9C5B-4A685131E2BB}"/>
    <cellStyle name="Normal 6 14 7 2 2" xfId="34354" xr:uid="{4480A19D-8A02-478D-8179-EF3E267F6D1A}"/>
    <cellStyle name="Normal 6 14 7 3" xfId="30416" xr:uid="{7D1CBEDF-F732-4997-8C24-6D2123C36D69}"/>
    <cellStyle name="Normal 6 14 8" xfId="8948" xr:uid="{94D97CE3-2915-489B-9AE4-B87D5736797B}"/>
    <cellStyle name="Normal 6 14 8 2" xfId="31968" xr:uid="{C88E446B-0417-4CFE-B974-60455C3E3AF6}"/>
    <cellStyle name="Normal 6 14 9" xfId="28321" xr:uid="{79537BD5-1ED9-4737-ABAC-2ACCB365448C}"/>
    <cellStyle name="Normal 6 14_3.10 Impairments" xfId="1248" xr:uid="{DE2D44F9-7C0F-4D2A-B714-1F4C23731506}"/>
    <cellStyle name="Normal 6 15" xfId="360" xr:uid="{506CCFEB-EA85-48B4-A339-96D8CE43172F}"/>
    <cellStyle name="Normal 6 15 2" xfId="664" xr:uid="{9A17C71E-F0F2-4769-8EC4-6B0192A3C1DA}"/>
    <cellStyle name="Normal 6 15 2 2" xfId="920" xr:uid="{A010CD86-E569-4960-9710-33948639EA61}"/>
    <cellStyle name="Normal 6 15 2 2 2" xfId="2085" xr:uid="{313D5573-3E73-418B-AFA9-3766B5419F8B}"/>
    <cellStyle name="Normal 6 15 2 2 2 2" xfId="5290" xr:uid="{20BB5D64-9417-4C92-B2CF-9CE3C9B51E7A}"/>
    <cellStyle name="Normal 6 15 2 2 2 2 2" xfId="13081" xr:uid="{D066183F-45A2-4C8C-A802-26E887D811F7}"/>
    <cellStyle name="Normal 6 15 2 2 2 2 2 2" xfId="35089" xr:uid="{E86D3F42-DF97-47D4-B1C2-CF62B047CC55}"/>
    <cellStyle name="Normal 6 15 2 2 2 2 3" xfId="31157" xr:uid="{29285D0F-762D-4B01-8194-5DC5FD6553FF}"/>
    <cellStyle name="Normal 6 15 2 2 2 3" xfId="10051" xr:uid="{7391C10D-E11F-4616-A2E0-66567FFF01DF}"/>
    <cellStyle name="Normal 6 15 2 2 2 3 2" xfId="32829" xr:uid="{08F5CD81-7856-42D1-9DF7-A5EA8C8627B9}"/>
    <cellStyle name="Normal 6 15 2 2 2 4" xfId="29128" xr:uid="{980589E2-60A3-4E7F-BEB3-0A28D670EE31}"/>
    <cellStyle name="Normal 6 15 2 2 2_5.3 Investments associated cy" xfId="6985" xr:uid="{AE596310-F818-425D-87C1-3B635E699B82}"/>
    <cellStyle name="Normal 6 15 2 2 3" xfId="2895" xr:uid="{CC18D945-15DA-4D5C-9450-93F83E1703D8}"/>
    <cellStyle name="Normal 6 15 2 2 3 2" xfId="6100" xr:uid="{301C5B6B-545E-4BAE-9747-49BD61AFFCA4}"/>
    <cellStyle name="Normal 6 15 2 2 3 2 2" xfId="13890" xr:uid="{1CEC99A8-EB76-47FF-8A21-A70FBCE25E4A}"/>
    <cellStyle name="Normal 6 15 2 2 3 2 2 2" xfId="35693" xr:uid="{7C1D5C51-3731-4020-A691-D3C70BF5061A}"/>
    <cellStyle name="Normal 6 15 2 2 3 2 3" xfId="31661" xr:uid="{516C628C-3BB7-4B6A-B1D3-3DDC7867AF12}"/>
    <cellStyle name="Normal 6 15 2 2 3 3" xfId="10857" xr:uid="{8DCCEEEF-EC1F-4C2D-95A0-0DAF842EAC63}"/>
    <cellStyle name="Normal 6 15 2 2 3 3 2" xfId="33430" xr:uid="{16F47137-A350-4B3D-AB41-BEFB91B36302}"/>
    <cellStyle name="Normal 6 15 2 2 3 4" xfId="29632" xr:uid="{27FAB3C2-5190-45CD-9DE7-A08FB54B5A2C}"/>
    <cellStyle name="Normal 6 15 2 2 3_5.3 Investments associated cy" xfId="6986" xr:uid="{EFA0DE2D-2094-44F3-B7D3-DD13707FE4D8}"/>
    <cellStyle name="Normal 6 15 2 2 4" xfId="4091" xr:uid="{27307C52-F7C8-494D-83A9-DFC19D819225}"/>
    <cellStyle name="Normal 6 15 2 2 4 2" xfId="12015" xr:uid="{BAD4F3EC-8178-44E8-8AB7-87C0EC9D8652}"/>
    <cellStyle name="Normal 6 15 2 2 4 2 2" xfId="34181" xr:uid="{CF625E74-BBCA-4CCA-994D-15DEF6694E05}"/>
    <cellStyle name="Normal 6 15 2 2 4 3" xfId="30226" xr:uid="{70852491-7D99-45B2-AE88-696192670452}"/>
    <cellStyle name="Normal 6 15 2 2 5" xfId="4787" xr:uid="{F683C502-B648-4E8B-8E4F-DDCE62B86F31}"/>
    <cellStyle name="Normal 6 15 2 2 5 2" xfId="12586" xr:uid="{7666829E-D67B-4B32-8D56-FF3FCBD58C74}"/>
    <cellStyle name="Normal 6 15 2 2 5 2 2" xfId="34664" xr:uid="{15548C2C-5219-438D-9DA2-9278B64488F0}"/>
    <cellStyle name="Normal 6 15 2 2 5 3" xfId="30726" xr:uid="{9D787605-FA18-43D2-869B-D5D970203886}"/>
    <cellStyle name="Normal 6 15 2 2 6" xfId="9551" xr:uid="{DE7147A2-1A05-4C03-B565-DCEB2DB43139}"/>
    <cellStyle name="Normal 6 15 2 2 6 2" xfId="32400" xr:uid="{B01F4BCB-E1B9-4EA9-A9EC-A25772FA16BC}"/>
    <cellStyle name="Normal 6 15 2 2 7" xfId="28692" xr:uid="{1F00175C-DCFD-466F-93B1-937829EF69DF}"/>
    <cellStyle name="Normal 6 15 2 2_3.10 Impairments" xfId="1254" xr:uid="{9B288C51-D962-4801-9879-18B763F96A8F}"/>
    <cellStyle name="Normal 6 15 2 3" xfId="1866" xr:uid="{C86BEAC8-F92A-4565-8FEC-4D4C6AAD2B86}"/>
    <cellStyle name="Normal 6 15 2 3 2" xfId="5071" xr:uid="{98848984-0362-483B-84F4-1A791CC4D7FB}"/>
    <cellStyle name="Normal 6 15 2 3 2 2" xfId="12862" xr:uid="{CB6F6AD3-0779-427D-89BB-EEEBF7E4E836}"/>
    <cellStyle name="Normal 6 15 2 3 2 2 2" xfId="34879" xr:uid="{4973D513-0354-425B-A99A-7CC6BAAEBAFD}"/>
    <cellStyle name="Normal 6 15 2 3 2 3" xfId="30947" xr:uid="{2BC27E0E-C709-4A58-85AF-DEF337D1748A}"/>
    <cellStyle name="Normal 6 15 2 3 3" xfId="9832" xr:uid="{A682B845-8C40-4C1A-881B-6536C19FE232}"/>
    <cellStyle name="Normal 6 15 2 3 3 2" xfId="32619" xr:uid="{DA1D747B-AAAE-4069-B111-0500727CA6FF}"/>
    <cellStyle name="Normal 6 15 2 3 4" xfId="28918" xr:uid="{EBE915C1-BF15-4001-AB74-3CFC967904DC}"/>
    <cellStyle name="Normal 6 15 2 3_5.3 Investments associated cy" xfId="6987" xr:uid="{F663A8D4-CD99-4C5A-BBBD-DF3FC2E9065D}"/>
    <cellStyle name="Normal 6 15 2 4" xfId="2647" xr:uid="{30830806-693D-4368-8262-C4AF172E6327}"/>
    <cellStyle name="Normal 6 15 2 4 2" xfId="5852" xr:uid="{A873F71E-6E86-40BB-BB85-DB4F0129CA60}"/>
    <cellStyle name="Normal 6 15 2 4 2 2" xfId="13642" xr:uid="{61211927-3DDC-4456-84FA-4F5EEC6F3B33}"/>
    <cellStyle name="Normal 6 15 2 4 2 2 2" xfId="35464" xr:uid="{92C67078-86D1-461A-9F64-2422EDB52581}"/>
    <cellStyle name="Normal 6 15 2 4 2 3" xfId="31442" xr:uid="{4A34183E-2367-48C4-A2AF-110C82D705CC}"/>
    <cellStyle name="Normal 6 15 2 4 3" xfId="10609" xr:uid="{A26C1DE9-9490-4CE5-BA6B-6CC354171358}"/>
    <cellStyle name="Normal 6 15 2 4 3 2" xfId="33201" xr:uid="{F7207893-3FFB-4134-A3A1-85EE327432BC}"/>
    <cellStyle name="Normal 6 15 2 4 4" xfId="29413" xr:uid="{E1A5EB89-435B-4F7B-9B60-380E02A4BFC4}"/>
    <cellStyle name="Normal 6 15 2 4_5.3 Investments associated cy" xfId="6988" xr:uid="{11FC395D-CDF8-4665-A799-623ED4AAB644}"/>
    <cellStyle name="Normal 6 15 2 5" xfId="3843" xr:uid="{84025127-E930-4497-8903-85520FE301BE}"/>
    <cellStyle name="Normal 6 15 2 5 2" xfId="11767" xr:uid="{110CAC3C-2B34-402B-AB27-C75F510244F1}"/>
    <cellStyle name="Normal 6 15 2 5 2 2" xfId="33951" xr:uid="{37099BF0-C6D4-4D53-B82C-433F741FB6F2}"/>
    <cellStyle name="Normal 6 15 2 5 3" xfId="30006" xr:uid="{4B4FE04A-B0A6-45F4-A5A7-6431541EEEAE}"/>
    <cellStyle name="Normal 6 15 2 6" xfId="4577" xr:uid="{6CBCEA19-89C5-4A94-BE7A-D806586ED3F7}"/>
    <cellStyle name="Normal 6 15 2 6 2" xfId="12376" xr:uid="{FAB91817-B171-4C87-B6E4-BFE217A427F4}"/>
    <cellStyle name="Normal 6 15 2 6 2 2" xfId="34454" xr:uid="{EBEDCC4A-8C97-4500-8144-FBCA4943E8EB}"/>
    <cellStyle name="Normal 6 15 2 6 3" xfId="30516" xr:uid="{6C5BBA91-02BB-4432-A70C-A6B6DAE9FC79}"/>
    <cellStyle name="Normal 6 15 2 7" xfId="9295" xr:uid="{1F3ED714-44A5-4C57-84FA-B4C1F33E542A}"/>
    <cellStyle name="Normal 6 15 2 7 2" xfId="32171" xr:uid="{8BA14385-009B-4314-AC4F-141AA44761CE}"/>
    <cellStyle name="Normal 6 15 2 8" xfId="28473" xr:uid="{79B24E93-B8CF-4B20-92F1-1D81702F6013}"/>
    <cellStyle name="Normal 6 15 2_3.10 Impairments" xfId="1253" xr:uid="{5918FC9E-BE02-4D35-B03F-7185A8B508C0}"/>
    <cellStyle name="Normal 6 15 3" xfId="826" xr:uid="{1C1A55AD-E8F2-4DEE-A06B-E1221BE545A3}"/>
    <cellStyle name="Normal 6 15 3 2" xfId="1991" xr:uid="{9EADE2DC-D4D1-4FB3-919C-0DD58532C52A}"/>
    <cellStyle name="Normal 6 15 3 2 2" xfId="5196" xr:uid="{988CE8D6-E136-42CF-9357-372CB6CA1968}"/>
    <cellStyle name="Normal 6 15 3 2 2 2" xfId="12987" xr:uid="{4D73B0B2-6F9E-49C5-B91F-72CE1A20A627}"/>
    <cellStyle name="Normal 6 15 3 2 2 2 2" xfId="34995" xr:uid="{A09426BF-AD09-480A-BB6F-4F60D3F61BD5}"/>
    <cellStyle name="Normal 6 15 3 2 2 3" xfId="31063" xr:uid="{3F022019-6F34-49F8-82E2-ABCB9309AD64}"/>
    <cellStyle name="Normal 6 15 3 2 3" xfId="9957" xr:uid="{57463EB3-950D-498C-A356-53348EB4AD79}"/>
    <cellStyle name="Normal 6 15 3 2 3 2" xfId="32735" xr:uid="{623DD69A-8368-46B0-AAFE-3149D0459ACC}"/>
    <cellStyle name="Normal 6 15 3 2 4" xfId="29034" xr:uid="{59BE4540-595E-42B9-BBCA-7C14DA22C55E}"/>
    <cellStyle name="Normal 6 15 3 2_5.3 Investments associated cy" xfId="6989" xr:uid="{119969FC-F7CF-4851-AFD2-AD11B86A931D}"/>
    <cellStyle name="Normal 6 15 3 3" xfId="2801" xr:uid="{14C7FE84-8D41-488F-99D2-19BF69233776}"/>
    <cellStyle name="Normal 6 15 3 3 2" xfId="6006" xr:uid="{0E535E60-5308-41BF-89F3-4DE8666C7B7F}"/>
    <cellStyle name="Normal 6 15 3 3 2 2" xfId="13796" xr:uid="{4A2651DF-9FBD-4BD1-9275-8B254B816220}"/>
    <cellStyle name="Normal 6 15 3 3 2 2 2" xfId="35599" xr:uid="{5A91C3C0-85BD-4B95-8C16-F17CFA35C83C}"/>
    <cellStyle name="Normal 6 15 3 3 2 3" xfId="31567" xr:uid="{6F9E22B2-9644-452B-800F-A391FFF7AC79}"/>
    <cellStyle name="Normal 6 15 3 3 3" xfId="10763" xr:uid="{FDE1A1B4-E93C-47B9-BB3D-581CA3BF3183}"/>
    <cellStyle name="Normal 6 15 3 3 3 2" xfId="33336" xr:uid="{B8B08AD2-3B3F-4CF2-A1B7-A7C490891962}"/>
    <cellStyle name="Normal 6 15 3 3 4" xfId="29538" xr:uid="{FBA3C980-5748-4440-ACA0-CCFD7E073141}"/>
    <cellStyle name="Normal 6 15 3 3_5.3 Investments associated cy" xfId="6990" xr:uid="{FF4D8DAE-33E9-48A6-834A-C8481FE40ED4}"/>
    <cellStyle name="Normal 6 15 3 4" xfId="3997" xr:uid="{B10988D2-8148-47E2-9BD1-3BC5B48EE5F1}"/>
    <cellStyle name="Normal 6 15 3 4 2" xfId="11921" xr:uid="{838D3B83-BA25-485F-A7B0-37ACAA5A893F}"/>
    <cellStyle name="Normal 6 15 3 4 2 2" xfId="34087" xr:uid="{0FB196FF-5708-4F49-9492-8E0013BD8E19}"/>
    <cellStyle name="Normal 6 15 3 4 3" xfId="30132" xr:uid="{22EF9F7A-131C-4B11-887E-8B2864909206}"/>
    <cellStyle name="Normal 6 15 3 5" xfId="4693" xr:uid="{03435EBF-C8A6-4ADE-8C2A-9482392BEB97}"/>
    <cellStyle name="Normal 6 15 3 5 2" xfId="12492" xr:uid="{341F0655-B0C4-4AE8-BDCC-466358EE1A48}"/>
    <cellStyle name="Normal 6 15 3 5 2 2" xfId="34570" xr:uid="{CA5C9329-8F61-418D-89B5-5DF44D4EF681}"/>
    <cellStyle name="Normal 6 15 3 5 3" xfId="30632" xr:uid="{0B8A8CEE-99E0-425B-A36B-1AFE9E11DF2C}"/>
    <cellStyle name="Normal 6 15 3 6" xfId="9457" xr:uid="{B9EA5891-8B7F-4CDD-B8C7-E5F74CD455F7}"/>
    <cellStyle name="Normal 6 15 3 6 2" xfId="32306" xr:uid="{2819F9C8-F8A7-4993-A426-783D0D83A39D}"/>
    <cellStyle name="Normal 6 15 3 7" xfId="28598" xr:uid="{196035B5-E507-4378-9C83-0DEDF579311F}"/>
    <cellStyle name="Normal 6 15 3_3.10 Impairments" xfId="1255" xr:uid="{C6BDCF6D-9571-4A47-A45C-32B4ACAB7B81}"/>
    <cellStyle name="Normal 6 15 4" xfId="1737" xr:uid="{ADBC0837-7AE7-4DC6-A2B6-4A925A2F9883}"/>
    <cellStyle name="Normal 6 15 4 2" xfId="4942" xr:uid="{E85C2D05-4738-4BC1-A53E-57FE3FB96EFC}"/>
    <cellStyle name="Normal 6 15 4 2 2" xfId="12733" xr:uid="{EBC39ED4-C125-4DD1-AB9D-D6EF0EF22F1D}"/>
    <cellStyle name="Normal 6 15 4 2 2 2" xfId="34785" xr:uid="{FB055C50-CB20-4F1F-8984-FD03D77B0268}"/>
    <cellStyle name="Normal 6 15 4 2 3" xfId="30853" xr:uid="{0B77836C-2EA4-4D93-AFF1-64BE2C4C5F2F}"/>
    <cellStyle name="Normal 6 15 4 3" xfId="9703" xr:uid="{15C56CE0-0702-4F06-A908-735A1BA93035}"/>
    <cellStyle name="Normal 6 15 4 3 2" xfId="32525" xr:uid="{8A149E14-9C4B-4DF1-98C0-88BE25CA084B}"/>
    <cellStyle name="Normal 6 15 4 4" xfId="28824" xr:uid="{9000507D-1AE7-41B5-AC72-9B6F2AC34E43}"/>
    <cellStyle name="Normal 6 15 4_5.3 Investments associated cy" xfId="6991" xr:uid="{466AB780-D546-4545-B106-6D5091FAB75E}"/>
    <cellStyle name="Normal 6 15 5" xfId="2374" xr:uid="{90BE772E-442B-47F0-B2DE-65C2B456D8F4}"/>
    <cellStyle name="Normal 6 15 5 2" xfId="5579" xr:uid="{6BCD8F78-77F6-4112-A97D-CBAFC889B87E}"/>
    <cellStyle name="Normal 6 15 5 2 2" xfId="13369" xr:uid="{404F01E5-5824-4AEB-9DAA-9326221DEBA4}"/>
    <cellStyle name="Normal 6 15 5 2 2 2" xfId="35281" xr:uid="{4DC09842-3FED-49C5-B428-AF7AACD5BEED}"/>
    <cellStyle name="Normal 6 15 5 2 3" xfId="31304" xr:uid="{AD560364-B5E3-4D21-AC8A-F54ADF88DF4F}"/>
    <cellStyle name="Normal 6 15 5 3" xfId="10336" xr:uid="{BF1CAA22-E0CA-4A09-A37F-31F73E8A5D7C}"/>
    <cellStyle name="Normal 6 15 5 3 2" xfId="33018" xr:uid="{C6819BDE-3C19-480E-98FB-90571742700F}"/>
    <cellStyle name="Normal 6 15 5 4" xfId="29275" xr:uid="{BC3D0FA2-826A-4B64-9183-38B2D5CEA169}"/>
    <cellStyle name="Normal 6 15 5_5.3 Investments associated cy" xfId="6992" xr:uid="{2CB5FAA4-1650-444E-AEF4-BFFA7CD0AF84}"/>
    <cellStyle name="Normal 6 15 6" xfId="3571" xr:uid="{AFCFA402-3C63-4F9E-907F-E122C26B2C0F}"/>
    <cellStyle name="Normal 6 15 6 2" xfId="11498" xr:uid="{0838E345-DAB6-402A-AE39-15FC7CE523EF}"/>
    <cellStyle name="Normal 6 15 6 2 2" xfId="33770" xr:uid="{2B860FA1-0B39-4FD3-BD73-F9466804162B}"/>
    <cellStyle name="Normal 6 15 6 3" xfId="29868" xr:uid="{E094455E-B971-48BF-BD29-F1DCF11161D5}"/>
    <cellStyle name="Normal 6 15 7" xfId="4483" xr:uid="{CE42E634-3022-48D3-847E-F55B6E531169}"/>
    <cellStyle name="Normal 6 15 7 2" xfId="12282" xr:uid="{7AD6D660-17FB-4C26-B044-D9DA01A03B53}"/>
    <cellStyle name="Normal 6 15 7 2 2" xfId="34360" xr:uid="{9E04B11E-0855-4BD7-9966-D422666DD21E}"/>
    <cellStyle name="Normal 6 15 7 3" xfId="30422" xr:uid="{62CAEF48-0ED1-4CD5-9D54-44191280C66D}"/>
    <cellStyle name="Normal 6 15 8" xfId="8994" xr:uid="{59231256-24DC-41F2-995E-E41F97D9D2EA}"/>
    <cellStyle name="Normal 6 15 8 2" xfId="31991" xr:uid="{7BF1BD0E-5E17-4594-981B-AAB601F1BC5F}"/>
    <cellStyle name="Normal 6 15 9" xfId="28336" xr:uid="{F510AF55-9719-49C6-ACBD-A9CE5393FB22}"/>
    <cellStyle name="Normal 6 15_3.10 Impairments" xfId="1252" xr:uid="{4413D551-D165-4EB1-8AFC-80EF0AEB7509}"/>
    <cellStyle name="Normal 6 16" xfId="395" xr:uid="{4C4C5B91-B909-495C-886E-68A39B035D73}"/>
    <cellStyle name="Normal 6 16 2" xfId="699" xr:uid="{36433FDE-2655-4975-9B08-C11D6C707D3D}"/>
    <cellStyle name="Normal 6 16 2 2" xfId="926" xr:uid="{A84A4AEB-0BB5-4A0B-B852-53083B1FA3E3}"/>
    <cellStyle name="Normal 6 16 2 2 2" xfId="2091" xr:uid="{9E427C38-ED1C-47D5-97A9-AA5347708D36}"/>
    <cellStyle name="Normal 6 16 2 2 2 2" xfId="5296" xr:uid="{C87D855C-DC3F-4846-A69A-B7059A8472ED}"/>
    <cellStyle name="Normal 6 16 2 2 2 2 2" xfId="13087" xr:uid="{8143E5E1-6C3F-4453-A025-C12E79FED6BC}"/>
    <cellStyle name="Normal 6 16 2 2 2 2 2 2" xfId="35095" xr:uid="{0C019595-62E7-4F10-908D-FACEFDE99569}"/>
    <cellStyle name="Normal 6 16 2 2 2 2 3" xfId="31163" xr:uid="{DD757408-1460-48D3-BD8A-57D1075C1E4F}"/>
    <cellStyle name="Normal 6 16 2 2 2 3" xfId="10057" xr:uid="{62277A0E-1EB2-4957-9CA0-1917E8C25D87}"/>
    <cellStyle name="Normal 6 16 2 2 2 3 2" xfId="32835" xr:uid="{19A719E9-0B0D-47ED-BB80-D2034114768A}"/>
    <cellStyle name="Normal 6 16 2 2 2 4" xfId="29134" xr:uid="{A5B7B74C-FD72-4444-8C1E-263B7E5BB70C}"/>
    <cellStyle name="Normal 6 16 2 2 2_5.3 Investments associated cy" xfId="6993" xr:uid="{EB6F1E37-3F5F-4A98-9303-42F7783A4DED}"/>
    <cellStyle name="Normal 6 16 2 2 3" xfId="2901" xr:uid="{EBF7E7E6-EC90-4613-9F11-BDBCEAB0BCA6}"/>
    <cellStyle name="Normal 6 16 2 2 3 2" xfId="6106" xr:uid="{8DDDD822-9459-4C36-A3D7-34A95CABD7D6}"/>
    <cellStyle name="Normal 6 16 2 2 3 2 2" xfId="13896" xr:uid="{876B9A74-04E0-4103-843F-AE0A531098E2}"/>
    <cellStyle name="Normal 6 16 2 2 3 2 2 2" xfId="35699" xr:uid="{1A0C229C-4A7A-4E72-B21D-D8668174272A}"/>
    <cellStyle name="Normal 6 16 2 2 3 2 3" xfId="31667" xr:uid="{54382BD3-9AE7-4F24-85A4-DB139EC1EF35}"/>
    <cellStyle name="Normal 6 16 2 2 3 3" xfId="10863" xr:uid="{8E62CB51-BF0F-4C85-A3FF-A3956F1ACB5F}"/>
    <cellStyle name="Normal 6 16 2 2 3 3 2" xfId="33436" xr:uid="{74159AFB-D074-4152-BE7B-9F20AE86EC4E}"/>
    <cellStyle name="Normal 6 16 2 2 3 4" xfId="29638" xr:uid="{BEE060C4-85F2-421B-B751-C46788D82CC0}"/>
    <cellStyle name="Normal 6 16 2 2 3_5.3 Investments associated cy" xfId="6994" xr:uid="{F6E4DA48-B4F1-4EE4-A3F3-F36DDC1081FE}"/>
    <cellStyle name="Normal 6 16 2 2 4" xfId="4097" xr:uid="{AAB02970-B2FA-4FAE-A056-DA286C6C3653}"/>
    <cellStyle name="Normal 6 16 2 2 4 2" xfId="12021" xr:uid="{ACDE39A1-01C8-4B17-98C4-F6214113D1DB}"/>
    <cellStyle name="Normal 6 16 2 2 4 2 2" xfId="34187" xr:uid="{D2723706-F921-49F2-B53D-8CFF1204BDD6}"/>
    <cellStyle name="Normal 6 16 2 2 4 3" xfId="30232" xr:uid="{D44B506F-464C-4B75-A696-98D2CFC44F47}"/>
    <cellStyle name="Normal 6 16 2 2 5" xfId="4793" xr:uid="{114FE3CC-E019-49AE-BDC7-CB4795FCB0D6}"/>
    <cellStyle name="Normal 6 16 2 2 5 2" xfId="12592" xr:uid="{78720F50-12F4-4097-BDF0-B5FF2BD7EA64}"/>
    <cellStyle name="Normal 6 16 2 2 5 2 2" xfId="34670" xr:uid="{40BE67FE-B16C-4872-97F2-3DF0BF15C4E3}"/>
    <cellStyle name="Normal 6 16 2 2 5 3" xfId="30732" xr:uid="{29D7D57E-05BC-4808-ACA6-FC3E803F9CCB}"/>
    <cellStyle name="Normal 6 16 2 2 6" xfId="9557" xr:uid="{01DE43A0-FD8A-4346-A7D5-7C8524FDEB13}"/>
    <cellStyle name="Normal 6 16 2 2 6 2" xfId="32406" xr:uid="{CC325202-4F1D-4011-8FE9-0F4ED87B8865}"/>
    <cellStyle name="Normal 6 16 2 2 7" xfId="28698" xr:uid="{EA33DB70-E870-4531-BD85-BC577AEBCF9E}"/>
    <cellStyle name="Normal 6 16 2 2_3.10 Impairments" xfId="1258" xr:uid="{A5E70CF6-3B43-4913-9276-7E81BA31F4AD}"/>
    <cellStyle name="Normal 6 16 2 3" xfId="1879" xr:uid="{814BF63D-B2EE-4CFB-BA74-3551A3F4E512}"/>
    <cellStyle name="Normal 6 16 2 3 2" xfId="5084" xr:uid="{8EAD66CB-BD3C-4DD5-B618-3AE60535F625}"/>
    <cellStyle name="Normal 6 16 2 3 2 2" xfId="12875" xr:uid="{C5B69600-7E58-493C-8645-24B4828A326D}"/>
    <cellStyle name="Normal 6 16 2 3 2 2 2" xfId="34885" xr:uid="{325DFB04-69C6-4448-B03D-A9D8211AE6C7}"/>
    <cellStyle name="Normal 6 16 2 3 2 3" xfId="30953" xr:uid="{9ED1B3EA-E25C-4A81-89DF-412F4014FF01}"/>
    <cellStyle name="Normal 6 16 2 3 3" xfId="9845" xr:uid="{1A7D6189-2995-46C0-B702-087449A33D9E}"/>
    <cellStyle name="Normal 6 16 2 3 3 2" xfId="32625" xr:uid="{D2573736-A5EE-4B6B-B3F5-8B78270BE517}"/>
    <cellStyle name="Normal 6 16 2 3 4" xfId="28924" xr:uid="{403A396E-EEE5-489B-A2AF-CCE2BFF3C64D}"/>
    <cellStyle name="Normal 6 16 2 3_5.3 Investments associated cy" xfId="6995" xr:uid="{D1CAA2AA-B453-4939-A85D-037B103BCEDE}"/>
    <cellStyle name="Normal 6 16 2 4" xfId="2676" xr:uid="{447E4EB2-929F-4612-AA0B-EB20704D495E}"/>
    <cellStyle name="Normal 6 16 2 4 2" xfId="5881" xr:uid="{DEE69920-F68E-4530-A135-1EC4434AA317}"/>
    <cellStyle name="Normal 6 16 2 4 2 2" xfId="13671" xr:uid="{14957399-A1D0-4914-96F7-134691FC2B7F}"/>
    <cellStyle name="Normal 6 16 2 4 2 2 2" xfId="35482" xr:uid="{C7181238-A4C2-4564-98B6-D74ED0F9F17F}"/>
    <cellStyle name="Normal 6 16 2 4 2 3" xfId="31453" xr:uid="{524975BF-4009-4C3A-A90C-3161A864C5E0}"/>
    <cellStyle name="Normal 6 16 2 4 3" xfId="10638" xr:uid="{7C1D2E35-8713-49C9-8B08-C1E26B0AAA27}"/>
    <cellStyle name="Normal 6 16 2 4 3 2" xfId="33219" xr:uid="{50A561B9-A196-4C7A-8E69-8DF50A9157CA}"/>
    <cellStyle name="Normal 6 16 2 4 4" xfId="29424" xr:uid="{16BF420E-32C7-4B7A-A01D-709AE93247AE}"/>
    <cellStyle name="Normal 6 16 2 4_5.3 Investments associated cy" xfId="6996" xr:uid="{083E2030-4F54-4F37-B5E4-37E16ABE1367}"/>
    <cellStyle name="Normal 6 16 2 5" xfId="3872" xr:uid="{36E79616-5C61-4B90-9B4A-8D35ACDCF592}"/>
    <cellStyle name="Normal 6 16 2 5 2" xfId="11796" xr:uid="{007DAFBB-66B0-42FB-B898-C906BBDC7702}"/>
    <cellStyle name="Normal 6 16 2 5 2 2" xfId="33970" xr:uid="{F851D163-5788-4ABD-B9FB-058FF7683337}"/>
    <cellStyle name="Normal 6 16 2 5 3" xfId="30018" xr:uid="{8C3BC64E-61A8-41F3-B536-49FCBE75F0F6}"/>
    <cellStyle name="Normal 6 16 2 6" xfId="4583" xr:uid="{D618DF6A-58F1-4A0E-95AF-F83F20FF676D}"/>
    <cellStyle name="Normal 6 16 2 6 2" xfId="12382" xr:uid="{36373E86-4938-43A4-9CEE-89410C09A1F7}"/>
    <cellStyle name="Normal 6 16 2 6 2 2" xfId="34460" xr:uid="{B8D728B3-DFB9-4EE0-8B41-2B37F554D1E1}"/>
    <cellStyle name="Normal 6 16 2 6 3" xfId="30522" xr:uid="{EBB4ED22-994D-431A-ACB7-D2BD7FD10B52}"/>
    <cellStyle name="Normal 6 16 2 7" xfId="9330" xr:uid="{9FB517BA-8C5F-4C82-AD9B-10B3CCD27C95}"/>
    <cellStyle name="Normal 6 16 2 7 2" xfId="32189" xr:uid="{8E101E75-387A-48BB-A08E-03F359C7A152}"/>
    <cellStyle name="Normal 6 16 2 8" xfId="28484" xr:uid="{F1C505BF-7FC0-4EC1-970E-C44B9A19F7C6}"/>
    <cellStyle name="Normal 6 16 2_3.10 Impairments" xfId="1257" xr:uid="{3A1E86D2-44AE-4960-8545-C2C8C0A52CE2}"/>
    <cellStyle name="Normal 6 16 3" xfId="832" xr:uid="{0BDD29FE-0335-43F8-9F6E-7239D0E14E35}"/>
    <cellStyle name="Normal 6 16 3 2" xfId="1997" xr:uid="{3A402E11-E711-47EC-BD29-AB78AB77C7EE}"/>
    <cellStyle name="Normal 6 16 3 2 2" xfId="5202" xr:uid="{350E62A8-D38C-49F4-8076-2975DF88E72D}"/>
    <cellStyle name="Normal 6 16 3 2 2 2" xfId="12993" xr:uid="{86487FB0-C3F4-4793-990B-8AC4DA7C7AFA}"/>
    <cellStyle name="Normal 6 16 3 2 2 2 2" xfId="35001" xr:uid="{4F37F67A-14E4-4A6D-922C-BEAA4837BD22}"/>
    <cellStyle name="Normal 6 16 3 2 2 3" xfId="31069" xr:uid="{CC4C2305-7278-41D7-905C-C88A310FBC48}"/>
    <cellStyle name="Normal 6 16 3 2 3" xfId="9963" xr:uid="{7518996A-B341-4DB6-A1BA-E20512894E2C}"/>
    <cellStyle name="Normal 6 16 3 2 3 2" xfId="32741" xr:uid="{4D37093D-1FFD-4B47-BD18-34A804CD76ED}"/>
    <cellStyle name="Normal 6 16 3 2 4" xfId="29040" xr:uid="{707C4EA9-0947-4505-A992-10F7B99897DA}"/>
    <cellStyle name="Normal 6 16 3 2_5.3 Investments associated cy" xfId="6997" xr:uid="{F44E1410-4CC9-4F69-8EA6-96B27943B15C}"/>
    <cellStyle name="Normal 6 16 3 3" xfId="2807" xr:uid="{87CDB79B-7C3A-44C5-A0CD-9926EDED9730}"/>
    <cellStyle name="Normal 6 16 3 3 2" xfId="6012" xr:uid="{9C81BAE8-997C-4881-9398-5E68821B2A7C}"/>
    <cellStyle name="Normal 6 16 3 3 2 2" xfId="13802" xr:uid="{8CCE5869-BFC7-4DD8-A5B9-03350412ACD3}"/>
    <cellStyle name="Normal 6 16 3 3 2 2 2" xfId="35605" xr:uid="{3CC50A6D-AC5A-495A-BFE2-10ADEE793C96}"/>
    <cellStyle name="Normal 6 16 3 3 2 3" xfId="31573" xr:uid="{68A4B646-78CD-407A-B004-68C62394E495}"/>
    <cellStyle name="Normal 6 16 3 3 3" xfId="10769" xr:uid="{120264B3-01E3-43A5-8C80-D5EE300B9AC6}"/>
    <cellStyle name="Normal 6 16 3 3 3 2" xfId="33342" xr:uid="{033C6841-549A-42AB-B35B-240BD248F039}"/>
    <cellStyle name="Normal 6 16 3 3 4" xfId="29544" xr:uid="{2199A19C-D448-4A85-910A-C46D13996C6F}"/>
    <cellStyle name="Normal 6 16 3 3_5.3 Investments associated cy" xfId="6998" xr:uid="{14934D09-3DDE-4E1A-9618-31134E66C616}"/>
    <cellStyle name="Normal 6 16 3 4" xfId="4003" xr:uid="{DD0FF14E-9515-40B0-BB16-561D0168F9E2}"/>
    <cellStyle name="Normal 6 16 3 4 2" xfId="11927" xr:uid="{47BCB254-FA5E-419E-B410-82FE66D85E44}"/>
    <cellStyle name="Normal 6 16 3 4 2 2" xfId="34093" xr:uid="{C1D4AFDD-DC09-489B-8988-8ED51CA4F507}"/>
    <cellStyle name="Normal 6 16 3 4 3" xfId="30138" xr:uid="{8755636C-B3B0-45F1-AA16-E34B90C8C206}"/>
    <cellStyle name="Normal 6 16 3 5" xfId="4699" xr:uid="{E532A1D7-6246-47DB-BA44-0952D179D757}"/>
    <cellStyle name="Normal 6 16 3 5 2" xfId="12498" xr:uid="{8E950B79-C38A-42DF-B15B-24456B541BAE}"/>
    <cellStyle name="Normal 6 16 3 5 2 2" xfId="34576" xr:uid="{3E3B5066-0F97-49D9-B6E3-24AD50E3B339}"/>
    <cellStyle name="Normal 6 16 3 5 3" xfId="30638" xr:uid="{0D56B641-B19C-4CAB-A5BC-56FA370C1BCA}"/>
    <cellStyle name="Normal 6 16 3 6" xfId="9463" xr:uid="{B8D9376F-7778-4221-A747-C0CFF9124A4D}"/>
    <cellStyle name="Normal 6 16 3 6 2" xfId="32312" xr:uid="{19C9E44E-77FE-49B8-9835-E6FBD78C4099}"/>
    <cellStyle name="Normal 6 16 3 7" xfId="28604" xr:uid="{6968DE14-F0EE-4A6E-85F1-C4B422279A23}"/>
    <cellStyle name="Normal 6 16 3_3.10 Impairments" xfId="1259" xr:uid="{35AD74A6-AE70-421B-AC96-4F9566A19E7A}"/>
    <cellStyle name="Normal 6 16 4" xfId="1750" xr:uid="{A9C9295E-C292-4AE6-8810-C685C49D028B}"/>
    <cellStyle name="Normal 6 16 4 2" xfId="4955" xr:uid="{B8123A92-01EE-4C25-82F6-249D5C8E82EE}"/>
    <cellStyle name="Normal 6 16 4 2 2" xfId="12746" xr:uid="{9F6EC6B0-95B4-41C2-BFB3-0D855F9D4D4F}"/>
    <cellStyle name="Normal 6 16 4 2 2 2" xfId="34791" xr:uid="{26B85011-C08B-40CB-82DA-55FE0A5A138F}"/>
    <cellStyle name="Normal 6 16 4 2 3" xfId="30859" xr:uid="{D6113C6C-9313-498C-A5EB-5F9AEE006E3B}"/>
    <cellStyle name="Normal 6 16 4 3" xfId="9716" xr:uid="{2DED5C5A-A719-4A33-AE3D-F6075E5ED21C}"/>
    <cellStyle name="Normal 6 16 4 3 2" xfId="32531" xr:uid="{C11E3A30-0E4A-4609-BB43-C2DF3A25A3BE}"/>
    <cellStyle name="Normal 6 16 4 4" xfId="28830" xr:uid="{9D00F6D8-E782-4156-94D8-1554517F8243}"/>
    <cellStyle name="Normal 6 16 4_5.3 Investments associated cy" xfId="6999" xr:uid="{2A74C1D3-996B-4BB9-B2A9-8EC785A2B2F4}"/>
    <cellStyle name="Normal 6 16 5" xfId="2404" xr:uid="{0E222BB7-6178-4498-BD2C-BD0032A5EFEB}"/>
    <cellStyle name="Normal 6 16 5 2" xfId="5609" xr:uid="{274D6C42-3376-4F3A-BEFC-7FFCB16375B5}"/>
    <cellStyle name="Normal 6 16 5 2 2" xfId="13399" xr:uid="{A57E7EDE-EF10-479C-A5E4-CE0218251230}"/>
    <cellStyle name="Normal 6 16 5 2 2 2" xfId="35300" xr:uid="{27B6C7A8-8255-40B7-A2FF-CA1425E8DB53}"/>
    <cellStyle name="Normal 6 16 5 2 3" xfId="31316" xr:uid="{9EC6694A-E522-42F9-91A5-1C989CE97059}"/>
    <cellStyle name="Normal 6 16 5 3" xfId="10366" xr:uid="{EB03E909-F3DF-4FC7-9B22-DC5A950DD0CD}"/>
    <cellStyle name="Normal 6 16 5 3 2" xfId="33037" xr:uid="{23EB6023-52A0-42C1-858D-63E4173DF992}"/>
    <cellStyle name="Normal 6 16 5 4" xfId="29287" xr:uid="{10017C06-CC20-41C4-A853-4D0CF10BD94A}"/>
    <cellStyle name="Normal 6 16 5_5.3 Investments associated cy" xfId="7000" xr:uid="{A8DEA951-4DCB-4F30-95BE-42503DF1F2C3}"/>
    <cellStyle name="Normal 6 16 6" xfId="3600" xr:uid="{049A3B27-721A-4D75-BF24-1C1ED899CDDF}"/>
    <cellStyle name="Normal 6 16 6 2" xfId="11526" xr:uid="{07B577C5-3B77-4A49-8C04-C588920885F1}"/>
    <cellStyle name="Normal 6 16 6 2 2" xfId="33788" xr:uid="{4CB69533-7527-4FD7-9645-F033620F5405}"/>
    <cellStyle name="Normal 6 16 6 3" xfId="29879" xr:uid="{CC1358FF-9698-435B-B633-E4A4E7158E98}"/>
    <cellStyle name="Normal 6 16 7" xfId="4489" xr:uid="{96EA875D-A522-4905-A76F-8DE49FE1875B}"/>
    <cellStyle name="Normal 6 16 7 2" xfId="12288" xr:uid="{1E01D47A-E3F1-4643-8AB5-4FFD4E5ECC06}"/>
    <cellStyle name="Normal 6 16 7 2 2" xfId="34366" xr:uid="{811DB8A2-2014-4518-8993-044599ECA84F}"/>
    <cellStyle name="Normal 6 16 7 3" xfId="30428" xr:uid="{5B681FF6-753D-4C68-A69E-DF52E3B16F97}"/>
    <cellStyle name="Normal 6 16 8" xfId="9029" xr:uid="{69D2B9AF-7A8A-4E25-AED9-F23541177259}"/>
    <cellStyle name="Normal 6 16 8 2" xfId="32009" xr:uid="{BDACD8E5-57C8-4009-940D-5B06C1557418}"/>
    <cellStyle name="Normal 6 16 9" xfId="28347" xr:uid="{330993CD-79AD-4BFB-A408-BBA75A2B0AAB}"/>
    <cellStyle name="Normal 6 16_3.10 Impairments" xfId="1256" xr:uid="{BC0679E7-9672-40D6-8765-C8D807486C68}"/>
    <cellStyle name="Normal 6 17" xfId="410" xr:uid="{8A81A8B8-D15E-4C3F-94D6-AC45B5FF3B46}"/>
    <cellStyle name="Normal 6 17 2" xfId="714" xr:uid="{07046931-3F26-4DFC-86A9-A979CFD8E14F}"/>
    <cellStyle name="Normal 6 17 2 2" xfId="932" xr:uid="{9CB1D469-295D-4857-B94E-F11A320BE63F}"/>
    <cellStyle name="Normal 6 17 2 2 2" xfId="2097" xr:uid="{D3456296-DF61-473C-9E6A-9E059A78124B}"/>
    <cellStyle name="Normal 6 17 2 2 2 2" xfId="5302" xr:uid="{B674F039-A4F4-4D29-B875-D7B1B7995910}"/>
    <cellStyle name="Normal 6 17 2 2 2 2 2" xfId="13093" xr:uid="{02075F59-0F71-4C5E-85F4-4AADE7289EA6}"/>
    <cellStyle name="Normal 6 17 2 2 2 2 2 2" xfId="35101" xr:uid="{13A57FBB-FFB9-4C59-9059-2664C4F2B5C7}"/>
    <cellStyle name="Normal 6 17 2 2 2 2 3" xfId="31169" xr:uid="{0AF96B73-857D-4537-A53C-1B5FDDB9C97E}"/>
    <cellStyle name="Normal 6 17 2 2 2 3" xfId="10063" xr:uid="{52428893-B546-49B9-8E80-0F77B0FDC36D}"/>
    <cellStyle name="Normal 6 17 2 2 2 3 2" xfId="32841" xr:uid="{28CFE282-7112-40BB-80EB-D38AEDE3470E}"/>
    <cellStyle name="Normal 6 17 2 2 2 4" xfId="29140" xr:uid="{08170DE9-4E39-468C-909F-8B8687875CAF}"/>
    <cellStyle name="Normal 6 17 2 2 2_5.3 Investments associated cy" xfId="7001" xr:uid="{68D910AA-493F-4193-B8BB-070B906D4852}"/>
    <cellStyle name="Normal 6 17 2 2 3" xfId="2907" xr:uid="{1B650132-6848-4347-9B87-869359ACA6F6}"/>
    <cellStyle name="Normal 6 17 2 2 3 2" xfId="6112" xr:uid="{7CA167D2-3A00-4502-9314-07D71C3D58EC}"/>
    <cellStyle name="Normal 6 17 2 2 3 2 2" xfId="13902" xr:uid="{67713880-36DA-4AA7-A162-8D08C22F911F}"/>
    <cellStyle name="Normal 6 17 2 2 3 2 2 2" xfId="35705" xr:uid="{3337CA91-9C0D-4D72-B912-16A6CF35FB2B}"/>
    <cellStyle name="Normal 6 17 2 2 3 2 3" xfId="31673" xr:uid="{369DBF70-0D33-46F4-AA69-BE542D2CB699}"/>
    <cellStyle name="Normal 6 17 2 2 3 3" xfId="10869" xr:uid="{BEBFA04B-60D0-4CB8-B3AB-C776ABCC95D6}"/>
    <cellStyle name="Normal 6 17 2 2 3 3 2" xfId="33442" xr:uid="{2399A1EA-7239-4CE5-A20E-60BEF1B73A91}"/>
    <cellStyle name="Normal 6 17 2 2 3 4" xfId="29644" xr:uid="{65028C84-A3DD-42A8-A12B-384A37AFFDA5}"/>
    <cellStyle name="Normal 6 17 2 2 3_5.3 Investments associated cy" xfId="7002" xr:uid="{1379ED24-8FF7-4B35-8F43-EA3A4E5F7091}"/>
    <cellStyle name="Normal 6 17 2 2 4" xfId="4103" xr:uid="{B6BFE7D3-B1E7-4DCB-B02E-8E0EB7047118}"/>
    <cellStyle name="Normal 6 17 2 2 4 2" xfId="12027" xr:uid="{49118C73-0E11-463F-B15A-50CF64317889}"/>
    <cellStyle name="Normal 6 17 2 2 4 2 2" xfId="34193" xr:uid="{5D8EB9A4-1753-4175-93EA-6EBC8A50D66E}"/>
    <cellStyle name="Normal 6 17 2 2 4 3" xfId="30238" xr:uid="{8CEA1EAD-C584-411B-81DF-5A0D5F6EF56E}"/>
    <cellStyle name="Normal 6 17 2 2 5" xfId="4799" xr:uid="{EDC47517-52E7-4147-AB59-398C8AC32A0A}"/>
    <cellStyle name="Normal 6 17 2 2 5 2" xfId="12598" xr:uid="{92AF0A5C-8047-4544-96CD-F002FB1A8634}"/>
    <cellStyle name="Normal 6 17 2 2 5 2 2" xfId="34676" xr:uid="{D39304F7-914A-4E6C-BA09-8F662F8B54CA}"/>
    <cellStyle name="Normal 6 17 2 2 5 3" xfId="30738" xr:uid="{04E702FB-3BA2-490A-BEE7-62CDD080EB27}"/>
    <cellStyle name="Normal 6 17 2 2 6" xfId="9563" xr:uid="{356C39A4-EBE7-455D-A9FA-DAF1223D9AF6}"/>
    <cellStyle name="Normal 6 17 2 2 6 2" xfId="32412" xr:uid="{A74C06EE-20F5-4772-B4CA-9CD6A48CBF4E}"/>
    <cellStyle name="Normal 6 17 2 2 7" xfId="28704" xr:uid="{ADB3A6C0-70B2-4679-B725-4C8A7596F99A}"/>
    <cellStyle name="Normal 6 17 2 2_3.10 Impairments" xfId="1262" xr:uid="{B1FE3CD1-9553-4052-A916-68B5CB7EBB72}"/>
    <cellStyle name="Normal 6 17 2 3" xfId="1887" xr:uid="{EA9C9ED5-B1FD-4BF0-84A6-17D17A00F2CF}"/>
    <cellStyle name="Normal 6 17 2 3 2" xfId="5092" xr:uid="{8A7A7349-28EB-4A77-9C9F-672AD0823DC3}"/>
    <cellStyle name="Normal 6 17 2 3 2 2" xfId="12883" xr:uid="{B70EE1B5-3C9C-4D7B-B04F-CB830F0064AF}"/>
    <cellStyle name="Normal 6 17 2 3 2 2 2" xfId="34891" xr:uid="{1F55280F-204E-4141-87D1-9BCA27858EDD}"/>
    <cellStyle name="Normal 6 17 2 3 2 3" xfId="30959" xr:uid="{F464DD91-A6B7-4194-9683-7D020EF64B84}"/>
    <cellStyle name="Normal 6 17 2 3 3" xfId="9853" xr:uid="{94988DC3-02B7-4464-91E6-615350EEA22D}"/>
    <cellStyle name="Normal 6 17 2 3 3 2" xfId="32631" xr:uid="{76D8CA2C-E9F4-49E4-8365-3D9EF6E9AB0A}"/>
    <cellStyle name="Normal 6 17 2 3 4" xfId="28930" xr:uid="{3985AD1B-5E5D-464E-9649-27604D295964}"/>
    <cellStyle name="Normal 6 17 2 3_5.3 Investments associated cy" xfId="7003" xr:uid="{837FF446-2C27-4500-B912-AEC3C1A5C139}"/>
    <cellStyle name="Normal 6 17 2 4" xfId="2689" xr:uid="{625D8467-6216-475A-95CC-4192CBD3B685}"/>
    <cellStyle name="Normal 6 17 2 4 2" xfId="5894" xr:uid="{FA9438A5-853D-4AC7-8638-4E73DCA6EC42}"/>
    <cellStyle name="Normal 6 17 2 4 2 2" xfId="13684" xr:uid="{6671B0CD-5896-422D-AF51-09097318A3FB}"/>
    <cellStyle name="Normal 6 17 2 4 2 2 2" xfId="35491" xr:uid="{15CAE256-3337-4433-9542-F83B90F74FE9}"/>
    <cellStyle name="Normal 6 17 2 4 2 3" xfId="31461" xr:uid="{65EED78E-CA4E-47FD-97FD-074E50D44AC3}"/>
    <cellStyle name="Normal 6 17 2 4 3" xfId="10651" xr:uid="{496182E1-4767-4B89-84E6-58862730538D}"/>
    <cellStyle name="Normal 6 17 2 4 3 2" xfId="33228" xr:uid="{968A9BB7-47CD-4A76-87C0-FCCA3F6F2C39}"/>
    <cellStyle name="Normal 6 17 2 4 4" xfId="29432" xr:uid="{6758D4A2-418D-41D4-9320-DDB29285915C}"/>
    <cellStyle name="Normal 6 17 2 4_5.3 Investments associated cy" xfId="7004" xr:uid="{1250F4C4-799A-43D4-B53E-B23B39A856E7}"/>
    <cellStyle name="Normal 6 17 2 5" xfId="3885" xr:uid="{8BC316D1-8ABA-4819-B347-DC3BCE3296C8}"/>
    <cellStyle name="Normal 6 17 2 5 2" xfId="11809" xr:uid="{D526333C-9B86-498F-9CF5-9D19EFCCA88C}"/>
    <cellStyle name="Normal 6 17 2 5 2 2" xfId="33979" xr:uid="{BFAC401B-53B1-42DC-B0BC-12C520DF55F7}"/>
    <cellStyle name="Normal 6 17 2 5 3" xfId="30026" xr:uid="{6DA016C6-FF4D-4752-B3F2-41A30F530042}"/>
    <cellStyle name="Normal 6 17 2 6" xfId="4589" xr:uid="{81B3D06C-6532-4A06-ABB6-F09CA2F8253D}"/>
    <cellStyle name="Normal 6 17 2 6 2" xfId="12388" xr:uid="{30C28EC5-9D1C-4A67-9E9E-E5110347E281}"/>
    <cellStyle name="Normal 6 17 2 6 2 2" xfId="34466" xr:uid="{DDAFEA88-75E8-4C86-88BD-03B40D52D9B9}"/>
    <cellStyle name="Normal 6 17 2 6 3" xfId="30528" xr:uid="{0BE0C8BB-01C1-4035-98BB-4ABBEC9B5BCA}"/>
    <cellStyle name="Normal 6 17 2 7" xfId="9345" xr:uid="{88EF9F6D-B30D-4580-B6CE-8B8AE129F2DF}"/>
    <cellStyle name="Normal 6 17 2 7 2" xfId="32198" xr:uid="{95A98E73-D190-4685-A909-D6E0C5E8E4E9}"/>
    <cellStyle name="Normal 6 17 2 8" xfId="28492" xr:uid="{20B7E939-7BEF-4CE5-B51D-2198168B59A3}"/>
    <cellStyle name="Normal 6 17 2_3.10 Impairments" xfId="1261" xr:uid="{5C7990F5-CCFE-41D7-99B2-13A4EC35FE36}"/>
    <cellStyle name="Normal 6 17 3" xfId="838" xr:uid="{2039E2AF-297B-447C-8A1D-06DD59AB5F89}"/>
    <cellStyle name="Normal 6 17 3 2" xfId="2003" xr:uid="{B340EB2F-E62D-4BC9-85F4-0139209E8AD6}"/>
    <cellStyle name="Normal 6 17 3 2 2" xfId="5208" xr:uid="{32CEAC9E-AA0B-4D4E-B83F-8823EE6D3ED1}"/>
    <cellStyle name="Normal 6 17 3 2 2 2" xfId="12999" xr:uid="{2B4FBD59-0DD4-46A9-9EEB-774B3B4EE409}"/>
    <cellStyle name="Normal 6 17 3 2 2 2 2" xfId="35007" xr:uid="{D1CECD6F-B5E7-4D53-9333-EB05631FAE48}"/>
    <cellStyle name="Normal 6 17 3 2 2 3" xfId="31075" xr:uid="{EC44EDFA-4CA3-4109-91B9-8699EBDB73EC}"/>
    <cellStyle name="Normal 6 17 3 2 3" xfId="9969" xr:uid="{B6D1AE3D-3651-4CBE-9821-3863B96582CA}"/>
    <cellStyle name="Normal 6 17 3 2 3 2" xfId="32747" xr:uid="{B7DD0336-3F71-40F5-A674-46ADBE05EA43}"/>
    <cellStyle name="Normal 6 17 3 2 4" xfId="29046" xr:uid="{EC7BE9BE-EDC7-419A-955F-06C3F354764C}"/>
    <cellStyle name="Normal 6 17 3 2_5.3 Investments associated cy" xfId="7005" xr:uid="{6B97C640-D983-4293-9685-6C60EFD11C49}"/>
    <cellStyle name="Normal 6 17 3 3" xfId="2813" xr:uid="{7929DC4C-9D89-47EF-9555-17411C50C91A}"/>
    <cellStyle name="Normal 6 17 3 3 2" xfId="6018" xr:uid="{368B4513-9727-494B-B168-B96FD8D6AC0E}"/>
    <cellStyle name="Normal 6 17 3 3 2 2" xfId="13808" xr:uid="{D3E20B18-B4F5-4FB8-B7B2-BC2F781F7BFB}"/>
    <cellStyle name="Normal 6 17 3 3 2 2 2" xfId="35611" xr:uid="{C5A2526F-9909-46E1-8A00-B5A73EC62BF7}"/>
    <cellStyle name="Normal 6 17 3 3 2 3" xfId="31579" xr:uid="{26825242-83BE-4AC0-8715-E476FEA0CFDB}"/>
    <cellStyle name="Normal 6 17 3 3 3" xfId="10775" xr:uid="{21C85284-C11B-4B37-AA14-7DEAD47A3230}"/>
    <cellStyle name="Normal 6 17 3 3 3 2" xfId="33348" xr:uid="{5D5DA1EB-A117-4DEC-80EE-9F51C4F186F0}"/>
    <cellStyle name="Normal 6 17 3 3 4" xfId="29550" xr:uid="{45953C22-C073-4656-97B5-038359ED4FAE}"/>
    <cellStyle name="Normal 6 17 3 3_5.3 Investments associated cy" xfId="7006" xr:uid="{AD2F8DD0-AEFD-408E-B1C1-C80F3E45AD02}"/>
    <cellStyle name="Normal 6 17 3 4" xfId="4009" xr:uid="{B00D3E1D-77B8-46CE-9848-B35640B196A3}"/>
    <cellStyle name="Normal 6 17 3 4 2" xfId="11933" xr:uid="{C03DFEF1-E8A4-43A1-A717-025E48452DB7}"/>
    <cellStyle name="Normal 6 17 3 4 2 2" xfId="34099" xr:uid="{1D0F0FDD-9C9A-4E24-A220-BA29367218DA}"/>
    <cellStyle name="Normal 6 17 3 4 3" xfId="30144" xr:uid="{8DA18470-0FFE-4993-A9FC-A6FEDD3634D3}"/>
    <cellStyle name="Normal 6 17 3 5" xfId="4705" xr:uid="{9298C443-DC02-4AFB-8D87-86D1107FC482}"/>
    <cellStyle name="Normal 6 17 3 5 2" xfId="12504" xr:uid="{F9F22A0E-547E-479D-98E9-1343F4C4EF82}"/>
    <cellStyle name="Normal 6 17 3 5 2 2" xfId="34582" xr:uid="{301A9509-2ABD-4662-A228-268701B3B7C7}"/>
    <cellStyle name="Normal 6 17 3 5 3" xfId="30644" xr:uid="{FB4774F6-E983-4574-8BE2-C1DC281F43C3}"/>
    <cellStyle name="Normal 6 17 3 6" xfId="9469" xr:uid="{C611FDA2-A031-4A78-85B2-A0590916CD05}"/>
    <cellStyle name="Normal 6 17 3 6 2" xfId="32318" xr:uid="{F38628EA-AD70-457B-B86B-B7E10745FA38}"/>
    <cellStyle name="Normal 6 17 3 7" xfId="28610" xr:uid="{D8958360-295F-4E16-B815-8C6F03655074}"/>
    <cellStyle name="Normal 6 17 3_3.10 Impairments" xfId="1263" xr:uid="{5198006D-094F-484D-8CFF-093A79BDFB39}"/>
    <cellStyle name="Normal 6 17 4" xfId="1758" xr:uid="{1E98E61F-6D11-468E-952F-237E67748B94}"/>
    <cellStyle name="Normal 6 17 4 2" xfId="4963" xr:uid="{BB2D0EFF-4F57-4555-A6AF-17A7AFBCD2B8}"/>
    <cellStyle name="Normal 6 17 4 2 2" xfId="12754" xr:uid="{8ABA45BF-9B88-47E7-B970-E646D82D0E94}"/>
    <cellStyle name="Normal 6 17 4 2 2 2" xfId="34797" xr:uid="{D4975502-0A53-4FC1-A38E-A98846C19459}"/>
    <cellStyle name="Normal 6 17 4 2 3" xfId="30865" xr:uid="{ABFBB2E6-35D9-4471-A45D-75FF367FD3DA}"/>
    <cellStyle name="Normal 6 17 4 3" xfId="9724" xr:uid="{47E6B6DB-91B9-427A-A82E-BF419D6F4EA3}"/>
    <cellStyle name="Normal 6 17 4 3 2" xfId="32537" xr:uid="{7C5FA838-92B4-45F7-8884-EDE0294401FE}"/>
    <cellStyle name="Normal 6 17 4 4" xfId="28836" xr:uid="{B2FF1F09-2A4F-40B9-895A-673D2430A2B5}"/>
    <cellStyle name="Normal 6 17 4_5.3 Investments associated cy" xfId="7007" xr:uid="{E6883E30-9761-4490-A8E6-6C591F0C97A4}"/>
    <cellStyle name="Normal 6 17 5" xfId="2417" xr:uid="{1E4287F0-6853-47E3-9457-57E62671CF7D}"/>
    <cellStyle name="Normal 6 17 5 2" xfId="5622" xr:uid="{A1F9C893-181C-469E-9BBA-40C517B379CF}"/>
    <cellStyle name="Normal 6 17 5 2 2" xfId="13412" xr:uid="{1C2A5B54-0BED-48C5-89C2-1684B06514F9}"/>
    <cellStyle name="Normal 6 17 5 2 2 2" xfId="35309" xr:uid="{6846518E-3933-4D7A-8939-FEEE4F7CD6BF}"/>
    <cellStyle name="Normal 6 17 5 2 3" xfId="31324" xr:uid="{B9B565EE-7468-4137-B510-016452D2678A}"/>
    <cellStyle name="Normal 6 17 5 3" xfId="10379" xr:uid="{E47478EC-85A4-4DE1-9B04-99888B661352}"/>
    <cellStyle name="Normal 6 17 5 3 2" xfId="33046" xr:uid="{FC7E0FF4-0F9E-4754-A0D9-60CB6C4F5EE3}"/>
    <cellStyle name="Normal 6 17 5 4" xfId="29295" xr:uid="{03CE9FB1-B098-4B8E-94EA-A231C69F73C2}"/>
    <cellStyle name="Normal 6 17 5_5.3 Investments associated cy" xfId="7008" xr:uid="{628CAACB-3297-43C5-929D-A94C7CA04D43}"/>
    <cellStyle name="Normal 6 17 6" xfId="3613" xr:uid="{3988DC7C-E5BC-4577-92E3-C46251782A05}"/>
    <cellStyle name="Normal 6 17 6 2" xfId="11539" xr:uid="{A52E17C7-E03E-482D-ACEC-04774DCC74EA}"/>
    <cellStyle name="Normal 6 17 6 2 2" xfId="33797" xr:uid="{EB5EDEB8-1168-4E08-99BE-2638652DA479}"/>
    <cellStyle name="Normal 6 17 6 3" xfId="29887" xr:uid="{D6090548-40DE-4B69-B840-8CB4EE92D6FF}"/>
    <cellStyle name="Normal 6 17 7" xfId="4495" xr:uid="{ADF30FCC-F2E9-48F6-BF6D-EA6081E04AD7}"/>
    <cellStyle name="Normal 6 17 7 2" xfId="12294" xr:uid="{79F8D519-DF27-43BB-B0A1-342AA92D211C}"/>
    <cellStyle name="Normal 6 17 7 2 2" xfId="34372" xr:uid="{F6B790D0-BC5B-4833-91FB-AA611B05A09D}"/>
    <cellStyle name="Normal 6 17 7 3" xfId="30434" xr:uid="{D60129CD-2586-483C-B5D6-DC3E87C24D8D}"/>
    <cellStyle name="Normal 6 17 8" xfId="9044" xr:uid="{5929E54D-FE51-4B2E-9E25-AB3ED717C0E6}"/>
    <cellStyle name="Normal 6 17 8 2" xfId="32018" xr:uid="{B6C5C4F2-68D9-4816-BAA9-8396CF42F630}"/>
    <cellStyle name="Normal 6 17 9" xfId="28355" xr:uid="{D8C9105D-E569-4AB8-873F-E73927C7D773}"/>
    <cellStyle name="Normal 6 17_3.10 Impairments" xfId="1260" xr:uid="{1C925D7F-42BC-4F28-AD63-E5C1D803D607}"/>
    <cellStyle name="Normal 6 18" xfId="433" xr:uid="{73B412A3-4FD0-4C78-BC9E-412D2B0D88D1}"/>
    <cellStyle name="Normal 6 18 2" xfId="843" xr:uid="{4DED8A8A-6764-4F02-A092-01A9C6AF11F8}"/>
    <cellStyle name="Normal 6 18 2 2" xfId="2008" xr:uid="{ECCDD49A-9D33-4982-9A46-D810B1E08E50}"/>
    <cellStyle name="Normal 6 18 2 2 2" xfId="5213" xr:uid="{294FA969-C085-49FF-88DA-1877546689CF}"/>
    <cellStyle name="Normal 6 18 2 2 2 2" xfId="13004" xr:uid="{F3176D50-0F9A-45B4-B99C-C58B88722C54}"/>
    <cellStyle name="Normal 6 18 2 2 2 2 2" xfId="35012" xr:uid="{369F902F-A96E-4191-9F2E-8785EAE397EC}"/>
    <cellStyle name="Normal 6 18 2 2 2 3" xfId="31080" xr:uid="{831B0111-6340-4F1E-819F-F28C9CA32EC5}"/>
    <cellStyle name="Normal 6 18 2 2 3" xfId="9974" xr:uid="{416AA767-17DD-4F11-8CCA-409CED816AEE}"/>
    <cellStyle name="Normal 6 18 2 2 3 2" xfId="32752" xr:uid="{CA3147C9-C079-462E-A7E3-976DB634A081}"/>
    <cellStyle name="Normal 6 18 2 2 4" xfId="29051" xr:uid="{31404002-1C49-405D-84DC-F096D2B08EE7}"/>
    <cellStyle name="Normal 6 18 2 2_5.3 Investments associated cy" xfId="7009" xr:uid="{96FEF6C2-6722-487F-9CFE-DBEF09C6F0D2}"/>
    <cellStyle name="Normal 6 18 2 3" xfId="2818" xr:uid="{D339030A-5D41-4CF7-93B9-B1D9C18C239B}"/>
    <cellStyle name="Normal 6 18 2 3 2" xfId="6023" xr:uid="{CDCB1E50-566B-4F89-8E00-679C735AAA2C}"/>
    <cellStyle name="Normal 6 18 2 3 2 2" xfId="13813" xr:uid="{1C465CEB-0243-4649-9B6E-1587571159F6}"/>
    <cellStyle name="Normal 6 18 2 3 2 2 2" xfId="35616" xr:uid="{D29ED60F-BA44-4AE7-AD94-743514C6867D}"/>
    <cellStyle name="Normal 6 18 2 3 2 3" xfId="31584" xr:uid="{AB3A4AA6-475E-4F35-9FA1-6380CD367748}"/>
    <cellStyle name="Normal 6 18 2 3 3" xfId="10780" xr:uid="{297F2F40-26FB-4A83-A601-90E62C064EAA}"/>
    <cellStyle name="Normal 6 18 2 3 3 2" xfId="33353" xr:uid="{7AE142E8-60E9-4F79-BC57-CF6843539F1A}"/>
    <cellStyle name="Normal 6 18 2 3 4" xfId="29555" xr:uid="{02918639-45E6-4190-9BBE-551AAC4F6E46}"/>
    <cellStyle name="Normal 6 18 2 3_5.3 Investments associated cy" xfId="7010" xr:uid="{B5CD9872-5710-4AE5-8473-BD6A2A583697}"/>
    <cellStyle name="Normal 6 18 2 4" xfId="4014" xr:uid="{294650EC-3857-486C-B77B-2BCACDB50720}"/>
    <cellStyle name="Normal 6 18 2 4 2" xfId="11938" xr:uid="{188A0880-8F2C-4073-94E3-E9A2D8D01447}"/>
    <cellStyle name="Normal 6 18 2 4 2 2" xfId="34104" xr:uid="{9BB2A8A6-2698-4A52-996D-721DA8C37FF5}"/>
    <cellStyle name="Normal 6 18 2 4 3" xfId="30149" xr:uid="{C5A4D09A-86BF-4688-8C85-C17DA86A7571}"/>
    <cellStyle name="Normal 6 18 2 5" xfId="4710" xr:uid="{1DB02B1F-8F1B-43B2-B59A-F9A5C946A880}"/>
    <cellStyle name="Normal 6 18 2 5 2" xfId="12509" xr:uid="{ACB77E13-7116-455F-86BA-0B0FF44F68D3}"/>
    <cellStyle name="Normal 6 18 2 5 2 2" xfId="34587" xr:uid="{156C80E5-762A-4973-B111-8373BFFC8F2B}"/>
    <cellStyle name="Normal 6 18 2 5 3" xfId="30649" xr:uid="{374C2664-6900-4666-A4F5-4C3C719F8491}"/>
    <cellStyle name="Normal 6 18 2 6" xfId="9474" xr:uid="{0D4B1536-0C68-410B-8E11-679F15FC74CD}"/>
    <cellStyle name="Normal 6 18 2 6 2" xfId="32323" xr:uid="{5E675709-8ECD-4CDD-84F4-A405B0BCEC31}"/>
    <cellStyle name="Normal 6 18 2 7" xfId="28615" xr:uid="{4FAFC745-F135-4D5E-A413-41032681D1BA}"/>
    <cellStyle name="Normal 6 18 2_3.10 Impairments" xfId="1265" xr:uid="{0A4E4DBC-3255-404D-93F8-2ED298E9025F}"/>
    <cellStyle name="Normal 6 18 3" xfId="1765" xr:uid="{2998197D-2A18-4934-BAF1-118D7A6FC8BA}"/>
    <cellStyle name="Normal 6 18 3 2" xfId="4970" xr:uid="{2690D9DC-B7FE-4332-9DE7-8308E203A33C}"/>
    <cellStyle name="Normal 6 18 3 2 2" xfId="12761" xr:uid="{F0EBB05D-FEBD-4FD2-BD29-B80E83EBFF11}"/>
    <cellStyle name="Normal 6 18 3 2 2 2" xfId="34802" xr:uid="{BA3F0D81-4E94-4FFD-8B75-FF8C12361D1E}"/>
    <cellStyle name="Normal 6 18 3 2 3" xfId="30870" xr:uid="{0A451FDA-32DA-42DE-BF1E-B8F7E9A6B61D}"/>
    <cellStyle name="Normal 6 18 3 3" xfId="9731" xr:uid="{6965317F-A94E-4099-8EC8-CC7B8EE9C408}"/>
    <cellStyle name="Normal 6 18 3 3 2" xfId="32542" xr:uid="{A203CC3F-A05A-4186-80B7-1097C4622B96}"/>
    <cellStyle name="Normal 6 18 3 4" xfId="28841" xr:uid="{4930C0FA-8B80-4DA0-85E2-77AED1DF751C}"/>
    <cellStyle name="Normal 6 18 3_5.3 Investments associated cy" xfId="7011" xr:uid="{F28ACE72-7BC4-4FC9-9971-498413CA9F7D}"/>
    <cellStyle name="Normal 6 18 4" xfId="2438" xr:uid="{625E815A-C706-4200-9247-84DCF664D36B}"/>
    <cellStyle name="Normal 6 18 4 2" xfId="5643" xr:uid="{B145AE74-D081-4A05-8EBD-BFB869B04181}"/>
    <cellStyle name="Normal 6 18 4 2 2" xfId="13433" xr:uid="{F20239E5-58E4-4B02-B09D-CCC5FCB3CA8E}"/>
    <cellStyle name="Normal 6 18 4 2 2 2" xfId="35322" xr:uid="{A1DB2220-FCDD-4D0A-85DB-A567AC3EAC1B}"/>
    <cellStyle name="Normal 6 18 4 2 3" xfId="31333" xr:uid="{6B98EFB7-6944-4E3A-AFC5-1503CB6FF435}"/>
    <cellStyle name="Normal 6 18 4 3" xfId="10400" xr:uid="{24B7D3D3-53CE-4C86-B916-2EBD08C3968C}"/>
    <cellStyle name="Normal 6 18 4 3 2" xfId="33059" xr:uid="{2723623C-C390-4211-8CC4-CDBFD7117EAF}"/>
    <cellStyle name="Normal 6 18 4 4" xfId="29304" xr:uid="{72625901-22DD-4E26-BB66-0BC29E25A4FE}"/>
    <cellStyle name="Normal 6 18 4_5.3 Investments associated cy" xfId="7012" xr:uid="{28003F04-BE1F-4B42-8ACA-68E1DD30604B}"/>
    <cellStyle name="Normal 6 18 5" xfId="3635" xr:uid="{3905E89F-53F4-4509-8124-048BE4569A51}"/>
    <cellStyle name="Normal 6 18 5 2" xfId="11560" xr:uid="{CD7424A0-4022-42A8-8E5C-0FF079641D7E}"/>
    <cellStyle name="Normal 6 18 5 2 2" xfId="33810" xr:uid="{7164DFE6-BC44-4D6F-A32F-BB3EC6AE7E68}"/>
    <cellStyle name="Normal 6 18 5 3" xfId="29896" xr:uid="{D842A205-AC9A-4BE7-88A7-9AAB88AF8E75}"/>
    <cellStyle name="Normal 6 18 6" xfId="4500" xr:uid="{59A4A34F-E605-4827-AA1D-6803ECFD7A97}"/>
    <cellStyle name="Normal 6 18 6 2" xfId="12299" xr:uid="{1886C3D3-8003-4BAD-BBBD-392AF24795F6}"/>
    <cellStyle name="Normal 6 18 6 2 2" xfId="34377" xr:uid="{F984245B-9F6A-40B6-A80A-DA959452E09A}"/>
    <cellStyle name="Normal 6 18 6 3" xfId="30439" xr:uid="{DEA100AB-349C-4F59-9419-3C0E4FB8D72E}"/>
    <cellStyle name="Normal 6 18 7" xfId="9067" xr:uid="{EEDB335D-6B21-456B-BBC7-EEC1E6036BCD}"/>
    <cellStyle name="Normal 6 18 7 2" xfId="32031" xr:uid="{1975833D-C14C-4AB0-84EA-52B3B88CD261}"/>
    <cellStyle name="Normal 6 18 8" xfId="28364" xr:uid="{046A2B7A-5730-416B-9C5F-54E65E1AA420}"/>
    <cellStyle name="Normal 6 18_3.10 Impairments" xfId="1264" xr:uid="{3E048B4E-9065-4610-9CA9-599C2F1F8DA8}"/>
    <cellStyle name="Normal 6 19" xfId="727" xr:uid="{75230BAD-DEEB-4212-BA7E-C8CC6F0DA304}"/>
    <cellStyle name="Normal 6 19 2" xfId="937" xr:uid="{D6A14B76-3F7D-4A37-8291-8A6F769C17CD}"/>
    <cellStyle name="Normal 6 19 2 2" xfId="2102" xr:uid="{4F83A004-6541-4BAF-8FDB-3490380DB916}"/>
    <cellStyle name="Normal 6 19 2 2 2" xfId="5307" xr:uid="{A70830DD-44F0-4205-8915-0BE512753252}"/>
    <cellStyle name="Normal 6 19 2 2 2 2" xfId="13098" xr:uid="{BF279C21-CE44-433C-A280-5696E2541EC0}"/>
    <cellStyle name="Normal 6 19 2 2 2 2 2" xfId="35106" xr:uid="{41385778-954A-4F54-9258-1703FA836FE5}"/>
    <cellStyle name="Normal 6 19 2 2 2 3" xfId="31174" xr:uid="{F0629393-B200-42D5-986F-1623733DE35D}"/>
    <cellStyle name="Normal 6 19 2 2 3" xfId="10068" xr:uid="{31FE91CF-C0B5-4737-B5D9-6CFE28ACBC50}"/>
    <cellStyle name="Normal 6 19 2 2 3 2" xfId="32846" xr:uid="{612BDF2C-C8C8-4F67-9D1E-68AC21C363F7}"/>
    <cellStyle name="Normal 6 19 2 2 4" xfId="29145" xr:uid="{B9FDF47B-D3F1-4651-8586-58073311615E}"/>
    <cellStyle name="Normal 6 19 2 2_5.3 Investments associated cy" xfId="7013" xr:uid="{E0D6A7C2-A1D5-4996-8797-C45A1666898D}"/>
    <cellStyle name="Normal 6 19 2 3" xfId="2912" xr:uid="{2FDA6225-058E-46AA-9CD5-FA6034C58DA7}"/>
    <cellStyle name="Normal 6 19 2 3 2" xfId="6117" xr:uid="{50789F1F-E904-4C95-89FC-7915DC0C5D8D}"/>
    <cellStyle name="Normal 6 19 2 3 2 2" xfId="13907" xr:uid="{F5E2E5A7-FF7D-4584-BA6A-381B9F2FA432}"/>
    <cellStyle name="Normal 6 19 2 3 2 2 2" xfId="35710" xr:uid="{AB3144F7-86F1-4A15-A545-70ED4756DF05}"/>
    <cellStyle name="Normal 6 19 2 3 2 3" xfId="31678" xr:uid="{4DEFC53F-4AB7-4C53-B50F-649274F8E314}"/>
    <cellStyle name="Normal 6 19 2 3 3" xfId="10874" xr:uid="{BF554F2A-281B-420B-BFAD-091ECBD92CD7}"/>
    <cellStyle name="Normal 6 19 2 3 3 2" xfId="33447" xr:uid="{409F4418-AD41-444F-8236-EA32F225940F}"/>
    <cellStyle name="Normal 6 19 2 3 4" xfId="29649" xr:uid="{F53530B4-1358-470D-B7AE-04B0E14FBF4D}"/>
    <cellStyle name="Normal 6 19 2 3_5.3 Investments associated cy" xfId="7014" xr:uid="{BC933811-DDB7-4D06-837D-1D8E23496510}"/>
    <cellStyle name="Normal 6 19 2 4" xfId="4108" xr:uid="{E3082EF8-7338-4411-94C7-15DC3C0D8CAA}"/>
    <cellStyle name="Normal 6 19 2 4 2" xfId="12032" xr:uid="{6DF47CA9-B671-485D-BDBD-9EA792C5DD93}"/>
    <cellStyle name="Normal 6 19 2 4 2 2" xfId="34198" xr:uid="{C08C6E80-189F-4B8D-8CA9-E8CBADC918ED}"/>
    <cellStyle name="Normal 6 19 2 4 3" xfId="30243" xr:uid="{27360D3C-130A-4718-B53A-3E5E59772011}"/>
    <cellStyle name="Normal 6 19 2 5" xfId="4804" xr:uid="{AA29210B-2A82-41F3-AA84-518E5566EF54}"/>
    <cellStyle name="Normal 6 19 2 5 2" xfId="12603" xr:uid="{8F854DC8-03FA-4417-B257-345CFFBD6ADA}"/>
    <cellStyle name="Normal 6 19 2 5 2 2" xfId="34681" xr:uid="{5848DF69-5BDF-49E9-9C4E-B134B5771843}"/>
    <cellStyle name="Normal 6 19 2 5 3" xfId="30743" xr:uid="{CF872F0B-B281-4843-B5DC-37AF6C67C1BC}"/>
    <cellStyle name="Normal 6 19 2 6" xfId="9568" xr:uid="{537EBCB5-BF97-4C0A-9827-4F9678D1D5FA}"/>
    <cellStyle name="Normal 6 19 2 6 2" xfId="32417" xr:uid="{0CDF8952-1189-4E58-AB82-EE62AA7956C1}"/>
    <cellStyle name="Normal 6 19 2 7" xfId="28709" xr:uid="{EA8A4306-EA80-411D-831B-3CC5F47A47D6}"/>
    <cellStyle name="Normal 6 19 2_3.10 Impairments" xfId="1267" xr:uid="{725AED50-A80F-4FE2-B9E9-4B4868A004A4}"/>
    <cellStyle name="Normal 6 19 3" xfId="1892" xr:uid="{126C197F-6B12-4255-A2D9-6C279FB22CD1}"/>
    <cellStyle name="Normal 6 19 3 2" xfId="5097" xr:uid="{EE8E76E5-9A98-4C7F-B4E0-2B6590D340CF}"/>
    <cellStyle name="Normal 6 19 3 2 2" xfId="12888" xr:uid="{306872AD-4CD6-4108-A104-319E73A34ED4}"/>
    <cellStyle name="Normal 6 19 3 2 2 2" xfId="34896" xr:uid="{A0C1BA43-3986-4B12-80B6-861D02E9208F}"/>
    <cellStyle name="Normal 6 19 3 2 3" xfId="30964" xr:uid="{7C5DCB1B-738F-4BC6-82A8-CB5B80E99EE5}"/>
    <cellStyle name="Normal 6 19 3 3" xfId="9858" xr:uid="{AD66C869-A455-4288-AEE1-A135DD0402AF}"/>
    <cellStyle name="Normal 6 19 3 3 2" xfId="32636" xr:uid="{BBCB5341-FD0E-4D48-8AD0-FD15CEA894C4}"/>
    <cellStyle name="Normal 6 19 3 4" xfId="28935" xr:uid="{FAD1993F-7D87-4096-BE26-AC2FC40A3373}"/>
    <cellStyle name="Normal 6 19 3_5.3 Investments associated cy" xfId="7015" xr:uid="{D57B6AA1-885F-42B1-8309-8F41E87804B7}"/>
    <cellStyle name="Normal 6 19 4" xfId="2702" xr:uid="{C1834FF6-9A77-4A07-A1FA-72E8543DBC63}"/>
    <cellStyle name="Normal 6 19 4 2" xfId="5907" xr:uid="{C5A12215-16D8-49AF-B793-7911BB76E0B9}"/>
    <cellStyle name="Normal 6 19 4 2 2" xfId="13697" xr:uid="{E6392154-B02B-4FC4-953B-830271442EE9}"/>
    <cellStyle name="Normal 6 19 4 2 2 2" xfId="35500" xr:uid="{6E919810-A56C-472D-AE7E-B3AF99B4F497}"/>
    <cellStyle name="Normal 6 19 4 2 3" xfId="31468" xr:uid="{56C235E1-87E3-4391-B4C8-F76DBABE6FB9}"/>
    <cellStyle name="Normal 6 19 4 3" xfId="10664" xr:uid="{DB558637-DE35-4BA5-B0A6-9D490472B0FD}"/>
    <cellStyle name="Normal 6 19 4 3 2" xfId="33237" xr:uid="{7643DD4A-0442-4B30-8A81-D10199305132}"/>
    <cellStyle name="Normal 6 19 4 4" xfId="29439" xr:uid="{88E57EF5-5507-40F6-8695-E4FBFB79BC67}"/>
    <cellStyle name="Normal 6 19 4_5.3 Investments associated cy" xfId="7016" xr:uid="{29595064-70AF-4643-9CC3-DF94961F1A2F}"/>
    <cellStyle name="Normal 6 19 5" xfId="3898" xr:uid="{17D86673-87AB-48C6-A3A2-A96CD8071A76}"/>
    <cellStyle name="Normal 6 19 5 2" xfId="11822" xr:uid="{833546CA-08AE-41F1-9591-5A4DBCBB7567}"/>
    <cellStyle name="Normal 6 19 5 2 2" xfId="33988" xr:uid="{6D37BA98-5E84-42EC-A6E4-D26487F7CBAE}"/>
    <cellStyle name="Normal 6 19 5 3" xfId="30033" xr:uid="{CAA13CD4-B3F3-4A9E-B38B-3EC4DDC52595}"/>
    <cellStyle name="Normal 6 19 6" xfId="4594" xr:uid="{DD3E2046-1B91-4C27-9E38-087126531EB6}"/>
    <cellStyle name="Normal 6 19 6 2" xfId="12393" xr:uid="{F59F30D5-5C94-42D9-BEDC-B3AF68BAF692}"/>
    <cellStyle name="Normal 6 19 6 2 2" xfId="34471" xr:uid="{51C51F0A-599A-48A8-ABA7-11289427E7DA}"/>
    <cellStyle name="Normal 6 19 6 3" xfId="30533" xr:uid="{C2BBCA79-AAC2-422B-87E7-41C4D469713A}"/>
    <cellStyle name="Normal 6 19 7" xfId="9358" xr:uid="{83025B1A-E6D1-4ABB-99D3-5E6BA12E8809}"/>
    <cellStyle name="Normal 6 19 7 2" xfId="32207" xr:uid="{B63211AC-6B4E-434B-98DB-3FC2200D32D2}"/>
    <cellStyle name="Normal 6 19 8" xfId="28499" xr:uid="{DF90949B-9767-4512-B8BD-10A6FE4936D8}"/>
    <cellStyle name="Normal 6 19_3.10 Impairments" xfId="1266" xr:uid="{983FF44B-0A03-4F77-9B31-2487D0972E4E}"/>
    <cellStyle name="Normal 6 2" xfId="121" xr:uid="{1286CFAD-BBE8-4564-9362-9C0CF6B89A7D}"/>
    <cellStyle name="Normal 6 2 10" xfId="295" xr:uid="{F705F8D4-A480-4B3D-903B-3528B2CBB548}"/>
    <cellStyle name="Normal 6 2 10 2" xfId="599" xr:uid="{EF4EE645-F46E-4D48-A2E6-3EAC11346523}"/>
    <cellStyle name="Normal 6 2 10 2 2" xfId="905" xr:uid="{D32552C0-B49B-463E-A2C6-6D5BF784A5C2}"/>
    <cellStyle name="Normal 6 2 10 2 2 2" xfId="2070" xr:uid="{037D57EC-62D5-416F-8A00-B74089EA001F}"/>
    <cellStyle name="Normal 6 2 10 2 2 2 2" xfId="5275" xr:uid="{FD30925C-7871-4AB8-A921-CC357D666AED}"/>
    <cellStyle name="Normal 6 2 10 2 2 2 2 2" xfId="13066" xr:uid="{673CAEA0-75EA-4BC0-A11B-984849563AC2}"/>
    <cellStyle name="Normal 6 2 10 2 2 2 2 2 2" xfId="35074" xr:uid="{6AC94F19-E5D0-491A-85A1-5BD99BCDDE6E}"/>
    <cellStyle name="Normal 6 2 10 2 2 2 2 3" xfId="31142" xr:uid="{2013EC89-1215-468F-8AA8-29606D9E051F}"/>
    <cellStyle name="Normal 6 2 10 2 2 2 3" xfId="10036" xr:uid="{8967470E-02B6-4B0D-821A-9703737EA578}"/>
    <cellStyle name="Normal 6 2 10 2 2 2 3 2" xfId="32814" xr:uid="{7A0C5F40-F4F5-4362-B20B-DCE7A33CA637}"/>
    <cellStyle name="Normal 6 2 10 2 2 2 4" xfId="29113" xr:uid="{ECD20CD2-9EE4-4A25-B9B4-9B3D71C0810E}"/>
    <cellStyle name="Normal 6 2 10 2 2 2_5.3 Investments associated cy" xfId="7017" xr:uid="{002707B8-4EF5-4C89-B6E9-A54F24FD9B8B}"/>
    <cellStyle name="Normal 6 2 10 2 2 3" xfId="2880" xr:uid="{86C76898-AAC2-482E-9D19-DD98E25716A5}"/>
    <cellStyle name="Normal 6 2 10 2 2 3 2" xfId="6085" xr:uid="{74927093-FEFC-42E9-B10A-D3D79B6F3CC0}"/>
    <cellStyle name="Normal 6 2 10 2 2 3 2 2" xfId="13875" xr:uid="{5330601F-54C2-4401-A2E8-2F845447A5E9}"/>
    <cellStyle name="Normal 6 2 10 2 2 3 2 2 2" xfId="35678" xr:uid="{D319E01D-416F-4067-85A7-5F306A4174AD}"/>
    <cellStyle name="Normal 6 2 10 2 2 3 2 3" xfId="31646" xr:uid="{6535E3F6-ACC8-4588-9783-3530C689AD09}"/>
    <cellStyle name="Normal 6 2 10 2 2 3 3" xfId="10842" xr:uid="{BB49E6C4-3BBE-4F8E-8EC0-5DDB4D9FD2D0}"/>
    <cellStyle name="Normal 6 2 10 2 2 3 3 2" xfId="33415" xr:uid="{961F4C10-9D63-47FC-8AA0-C9B9BF878A3C}"/>
    <cellStyle name="Normal 6 2 10 2 2 3 4" xfId="29617" xr:uid="{031E4B1A-77AD-4A2C-ABC3-ACD953D47826}"/>
    <cellStyle name="Normal 6 2 10 2 2 3_5.3 Investments associated cy" xfId="7018" xr:uid="{E8E2B199-EEB4-4213-B54D-E386681D4865}"/>
    <cellStyle name="Normal 6 2 10 2 2 4" xfId="4076" xr:uid="{3219002E-F54B-4A00-98B4-78023F269574}"/>
    <cellStyle name="Normal 6 2 10 2 2 4 2" xfId="12000" xr:uid="{CDDD8628-7DAB-40F2-A89B-67B09384DC50}"/>
    <cellStyle name="Normal 6 2 10 2 2 4 2 2" xfId="34166" xr:uid="{1037FD76-1AE0-4E75-AF73-AE222882654C}"/>
    <cellStyle name="Normal 6 2 10 2 2 4 3" xfId="30211" xr:uid="{94161D59-EF06-452D-8337-2ACB1180266A}"/>
    <cellStyle name="Normal 6 2 10 2 2 5" xfId="4772" xr:uid="{5DF192B0-9926-49BD-B0FA-0436FD0588EF}"/>
    <cellStyle name="Normal 6 2 10 2 2 5 2" xfId="12571" xr:uid="{D30B5F6F-74CF-4905-A232-389B9586AA89}"/>
    <cellStyle name="Normal 6 2 10 2 2 5 2 2" xfId="34649" xr:uid="{A52321FE-2EBA-4364-BE43-E2B8508905E3}"/>
    <cellStyle name="Normal 6 2 10 2 2 5 3" xfId="30711" xr:uid="{E3898E36-8DDE-4895-BBA4-952A4B788F4E}"/>
    <cellStyle name="Normal 6 2 10 2 2 6" xfId="9536" xr:uid="{7DFD6862-EA53-4171-95B8-F1AD22AA4F54}"/>
    <cellStyle name="Normal 6 2 10 2 2 6 2" xfId="32385" xr:uid="{8CFBE99D-5E9B-4773-9826-374BC07F2EEE}"/>
    <cellStyle name="Normal 6 2 10 2 2 7" xfId="28677" xr:uid="{FBA20DA7-F8CE-436D-B99C-25D1081BE5D3}"/>
    <cellStyle name="Normal 6 2 10 2 2_3.10 Impairments" xfId="1271" xr:uid="{F3316AB6-43C0-4050-A4E6-CCDD48F490EF}"/>
    <cellStyle name="Normal 6 2 10 2 3" xfId="1845" xr:uid="{7D79AC22-B0B1-469C-9ACB-7C40F863B340}"/>
    <cellStyle name="Normal 6 2 10 2 3 2" xfId="5050" xr:uid="{17061816-B80A-4285-9B62-7B1A6DDE1E2C}"/>
    <cellStyle name="Normal 6 2 10 2 3 2 2" xfId="12841" xr:uid="{BA5D1B0E-42BC-4522-87EF-5F7A83986D56}"/>
    <cellStyle name="Normal 6 2 10 2 3 2 2 2" xfId="34864" xr:uid="{485939CE-D8CB-49EF-9F45-034DE7D73BE1}"/>
    <cellStyle name="Normal 6 2 10 2 3 2 3" xfId="30932" xr:uid="{6BDEBFC2-C0DB-47A0-9891-53A2EFD0E1A9}"/>
    <cellStyle name="Normal 6 2 10 2 3 3" xfId="9811" xr:uid="{96819D06-28BB-4F46-95D8-9F99FB634D8C}"/>
    <cellStyle name="Normal 6 2 10 2 3 3 2" xfId="32604" xr:uid="{CA4E0541-3202-4DFD-B97B-1E8E57F0B5C3}"/>
    <cellStyle name="Normal 6 2 10 2 3 4" xfId="28903" xr:uid="{1426F9F0-ECE9-419A-AF15-275652F607A4}"/>
    <cellStyle name="Normal 6 2 10 2 3_5.3 Investments associated cy" xfId="7019" xr:uid="{E3124062-C008-4BE9-AC20-13EAAE0A008C}"/>
    <cellStyle name="Normal 6 2 10 2 4" xfId="2587" xr:uid="{4DB2911E-DBB3-42B4-8760-9B012C9D3AAB}"/>
    <cellStyle name="Normal 6 2 10 2 4 2" xfId="5792" xr:uid="{F88E7C8F-2577-41BE-883A-757C741F6EDE}"/>
    <cellStyle name="Normal 6 2 10 2 4 2 2" xfId="13582" xr:uid="{CF468ECA-6756-44CD-B9F9-1E65CDF54C78}"/>
    <cellStyle name="Normal 6 2 10 2 4 2 2 2" xfId="35426" xr:uid="{FE4EE8F9-430F-499D-A865-3D4768310EBE}"/>
    <cellStyle name="Normal 6 2 10 2 4 2 3" xfId="31416" xr:uid="{DF9E7EC7-18F1-4C71-83E7-D796E3172C66}"/>
    <cellStyle name="Normal 6 2 10 2 4 3" xfId="10549" xr:uid="{6AAE4929-4DF2-4F1A-8994-E6BD1FFE1738}"/>
    <cellStyle name="Normal 6 2 10 2 4 3 2" xfId="33163" xr:uid="{29572B32-9F48-4559-B2D2-7E69338D7EEF}"/>
    <cellStyle name="Normal 6 2 10 2 4 4" xfId="29387" xr:uid="{D13D6503-1B0F-414D-B13E-D790FC96CF39}"/>
    <cellStyle name="Normal 6 2 10 2 4_5.3 Investments associated cy" xfId="7020" xr:uid="{BCE4ECEA-914D-428B-8AC0-826AC537F031}"/>
    <cellStyle name="Normal 6 2 10 2 5" xfId="3784" xr:uid="{1305AED7-312D-4C8E-9D51-1FE6B24B3EC0}"/>
    <cellStyle name="Normal 6 2 10 2 5 2" xfId="11708" xr:uid="{2F136D30-DC6D-46A2-99D1-D314DA463129}"/>
    <cellStyle name="Normal 6 2 10 2 5 2 2" xfId="33914" xr:uid="{B44F5A2F-B494-42D4-BD17-4FF1402CBC1F}"/>
    <cellStyle name="Normal 6 2 10 2 5 3" xfId="29980" xr:uid="{FA3BCE03-5A35-4658-AA6E-6ECC249A03EB}"/>
    <cellStyle name="Normal 6 2 10 2 6" xfId="4562" xr:uid="{B5F7AE92-C289-4EA5-AF73-7560B98DCD67}"/>
    <cellStyle name="Normal 6 2 10 2 6 2" xfId="12361" xr:uid="{0D24A785-1B9A-4AB5-B777-FE81835D201A}"/>
    <cellStyle name="Normal 6 2 10 2 6 2 2" xfId="34439" xr:uid="{09666F1D-4A93-4234-A1FF-0B4A2B8E17C4}"/>
    <cellStyle name="Normal 6 2 10 2 6 3" xfId="30501" xr:uid="{9FE18080-0C5E-4FC8-AB2E-D2D8688EAC82}"/>
    <cellStyle name="Normal 6 2 10 2 7" xfId="9230" xr:uid="{25683A4A-FC69-483B-96D8-EAD5790290C4}"/>
    <cellStyle name="Normal 6 2 10 2 7 2" xfId="32134" xr:uid="{A7238AEA-DB75-4F35-8D34-90E5BEA1F33C}"/>
    <cellStyle name="Normal 6 2 10 2 8" xfId="28447" xr:uid="{9DF859D2-424E-46B5-BA2B-BBEFA4027162}"/>
    <cellStyle name="Normal 6 2 10 2_3.10 Impairments" xfId="1270" xr:uid="{98B381F4-4D28-417B-AE69-F12C701118C4}"/>
    <cellStyle name="Normal 6 2 10 3" xfId="811" xr:uid="{088A7A9B-ADD8-4C48-8AB4-13836C936E01}"/>
    <cellStyle name="Normal 6 2 10 3 2" xfId="1976" xr:uid="{55F96B94-39E4-4B2A-ABD9-CF9DE448A11B}"/>
    <cellStyle name="Normal 6 2 10 3 2 2" xfId="5181" xr:uid="{06EA17EF-5163-4328-819A-0504CFA07265}"/>
    <cellStyle name="Normal 6 2 10 3 2 2 2" xfId="12972" xr:uid="{AFC9FA91-E119-4E05-B11B-990D05CC4AD8}"/>
    <cellStyle name="Normal 6 2 10 3 2 2 2 2" xfId="34980" xr:uid="{08DF9EE9-5171-434C-B37B-F878F5622D60}"/>
    <cellStyle name="Normal 6 2 10 3 2 2 3" xfId="31048" xr:uid="{E6D09ED5-60D6-4FA7-8484-AC0386AE0D62}"/>
    <cellStyle name="Normal 6 2 10 3 2 3" xfId="9942" xr:uid="{939B8034-494C-4CF1-A20E-B01AF7090A26}"/>
    <cellStyle name="Normal 6 2 10 3 2 3 2" xfId="32720" xr:uid="{B2ADC9E6-510A-4229-B12B-46C9B064F881}"/>
    <cellStyle name="Normal 6 2 10 3 2 4" xfId="29019" xr:uid="{C09FC47D-1168-44C6-85BF-9F4715CFD372}"/>
    <cellStyle name="Normal 6 2 10 3 2_5.3 Investments associated cy" xfId="7021" xr:uid="{8ED0E3ED-7F59-4013-996A-FA2B9CF511C3}"/>
    <cellStyle name="Normal 6 2 10 3 3" xfId="2786" xr:uid="{9BE2B28F-F8A2-4089-8B42-6735D38408C6}"/>
    <cellStyle name="Normal 6 2 10 3 3 2" xfId="5991" xr:uid="{FBDAB3AB-5294-4240-B53B-79F1A0505552}"/>
    <cellStyle name="Normal 6 2 10 3 3 2 2" xfId="13781" xr:uid="{2EAA1ADD-4D7D-4433-8130-C5217F44B061}"/>
    <cellStyle name="Normal 6 2 10 3 3 2 2 2" xfId="35584" xr:uid="{4CB8EF44-9A3B-44AC-9387-2EE515919DF4}"/>
    <cellStyle name="Normal 6 2 10 3 3 2 3" xfId="31552" xr:uid="{FB3C35B8-4BB6-4D14-801B-F624DCB84116}"/>
    <cellStyle name="Normal 6 2 10 3 3 3" xfId="10748" xr:uid="{ABFD95D2-F7BE-416C-87CD-EBC4AE403962}"/>
    <cellStyle name="Normal 6 2 10 3 3 3 2" xfId="33321" xr:uid="{15AEBCE9-3A41-47E8-BFE0-FE926A36F3C4}"/>
    <cellStyle name="Normal 6 2 10 3 3 4" xfId="29523" xr:uid="{5001E2C8-5C6F-4E0E-9375-DA3832BDD4BC}"/>
    <cellStyle name="Normal 6 2 10 3 3_5.3 Investments associated cy" xfId="7022" xr:uid="{854E3CC8-04A3-4B53-AE90-3521156015CB}"/>
    <cellStyle name="Normal 6 2 10 3 4" xfId="3982" xr:uid="{7676F603-A9FF-4137-A30D-0C5EAA4316A8}"/>
    <cellStyle name="Normal 6 2 10 3 4 2" xfId="11906" xr:uid="{28100519-FA6A-41DA-8815-293A2ECF8490}"/>
    <cellStyle name="Normal 6 2 10 3 4 2 2" xfId="34072" xr:uid="{A559DEFA-6714-421F-AF2E-4A8B3012B2D6}"/>
    <cellStyle name="Normal 6 2 10 3 4 3" xfId="30117" xr:uid="{BE090DB0-DFC0-46F9-9CA5-1F88F7DBDE5E}"/>
    <cellStyle name="Normal 6 2 10 3 5" xfId="4678" xr:uid="{E9E221A4-4709-4FB9-9100-1D23C46681D6}"/>
    <cellStyle name="Normal 6 2 10 3 5 2" xfId="12477" xr:uid="{C1605BC9-D08E-4D22-92F8-9BCFE041D844}"/>
    <cellStyle name="Normal 6 2 10 3 5 2 2" xfId="34555" xr:uid="{C1CAAB46-8796-4E8A-A123-E9CB0ECC3B0F}"/>
    <cellStyle name="Normal 6 2 10 3 5 3" xfId="30617" xr:uid="{EA14CBAC-9ECE-4C4B-854F-35A0B1079970}"/>
    <cellStyle name="Normal 6 2 10 3 6" xfId="9442" xr:uid="{B46425D6-B1E4-43AF-96C4-26022BB03844}"/>
    <cellStyle name="Normal 6 2 10 3 6 2" xfId="32291" xr:uid="{B386B9BB-600B-46DE-9051-D3D866810550}"/>
    <cellStyle name="Normal 6 2 10 3 7" xfId="28583" xr:uid="{E3462273-EF2B-41E7-93EB-FB54CD6BB0FD}"/>
    <cellStyle name="Normal 6 2 10 3_3.10 Impairments" xfId="1272" xr:uid="{29EFB14A-9352-4DDB-A242-01F538D02F4B}"/>
    <cellStyle name="Normal 6 2 10 4" xfId="1716" xr:uid="{8E09FFAC-4DFA-45D3-88EC-44AA7A780BA0}"/>
    <cellStyle name="Normal 6 2 10 4 2" xfId="4921" xr:uid="{B084C770-DC5D-42E5-AE05-B7C208521123}"/>
    <cellStyle name="Normal 6 2 10 4 2 2" xfId="12712" xr:uid="{896F9538-DD87-4BB8-98FD-FF1B59B06CD2}"/>
    <cellStyle name="Normal 6 2 10 4 2 2 2" xfId="34770" xr:uid="{A26B7C5D-7B51-4980-92A5-22A5B0D3D90E}"/>
    <cellStyle name="Normal 6 2 10 4 2 3" xfId="30838" xr:uid="{F2FA7FE7-8B05-4676-890E-3C856E23D11C}"/>
    <cellStyle name="Normal 6 2 10 4 3" xfId="9682" xr:uid="{E49568F9-533E-41BC-8E9A-AF644BF3B75C}"/>
    <cellStyle name="Normal 6 2 10 4 3 2" xfId="32510" xr:uid="{40481818-AD1F-43E5-9135-181ED629C1AC}"/>
    <cellStyle name="Normal 6 2 10 4 4" xfId="28809" xr:uid="{FAEC7AA8-BFA5-4CE3-A3F2-AB45554BB2BB}"/>
    <cellStyle name="Normal 6 2 10 4_5.3 Investments associated cy" xfId="7023" xr:uid="{629BD1AE-506C-4F7A-8577-35996B4CAE7D}"/>
    <cellStyle name="Normal 6 2 10 5" xfId="2315" xr:uid="{4EAF1497-8656-410F-9F30-EC26D598002D}"/>
    <cellStyle name="Normal 6 2 10 5 2" xfId="5520" xr:uid="{51C09E6C-94BD-49D2-A63F-B9A62E894E33}"/>
    <cellStyle name="Normal 6 2 10 5 2 2" xfId="13310" xr:uid="{5A6F98C8-D276-4E7D-A0CC-0D79D308FBBD}"/>
    <cellStyle name="Normal 6 2 10 5 2 2 2" xfId="35244" xr:uid="{3124B373-18FE-4BDC-8B8B-04919362B091}"/>
    <cellStyle name="Normal 6 2 10 5 2 3" xfId="31278" xr:uid="{1DE1A36B-E054-438E-A22D-4CBE845DE813}"/>
    <cellStyle name="Normal 6 2 10 5 3" xfId="10277" xr:uid="{CAD8242A-E78E-4BCE-B2FC-1E01B20EC9FC}"/>
    <cellStyle name="Normal 6 2 10 5 3 2" xfId="32981" xr:uid="{5FBD106C-1A4E-4609-A688-8F9F18E2B6AE}"/>
    <cellStyle name="Normal 6 2 10 5 4" xfId="29249" xr:uid="{41402C97-D4B7-4031-B8C0-2A99AC62A5F4}"/>
    <cellStyle name="Normal 6 2 10 5_5.3 Investments associated cy" xfId="7024" xr:uid="{DB51A4A8-104C-45FC-A67A-5959BCB6F052}"/>
    <cellStyle name="Normal 6 2 10 6" xfId="3508" xr:uid="{E8AAC50B-E73A-43A2-8FF6-CB4EFC78C251}"/>
    <cellStyle name="Normal 6 2 10 6 2" xfId="11437" xr:uid="{94B792A6-6452-4968-8610-94B5912434BF}"/>
    <cellStyle name="Normal 6 2 10 6 2 2" xfId="33732" xr:uid="{244D0A83-A599-4D4D-B596-05CDDB4BB2FC}"/>
    <cellStyle name="Normal 6 2 10 6 3" xfId="29840" xr:uid="{C499E825-1E39-46A3-AAAC-145424381BB4}"/>
    <cellStyle name="Normal 6 2 10 7" xfId="4468" xr:uid="{2ED0C307-E745-49B9-81F5-21D64E24CCA2}"/>
    <cellStyle name="Normal 6 2 10 7 2" xfId="12267" xr:uid="{C12DF643-FD00-4E5C-B65A-5E9103DBAF81}"/>
    <cellStyle name="Normal 6 2 10 7 2 2" xfId="34345" xr:uid="{0108ADED-37CB-4AD3-A6AE-89750C45F838}"/>
    <cellStyle name="Normal 6 2 10 7 3" xfId="30407" xr:uid="{6367636A-EDDC-4B20-80D9-A049AF6BFF69}"/>
    <cellStyle name="Normal 6 2 10 8" xfId="8929" xr:uid="{803F7C79-922A-4D26-86EC-7142608FB878}"/>
    <cellStyle name="Normal 6 2 10 8 2" xfId="31954" xr:uid="{2750015D-CE62-4ACE-9471-D489513E3ACB}"/>
    <cellStyle name="Normal 6 2 10 9" xfId="28310" xr:uid="{F70FB694-59AF-4FE6-8D9F-87DF7ADF46CF}"/>
    <cellStyle name="Normal 6 2 10_3.10 Impairments" xfId="1269" xr:uid="{EABB6381-E03D-4ED0-9CA5-F21041F94B65}"/>
    <cellStyle name="Normal 6 2 11" xfId="311" xr:uid="{D38BA0D3-75A7-4FE7-A3DB-A618F63AD2D1}"/>
    <cellStyle name="Normal 6 2 11 2" xfId="615" xr:uid="{01315D9D-3188-4949-92A2-AB4C758CEB6A}"/>
    <cellStyle name="Normal 6 2 11 2 2" xfId="911" xr:uid="{370D485A-01E7-4E66-A097-9E35216E0F5B}"/>
    <cellStyle name="Normal 6 2 11 2 2 2" xfId="2076" xr:uid="{EE4A06F8-4AC6-4F82-86AE-666E1F71449B}"/>
    <cellStyle name="Normal 6 2 11 2 2 2 2" xfId="5281" xr:uid="{568BC016-D5E2-4D21-ABDB-32173F4E03CF}"/>
    <cellStyle name="Normal 6 2 11 2 2 2 2 2" xfId="13072" xr:uid="{84071178-8C4F-454D-AF33-7B4C7B006114}"/>
    <cellStyle name="Normal 6 2 11 2 2 2 2 2 2" xfId="35080" xr:uid="{C0536824-69BC-4DC9-8CB0-23029D903F9E}"/>
    <cellStyle name="Normal 6 2 11 2 2 2 2 3" xfId="31148" xr:uid="{869AF72B-00AB-4317-A3E1-A5D48B008E59}"/>
    <cellStyle name="Normal 6 2 11 2 2 2 3" xfId="10042" xr:uid="{3B411C6F-B9C7-46C1-8618-F5FE6A22CC3E}"/>
    <cellStyle name="Normal 6 2 11 2 2 2 3 2" xfId="32820" xr:uid="{A092B4C5-D985-4E74-9813-C253260501BE}"/>
    <cellStyle name="Normal 6 2 11 2 2 2 4" xfId="29119" xr:uid="{032BA1DA-9322-449D-A613-2B0BACF8A193}"/>
    <cellStyle name="Normal 6 2 11 2 2 2_5.3 Investments associated cy" xfId="7025" xr:uid="{1EEABDDA-D490-4FE9-B117-E5FA8B44BFA5}"/>
    <cellStyle name="Normal 6 2 11 2 2 3" xfId="2886" xr:uid="{2072BEED-D1A0-4960-8D0E-87308431868C}"/>
    <cellStyle name="Normal 6 2 11 2 2 3 2" xfId="6091" xr:uid="{F6715E0D-8F76-4E44-8D04-37A64656CC8A}"/>
    <cellStyle name="Normal 6 2 11 2 2 3 2 2" xfId="13881" xr:uid="{AD10E802-8306-4712-90FA-2BE05A362728}"/>
    <cellStyle name="Normal 6 2 11 2 2 3 2 2 2" xfId="35684" xr:uid="{E19F89FF-A450-4813-9F84-BB4F7C25A5A3}"/>
    <cellStyle name="Normal 6 2 11 2 2 3 2 3" xfId="31652" xr:uid="{5B7EC175-755E-4862-B2A4-9D3FE34975E6}"/>
    <cellStyle name="Normal 6 2 11 2 2 3 3" xfId="10848" xr:uid="{9529251F-006E-4414-84B6-A5B2B500DEFE}"/>
    <cellStyle name="Normal 6 2 11 2 2 3 3 2" xfId="33421" xr:uid="{3E67D3F1-EC88-41AF-827B-565D0371CBAA}"/>
    <cellStyle name="Normal 6 2 11 2 2 3 4" xfId="29623" xr:uid="{9782BB87-0EE9-47DA-9A5A-220A8B6F4567}"/>
    <cellStyle name="Normal 6 2 11 2 2 3_5.3 Investments associated cy" xfId="7026" xr:uid="{8EBBE68F-E7ED-4508-AF83-6008C380FC10}"/>
    <cellStyle name="Normal 6 2 11 2 2 4" xfId="4082" xr:uid="{289E0F87-36F4-47AB-BCE3-5C636E33F9AE}"/>
    <cellStyle name="Normal 6 2 11 2 2 4 2" xfId="12006" xr:uid="{8094179A-5F3A-4DBB-8204-87B81C1E12F6}"/>
    <cellStyle name="Normal 6 2 11 2 2 4 2 2" xfId="34172" xr:uid="{E4C0B5B8-915D-42B1-8AB5-8CB9DC0B1597}"/>
    <cellStyle name="Normal 6 2 11 2 2 4 3" xfId="30217" xr:uid="{869326FD-D684-4025-8EDB-A7B80AE6C545}"/>
    <cellStyle name="Normal 6 2 11 2 2 5" xfId="4778" xr:uid="{964E312F-2DB5-4EA2-8359-7C27C039F379}"/>
    <cellStyle name="Normal 6 2 11 2 2 5 2" xfId="12577" xr:uid="{B586E610-6B2C-4581-BF95-A18BE69BFA24}"/>
    <cellStyle name="Normal 6 2 11 2 2 5 2 2" xfId="34655" xr:uid="{8210D8A5-B890-490D-8557-6BC548870F28}"/>
    <cellStyle name="Normal 6 2 11 2 2 5 3" xfId="30717" xr:uid="{58237BA0-D19A-4E34-A161-F4D747B14970}"/>
    <cellStyle name="Normal 6 2 11 2 2 6" xfId="9542" xr:uid="{AC15821B-FBA2-4AC0-9330-939CA9BFA0D3}"/>
    <cellStyle name="Normal 6 2 11 2 2 6 2" xfId="32391" xr:uid="{5191D7BB-11C3-435D-B2EB-1045EF39FAA2}"/>
    <cellStyle name="Normal 6 2 11 2 2 7" xfId="28683" xr:uid="{CD00281B-847A-4DB1-A038-570DF21BEDBE}"/>
    <cellStyle name="Normal 6 2 11 2 2_3.10 Impairments" xfId="1275" xr:uid="{96D7619B-48E3-4B32-94F0-3B638C7F9097}"/>
    <cellStyle name="Normal 6 2 11 2 3" xfId="1852" xr:uid="{34ECAF24-24F3-4B7E-8463-84D35EAAB8B6}"/>
    <cellStyle name="Normal 6 2 11 2 3 2" xfId="5057" xr:uid="{E969D34A-FEF9-4A99-BC49-A728F17CA88B}"/>
    <cellStyle name="Normal 6 2 11 2 3 2 2" xfId="12848" xr:uid="{2ACE807E-253B-4A67-8945-63DD0F36B99F}"/>
    <cellStyle name="Normal 6 2 11 2 3 2 2 2" xfId="34870" xr:uid="{09D0D6EE-2DBF-4DCA-8254-5EC5FDF0679F}"/>
    <cellStyle name="Normal 6 2 11 2 3 2 3" xfId="30938" xr:uid="{1033361A-9023-4C98-9E07-ACD77D59A3BE}"/>
    <cellStyle name="Normal 6 2 11 2 3 3" xfId="9818" xr:uid="{645A40F5-4A01-49D7-966C-53249AAF0B0A}"/>
    <cellStyle name="Normal 6 2 11 2 3 3 2" xfId="32610" xr:uid="{5E79A9AF-49FF-4FED-A5FE-F357862C70B9}"/>
    <cellStyle name="Normal 6 2 11 2 3 4" xfId="28909" xr:uid="{517985F0-32EA-48DB-87BB-87D01C9FF66C}"/>
    <cellStyle name="Normal 6 2 11 2 3_5.3 Investments associated cy" xfId="7027" xr:uid="{55A75663-5F5F-4758-9578-D18DFD16D5F8}"/>
    <cellStyle name="Normal 6 2 11 2 4" xfId="2602" xr:uid="{7E618B00-71BF-4B4E-A646-A2A0E23D16ED}"/>
    <cellStyle name="Normal 6 2 11 2 4 2" xfId="5807" xr:uid="{0F9CA85D-4589-40A8-88E7-BA1AB1916518}"/>
    <cellStyle name="Normal 6 2 11 2 4 2 2" xfId="13597" xr:uid="{A72D1A91-C25F-4BB8-AEE5-EB4F26C802DC}"/>
    <cellStyle name="Normal 6 2 11 2 4 2 2 2" xfId="35437" xr:uid="{E9B0DCCB-8098-4D51-9B98-4DCBCA60D402}"/>
    <cellStyle name="Normal 6 2 11 2 4 2 3" xfId="31424" xr:uid="{5BBF3906-99AD-4E35-B9DD-07B107E98F4D}"/>
    <cellStyle name="Normal 6 2 11 2 4 3" xfId="10564" xr:uid="{1FBC8FF7-11E2-43D0-A946-3FE971CDC758}"/>
    <cellStyle name="Normal 6 2 11 2 4 3 2" xfId="33174" xr:uid="{0B5AE616-6F88-4745-8A82-DBCA58627CB2}"/>
    <cellStyle name="Normal 6 2 11 2 4 4" xfId="29395" xr:uid="{481944EC-4D44-4F45-8FB9-E4BA2923738F}"/>
    <cellStyle name="Normal 6 2 11 2 4_5.3 Investments associated cy" xfId="7028" xr:uid="{8E5DC2DA-F0E3-4BA5-9508-B5EFD7934AD2}"/>
    <cellStyle name="Normal 6 2 11 2 5" xfId="3799" xr:uid="{C9565E7C-F3B9-4CCC-A3F1-F73F43E877FD}"/>
    <cellStyle name="Normal 6 2 11 2 5 2" xfId="11723" xr:uid="{2A51E1C4-CA58-40B5-9E0B-A9E0AC95C19C}"/>
    <cellStyle name="Normal 6 2 11 2 5 2 2" xfId="33925" xr:uid="{1794EE7D-1217-4DC3-9859-766121C51061}"/>
    <cellStyle name="Normal 6 2 11 2 5 3" xfId="29988" xr:uid="{C0B4479D-D859-498D-880E-EF39EBEA282A}"/>
    <cellStyle name="Normal 6 2 11 2 6" xfId="4568" xr:uid="{43255F9A-CC4F-4D10-93BE-C59F19FA8DAF}"/>
    <cellStyle name="Normal 6 2 11 2 6 2" xfId="12367" xr:uid="{FA274D9D-4634-4710-8897-92CA0842D83F}"/>
    <cellStyle name="Normal 6 2 11 2 6 2 2" xfId="34445" xr:uid="{89894798-8195-44AB-89B3-D968081AF256}"/>
    <cellStyle name="Normal 6 2 11 2 6 3" xfId="30507" xr:uid="{CC11BB04-1489-4639-828B-AA6979086D05}"/>
    <cellStyle name="Normal 6 2 11 2 7" xfId="9246" xr:uid="{2F8BD94F-C74C-4B6E-90B3-01B66A5DEAF9}"/>
    <cellStyle name="Normal 6 2 11 2 7 2" xfId="32145" xr:uid="{08F55A80-7AB5-4AD4-85D3-528FFA4420B1}"/>
    <cellStyle name="Normal 6 2 11 2 8" xfId="28455" xr:uid="{723C1225-0F4A-4A31-9287-9645F7E641C9}"/>
    <cellStyle name="Normal 6 2 11 2_3.10 Impairments" xfId="1274" xr:uid="{273EFABC-1FE7-4078-92FF-244B7A9C60AF}"/>
    <cellStyle name="Normal 6 2 11 3" xfId="817" xr:uid="{1E00044C-5A1E-4C00-B112-FD4F529C17E3}"/>
    <cellStyle name="Normal 6 2 11 3 2" xfId="1982" xr:uid="{BB5C7480-4F5E-4E6C-9633-85DA3C570C68}"/>
    <cellStyle name="Normal 6 2 11 3 2 2" xfId="5187" xr:uid="{2ABB3C3A-71AD-4281-93AC-5C4B6C9EF73D}"/>
    <cellStyle name="Normal 6 2 11 3 2 2 2" xfId="12978" xr:uid="{1673F2E9-D784-42F4-9C43-335151CB8942}"/>
    <cellStyle name="Normal 6 2 11 3 2 2 2 2" xfId="34986" xr:uid="{F18BA762-4781-4FAF-BD7E-F1B6584CA9FB}"/>
    <cellStyle name="Normal 6 2 11 3 2 2 3" xfId="31054" xr:uid="{7A32FFDE-49BB-4822-949A-6D6D6B1DA3AE}"/>
    <cellStyle name="Normal 6 2 11 3 2 3" xfId="9948" xr:uid="{D95F9FD0-842C-4FA4-ABDD-47466155EA57}"/>
    <cellStyle name="Normal 6 2 11 3 2 3 2" xfId="32726" xr:uid="{BE758BA7-9F2A-4ACB-AFF6-6E9363B287C8}"/>
    <cellStyle name="Normal 6 2 11 3 2 4" xfId="29025" xr:uid="{E8BD519C-F664-4F07-AD3D-93CFD1E6819F}"/>
    <cellStyle name="Normal 6 2 11 3 2_5.3 Investments associated cy" xfId="7029" xr:uid="{4B0E6AFF-6E52-466C-BC43-567E14A39FEA}"/>
    <cellStyle name="Normal 6 2 11 3 3" xfId="2792" xr:uid="{ECBD2C34-D3DE-472F-A841-9C33D5DA8AA9}"/>
    <cellStyle name="Normal 6 2 11 3 3 2" xfId="5997" xr:uid="{BBB9F886-AC1A-4B75-900C-2206659452CE}"/>
    <cellStyle name="Normal 6 2 11 3 3 2 2" xfId="13787" xr:uid="{6DF80F4E-8A78-488F-8B0A-ACB51F5E66D0}"/>
    <cellStyle name="Normal 6 2 11 3 3 2 2 2" xfId="35590" xr:uid="{58175B98-E5B4-45DE-A409-47CC62324848}"/>
    <cellStyle name="Normal 6 2 11 3 3 2 3" xfId="31558" xr:uid="{BCADDB31-61D2-4B9E-A024-D1A0B75BAC3A}"/>
    <cellStyle name="Normal 6 2 11 3 3 3" xfId="10754" xr:uid="{85287BC3-7EAA-48DD-B7C5-374EE20A47F7}"/>
    <cellStyle name="Normal 6 2 11 3 3 3 2" xfId="33327" xr:uid="{4E09C685-86A0-4F07-A51F-DA76AA2D606E}"/>
    <cellStyle name="Normal 6 2 11 3 3 4" xfId="29529" xr:uid="{F6C24ADE-8DAF-4E92-BDEF-8A69BEEF4F93}"/>
    <cellStyle name="Normal 6 2 11 3 3_5.3 Investments associated cy" xfId="7030" xr:uid="{238C914A-C582-4425-A025-C1DAA077DF8A}"/>
    <cellStyle name="Normal 6 2 11 3 4" xfId="3988" xr:uid="{9DB8452F-A83F-4380-8956-92E335500760}"/>
    <cellStyle name="Normal 6 2 11 3 4 2" xfId="11912" xr:uid="{729DE032-E94E-48FF-9D16-38107110C4A6}"/>
    <cellStyle name="Normal 6 2 11 3 4 2 2" xfId="34078" xr:uid="{4AED7EC4-3751-46A1-B205-C81F38EF43B5}"/>
    <cellStyle name="Normal 6 2 11 3 4 3" xfId="30123" xr:uid="{56661C10-964C-4DD1-AC2E-B7329D87538D}"/>
    <cellStyle name="Normal 6 2 11 3 5" xfId="4684" xr:uid="{FD60C445-A8AC-43A0-AE02-AB4A1EDF418A}"/>
    <cellStyle name="Normal 6 2 11 3 5 2" xfId="12483" xr:uid="{C3D0DF52-35D3-4A80-90DD-B4516BEC653F}"/>
    <cellStyle name="Normal 6 2 11 3 5 2 2" xfId="34561" xr:uid="{6AABB9AA-A85C-4C64-9962-37DDA76AEAE1}"/>
    <cellStyle name="Normal 6 2 11 3 5 3" xfId="30623" xr:uid="{D23E2476-8AFC-4081-906A-4C40EE87A9F6}"/>
    <cellStyle name="Normal 6 2 11 3 6" xfId="9448" xr:uid="{5D3A6DE4-80D6-45FD-B6E9-DF97AE661982}"/>
    <cellStyle name="Normal 6 2 11 3 6 2" xfId="32297" xr:uid="{90BBB0F3-A063-4739-AF21-A7B92D953CDF}"/>
    <cellStyle name="Normal 6 2 11 3 7" xfId="28589" xr:uid="{1F0DBC34-193C-4112-A499-EF90DBCB2261}"/>
    <cellStyle name="Normal 6 2 11 3_3.10 Impairments" xfId="1276" xr:uid="{8E7B6F25-77C0-416F-A032-396FC0637F07}"/>
    <cellStyle name="Normal 6 2 11 4" xfId="1723" xr:uid="{0768077E-E9DD-4038-A52A-A91630D8EBA7}"/>
    <cellStyle name="Normal 6 2 11 4 2" xfId="4928" xr:uid="{AF17A65D-03CB-48F3-9039-3A209AD60DF7}"/>
    <cellStyle name="Normal 6 2 11 4 2 2" xfId="12719" xr:uid="{0C57A57F-3F74-4821-AD6D-B35D66BC752A}"/>
    <cellStyle name="Normal 6 2 11 4 2 2 2" xfId="34776" xr:uid="{EC31985B-5082-4976-9C8A-0DD7A79B3F16}"/>
    <cellStyle name="Normal 6 2 11 4 2 3" xfId="30844" xr:uid="{C596C10C-253F-4C76-966A-BF85A72E32B2}"/>
    <cellStyle name="Normal 6 2 11 4 3" xfId="9689" xr:uid="{F5FB49A9-1411-4DA5-A67A-FB837BA14397}"/>
    <cellStyle name="Normal 6 2 11 4 3 2" xfId="32516" xr:uid="{8E81D039-550E-4A71-AA9C-1E23E1F12EA7}"/>
    <cellStyle name="Normal 6 2 11 4 4" xfId="28815" xr:uid="{EE4A9727-7049-4AB3-AB1F-7200291FDF26}"/>
    <cellStyle name="Normal 6 2 11 4_5.3 Investments associated cy" xfId="7031" xr:uid="{45144464-25EB-44EC-9900-1451B7894D7D}"/>
    <cellStyle name="Normal 6 2 11 5" xfId="2330" xr:uid="{58678288-50FC-47C7-A108-CB7ECA1B569C}"/>
    <cellStyle name="Normal 6 2 11 5 2" xfId="5535" xr:uid="{3D6B9E4E-BA8A-4907-AADF-B4CF0714BE51}"/>
    <cellStyle name="Normal 6 2 11 5 2 2" xfId="13325" xr:uid="{F751F426-EFEC-4E6C-9318-89C13523C7C0}"/>
    <cellStyle name="Normal 6 2 11 5 2 2 2" xfId="35255" xr:uid="{CBF95BAE-03A9-46DB-9AB1-945348307A62}"/>
    <cellStyle name="Normal 6 2 11 5 2 3" xfId="31286" xr:uid="{DED923EC-704E-4FBA-B0CB-8AE3DBBD9144}"/>
    <cellStyle name="Normal 6 2 11 5 3" xfId="10292" xr:uid="{67CA4706-C6E2-4735-93E9-41B859DFE9AB}"/>
    <cellStyle name="Normal 6 2 11 5 3 2" xfId="32992" xr:uid="{331D654A-4238-4994-8DE1-BD0EB71DDDD5}"/>
    <cellStyle name="Normal 6 2 11 5 4" xfId="29257" xr:uid="{52F41D39-4CDA-49A3-868B-17F854DED42A}"/>
    <cellStyle name="Normal 6 2 11 5_5.3 Investments associated cy" xfId="7032" xr:uid="{B312739C-7184-4392-B14A-405432F0403C}"/>
    <cellStyle name="Normal 6 2 11 6" xfId="3524" xr:uid="{C5BF319B-E28E-4793-BD68-ADB44C2AF8DD}"/>
    <cellStyle name="Normal 6 2 11 6 2" xfId="11453" xr:uid="{B8848C14-06E8-4CCA-A167-9E91821A79BF}"/>
    <cellStyle name="Normal 6 2 11 6 2 2" xfId="33744" xr:uid="{03CB2337-088E-438E-8A70-1170D28A9F5A}"/>
    <cellStyle name="Normal 6 2 11 6 3" xfId="29849" xr:uid="{F279D5F6-AEA1-48A0-BC36-4DC725A0D2F7}"/>
    <cellStyle name="Normal 6 2 11 7" xfId="4474" xr:uid="{78481A1C-6CE6-4695-BD48-0489534F0C83}"/>
    <cellStyle name="Normal 6 2 11 7 2" xfId="12273" xr:uid="{30212774-7454-4BBB-833C-E61B2F011AD9}"/>
    <cellStyle name="Normal 6 2 11 7 2 2" xfId="34351" xr:uid="{B8476193-0F46-476C-9F2E-21FA7B3D05C4}"/>
    <cellStyle name="Normal 6 2 11 7 3" xfId="30413" xr:uid="{AEAD2783-09C5-4CBF-9361-15D6D2DBFB50}"/>
    <cellStyle name="Normal 6 2 11 8" xfId="8945" xr:uid="{D506D6C1-2CC3-4BEF-97B9-D119D0F0F899}"/>
    <cellStyle name="Normal 6 2 11 8 2" xfId="31965" xr:uid="{8B2B6D39-9D26-4246-AAF1-1D21B9B51D80}"/>
    <cellStyle name="Normal 6 2 11 9" xfId="28318" xr:uid="{A7D2A535-28F9-4134-A3F3-C6A64DB1D895}"/>
    <cellStyle name="Normal 6 2 11_3.10 Impairments" xfId="1273" xr:uid="{60DE06C8-5815-47FA-9DB7-0AB313253D85}"/>
    <cellStyle name="Normal 6 2 12" xfId="317" xr:uid="{C8B2973E-E4AF-4939-AF97-4BCA3B2593C4}"/>
    <cellStyle name="Normal 6 2 12 2" xfId="621" xr:uid="{C78B0E29-7E7E-44D1-B8F8-4FDE9F9203ED}"/>
    <cellStyle name="Normal 6 2 12 2 2" xfId="917" xr:uid="{77584785-3B00-4F98-95A5-52CA5B4075D1}"/>
    <cellStyle name="Normal 6 2 12 2 2 2" xfId="2082" xr:uid="{68CFD696-41D0-4D49-88A9-EFAAE5AC957F}"/>
    <cellStyle name="Normal 6 2 12 2 2 2 2" xfId="5287" xr:uid="{6B233E42-380D-4CDE-A83B-8FE6E8991FD6}"/>
    <cellStyle name="Normal 6 2 12 2 2 2 2 2" xfId="13078" xr:uid="{FF90FAD7-21E2-4A94-AFC1-0A63C3FA9A13}"/>
    <cellStyle name="Normal 6 2 12 2 2 2 2 2 2" xfId="35086" xr:uid="{266CEB7F-D974-4370-AFA8-C4F798BDC253}"/>
    <cellStyle name="Normal 6 2 12 2 2 2 2 3" xfId="31154" xr:uid="{EA080DCD-E07E-4B98-B29E-AA1490E30220}"/>
    <cellStyle name="Normal 6 2 12 2 2 2 3" xfId="10048" xr:uid="{FA373ECF-04A1-4DE1-B72F-3AE97DE38C6E}"/>
    <cellStyle name="Normal 6 2 12 2 2 2 3 2" xfId="32826" xr:uid="{A74ED680-EE25-4CF9-ABD4-B033524F492F}"/>
    <cellStyle name="Normal 6 2 12 2 2 2 4" xfId="29125" xr:uid="{CFE64A42-4A79-452B-B687-229C056EDE3A}"/>
    <cellStyle name="Normal 6 2 12 2 2 2_5.3 Investments associated cy" xfId="7033" xr:uid="{5CEA45F9-1927-4545-BD89-680283CF50F3}"/>
    <cellStyle name="Normal 6 2 12 2 2 3" xfId="2892" xr:uid="{34D47604-24A7-4D94-8AB1-002AC18ADDAA}"/>
    <cellStyle name="Normal 6 2 12 2 2 3 2" xfId="6097" xr:uid="{297C1781-C7F8-488E-AA3B-518679DB6D93}"/>
    <cellStyle name="Normal 6 2 12 2 2 3 2 2" xfId="13887" xr:uid="{1152BE4F-3C4B-4F43-A38A-E6CDE3790E2A}"/>
    <cellStyle name="Normal 6 2 12 2 2 3 2 2 2" xfId="35690" xr:uid="{3191074B-C559-420E-B0C2-C2FF2CB15AA6}"/>
    <cellStyle name="Normal 6 2 12 2 2 3 2 3" xfId="31658" xr:uid="{87696984-8644-4081-92DB-702EC1439636}"/>
    <cellStyle name="Normal 6 2 12 2 2 3 3" xfId="10854" xr:uid="{921D6C1D-297D-48E4-8B80-346BB5E197D2}"/>
    <cellStyle name="Normal 6 2 12 2 2 3 3 2" xfId="33427" xr:uid="{7ACB8124-AEEF-4767-A7A7-C2D93EF2541E}"/>
    <cellStyle name="Normal 6 2 12 2 2 3 4" xfId="29629" xr:uid="{FF60866F-9B09-4CF7-BB44-8575DE3E7DE8}"/>
    <cellStyle name="Normal 6 2 12 2 2 3_5.3 Investments associated cy" xfId="7034" xr:uid="{23B4333C-33FC-4F34-ABB6-7293B358406B}"/>
    <cellStyle name="Normal 6 2 12 2 2 4" xfId="4088" xr:uid="{7ECC0AF1-9E8A-4FBA-8208-D04C6DF34876}"/>
    <cellStyle name="Normal 6 2 12 2 2 4 2" xfId="12012" xr:uid="{D90183D9-E02C-42B3-828E-18EE13DE5AE0}"/>
    <cellStyle name="Normal 6 2 12 2 2 4 2 2" xfId="34178" xr:uid="{CA930934-06C0-4971-B8B1-080AF0473643}"/>
    <cellStyle name="Normal 6 2 12 2 2 4 3" xfId="30223" xr:uid="{6400BB9B-2831-402A-833C-CCA09F84EE64}"/>
    <cellStyle name="Normal 6 2 12 2 2 5" xfId="4784" xr:uid="{299BC2E8-8E18-43D8-9ECE-CA05F581B7ED}"/>
    <cellStyle name="Normal 6 2 12 2 2 5 2" xfId="12583" xr:uid="{DB5C9704-80BE-4B13-8166-DC1BDFFD8AF8}"/>
    <cellStyle name="Normal 6 2 12 2 2 5 2 2" xfId="34661" xr:uid="{8A7C8DDA-90A3-49F6-8912-22DDC849C6EA}"/>
    <cellStyle name="Normal 6 2 12 2 2 5 3" xfId="30723" xr:uid="{D5249057-8941-473C-8EAE-1EC5FD08BBB7}"/>
    <cellStyle name="Normal 6 2 12 2 2 6" xfId="9548" xr:uid="{720CC879-13C4-4111-ABEB-8921F4EE6D9C}"/>
    <cellStyle name="Normal 6 2 12 2 2 6 2" xfId="32397" xr:uid="{85C2ACEB-0907-449E-8741-B3F1F0834BCD}"/>
    <cellStyle name="Normal 6 2 12 2 2 7" xfId="28689" xr:uid="{24B334CA-DE02-471A-9673-F5041EF8383E}"/>
    <cellStyle name="Normal 6 2 12 2 2_3.10 Impairments" xfId="1279" xr:uid="{9AE50E00-CE86-4769-869D-11DCB9756CFE}"/>
    <cellStyle name="Normal 6 2 12 2 3" xfId="1858" xr:uid="{0062B09B-77FD-4E23-8389-54BC3C49A5D4}"/>
    <cellStyle name="Normal 6 2 12 2 3 2" xfId="5063" xr:uid="{99DB277D-94C7-4B4E-98BF-537FADC4E015}"/>
    <cellStyle name="Normal 6 2 12 2 3 2 2" xfId="12854" xr:uid="{9E43B44A-237B-410B-A2E8-C7C158C00541}"/>
    <cellStyle name="Normal 6 2 12 2 3 2 2 2" xfId="34876" xr:uid="{3798A2F3-660E-4562-B294-0E52ACAEA3F2}"/>
    <cellStyle name="Normal 6 2 12 2 3 2 3" xfId="30944" xr:uid="{0112111F-BE8F-47C7-B7F1-17D44D22748E}"/>
    <cellStyle name="Normal 6 2 12 2 3 3" xfId="9824" xr:uid="{64D6CC48-75C6-4D06-9595-9A9F2CAE8ECE}"/>
    <cellStyle name="Normal 6 2 12 2 3 3 2" xfId="32616" xr:uid="{9DB93ECF-F550-4969-9834-D58C094A0807}"/>
    <cellStyle name="Normal 6 2 12 2 3 4" xfId="28915" xr:uid="{5FE389F0-C55B-42A2-A8B8-A7F0F5AE185B}"/>
    <cellStyle name="Normal 6 2 12 2 3_5.3 Investments associated cy" xfId="7035" xr:uid="{C310B18E-1495-414E-BEF5-1DA7F536F916}"/>
    <cellStyle name="Normal 6 2 12 2 4" xfId="2608" xr:uid="{227612A4-740D-4894-9E52-AE80D4EE9019}"/>
    <cellStyle name="Normal 6 2 12 2 4 2" xfId="5813" xr:uid="{8855BEF7-9C8F-48EC-99EF-1F132D9678C7}"/>
    <cellStyle name="Normal 6 2 12 2 4 2 2" xfId="13603" xr:uid="{977FD17A-3D4F-4F9B-8D5D-9BAC91D0CDEF}"/>
    <cellStyle name="Normal 6 2 12 2 4 2 2 2" xfId="35443" xr:uid="{E9B2CB55-0046-4847-89F6-A9581968BCAF}"/>
    <cellStyle name="Normal 6 2 12 2 4 2 3" xfId="31430" xr:uid="{2A594940-F887-48ED-A626-B0E2AF2CF444}"/>
    <cellStyle name="Normal 6 2 12 2 4 3" xfId="10570" xr:uid="{6B840C07-8569-464C-86E8-CC2043A5F573}"/>
    <cellStyle name="Normal 6 2 12 2 4 3 2" xfId="33180" xr:uid="{93007BB3-96F4-47E4-BFBF-91C4390B6CDE}"/>
    <cellStyle name="Normal 6 2 12 2 4 4" xfId="29401" xr:uid="{E724562B-B848-4F22-80C5-165C4D6C2BEF}"/>
    <cellStyle name="Normal 6 2 12 2 4_5.3 Investments associated cy" xfId="7036" xr:uid="{4CADDF57-5BF7-434F-94A7-2D3408CD291D}"/>
    <cellStyle name="Normal 6 2 12 2 5" xfId="3805" xr:uid="{0ED84061-1E51-439B-A9C6-9950604A5AFA}"/>
    <cellStyle name="Normal 6 2 12 2 5 2" xfId="11729" xr:uid="{79A9156A-7B0D-43BE-8D4A-D58B81BBEC81}"/>
    <cellStyle name="Normal 6 2 12 2 5 2 2" xfId="33931" xr:uid="{F951C74E-74A1-41B7-AE31-D77654FD901F}"/>
    <cellStyle name="Normal 6 2 12 2 5 3" xfId="29994" xr:uid="{2490B2C6-0340-4AE0-A763-65D83F4D3897}"/>
    <cellStyle name="Normal 6 2 12 2 6" xfId="4574" xr:uid="{344F4223-2F0C-4AF7-8D44-426B178D8FEA}"/>
    <cellStyle name="Normal 6 2 12 2 6 2" xfId="12373" xr:uid="{A77BBFAE-358A-4F15-B053-CDEF48E40CF3}"/>
    <cellStyle name="Normal 6 2 12 2 6 2 2" xfId="34451" xr:uid="{948339EB-7888-4E4D-A17A-00569BF964C2}"/>
    <cellStyle name="Normal 6 2 12 2 6 3" xfId="30513" xr:uid="{27A50545-AD4F-44EF-BA28-66724A9C8B73}"/>
    <cellStyle name="Normal 6 2 12 2 7" xfId="9252" xr:uid="{E07C81BF-7501-4C86-83B2-DDC3D97492F7}"/>
    <cellStyle name="Normal 6 2 12 2 7 2" xfId="32151" xr:uid="{BABF0D02-2002-4C73-B4D0-F4626E30CF7B}"/>
    <cellStyle name="Normal 6 2 12 2 8" xfId="28461" xr:uid="{DDFD7800-4264-4D81-AC10-9ABDC71EB394}"/>
    <cellStyle name="Normal 6 2 12 2_3.10 Impairments" xfId="1278" xr:uid="{292810B6-877A-4FA2-9543-2FCD3F3E67CD}"/>
    <cellStyle name="Normal 6 2 12 3" xfId="823" xr:uid="{FA2C3928-2DBE-499D-B96C-663EBA557E1E}"/>
    <cellStyle name="Normal 6 2 12 3 2" xfId="1988" xr:uid="{072185C3-47AD-4304-BCE6-DBD1CBE0071C}"/>
    <cellStyle name="Normal 6 2 12 3 2 2" xfId="5193" xr:uid="{2720F470-31D2-48CB-B3E8-DDF21F1BD113}"/>
    <cellStyle name="Normal 6 2 12 3 2 2 2" xfId="12984" xr:uid="{876343FF-DBD5-4852-92FA-D5A76373A0B5}"/>
    <cellStyle name="Normal 6 2 12 3 2 2 2 2" xfId="34992" xr:uid="{9FC6DA76-8317-4892-BE45-DB4A92D65A4F}"/>
    <cellStyle name="Normal 6 2 12 3 2 2 3" xfId="31060" xr:uid="{6D79F703-056B-4B82-9234-95A20CE88E88}"/>
    <cellStyle name="Normal 6 2 12 3 2 3" xfId="9954" xr:uid="{3CE9F14D-854E-4D0E-AC6F-08482AB0B7DC}"/>
    <cellStyle name="Normal 6 2 12 3 2 3 2" xfId="32732" xr:uid="{848C221B-F57A-4B6B-8C2E-FB0396B34BF8}"/>
    <cellStyle name="Normal 6 2 12 3 2 4" xfId="29031" xr:uid="{08777EC5-32C5-4966-9D04-2E20139C0F2F}"/>
    <cellStyle name="Normal 6 2 12 3 2_5.3 Investments associated cy" xfId="7037" xr:uid="{B3556972-7AFD-45D9-ABA6-A4780BDAB795}"/>
    <cellStyle name="Normal 6 2 12 3 3" xfId="2798" xr:uid="{E56AE17F-4ADB-4022-994E-43BA102CD720}"/>
    <cellStyle name="Normal 6 2 12 3 3 2" xfId="6003" xr:uid="{7EA93DF8-8CC4-46A0-BD50-137F498AC4A2}"/>
    <cellStyle name="Normal 6 2 12 3 3 2 2" xfId="13793" xr:uid="{8D0651C0-3B6B-4C49-8D53-2ABF7A72FA96}"/>
    <cellStyle name="Normal 6 2 12 3 3 2 2 2" xfId="35596" xr:uid="{6DA6F9E0-923E-439F-99C4-44A88B4DBB99}"/>
    <cellStyle name="Normal 6 2 12 3 3 2 3" xfId="31564" xr:uid="{89A07566-EEBF-48CA-950E-542E4FE57348}"/>
    <cellStyle name="Normal 6 2 12 3 3 3" xfId="10760" xr:uid="{2569AB5D-555B-4FD0-A224-A7F026D56372}"/>
    <cellStyle name="Normal 6 2 12 3 3 3 2" xfId="33333" xr:uid="{87A95E7E-912D-45A6-BA17-7A20EC37B0D4}"/>
    <cellStyle name="Normal 6 2 12 3 3 4" xfId="29535" xr:uid="{D815F13C-4EBD-4431-B923-7DB20CAE9ADA}"/>
    <cellStyle name="Normal 6 2 12 3 3_5.3 Investments associated cy" xfId="7038" xr:uid="{775D6673-D65F-451A-BE5A-B61C1198616B}"/>
    <cellStyle name="Normal 6 2 12 3 4" xfId="3994" xr:uid="{F454EDBD-E21D-4033-9E84-E53E0C026A35}"/>
    <cellStyle name="Normal 6 2 12 3 4 2" xfId="11918" xr:uid="{80DC6A57-1DAB-4FBB-B0FB-8AD554CBF707}"/>
    <cellStyle name="Normal 6 2 12 3 4 2 2" xfId="34084" xr:uid="{576E39CC-6BE4-423F-84A3-ED55F6170F97}"/>
    <cellStyle name="Normal 6 2 12 3 4 3" xfId="30129" xr:uid="{17C8CB8A-5219-4ACE-93BD-248D7A094B4C}"/>
    <cellStyle name="Normal 6 2 12 3 5" xfId="4690" xr:uid="{C03E8E5D-6FB0-424F-9E64-D1F72A5FAB56}"/>
    <cellStyle name="Normal 6 2 12 3 5 2" xfId="12489" xr:uid="{78321474-CE76-4954-A8ED-5FDB3CABD484}"/>
    <cellStyle name="Normal 6 2 12 3 5 2 2" xfId="34567" xr:uid="{E4FC6D57-DCFC-4127-BF5F-3710E05BD8A3}"/>
    <cellStyle name="Normal 6 2 12 3 5 3" xfId="30629" xr:uid="{ED41D05C-2A53-4C84-9BDB-0FA11D745FC2}"/>
    <cellStyle name="Normal 6 2 12 3 6" xfId="9454" xr:uid="{BB39DE0B-0CA2-4789-8471-D5E395EC2122}"/>
    <cellStyle name="Normal 6 2 12 3 6 2" xfId="32303" xr:uid="{B88BF585-A9B6-4289-9CAE-37FE082EEA8C}"/>
    <cellStyle name="Normal 6 2 12 3 7" xfId="28595" xr:uid="{33758C44-2F45-42BC-9AB0-A621100F21BC}"/>
    <cellStyle name="Normal 6 2 12 3_3.10 Impairments" xfId="1280" xr:uid="{F125BB41-70EE-4509-973B-0B36EC1B9666}"/>
    <cellStyle name="Normal 6 2 12 4" xfId="1729" xr:uid="{91A92352-D751-4DBC-9DF2-AB64E3D18EF1}"/>
    <cellStyle name="Normal 6 2 12 4 2" xfId="4934" xr:uid="{5177CCF5-C1F3-4CE0-82A0-C0DA05D48A2E}"/>
    <cellStyle name="Normal 6 2 12 4 2 2" xfId="12725" xr:uid="{8D32B8AC-4FD1-4E80-8D13-4576400B1A7A}"/>
    <cellStyle name="Normal 6 2 12 4 2 2 2" xfId="34782" xr:uid="{DA0E1B16-3B57-48FD-82D2-5C10E51A924D}"/>
    <cellStyle name="Normal 6 2 12 4 2 3" xfId="30850" xr:uid="{14E60CFF-E892-411B-B82A-634A35DE320D}"/>
    <cellStyle name="Normal 6 2 12 4 3" xfId="9695" xr:uid="{16535632-5C50-4238-8387-F46DFD7F90BD}"/>
    <cellStyle name="Normal 6 2 12 4 3 2" xfId="32522" xr:uid="{B7B999FD-3C97-4E36-A844-D024C1C81415}"/>
    <cellStyle name="Normal 6 2 12 4 4" xfId="28821" xr:uid="{57A9140C-5DBF-429F-A8D0-68FA4699BC94}"/>
    <cellStyle name="Normal 6 2 12 4_5.3 Investments associated cy" xfId="7039" xr:uid="{85BBA483-8753-4575-94D2-83351AF96DA5}"/>
    <cellStyle name="Normal 6 2 12 5" xfId="2336" xr:uid="{8EECD746-3AB0-4BBD-81AD-E6070E1F8AAD}"/>
    <cellStyle name="Normal 6 2 12 5 2" xfId="5541" xr:uid="{9DF39971-FDD3-4F3A-A8A9-E6989608D414}"/>
    <cellStyle name="Normal 6 2 12 5 2 2" xfId="13331" xr:uid="{52049F98-0F85-4515-9CE5-314443249512}"/>
    <cellStyle name="Normal 6 2 12 5 2 2 2" xfId="35261" xr:uid="{FE92997D-0D07-473D-8275-D19DA3D4FD94}"/>
    <cellStyle name="Normal 6 2 12 5 2 3" xfId="31292" xr:uid="{769CF6C4-EC5A-4CCE-831A-51721BA98E09}"/>
    <cellStyle name="Normal 6 2 12 5 3" xfId="10298" xr:uid="{DD793DD5-1D97-484C-B357-68B21C0B6039}"/>
    <cellStyle name="Normal 6 2 12 5 3 2" xfId="32998" xr:uid="{B831C122-FF99-43BB-9CA1-A9AABE9BE3A3}"/>
    <cellStyle name="Normal 6 2 12 5 4" xfId="29263" xr:uid="{CE3D0297-53BB-447B-B8C7-F60BAF011800}"/>
    <cellStyle name="Normal 6 2 12 5_5.3 Investments associated cy" xfId="7040" xr:uid="{1BC971F4-C274-408F-AF2A-1F07EA64B4D7}"/>
    <cellStyle name="Normal 6 2 12 6" xfId="3530" xr:uid="{862BB0D4-6841-4ED2-9164-FE00781E2F29}"/>
    <cellStyle name="Normal 6 2 12 6 2" xfId="11459" xr:uid="{D83840FD-5BC7-4FBE-96E7-3EE8D040EA5B}"/>
    <cellStyle name="Normal 6 2 12 6 2 2" xfId="33750" xr:uid="{66941534-0B09-4EF3-A10C-B768D91720E3}"/>
    <cellStyle name="Normal 6 2 12 6 3" xfId="29855" xr:uid="{D52CD82E-2537-4C51-B3BE-0C72E3520D97}"/>
    <cellStyle name="Normal 6 2 12 7" xfId="4480" xr:uid="{8B176427-B304-4E31-8B7E-1B12BF409565}"/>
    <cellStyle name="Normal 6 2 12 7 2" xfId="12279" xr:uid="{A99B711C-9D89-4AEB-A59F-BC56DFD213C5}"/>
    <cellStyle name="Normal 6 2 12 7 2 2" xfId="34357" xr:uid="{6606D412-25DC-4EDE-80AE-8AC4E8228634}"/>
    <cellStyle name="Normal 6 2 12 7 3" xfId="30419" xr:uid="{AF7380B3-1C71-4E9E-859A-917AD3D11F25}"/>
    <cellStyle name="Normal 6 2 12 8" xfId="8951" xr:uid="{58CD1A13-F0D1-4AF3-8D0B-433B51E5F564}"/>
    <cellStyle name="Normal 6 2 12 8 2" xfId="31971" xr:uid="{FCAE68F5-0253-4D9E-AF63-959821BEDEA0}"/>
    <cellStyle name="Normal 6 2 12 9" xfId="28324" xr:uid="{8B999E8E-14CD-472C-96D1-EFF26752D575}"/>
    <cellStyle name="Normal 6 2 12_3.10 Impairments" xfId="1277" xr:uid="{8C27A85A-9AB4-47E3-8169-EA50878250FF}"/>
    <cellStyle name="Normal 6 2 13" xfId="364" xr:uid="{3F3E7538-996B-47C0-9158-E3F0B96CEEB5}"/>
    <cellStyle name="Normal 6 2 13 2" xfId="668" xr:uid="{B6C815B2-E536-4AFE-9A4C-AF8CA95872CD}"/>
    <cellStyle name="Normal 6 2 13 2 2" xfId="923" xr:uid="{3B69A786-2635-45D1-8DCC-86855C84ACB0}"/>
    <cellStyle name="Normal 6 2 13 2 2 2" xfId="2088" xr:uid="{C725420D-C3FD-4CAB-A4C1-317E004EF0D4}"/>
    <cellStyle name="Normal 6 2 13 2 2 2 2" xfId="5293" xr:uid="{22F66554-AFE4-49CF-A008-F57ED50C22B0}"/>
    <cellStyle name="Normal 6 2 13 2 2 2 2 2" xfId="13084" xr:uid="{DADFB3AE-BB35-4FD9-BFE9-E9F53465E8FB}"/>
    <cellStyle name="Normal 6 2 13 2 2 2 2 2 2" xfId="35092" xr:uid="{F9B76A63-2E2C-4B9B-A7CE-AD11D4D3917D}"/>
    <cellStyle name="Normal 6 2 13 2 2 2 2 3" xfId="31160" xr:uid="{D1D084C8-C28C-46D0-AF50-923715FC9932}"/>
    <cellStyle name="Normal 6 2 13 2 2 2 3" xfId="10054" xr:uid="{C17E6A49-F2EC-4CB8-ABD7-5125F7415374}"/>
    <cellStyle name="Normal 6 2 13 2 2 2 3 2" xfId="32832" xr:uid="{D7C1478F-5B7D-483D-9DC6-1D612EB4C233}"/>
    <cellStyle name="Normal 6 2 13 2 2 2 4" xfId="29131" xr:uid="{A0974CF0-3993-45BE-A133-955317272B08}"/>
    <cellStyle name="Normal 6 2 13 2 2 2_5.3 Investments associated cy" xfId="7041" xr:uid="{915E3F2D-08D0-4E51-A851-9B8A4B6C408E}"/>
    <cellStyle name="Normal 6 2 13 2 2 3" xfId="2898" xr:uid="{55159B9D-0E45-4B0F-9142-AFD3FD5D5F49}"/>
    <cellStyle name="Normal 6 2 13 2 2 3 2" xfId="6103" xr:uid="{F58C5139-4D18-4D13-9A29-E76789C0CAF1}"/>
    <cellStyle name="Normal 6 2 13 2 2 3 2 2" xfId="13893" xr:uid="{355E31BA-07D0-4202-95AD-BE67EDCC9B83}"/>
    <cellStyle name="Normal 6 2 13 2 2 3 2 2 2" xfId="35696" xr:uid="{AF398204-640F-4605-8B2C-DED64550704D}"/>
    <cellStyle name="Normal 6 2 13 2 2 3 2 3" xfId="31664" xr:uid="{79A6FC89-AD40-4514-8987-ECB3C3E90436}"/>
    <cellStyle name="Normal 6 2 13 2 2 3 3" xfId="10860" xr:uid="{59C7A3DA-DB86-4400-81F4-6DDA35FEDAAC}"/>
    <cellStyle name="Normal 6 2 13 2 2 3 3 2" xfId="33433" xr:uid="{BB911CF7-93C1-4991-95E3-0C60295DA883}"/>
    <cellStyle name="Normal 6 2 13 2 2 3 4" xfId="29635" xr:uid="{F58C8BE5-79EC-4489-B7FC-1BC1A0976507}"/>
    <cellStyle name="Normal 6 2 13 2 2 3_5.3 Investments associated cy" xfId="7042" xr:uid="{14A4E2B5-F500-4107-A96E-A4D1B5575188}"/>
    <cellStyle name="Normal 6 2 13 2 2 4" xfId="4094" xr:uid="{01E61B66-386C-499F-B619-4550579D7CD0}"/>
    <cellStyle name="Normal 6 2 13 2 2 4 2" xfId="12018" xr:uid="{F5A1169D-ABBA-43A3-99F3-1BCAE488B9B2}"/>
    <cellStyle name="Normal 6 2 13 2 2 4 2 2" xfId="34184" xr:uid="{940F70D7-7938-429B-A085-D83115287A1F}"/>
    <cellStyle name="Normal 6 2 13 2 2 4 3" xfId="30229" xr:uid="{8CA3D41D-436B-47BD-8738-F060AF6A158F}"/>
    <cellStyle name="Normal 6 2 13 2 2 5" xfId="4790" xr:uid="{E2A4EBA2-4F7E-49E7-89E9-77BF8F47E0A3}"/>
    <cellStyle name="Normal 6 2 13 2 2 5 2" xfId="12589" xr:uid="{E478B3DA-4286-49C1-8231-A11BD2B34BF6}"/>
    <cellStyle name="Normal 6 2 13 2 2 5 2 2" xfId="34667" xr:uid="{BFE74BA4-8883-4C5E-BEBE-BD8700D1E8C6}"/>
    <cellStyle name="Normal 6 2 13 2 2 5 3" xfId="30729" xr:uid="{1625EE37-D15B-456D-ACD2-D0E1346C0F40}"/>
    <cellStyle name="Normal 6 2 13 2 2 6" xfId="9554" xr:uid="{119486AB-C715-4ED2-B12A-23B9DD012E2F}"/>
    <cellStyle name="Normal 6 2 13 2 2 6 2" xfId="32403" xr:uid="{112D2953-C14E-4E58-86DE-1FE466D6C3F9}"/>
    <cellStyle name="Normal 6 2 13 2 2 7" xfId="28695" xr:uid="{CF5618B0-BADD-4B5A-BA32-8BB760809A0D}"/>
    <cellStyle name="Normal 6 2 13 2 2_3.10 Impairments" xfId="1283" xr:uid="{74E6CB42-9B8E-449A-B843-97D591CBEB71}"/>
    <cellStyle name="Normal 6 2 13 2 3" xfId="1869" xr:uid="{AD108BC0-67FA-42F9-9F60-2108A1EB6B5F}"/>
    <cellStyle name="Normal 6 2 13 2 3 2" xfId="5074" xr:uid="{88E68789-C232-45F4-AFDB-55B135D68940}"/>
    <cellStyle name="Normal 6 2 13 2 3 2 2" xfId="12865" xr:uid="{978F62D2-4A3E-4328-84A2-CCF80477B795}"/>
    <cellStyle name="Normal 6 2 13 2 3 2 2 2" xfId="34882" xr:uid="{AB286918-AF6E-41AF-8E86-3F05914188A9}"/>
    <cellStyle name="Normal 6 2 13 2 3 2 3" xfId="30950" xr:uid="{9EA25D66-0B7A-44BB-9D6B-B4F5E5A19F4A}"/>
    <cellStyle name="Normal 6 2 13 2 3 3" xfId="9835" xr:uid="{03B06BA1-6653-4F8B-8F8F-482F4E42192B}"/>
    <cellStyle name="Normal 6 2 13 2 3 3 2" xfId="32622" xr:uid="{D76AC152-03CD-45B3-B734-9660D921CF4C}"/>
    <cellStyle name="Normal 6 2 13 2 3 4" xfId="28921" xr:uid="{3B69F361-9637-4987-9A4C-7A920AD2EEC8}"/>
    <cellStyle name="Normal 6 2 13 2 3_5.3 Investments associated cy" xfId="7043" xr:uid="{CD12E7B4-17E9-4B78-9C5C-DD38D8954FD2}"/>
    <cellStyle name="Normal 6 2 13 2 4" xfId="2651" xr:uid="{94475FBE-B072-4168-A1F4-ED69D1F8F456}"/>
    <cellStyle name="Normal 6 2 13 2 4 2" xfId="5856" xr:uid="{5CB7961B-DE24-4632-9628-E92D8C613DC0}"/>
    <cellStyle name="Normal 6 2 13 2 4 2 2" xfId="13646" xr:uid="{7CABDDDA-D370-4BEE-ABED-92D57DFAB0D7}"/>
    <cellStyle name="Normal 6 2 13 2 4 2 2 2" xfId="35468" xr:uid="{A919F094-3D5F-451F-B795-4DAEE72DB131}"/>
    <cellStyle name="Normal 6 2 13 2 4 2 3" xfId="31445" xr:uid="{1C34F21C-B989-445D-9DBE-DC0A73D0DCF0}"/>
    <cellStyle name="Normal 6 2 13 2 4 3" xfId="10613" xr:uid="{9D8A2F7A-8414-47A2-880C-B7057C1F028A}"/>
    <cellStyle name="Normal 6 2 13 2 4 3 2" xfId="33205" xr:uid="{977C06D4-0CD4-44EB-BBBC-1EAC3B7CA487}"/>
    <cellStyle name="Normal 6 2 13 2 4 4" xfId="29416" xr:uid="{7AFC8FFA-1DEA-484A-95A4-BAB6D1CD7D47}"/>
    <cellStyle name="Normal 6 2 13 2 4_5.3 Investments associated cy" xfId="7044" xr:uid="{7B88967E-EFDE-4346-986B-9B5A0F4B6C79}"/>
    <cellStyle name="Normal 6 2 13 2 5" xfId="3847" xr:uid="{1AB55E01-E4BA-4B5D-BFC5-741C5EA7B6BF}"/>
    <cellStyle name="Normal 6 2 13 2 5 2" xfId="11771" xr:uid="{ECF04934-6DE0-4474-BCCE-AEDE6FC1A973}"/>
    <cellStyle name="Normal 6 2 13 2 5 2 2" xfId="33955" xr:uid="{87BF719E-836B-4A59-BE05-104421DE989C}"/>
    <cellStyle name="Normal 6 2 13 2 5 3" xfId="30009" xr:uid="{2BA42721-6580-467F-94C8-88BC973B8D18}"/>
    <cellStyle name="Normal 6 2 13 2 6" xfId="4580" xr:uid="{86947046-7C09-4F1B-B507-5F6A4C9FADC2}"/>
    <cellStyle name="Normal 6 2 13 2 6 2" xfId="12379" xr:uid="{873E4D05-57BF-4DFF-A821-5C1732B86C3A}"/>
    <cellStyle name="Normal 6 2 13 2 6 2 2" xfId="34457" xr:uid="{DB3C85A2-4ABA-4351-8CAA-71EF80717C04}"/>
    <cellStyle name="Normal 6 2 13 2 6 3" xfId="30519" xr:uid="{EDCF07AD-EAD8-417E-82AE-1E416AADBA4B}"/>
    <cellStyle name="Normal 6 2 13 2 7" xfId="9299" xr:uid="{280267D8-4349-4023-B485-BBE5532C0656}"/>
    <cellStyle name="Normal 6 2 13 2 7 2" xfId="32175" xr:uid="{1784EF51-1F88-4422-8D91-EA7614B2BBC5}"/>
    <cellStyle name="Normal 6 2 13 2 8" xfId="28476" xr:uid="{968BD2BD-313C-44AA-A1A0-1837D12BADF8}"/>
    <cellStyle name="Normal 6 2 13 2_3.10 Impairments" xfId="1282" xr:uid="{B9CBEDC0-044E-4F49-BB6F-F4453BBA0E19}"/>
    <cellStyle name="Normal 6 2 13 3" xfId="829" xr:uid="{75783B75-9BB3-443F-8EB0-419CBADF327E}"/>
    <cellStyle name="Normal 6 2 13 3 2" xfId="1994" xr:uid="{87A78EB2-9EBF-4A04-9E2F-169EB070C4AB}"/>
    <cellStyle name="Normal 6 2 13 3 2 2" xfId="5199" xr:uid="{6BB53E4E-C817-447E-9873-70BD86E4CEF9}"/>
    <cellStyle name="Normal 6 2 13 3 2 2 2" xfId="12990" xr:uid="{419CB8EF-2109-4FBA-8138-84C2366B7C1F}"/>
    <cellStyle name="Normal 6 2 13 3 2 2 2 2" xfId="34998" xr:uid="{EF7EEB5A-0FBE-4754-94F7-C822504C6801}"/>
    <cellStyle name="Normal 6 2 13 3 2 2 3" xfId="31066" xr:uid="{C80EA068-B3DB-403B-80B9-50DBA4FAED93}"/>
    <cellStyle name="Normal 6 2 13 3 2 3" xfId="9960" xr:uid="{4A71652F-F332-482B-9017-A2816B7559D7}"/>
    <cellStyle name="Normal 6 2 13 3 2 3 2" xfId="32738" xr:uid="{9F23201F-A657-4B4D-9CE1-DA0802D53F75}"/>
    <cellStyle name="Normal 6 2 13 3 2 4" xfId="29037" xr:uid="{88DABC7A-EEFE-41D6-B36B-7378F8552DB9}"/>
    <cellStyle name="Normal 6 2 13 3 2_5.3 Investments associated cy" xfId="7045" xr:uid="{37BE70AC-D3CA-49A7-B0D4-61A13ACC64F9}"/>
    <cellStyle name="Normal 6 2 13 3 3" xfId="2804" xr:uid="{EA73DAD9-826F-4F5B-BE7B-2A15361F245B}"/>
    <cellStyle name="Normal 6 2 13 3 3 2" xfId="6009" xr:uid="{75CEBA6D-691A-40B6-8F6A-68105EB30F5C}"/>
    <cellStyle name="Normal 6 2 13 3 3 2 2" xfId="13799" xr:uid="{B7A01DA4-E9A2-46BF-BBE9-44DE117E1253}"/>
    <cellStyle name="Normal 6 2 13 3 3 2 2 2" xfId="35602" xr:uid="{0E0E35E2-D289-4C28-B1D1-2E39D2C49B37}"/>
    <cellStyle name="Normal 6 2 13 3 3 2 3" xfId="31570" xr:uid="{5F592F52-144E-4842-A0FC-72DDF636E181}"/>
    <cellStyle name="Normal 6 2 13 3 3 3" xfId="10766" xr:uid="{B0FF93EF-B02D-4335-ADD7-BF06EA2CF64C}"/>
    <cellStyle name="Normal 6 2 13 3 3 3 2" xfId="33339" xr:uid="{D6D5E19A-4B9A-490E-913D-970C3428CE7B}"/>
    <cellStyle name="Normal 6 2 13 3 3 4" xfId="29541" xr:uid="{46815F7A-D2E1-49C5-B72C-9EB5B2EE397C}"/>
    <cellStyle name="Normal 6 2 13 3 3_5.3 Investments associated cy" xfId="7046" xr:uid="{AC7C391B-CEFD-47D9-893C-AE084C577846}"/>
    <cellStyle name="Normal 6 2 13 3 4" xfId="4000" xr:uid="{DF1A1AE9-70B1-4660-83FA-A0119A570BBE}"/>
    <cellStyle name="Normal 6 2 13 3 4 2" xfId="11924" xr:uid="{25D1C26A-A8DF-4E68-B36F-A4D4D0CE7A44}"/>
    <cellStyle name="Normal 6 2 13 3 4 2 2" xfId="34090" xr:uid="{75C53894-13AC-4C2C-A0C5-4FDAEE63D327}"/>
    <cellStyle name="Normal 6 2 13 3 4 3" xfId="30135" xr:uid="{00752B07-9AB3-498F-BD70-55FDE8DB7609}"/>
    <cellStyle name="Normal 6 2 13 3 5" xfId="4696" xr:uid="{358B9B90-3AFC-4BAD-ADBA-C412E5B522EE}"/>
    <cellStyle name="Normal 6 2 13 3 5 2" xfId="12495" xr:uid="{89F76512-FCCB-4860-A080-AC7F67503F10}"/>
    <cellStyle name="Normal 6 2 13 3 5 2 2" xfId="34573" xr:uid="{04E45C06-E1D4-45DB-98BC-4F3DF9EF7DD9}"/>
    <cellStyle name="Normal 6 2 13 3 5 3" xfId="30635" xr:uid="{C7259852-0D32-4DD6-938C-C02B71C34485}"/>
    <cellStyle name="Normal 6 2 13 3 6" xfId="9460" xr:uid="{EF5BFBE5-D260-4D7C-B578-6758ED0D0A31}"/>
    <cellStyle name="Normal 6 2 13 3 6 2" xfId="32309" xr:uid="{64A4373E-DC2F-4B3E-866A-16DE42B81F83}"/>
    <cellStyle name="Normal 6 2 13 3 7" xfId="28601" xr:uid="{5936E06A-A319-4ED3-8E5C-48B532407E20}"/>
    <cellStyle name="Normal 6 2 13 3_3.10 Impairments" xfId="1284" xr:uid="{1E694AB3-82A8-4984-9A00-D92F254A6A76}"/>
    <cellStyle name="Normal 6 2 13 4" xfId="1740" xr:uid="{FFB18B67-9042-45D1-AA6F-A0B93725F064}"/>
    <cellStyle name="Normal 6 2 13 4 2" xfId="4945" xr:uid="{CE8CDA57-5646-4845-8FCC-B0067CCEDB63}"/>
    <cellStyle name="Normal 6 2 13 4 2 2" xfId="12736" xr:uid="{3671653C-3021-4676-836B-5DCC8A72978F}"/>
    <cellStyle name="Normal 6 2 13 4 2 2 2" xfId="34788" xr:uid="{884967BE-7AC6-4BE5-8AF2-1C5EA9CF1C68}"/>
    <cellStyle name="Normal 6 2 13 4 2 3" xfId="30856" xr:uid="{5618C659-1CA4-466F-8E64-A139BDC573D9}"/>
    <cellStyle name="Normal 6 2 13 4 3" xfId="9706" xr:uid="{A4B1BE57-1843-4100-BA0D-7F32FCBBF3C4}"/>
    <cellStyle name="Normal 6 2 13 4 3 2" xfId="32528" xr:uid="{6B86F15F-CFF7-4786-9856-C9C35383D8B9}"/>
    <cellStyle name="Normal 6 2 13 4 4" xfId="28827" xr:uid="{1CD39440-6879-476F-82FA-ECE47A5C3301}"/>
    <cellStyle name="Normal 6 2 13 4_5.3 Investments associated cy" xfId="7047" xr:uid="{430ACEBB-1AD5-44ED-9E4E-3D0E98027C33}"/>
    <cellStyle name="Normal 6 2 13 5" xfId="2378" xr:uid="{366420EC-E7BA-4351-8484-7FD199B0572A}"/>
    <cellStyle name="Normal 6 2 13 5 2" xfId="5583" xr:uid="{53A744F4-C106-4BC5-A701-853537693A49}"/>
    <cellStyle name="Normal 6 2 13 5 2 2" xfId="13373" xr:uid="{919488C9-6A7C-4E57-A6CE-4A0272FD2570}"/>
    <cellStyle name="Normal 6 2 13 5 2 2 2" xfId="35285" xr:uid="{123CC48A-27DA-41EF-BAF4-9CB1F5DB0282}"/>
    <cellStyle name="Normal 6 2 13 5 2 3" xfId="31307" xr:uid="{121C33F8-55C0-4726-B04E-BE680C38DD1D}"/>
    <cellStyle name="Normal 6 2 13 5 3" xfId="10340" xr:uid="{4B34D207-FD8A-412F-96D4-EC9405265919}"/>
    <cellStyle name="Normal 6 2 13 5 3 2" xfId="33022" xr:uid="{1309E237-E313-4548-A612-E7F3B871C2E9}"/>
    <cellStyle name="Normal 6 2 13 5 4" xfId="29278" xr:uid="{1011D397-E207-4648-A1CF-F4F80AF40122}"/>
    <cellStyle name="Normal 6 2 13 5_5.3 Investments associated cy" xfId="7048" xr:uid="{1D2AFA74-7397-4C5B-8741-AB972E27156F}"/>
    <cellStyle name="Normal 6 2 13 6" xfId="3575" xr:uid="{8F374C7E-6D8E-42A2-B5B7-FDA2567683A4}"/>
    <cellStyle name="Normal 6 2 13 6 2" xfId="11502" xr:uid="{2B4D8543-92E6-48E2-8CD2-E051797DBEAA}"/>
    <cellStyle name="Normal 6 2 13 6 2 2" xfId="33774" xr:uid="{2712CB6D-2ADE-428F-AFFC-ED10B0D50AEA}"/>
    <cellStyle name="Normal 6 2 13 6 3" xfId="29871" xr:uid="{145358F2-2749-485D-8ADC-844852ABE9A0}"/>
    <cellStyle name="Normal 6 2 13 7" xfId="4486" xr:uid="{FE5F687F-4C6E-48C7-8CD6-09820AC0AB44}"/>
    <cellStyle name="Normal 6 2 13 7 2" xfId="12285" xr:uid="{2C70FFC4-D3C8-407B-B053-ED98DCC575FC}"/>
    <cellStyle name="Normal 6 2 13 7 2 2" xfId="34363" xr:uid="{EC8BFA97-FFCE-44D7-8490-F9DF979F2925}"/>
    <cellStyle name="Normal 6 2 13 7 3" xfId="30425" xr:uid="{092FF956-EC4F-4E93-9554-FAA92D354AF6}"/>
    <cellStyle name="Normal 6 2 13 8" xfId="8998" xr:uid="{BB67742F-9B08-4A5A-B730-1454BD29AB9F}"/>
    <cellStyle name="Normal 6 2 13 8 2" xfId="31995" xr:uid="{CE3C5E83-A652-4190-A410-0ED59CBA76DD}"/>
    <cellStyle name="Normal 6 2 13 9" xfId="28339" xr:uid="{96A3D958-5714-4206-8859-27CA5C1458C7}"/>
    <cellStyle name="Normal 6 2 13_3.10 Impairments" xfId="1281" xr:uid="{C15C9191-6641-48FA-9909-406882D08CA2}"/>
    <cellStyle name="Normal 6 2 14" xfId="399" xr:uid="{36D18A1B-D298-40C1-BD7F-3FD9B1C698B2}"/>
    <cellStyle name="Normal 6 2 14 2" xfId="703" xr:uid="{7ACEC213-21F4-4147-9BD0-C953DA0065F9}"/>
    <cellStyle name="Normal 6 2 14 2 2" xfId="929" xr:uid="{F3324DD0-AA62-42BA-9BF7-8B482A1B8748}"/>
    <cellStyle name="Normal 6 2 14 2 2 2" xfId="2094" xr:uid="{52019875-A713-4E6A-A239-432966F5D949}"/>
    <cellStyle name="Normal 6 2 14 2 2 2 2" xfId="5299" xr:uid="{32FCD89A-132A-4B8A-BB61-6FA8B864B392}"/>
    <cellStyle name="Normal 6 2 14 2 2 2 2 2" xfId="13090" xr:uid="{3FE60CF8-DC5C-4176-A02A-39607B2AEAD8}"/>
    <cellStyle name="Normal 6 2 14 2 2 2 2 2 2" xfId="35098" xr:uid="{5EF9234A-5109-42C2-B603-BA4F0015B65E}"/>
    <cellStyle name="Normal 6 2 14 2 2 2 2 3" xfId="31166" xr:uid="{66F87534-CFF2-48E6-81B9-0C7D22925F40}"/>
    <cellStyle name="Normal 6 2 14 2 2 2 3" xfId="10060" xr:uid="{FC8E1151-08D4-4B07-AA22-962DB4822BB3}"/>
    <cellStyle name="Normal 6 2 14 2 2 2 3 2" xfId="32838" xr:uid="{B08DFD1D-D45A-456D-B9A0-FE6E152EA3B4}"/>
    <cellStyle name="Normal 6 2 14 2 2 2 4" xfId="29137" xr:uid="{CED4689F-B35F-437A-82F2-E6AD9E5DBEB0}"/>
    <cellStyle name="Normal 6 2 14 2 2 2_5.3 Investments associated cy" xfId="7049" xr:uid="{449A3A5A-A51B-4495-B044-4B084EDD1C83}"/>
    <cellStyle name="Normal 6 2 14 2 2 3" xfId="2904" xr:uid="{5DFE82AC-3179-44C7-8A0E-F9601766D7FA}"/>
    <cellStyle name="Normal 6 2 14 2 2 3 2" xfId="6109" xr:uid="{69FC993C-28CA-4545-AD09-28107E8CAAEA}"/>
    <cellStyle name="Normal 6 2 14 2 2 3 2 2" xfId="13899" xr:uid="{58F4BBF1-FEC9-462A-9BBC-8C03F01F1DCC}"/>
    <cellStyle name="Normal 6 2 14 2 2 3 2 2 2" xfId="35702" xr:uid="{7F39EB2F-DDE5-4D0F-A62B-7879596C5E56}"/>
    <cellStyle name="Normal 6 2 14 2 2 3 2 3" xfId="31670" xr:uid="{2CA6FD55-2F99-4C6A-AC6D-CDE431B0CD36}"/>
    <cellStyle name="Normal 6 2 14 2 2 3 3" xfId="10866" xr:uid="{E854192E-8CEF-49DE-97F8-26B4FA04DE47}"/>
    <cellStyle name="Normal 6 2 14 2 2 3 3 2" xfId="33439" xr:uid="{2E632C21-FC91-4856-BC44-0F317DC9E092}"/>
    <cellStyle name="Normal 6 2 14 2 2 3 4" xfId="29641" xr:uid="{0EF45B78-7135-474D-BC98-FE17D02A5796}"/>
    <cellStyle name="Normal 6 2 14 2 2 3_5.3 Investments associated cy" xfId="7050" xr:uid="{A5AF3BCE-83DF-4314-B47D-3E1C6998EA60}"/>
    <cellStyle name="Normal 6 2 14 2 2 4" xfId="4100" xr:uid="{8F4A7165-2BB3-46DF-AED6-7622D3FB21FB}"/>
    <cellStyle name="Normal 6 2 14 2 2 4 2" xfId="12024" xr:uid="{41AD4F96-B03E-437D-A914-9C4E4C024910}"/>
    <cellStyle name="Normal 6 2 14 2 2 4 2 2" xfId="34190" xr:uid="{332BBD69-6DCA-4C31-BFEF-61BE10A9BA55}"/>
    <cellStyle name="Normal 6 2 14 2 2 4 3" xfId="30235" xr:uid="{7E646AA9-B16B-4FC4-81DD-128E38C0FD11}"/>
    <cellStyle name="Normal 6 2 14 2 2 5" xfId="4796" xr:uid="{C93F7ADE-66E6-4C5B-B9B0-AACC70C69B15}"/>
    <cellStyle name="Normal 6 2 14 2 2 5 2" xfId="12595" xr:uid="{8CE80F6B-B385-41FA-92F8-0E2E5BFCDDC9}"/>
    <cellStyle name="Normal 6 2 14 2 2 5 2 2" xfId="34673" xr:uid="{8F802E0C-C624-43FF-98C6-B1A5AB668C3E}"/>
    <cellStyle name="Normal 6 2 14 2 2 5 3" xfId="30735" xr:uid="{881E7DA9-B578-42A0-903C-A49F4C14071C}"/>
    <cellStyle name="Normal 6 2 14 2 2 6" xfId="9560" xr:uid="{3C8234CA-842C-440F-9D68-DD0D145F4A36}"/>
    <cellStyle name="Normal 6 2 14 2 2 6 2" xfId="32409" xr:uid="{00FA72D9-6DBA-4366-A15F-BCAC74296180}"/>
    <cellStyle name="Normal 6 2 14 2 2 7" xfId="28701" xr:uid="{07476710-038B-435C-8BEE-9D9A7F910669}"/>
    <cellStyle name="Normal 6 2 14 2 2_3.10 Impairments" xfId="1287" xr:uid="{FF20692B-303D-46D8-BDCF-17CFD1FFA5C2}"/>
    <cellStyle name="Normal 6 2 14 2 3" xfId="1882" xr:uid="{FFE52F3D-3A9B-4F7B-BD0B-754B8E5262A4}"/>
    <cellStyle name="Normal 6 2 14 2 3 2" xfId="5087" xr:uid="{D83A9805-C37F-4E09-B526-310FE696757D}"/>
    <cellStyle name="Normal 6 2 14 2 3 2 2" xfId="12878" xr:uid="{D9DD818E-088F-44AD-9DE0-8116649CEE10}"/>
    <cellStyle name="Normal 6 2 14 2 3 2 2 2" xfId="34888" xr:uid="{6075FA38-5E65-425A-AEF4-962AAE6C7683}"/>
    <cellStyle name="Normal 6 2 14 2 3 2 3" xfId="30956" xr:uid="{4CF7DEBE-E6E0-4198-B3AD-2CAD003F8457}"/>
    <cellStyle name="Normal 6 2 14 2 3 3" xfId="9848" xr:uid="{7829F19A-B052-447F-99BE-7E62DF338FD9}"/>
    <cellStyle name="Normal 6 2 14 2 3 3 2" xfId="32628" xr:uid="{B4D03913-1602-42FC-8302-58916813D5D5}"/>
    <cellStyle name="Normal 6 2 14 2 3 4" xfId="28927" xr:uid="{35E3B53D-E4B3-4EE9-92E7-8CA5CBB4BFFE}"/>
    <cellStyle name="Normal 6 2 14 2 3_5.3 Investments associated cy" xfId="7051" xr:uid="{3F53754E-8FB3-4B89-BAB8-728DC197D86B}"/>
    <cellStyle name="Normal 6 2 14 2 4" xfId="2680" xr:uid="{5ACCDC48-4F43-4DDF-A887-074C164F6363}"/>
    <cellStyle name="Normal 6 2 14 2 4 2" xfId="5885" xr:uid="{7CDC4D6E-2DA7-4C07-AEB5-F94417ACE47D}"/>
    <cellStyle name="Normal 6 2 14 2 4 2 2" xfId="13675" xr:uid="{619A2E45-9C3C-40E1-B272-FA7122CDF3B7}"/>
    <cellStyle name="Normal 6 2 14 2 4 2 2 2" xfId="35485" xr:uid="{FA672576-D858-4252-AA47-6BE2204AC2B2}"/>
    <cellStyle name="Normal 6 2 14 2 4 2 3" xfId="31456" xr:uid="{624098E0-FBD2-4C33-9D49-EBCECAA640F4}"/>
    <cellStyle name="Normal 6 2 14 2 4 3" xfId="10642" xr:uid="{2E81FBDE-DF7F-408D-BDFC-CEBF83365155}"/>
    <cellStyle name="Normal 6 2 14 2 4 3 2" xfId="33222" xr:uid="{1F36BC48-43F5-48BE-BCCA-953C631D0F07}"/>
    <cellStyle name="Normal 6 2 14 2 4 4" xfId="29427" xr:uid="{47ACB682-B090-446A-9E5A-E39993D31992}"/>
    <cellStyle name="Normal 6 2 14 2 4_5.3 Investments associated cy" xfId="7052" xr:uid="{73C19144-928F-4FF1-A812-119A2A7FD2BE}"/>
    <cellStyle name="Normal 6 2 14 2 5" xfId="3876" xr:uid="{3887E637-C4DA-4FA2-B12D-41DD390AB43F}"/>
    <cellStyle name="Normal 6 2 14 2 5 2" xfId="11800" xr:uid="{B78D8217-F73A-495D-BB9C-F9C1D65AC5FF}"/>
    <cellStyle name="Normal 6 2 14 2 5 2 2" xfId="33973" xr:uid="{1E7CFDD8-A1C2-40A7-9B6E-405FCAFC8F0F}"/>
    <cellStyle name="Normal 6 2 14 2 5 3" xfId="30021" xr:uid="{579E9FBA-123B-4A09-9A16-4F08B4BC53A7}"/>
    <cellStyle name="Normal 6 2 14 2 6" xfId="4586" xr:uid="{AF166A76-200C-44B0-842A-848C0F638842}"/>
    <cellStyle name="Normal 6 2 14 2 6 2" xfId="12385" xr:uid="{8DD4B57C-4635-49CB-83DC-CE0FD2E0AE1B}"/>
    <cellStyle name="Normal 6 2 14 2 6 2 2" xfId="34463" xr:uid="{87EF434F-F74A-4D27-9649-3852D4B3BE3B}"/>
    <cellStyle name="Normal 6 2 14 2 6 3" xfId="30525" xr:uid="{659A3EC7-12C8-449A-831E-5F9438591BF0}"/>
    <cellStyle name="Normal 6 2 14 2 7" xfId="9334" xr:uid="{6DE4BB59-DF01-4434-AEB9-EF51DC25C29C}"/>
    <cellStyle name="Normal 6 2 14 2 7 2" xfId="32192" xr:uid="{7969E3B5-2E3B-4BA6-AD37-2785270EFB3C}"/>
    <cellStyle name="Normal 6 2 14 2 8" xfId="28487" xr:uid="{15800BB0-D1ED-4C79-83A1-50E4AE189B42}"/>
    <cellStyle name="Normal 6 2 14 2_3.10 Impairments" xfId="1286" xr:uid="{AB8F39A4-CDE2-41C0-BA1F-1D1A33B9A94C}"/>
    <cellStyle name="Normal 6 2 14 3" xfId="835" xr:uid="{1214EAB3-B9ED-4B17-9F80-D15319375FB9}"/>
    <cellStyle name="Normal 6 2 14 3 2" xfId="2000" xr:uid="{FE32B46B-0320-43F0-A547-440D643126C8}"/>
    <cellStyle name="Normal 6 2 14 3 2 2" xfId="5205" xr:uid="{A21C70A0-94D7-4A35-998D-1E4D04FBE3A8}"/>
    <cellStyle name="Normal 6 2 14 3 2 2 2" xfId="12996" xr:uid="{FBA79C2E-F455-4957-95F4-52D6FB155BB1}"/>
    <cellStyle name="Normal 6 2 14 3 2 2 2 2" xfId="35004" xr:uid="{B1CB6622-41F3-44F1-BB25-81DAF6726174}"/>
    <cellStyle name="Normal 6 2 14 3 2 2 3" xfId="31072" xr:uid="{87F8569D-8928-43AA-8B02-B35B6F23DD56}"/>
    <cellStyle name="Normal 6 2 14 3 2 3" xfId="9966" xr:uid="{61BA7C40-D32C-4555-89CD-C0296D9171A8}"/>
    <cellStyle name="Normal 6 2 14 3 2 3 2" xfId="32744" xr:uid="{9005E90A-14A3-4DDE-BDB6-62510F43924C}"/>
    <cellStyle name="Normal 6 2 14 3 2 4" xfId="29043" xr:uid="{086A1F3D-EA77-454D-919B-782D59D03914}"/>
    <cellStyle name="Normal 6 2 14 3 2_5.3 Investments associated cy" xfId="7053" xr:uid="{15D312EE-1FBA-4CCD-B45B-3ECAE300F309}"/>
    <cellStyle name="Normal 6 2 14 3 3" xfId="2810" xr:uid="{F87635A4-D89F-4610-A15F-3B64A5CA3D63}"/>
    <cellStyle name="Normal 6 2 14 3 3 2" xfId="6015" xr:uid="{613AFFFD-68DA-40A0-9A81-243F88F86E38}"/>
    <cellStyle name="Normal 6 2 14 3 3 2 2" xfId="13805" xr:uid="{3017666C-C2D8-453D-AC3B-0E9C56975E3D}"/>
    <cellStyle name="Normal 6 2 14 3 3 2 2 2" xfId="35608" xr:uid="{A1918DEA-4303-4464-91F8-71446309D6A6}"/>
    <cellStyle name="Normal 6 2 14 3 3 2 3" xfId="31576" xr:uid="{0CC63B73-8661-4F3B-9E4C-24DFFAAD905C}"/>
    <cellStyle name="Normal 6 2 14 3 3 3" xfId="10772" xr:uid="{2C265B54-9526-4101-99A3-755D52943DD2}"/>
    <cellStyle name="Normal 6 2 14 3 3 3 2" xfId="33345" xr:uid="{BCDC1B89-F253-447B-9924-283A3D66846A}"/>
    <cellStyle name="Normal 6 2 14 3 3 4" xfId="29547" xr:uid="{3EC7805B-4CEB-4DB5-9BD1-0EB04FFC82ED}"/>
    <cellStyle name="Normal 6 2 14 3 3_5.3 Investments associated cy" xfId="7054" xr:uid="{6FCCE1C3-F0A7-4F09-8FD9-728C5BC64324}"/>
    <cellStyle name="Normal 6 2 14 3 4" xfId="4006" xr:uid="{B82905A8-ED3A-4263-A65A-5D83506B000C}"/>
    <cellStyle name="Normal 6 2 14 3 4 2" xfId="11930" xr:uid="{B41B457C-A126-4655-A567-92404ECFDB41}"/>
    <cellStyle name="Normal 6 2 14 3 4 2 2" xfId="34096" xr:uid="{68464544-DECD-4F54-A941-2624EBA616DD}"/>
    <cellStyle name="Normal 6 2 14 3 4 3" xfId="30141" xr:uid="{57632836-F622-47B7-9E29-B9C9FF34E2E0}"/>
    <cellStyle name="Normal 6 2 14 3 5" xfId="4702" xr:uid="{B36C7929-3DD2-4D6E-8A50-B412E71D4E39}"/>
    <cellStyle name="Normal 6 2 14 3 5 2" xfId="12501" xr:uid="{2C43CDB1-B43A-42AD-A807-B732FAF23955}"/>
    <cellStyle name="Normal 6 2 14 3 5 2 2" xfId="34579" xr:uid="{189C6E4B-FCFA-4C64-BCE2-ED186AEDA627}"/>
    <cellStyle name="Normal 6 2 14 3 5 3" xfId="30641" xr:uid="{BE3FF16B-6413-4A8B-91BE-DAC68CCC030C}"/>
    <cellStyle name="Normal 6 2 14 3 6" xfId="9466" xr:uid="{11704BB4-1E8E-447E-8B31-6A953BDBD957}"/>
    <cellStyle name="Normal 6 2 14 3 6 2" xfId="32315" xr:uid="{003440BB-864F-4B17-9CCE-22111EF7F71B}"/>
    <cellStyle name="Normal 6 2 14 3 7" xfId="28607" xr:uid="{6075023C-87F2-42AF-ACB7-3B34E3F67D68}"/>
    <cellStyle name="Normal 6 2 14 3_3.10 Impairments" xfId="1288" xr:uid="{04D7177F-CCBE-42A8-AF6E-464F4423141B}"/>
    <cellStyle name="Normal 6 2 14 4" xfId="1753" xr:uid="{74A7F617-88B0-4CBA-AF69-F86AABFA1307}"/>
    <cellStyle name="Normal 6 2 14 4 2" xfId="4958" xr:uid="{CA39A91E-DB76-434B-9EEF-427946D980CC}"/>
    <cellStyle name="Normal 6 2 14 4 2 2" xfId="12749" xr:uid="{C4B273EE-F80E-40AB-B17A-D6474172D774}"/>
    <cellStyle name="Normal 6 2 14 4 2 2 2" xfId="34794" xr:uid="{FBE6C672-E892-42AA-9171-FCC304E7CC88}"/>
    <cellStyle name="Normal 6 2 14 4 2 3" xfId="30862" xr:uid="{30AD4CDA-434B-42FF-ABA4-4362A5A946E8}"/>
    <cellStyle name="Normal 6 2 14 4 3" xfId="9719" xr:uid="{BF4A6953-D7F7-4677-8410-BC926E0A9206}"/>
    <cellStyle name="Normal 6 2 14 4 3 2" xfId="32534" xr:uid="{EF845E04-DE83-4570-8C2E-1FA5E65860F3}"/>
    <cellStyle name="Normal 6 2 14 4 4" xfId="28833" xr:uid="{7BA94B3D-BCFF-4CBE-9169-1957AEC87853}"/>
    <cellStyle name="Normal 6 2 14 4_5.3 Investments associated cy" xfId="7055" xr:uid="{B6E185AD-CA81-48DE-88EF-A1AF06DC0943}"/>
    <cellStyle name="Normal 6 2 14 5" xfId="2408" xr:uid="{FA194DDF-44D4-45CD-B6A5-4E8E169FBBF0}"/>
    <cellStyle name="Normal 6 2 14 5 2" xfId="5613" xr:uid="{DA9F24A0-D082-4C58-B4C3-04C59860E166}"/>
    <cellStyle name="Normal 6 2 14 5 2 2" xfId="13403" xr:uid="{03EF1BC9-DF58-40C3-9A87-F1CD43F10E0C}"/>
    <cellStyle name="Normal 6 2 14 5 2 2 2" xfId="35303" xr:uid="{DF55180B-EAE6-4821-ACD9-97C50AF42EB6}"/>
    <cellStyle name="Normal 6 2 14 5 2 3" xfId="31319" xr:uid="{F62D097E-F405-46C0-A6A7-267DF234C14F}"/>
    <cellStyle name="Normal 6 2 14 5 3" xfId="10370" xr:uid="{63E9814C-5722-4099-9978-11B634072856}"/>
    <cellStyle name="Normal 6 2 14 5 3 2" xfId="33040" xr:uid="{82E022A6-389A-4ED3-AF75-6252586EDDED}"/>
    <cellStyle name="Normal 6 2 14 5 4" xfId="29290" xr:uid="{F8D06CD5-8F32-4F26-869E-1AADC26B6DD6}"/>
    <cellStyle name="Normal 6 2 14 5_5.3 Investments associated cy" xfId="7056" xr:uid="{FC14B7A5-A39C-4353-98AB-8EE05327FDAA}"/>
    <cellStyle name="Normal 6 2 14 6" xfId="3604" xr:uid="{4933FB32-1952-41F9-A529-432A714DC5A0}"/>
    <cellStyle name="Normal 6 2 14 6 2" xfId="11530" xr:uid="{4E673F5F-E5E3-4B22-88C1-EF16BFA5843B}"/>
    <cellStyle name="Normal 6 2 14 6 2 2" xfId="33791" xr:uid="{428A25F2-EFC5-4024-953D-8EDA9976B1AF}"/>
    <cellStyle name="Normal 6 2 14 6 3" xfId="29882" xr:uid="{F3161741-DEFE-440C-B9FC-48E4CC1044C3}"/>
    <cellStyle name="Normal 6 2 14 7" xfId="4492" xr:uid="{745B66DA-3148-4817-A3BD-814A8D428DEC}"/>
    <cellStyle name="Normal 6 2 14 7 2" xfId="12291" xr:uid="{121A6A21-EFFD-4D26-B8D0-CB4E6C43E07B}"/>
    <cellStyle name="Normal 6 2 14 7 2 2" xfId="34369" xr:uid="{3E2D23B6-21A6-4030-B899-46EA381CF5D2}"/>
    <cellStyle name="Normal 6 2 14 7 3" xfId="30431" xr:uid="{2D0F0DA0-1A7C-460C-8435-AD05D1C3B128}"/>
    <cellStyle name="Normal 6 2 14 8" xfId="9033" xr:uid="{6690021E-CC01-4C55-A084-FD480958A4B4}"/>
    <cellStyle name="Normal 6 2 14 8 2" xfId="32012" xr:uid="{7D7B9EA8-DCDA-45D1-9174-ECCAC1842BCD}"/>
    <cellStyle name="Normal 6 2 14 9" xfId="28350" xr:uid="{8B683B03-C1F7-46DE-8686-A8DE8D980690}"/>
    <cellStyle name="Normal 6 2 14_3.10 Impairments" xfId="1285" xr:uid="{FF7EAF8D-20D6-48B9-994B-544F8FAD2346}"/>
    <cellStyle name="Normal 6 2 15" xfId="413" xr:uid="{F8655865-70B9-4621-8940-2F9348ABA947}"/>
    <cellStyle name="Normal 6 2 15 2" xfId="717" xr:uid="{76B87E50-DEFD-48D1-8051-E7010575E1DB}"/>
    <cellStyle name="Normal 6 2 15 2 2" xfId="935" xr:uid="{47A3095E-1F2D-42C4-B469-A97736C437C9}"/>
    <cellStyle name="Normal 6 2 15 2 2 2" xfId="2100" xr:uid="{A8CA2A13-E137-44F7-A221-6D434A475B95}"/>
    <cellStyle name="Normal 6 2 15 2 2 2 2" xfId="5305" xr:uid="{688DD438-43DA-48AF-B2BE-9E62AD0EC5EA}"/>
    <cellStyle name="Normal 6 2 15 2 2 2 2 2" xfId="13096" xr:uid="{071E27A1-E141-46C2-89B7-16EBA4E05344}"/>
    <cellStyle name="Normal 6 2 15 2 2 2 2 2 2" xfId="35104" xr:uid="{CA78C733-47A7-4A80-A8D4-63DCC42E9029}"/>
    <cellStyle name="Normal 6 2 15 2 2 2 2 3" xfId="31172" xr:uid="{53CD793E-5313-48D1-AD17-07549259111F}"/>
    <cellStyle name="Normal 6 2 15 2 2 2 3" xfId="10066" xr:uid="{A08A2AFB-6CB3-491E-B61E-E26CD894710E}"/>
    <cellStyle name="Normal 6 2 15 2 2 2 3 2" xfId="32844" xr:uid="{C7874412-DDD8-42A7-9287-2502D4C45E67}"/>
    <cellStyle name="Normal 6 2 15 2 2 2 4" xfId="29143" xr:uid="{D7C96C89-F219-4438-BBB6-B2DA8422FC5C}"/>
    <cellStyle name="Normal 6 2 15 2 2 2_5.3 Investments associated cy" xfId="7057" xr:uid="{9AC47DB2-77A5-492B-BF76-6116E78951EF}"/>
    <cellStyle name="Normal 6 2 15 2 2 3" xfId="2910" xr:uid="{9BD04CA1-34D6-41FB-B72A-1A61DEA6C265}"/>
    <cellStyle name="Normal 6 2 15 2 2 3 2" xfId="6115" xr:uid="{03FD6CB8-46BE-46FA-B123-004514A95E6A}"/>
    <cellStyle name="Normal 6 2 15 2 2 3 2 2" xfId="13905" xr:uid="{1DE9BB3C-305D-4EFF-A9C9-181B8E1F2B04}"/>
    <cellStyle name="Normal 6 2 15 2 2 3 2 2 2" xfId="35708" xr:uid="{927FE18C-4776-4400-9110-E733EDCFC26E}"/>
    <cellStyle name="Normal 6 2 15 2 2 3 2 3" xfId="31676" xr:uid="{FB27D61A-6BCE-4391-B9C9-91D2F6C19C68}"/>
    <cellStyle name="Normal 6 2 15 2 2 3 3" xfId="10872" xr:uid="{D8DD1BCA-259B-4D56-89B8-40A5554F879F}"/>
    <cellStyle name="Normal 6 2 15 2 2 3 3 2" xfId="33445" xr:uid="{28C2330D-DDCF-4316-9A61-FE5D64375358}"/>
    <cellStyle name="Normal 6 2 15 2 2 3 4" xfId="29647" xr:uid="{406E1E1B-DD87-423B-9668-F58E7AA72AA2}"/>
    <cellStyle name="Normal 6 2 15 2 2 3_5.3 Investments associated cy" xfId="7058" xr:uid="{150878BB-D98B-46E7-8A4B-AC095F8EE1C3}"/>
    <cellStyle name="Normal 6 2 15 2 2 4" xfId="4106" xr:uid="{25E032DC-674C-4F76-8267-28EA49ECE311}"/>
    <cellStyle name="Normal 6 2 15 2 2 4 2" xfId="12030" xr:uid="{8D4CC7F4-AE68-4096-9FF2-75EC10525962}"/>
    <cellStyle name="Normal 6 2 15 2 2 4 2 2" xfId="34196" xr:uid="{BAEDC0BC-BD0F-45CA-9755-8BD9BA171091}"/>
    <cellStyle name="Normal 6 2 15 2 2 4 3" xfId="30241" xr:uid="{705A208F-C06F-40F1-9B7E-E9729608AD7C}"/>
    <cellStyle name="Normal 6 2 15 2 2 5" xfId="4802" xr:uid="{005D4EFE-6A78-4D0B-A9E5-F7ACA01688B1}"/>
    <cellStyle name="Normal 6 2 15 2 2 5 2" xfId="12601" xr:uid="{28CDA741-5FC9-4B08-89BF-9EFAE646A288}"/>
    <cellStyle name="Normal 6 2 15 2 2 5 2 2" xfId="34679" xr:uid="{AB18C34D-5332-4D13-AACB-6AFF0DB4AA17}"/>
    <cellStyle name="Normal 6 2 15 2 2 5 3" xfId="30741" xr:uid="{BBDE84D6-152C-47AB-832D-84DC7ECD0D6D}"/>
    <cellStyle name="Normal 6 2 15 2 2 6" xfId="9566" xr:uid="{2AAB1F8A-1E58-4F28-BA8B-7A69E411A822}"/>
    <cellStyle name="Normal 6 2 15 2 2 6 2" xfId="32415" xr:uid="{55C11132-F883-48CE-B4A2-4942904E4E4E}"/>
    <cellStyle name="Normal 6 2 15 2 2 7" xfId="28707" xr:uid="{B00859A2-04A7-4258-815D-2B69585A4FDB}"/>
    <cellStyle name="Normal 6 2 15 2 2_3.10 Impairments" xfId="1291" xr:uid="{70D383EE-22E2-44F4-8A56-C2ED9229FD3F}"/>
    <cellStyle name="Normal 6 2 15 2 3" xfId="1890" xr:uid="{A30F12AF-1DD3-4045-8765-B987B3665497}"/>
    <cellStyle name="Normal 6 2 15 2 3 2" xfId="5095" xr:uid="{F7C974CF-659E-4A54-BA37-6C3DC981E861}"/>
    <cellStyle name="Normal 6 2 15 2 3 2 2" xfId="12886" xr:uid="{B8984A6A-68E8-471D-BDAC-9277FC84F6CC}"/>
    <cellStyle name="Normal 6 2 15 2 3 2 2 2" xfId="34894" xr:uid="{EEAF3EB5-481D-406F-AFB0-8F0BFED3E5E5}"/>
    <cellStyle name="Normal 6 2 15 2 3 2 3" xfId="30962" xr:uid="{C5CEBF94-9117-44ED-B0F3-2DAF20EC2948}"/>
    <cellStyle name="Normal 6 2 15 2 3 3" xfId="9856" xr:uid="{BEB5B74D-31A3-4800-BBED-688909550425}"/>
    <cellStyle name="Normal 6 2 15 2 3 3 2" xfId="32634" xr:uid="{E6BDB08E-1A47-4524-8060-DB0359222523}"/>
    <cellStyle name="Normal 6 2 15 2 3 4" xfId="28933" xr:uid="{D6AD62EA-1B40-4AE8-A9A0-33DEA34EB250}"/>
    <cellStyle name="Normal 6 2 15 2 3_5.3 Investments associated cy" xfId="7059" xr:uid="{5F26C7AF-CF85-4B23-9343-E9E907556996}"/>
    <cellStyle name="Normal 6 2 15 2 4" xfId="2692" xr:uid="{264F7010-F590-4856-BD4D-BEFCBBDA781B}"/>
    <cellStyle name="Normal 6 2 15 2 4 2" xfId="5897" xr:uid="{8349861F-A2FB-4D89-9987-C3D77F72D98A}"/>
    <cellStyle name="Normal 6 2 15 2 4 2 2" xfId="13687" xr:uid="{A56BCC66-E1CC-4F23-9548-F4F03EEBC6C5}"/>
    <cellStyle name="Normal 6 2 15 2 4 2 2 2" xfId="35494" xr:uid="{F5F129A4-F40E-436A-B63E-A9E5A15048A5}"/>
    <cellStyle name="Normal 6 2 15 2 4 2 3" xfId="31464" xr:uid="{B40ECA24-5DC8-44A4-B298-DB287123BF89}"/>
    <cellStyle name="Normal 6 2 15 2 4 3" xfId="10654" xr:uid="{4A24EC2E-4D1D-4096-83A1-2AF42241CDC3}"/>
    <cellStyle name="Normal 6 2 15 2 4 3 2" xfId="33231" xr:uid="{116A9C87-567B-4AE9-897C-18D062EA8574}"/>
    <cellStyle name="Normal 6 2 15 2 4 4" xfId="29435" xr:uid="{E2FB88F7-525D-459F-8CDC-27F87B5F0AB1}"/>
    <cellStyle name="Normal 6 2 15 2 4_5.3 Investments associated cy" xfId="7060" xr:uid="{D41AEFFB-DA18-4BDA-89D6-9E5F0BA03596}"/>
    <cellStyle name="Normal 6 2 15 2 5" xfId="3888" xr:uid="{3FE969A9-A6F7-4C04-A3C5-89CE177097D1}"/>
    <cellStyle name="Normal 6 2 15 2 5 2" xfId="11812" xr:uid="{CB5D86E9-5BF1-468D-B914-8275C9853FA7}"/>
    <cellStyle name="Normal 6 2 15 2 5 2 2" xfId="33982" xr:uid="{E3925C5D-0989-4763-A673-E004C588B954}"/>
    <cellStyle name="Normal 6 2 15 2 5 3" xfId="30029" xr:uid="{2257EDD2-2E1E-4291-A027-8F2F77C0B09C}"/>
    <cellStyle name="Normal 6 2 15 2 6" xfId="4592" xr:uid="{A22B1C8E-2EBE-481F-98A1-A8139F729CEF}"/>
    <cellStyle name="Normal 6 2 15 2 6 2" xfId="12391" xr:uid="{70621FF8-CD5D-45C1-A102-B520C5ACD0DB}"/>
    <cellStyle name="Normal 6 2 15 2 6 2 2" xfId="34469" xr:uid="{919874C1-25E9-4B66-BB4A-0580024AB900}"/>
    <cellStyle name="Normal 6 2 15 2 6 3" xfId="30531" xr:uid="{BF5ED040-0EDC-4112-9D55-355680448805}"/>
    <cellStyle name="Normal 6 2 15 2 7" xfId="9348" xr:uid="{A2D5ED75-F7C3-4C76-8CFA-0AB6D2C4215A}"/>
    <cellStyle name="Normal 6 2 15 2 7 2" xfId="32201" xr:uid="{9C2C1430-53F9-4AB8-8739-715344FCB46B}"/>
    <cellStyle name="Normal 6 2 15 2 8" xfId="28495" xr:uid="{90395CD7-9CB6-47B3-8B9E-80EF1372ADA7}"/>
    <cellStyle name="Normal 6 2 15 2_3.10 Impairments" xfId="1290" xr:uid="{78C39CDD-B900-4C69-B6CD-488A416D4100}"/>
    <cellStyle name="Normal 6 2 15 3" xfId="841" xr:uid="{50200488-9833-4B3D-ABAD-BA50B38F7A13}"/>
    <cellStyle name="Normal 6 2 15 3 2" xfId="2006" xr:uid="{E66E0658-A786-4976-A02A-2F12A4137E43}"/>
    <cellStyle name="Normal 6 2 15 3 2 2" xfId="5211" xr:uid="{65B112ED-1911-40B7-91DC-026C7857D5B7}"/>
    <cellStyle name="Normal 6 2 15 3 2 2 2" xfId="13002" xr:uid="{97F960D2-7A32-4738-9BEF-FD5156D45E2E}"/>
    <cellStyle name="Normal 6 2 15 3 2 2 2 2" xfId="35010" xr:uid="{2F68119D-B771-4EE8-8E36-A6FAB58CA47A}"/>
    <cellStyle name="Normal 6 2 15 3 2 2 3" xfId="31078" xr:uid="{58340E9C-A371-4144-AD7F-1596103D9AEE}"/>
    <cellStyle name="Normal 6 2 15 3 2 3" xfId="9972" xr:uid="{A3240C66-27AD-481B-BB60-E9FD99BC2AA9}"/>
    <cellStyle name="Normal 6 2 15 3 2 3 2" xfId="32750" xr:uid="{D395C1EF-CF7C-4B2F-8277-C8EC01B2856E}"/>
    <cellStyle name="Normal 6 2 15 3 2 4" xfId="29049" xr:uid="{92C1662B-B0D7-412B-9FE7-8BDEC12C0229}"/>
    <cellStyle name="Normal 6 2 15 3 2_5.3 Investments associated cy" xfId="7061" xr:uid="{F686034B-D629-4C70-AC3B-3342474E1E49}"/>
    <cellStyle name="Normal 6 2 15 3 3" xfId="2816" xr:uid="{5D41B679-47B1-47C7-9E62-1CE91A85BC9E}"/>
    <cellStyle name="Normal 6 2 15 3 3 2" xfId="6021" xr:uid="{EF24BFE8-8073-4646-8C81-89C052821B36}"/>
    <cellStyle name="Normal 6 2 15 3 3 2 2" xfId="13811" xr:uid="{54F06BFE-6761-4260-BD81-6D2E80CF4439}"/>
    <cellStyle name="Normal 6 2 15 3 3 2 2 2" xfId="35614" xr:uid="{24A6CD20-F996-478B-A8B9-6DC664BCF24B}"/>
    <cellStyle name="Normal 6 2 15 3 3 2 3" xfId="31582" xr:uid="{FB46B151-12C0-41B8-BCB0-07F560CA568D}"/>
    <cellStyle name="Normal 6 2 15 3 3 3" xfId="10778" xr:uid="{89A51B7C-46C1-4B6E-907A-022D49A2CC02}"/>
    <cellStyle name="Normal 6 2 15 3 3 3 2" xfId="33351" xr:uid="{D39E66F0-A54A-4094-8937-7F011BD2DE35}"/>
    <cellStyle name="Normal 6 2 15 3 3 4" xfId="29553" xr:uid="{E77E2319-DC69-4302-B030-63C7EBE7E721}"/>
    <cellStyle name="Normal 6 2 15 3 3_5.3 Investments associated cy" xfId="7062" xr:uid="{837C397C-6F87-491D-8DA7-C8C10486CC8A}"/>
    <cellStyle name="Normal 6 2 15 3 4" xfId="4012" xr:uid="{C53803D4-BDE9-4960-A4BB-AB3A316757D1}"/>
    <cellStyle name="Normal 6 2 15 3 4 2" xfId="11936" xr:uid="{8686A31E-827D-4994-862F-5DDF16BC45DD}"/>
    <cellStyle name="Normal 6 2 15 3 4 2 2" xfId="34102" xr:uid="{93E49152-9977-47CC-A51C-392A245BE9DC}"/>
    <cellStyle name="Normal 6 2 15 3 4 3" xfId="30147" xr:uid="{9B681A75-1345-49D8-BBE4-F41651B5CD65}"/>
    <cellStyle name="Normal 6 2 15 3 5" xfId="4708" xr:uid="{163C9773-B814-44F0-8AA4-35084491C488}"/>
    <cellStyle name="Normal 6 2 15 3 5 2" xfId="12507" xr:uid="{3C317FBD-13D2-4775-BF33-F1435D997C88}"/>
    <cellStyle name="Normal 6 2 15 3 5 2 2" xfId="34585" xr:uid="{427608AA-3006-42B4-A10D-45731D241D27}"/>
    <cellStyle name="Normal 6 2 15 3 5 3" xfId="30647" xr:uid="{44DEB3F3-1995-42D3-870B-3CC3E5E5DB59}"/>
    <cellStyle name="Normal 6 2 15 3 6" xfId="9472" xr:uid="{671A5936-20BD-4F8F-AC68-EB2EB75B7B57}"/>
    <cellStyle name="Normal 6 2 15 3 6 2" xfId="32321" xr:uid="{9B1F63A2-42CC-4981-9013-E2819C2302F5}"/>
    <cellStyle name="Normal 6 2 15 3 7" xfId="28613" xr:uid="{B05386CE-200D-4928-9B96-5184AA817796}"/>
    <cellStyle name="Normal 6 2 15 3_3.10 Impairments" xfId="1292" xr:uid="{0D146A4B-792C-45BE-AA33-F92E0B33EAEA}"/>
    <cellStyle name="Normal 6 2 15 4" xfId="1761" xr:uid="{D7C75174-979A-47A4-A4F4-26E62D326786}"/>
    <cellStyle name="Normal 6 2 15 4 2" xfId="4966" xr:uid="{6A7F3DEF-9593-4E77-BBD5-6DC7148EA584}"/>
    <cellStyle name="Normal 6 2 15 4 2 2" xfId="12757" xr:uid="{B8D49A1B-8C04-49FA-92ED-DFA9CBB2F90C}"/>
    <cellStyle name="Normal 6 2 15 4 2 2 2" xfId="34800" xr:uid="{AFC85FF5-E7C0-4081-AEB7-E188E68DEFE9}"/>
    <cellStyle name="Normal 6 2 15 4 2 3" xfId="30868" xr:uid="{3DA5A130-42C1-4BD3-826E-215BCCB36D8B}"/>
    <cellStyle name="Normal 6 2 15 4 3" xfId="9727" xr:uid="{78EEF2D8-7CD1-4886-B824-0385EDF225A9}"/>
    <cellStyle name="Normal 6 2 15 4 3 2" xfId="32540" xr:uid="{CF96634B-E42E-477D-8AF8-18E6936BFE03}"/>
    <cellStyle name="Normal 6 2 15 4 4" xfId="28839" xr:uid="{6C517A3F-7DCC-4335-ABA4-1B0AC9380F50}"/>
    <cellStyle name="Normal 6 2 15 4_5.3 Investments associated cy" xfId="7063" xr:uid="{D4713C57-7B91-428F-891C-35E33B19B339}"/>
    <cellStyle name="Normal 6 2 15 5" xfId="2420" xr:uid="{9D805DCF-DE7B-4FB7-8B9E-AE866F3A9E4C}"/>
    <cellStyle name="Normal 6 2 15 5 2" xfId="5625" xr:uid="{702A6752-B742-4EC7-BC1D-82AF2D12E77E}"/>
    <cellStyle name="Normal 6 2 15 5 2 2" xfId="13415" xr:uid="{DD49464C-A06B-44B4-8159-6435832493AE}"/>
    <cellStyle name="Normal 6 2 15 5 2 2 2" xfId="35312" xr:uid="{1931330B-1397-4F36-9C57-6FE15EDF7C9B}"/>
    <cellStyle name="Normal 6 2 15 5 2 3" xfId="31327" xr:uid="{1784969C-9305-45FE-AF6B-F355EAB7B138}"/>
    <cellStyle name="Normal 6 2 15 5 3" xfId="10382" xr:uid="{2CD7092E-3560-46E0-8F24-F96B81ACA816}"/>
    <cellStyle name="Normal 6 2 15 5 3 2" xfId="33049" xr:uid="{F54D12AC-998E-4DC1-B608-445F528E06F2}"/>
    <cellStyle name="Normal 6 2 15 5 4" xfId="29298" xr:uid="{5214AE71-DD09-4AC3-977B-AE163EFBEEBA}"/>
    <cellStyle name="Normal 6 2 15 5_5.3 Investments associated cy" xfId="7064" xr:uid="{9E2F9CD3-C638-466E-ADD2-269F6702C7C4}"/>
    <cellStyle name="Normal 6 2 15 6" xfId="3616" xr:uid="{DA509EFB-D31C-4100-A528-F6459C89544A}"/>
    <cellStyle name="Normal 6 2 15 6 2" xfId="11542" xr:uid="{E65B55D1-4CF4-4285-AFC8-848FBCEE1AB6}"/>
    <cellStyle name="Normal 6 2 15 6 2 2" xfId="33800" xr:uid="{C1B6BAF3-F82C-4AA1-B59D-813C644D8F8E}"/>
    <cellStyle name="Normal 6 2 15 6 3" xfId="29890" xr:uid="{4AD064F7-CAD1-4582-9F7E-D58A83555326}"/>
    <cellStyle name="Normal 6 2 15 7" xfId="4498" xr:uid="{2C81A511-CD38-4554-9AB3-AC2DC451D4D7}"/>
    <cellStyle name="Normal 6 2 15 7 2" xfId="12297" xr:uid="{C9D2013D-E290-438C-B35D-7630967C7FFD}"/>
    <cellStyle name="Normal 6 2 15 7 2 2" xfId="34375" xr:uid="{7F3D40A4-8D06-4357-8203-8858FDB866F6}"/>
    <cellStyle name="Normal 6 2 15 7 3" xfId="30437" xr:uid="{155F9172-97DD-4D0D-A07E-1F9AFFA2E0B3}"/>
    <cellStyle name="Normal 6 2 15 8" xfId="9047" xr:uid="{9AB493E0-92B0-4312-9B1F-B2AD4B5EDCA6}"/>
    <cellStyle name="Normal 6 2 15 8 2" xfId="32021" xr:uid="{959FBBB7-F367-4571-B8F4-3C280F837371}"/>
    <cellStyle name="Normal 6 2 15 9" xfId="28358" xr:uid="{CB1FD635-4992-49D2-B11A-57D5E70254A6}"/>
    <cellStyle name="Normal 6 2 15_3.10 Impairments" xfId="1289" xr:uid="{BA5347F0-7152-4073-93D3-99042CD8C6AB}"/>
    <cellStyle name="Normal 6 2 16" xfId="440" xr:uid="{319DCB3F-EFBE-4742-A7D9-D72515168583}"/>
    <cellStyle name="Normal 6 2 16 2" xfId="850" xr:uid="{733AC266-A492-404F-9BD9-9D1D749E3736}"/>
    <cellStyle name="Normal 6 2 16 2 2" xfId="2015" xr:uid="{3084A02D-3F31-4003-B1B4-4E5E9D20EB3E}"/>
    <cellStyle name="Normal 6 2 16 2 2 2" xfId="5220" xr:uid="{C0E49FDD-38D0-4E3C-8634-E5775C595D3E}"/>
    <cellStyle name="Normal 6 2 16 2 2 2 2" xfId="13011" xr:uid="{C4115849-F72E-43B7-ABAF-581ECD059805}"/>
    <cellStyle name="Normal 6 2 16 2 2 2 2 2" xfId="35019" xr:uid="{51C8DD73-1BB9-4F62-9D59-0BE9B5C75834}"/>
    <cellStyle name="Normal 6 2 16 2 2 2 3" xfId="31087" xr:uid="{8F7DF9F4-4159-4BC6-877D-B8244F08BF91}"/>
    <cellStyle name="Normal 6 2 16 2 2 3" xfId="9981" xr:uid="{1A7BD1BA-B129-47EC-9E18-08D8615CFA46}"/>
    <cellStyle name="Normal 6 2 16 2 2 3 2" xfId="32759" xr:uid="{81CBB72B-2FC2-4254-B110-6F31B040E7C3}"/>
    <cellStyle name="Normal 6 2 16 2 2 4" xfId="29058" xr:uid="{6333D64A-7110-423F-A189-1D3015EE7F0A}"/>
    <cellStyle name="Normal 6 2 16 2 2_5.3 Investments associated cy" xfId="7065" xr:uid="{DF65096D-02B0-43E4-AB96-27904E441250}"/>
    <cellStyle name="Normal 6 2 16 2 3" xfId="2825" xr:uid="{726C7BC4-B2E4-44E1-BB46-1723CD1004C7}"/>
    <cellStyle name="Normal 6 2 16 2 3 2" xfId="6030" xr:uid="{92D51D28-30B6-45D1-B4C0-502816A78999}"/>
    <cellStyle name="Normal 6 2 16 2 3 2 2" xfId="13820" xr:uid="{49698680-AA74-45EA-B51F-859F77A7C473}"/>
    <cellStyle name="Normal 6 2 16 2 3 2 2 2" xfId="35623" xr:uid="{405055DB-0A4B-48FA-831A-001FB15929A7}"/>
    <cellStyle name="Normal 6 2 16 2 3 2 3" xfId="31591" xr:uid="{22F25C56-3765-42CA-A56C-5E86DC6F703C}"/>
    <cellStyle name="Normal 6 2 16 2 3 3" xfId="10787" xr:uid="{536C8B86-4956-45D1-B742-919D672617AD}"/>
    <cellStyle name="Normal 6 2 16 2 3 3 2" xfId="33360" xr:uid="{28727860-19EF-4315-9C8C-B0F9887EAB69}"/>
    <cellStyle name="Normal 6 2 16 2 3 4" xfId="29562" xr:uid="{FAD84445-934C-4B2B-AE40-374BA185614F}"/>
    <cellStyle name="Normal 6 2 16 2 3_5.3 Investments associated cy" xfId="7066" xr:uid="{B56863FB-65B9-4621-8B27-2B2C4B5AB515}"/>
    <cellStyle name="Normal 6 2 16 2 4" xfId="4021" xr:uid="{031073F0-DF89-4D7A-B5E8-16BD3AAD595F}"/>
    <cellStyle name="Normal 6 2 16 2 4 2" xfId="11945" xr:uid="{9702D1CB-0B0A-4B11-9076-420E8F069044}"/>
    <cellStyle name="Normal 6 2 16 2 4 2 2" xfId="34111" xr:uid="{36B93B41-B4BB-4256-B251-818A48577B03}"/>
    <cellStyle name="Normal 6 2 16 2 4 3" xfId="30156" xr:uid="{527B4B2D-855E-4BFA-A25B-BD1971684387}"/>
    <cellStyle name="Normal 6 2 16 2 5" xfId="4717" xr:uid="{949DBDE4-C293-4155-9B2A-BDECB945BCC9}"/>
    <cellStyle name="Normal 6 2 16 2 5 2" xfId="12516" xr:uid="{CE6CA0CD-C6A9-452A-93D4-BCB3E904D59E}"/>
    <cellStyle name="Normal 6 2 16 2 5 2 2" xfId="34594" xr:uid="{78147F46-E48B-4726-B4A0-B15166EB2887}"/>
    <cellStyle name="Normal 6 2 16 2 5 3" xfId="30656" xr:uid="{3E9A0D4E-08A6-4B9B-8ABF-96DAF0CCD973}"/>
    <cellStyle name="Normal 6 2 16 2 6" xfId="9481" xr:uid="{33FA76BB-049C-4E9E-80C8-91896CAD5D31}"/>
    <cellStyle name="Normal 6 2 16 2 6 2" xfId="32330" xr:uid="{22F0E947-9E3E-417C-8CEC-E034370ED8F0}"/>
    <cellStyle name="Normal 6 2 16 2 7" xfId="28622" xr:uid="{0EF1BF50-2F86-4333-8D6C-A2F836C60CB6}"/>
    <cellStyle name="Normal 6 2 16 2_3.10 Impairments" xfId="1294" xr:uid="{C086A0F6-6629-4F7A-B072-E04A89E7B686}"/>
    <cellStyle name="Normal 6 2 16 3" xfId="1772" xr:uid="{CC2A444E-7459-41A3-BD46-AB6A38E08AFB}"/>
    <cellStyle name="Normal 6 2 16 3 2" xfId="4977" xr:uid="{14D20893-A288-4359-AEFC-2ED2D4C67648}"/>
    <cellStyle name="Normal 6 2 16 3 2 2" xfId="12768" xr:uid="{98E8A13B-4B5D-4D97-8983-0EC4A5E09658}"/>
    <cellStyle name="Normal 6 2 16 3 2 2 2" xfId="34809" xr:uid="{4F5FACAC-E12C-439F-A64E-1859FBBA5D0D}"/>
    <cellStyle name="Normal 6 2 16 3 2 3" xfId="30877" xr:uid="{BEB0BDDA-B36F-4C07-B5BF-9F3A140E9664}"/>
    <cellStyle name="Normal 6 2 16 3 3" xfId="9738" xr:uid="{62AD15AA-8D2C-489E-BEAD-C60E3374E52D}"/>
    <cellStyle name="Normal 6 2 16 3 3 2" xfId="32549" xr:uid="{102E4244-9FB3-414A-AB7A-B55A87591961}"/>
    <cellStyle name="Normal 6 2 16 3 4" xfId="28848" xr:uid="{1C434025-99B0-47F0-804B-65E7A344ADE4}"/>
    <cellStyle name="Normal 6 2 16 3_5.3 Investments associated cy" xfId="7067" xr:uid="{B9FEEB95-5EAF-4BA4-BCBD-7B007EB8F643}"/>
    <cellStyle name="Normal 6 2 16 4" xfId="2445" xr:uid="{A8FCEC87-36B8-46F5-9A40-C9196F37D291}"/>
    <cellStyle name="Normal 6 2 16 4 2" xfId="5650" xr:uid="{1C823D54-1EF0-4912-846D-19B0ABBF71F1}"/>
    <cellStyle name="Normal 6 2 16 4 2 2" xfId="13440" xr:uid="{73BE42B2-D4A7-4867-A96B-3BF206AAFD0E}"/>
    <cellStyle name="Normal 6 2 16 4 2 2 2" xfId="35329" xr:uid="{171D2D16-D6C8-4D69-8B7D-4A91135AC85F}"/>
    <cellStyle name="Normal 6 2 16 4 2 3" xfId="31340" xr:uid="{A785169D-B70A-44D3-A7E3-70ED73FB5501}"/>
    <cellStyle name="Normal 6 2 16 4 3" xfId="10407" xr:uid="{BD1F90F9-0820-46DE-9406-C329DFFD6F9B}"/>
    <cellStyle name="Normal 6 2 16 4 3 2" xfId="33066" xr:uid="{66C786FB-9358-4150-A338-8B28AAC23AC8}"/>
    <cellStyle name="Normal 6 2 16 4 4" xfId="29311" xr:uid="{E96ED8BD-94C8-4F52-B57D-07797140108A}"/>
    <cellStyle name="Normal 6 2 16 4_5.3 Investments associated cy" xfId="7068" xr:uid="{F83D50EF-50E7-4DBA-98FC-EA03CE2E31E9}"/>
    <cellStyle name="Normal 6 2 16 5" xfId="3642" xr:uid="{835672A2-9422-4535-B940-FFB7D3D22264}"/>
    <cellStyle name="Normal 6 2 16 5 2" xfId="11567" xr:uid="{587F6D19-D1A1-4F92-BF44-5005629B3579}"/>
    <cellStyle name="Normal 6 2 16 5 2 2" xfId="33817" xr:uid="{0C8D6CD7-2137-42F3-B792-1E6B96E5650E}"/>
    <cellStyle name="Normal 6 2 16 5 3" xfId="29903" xr:uid="{8216AF86-0B1F-4514-B6E7-966448FEACED}"/>
    <cellStyle name="Normal 6 2 16 6" xfId="4507" xr:uid="{951D0FFF-174F-4E0B-B926-F88596BFFD8B}"/>
    <cellStyle name="Normal 6 2 16 6 2" xfId="12306" xr:uid="{9E33119D-6044-45F3-BC84-4F8317DA24DB}"/>
    <cellStyle name="Normal 6 2 16 6 2 2" xfId="34384" xr:uid="{BC44C84D-822D-4A14-8B9E-ED64FC27D192}"/>
    <cellStyle name="Normal 6 2 16 6 3" xfId="30446" xr:uid="{B6DEFB03-BE19-4BE5-B617-BAF6AD08CB4A}"/>
    <cellStyle name="Normal 6 2 16 7" xfId="9074" xr:uid="{E48A2770-B773-441D-96E8-97F0AD5B9A3D}"/>
    <cellStyle name="Normal 6 2 16 7 2" xfId="32038" xr:uid="{C93B9896-D68E-4856-8A03-3D5F8559672C}"/>
    <cellStyle name="Normal 6 2 16 8" xfId="28371" xr:uid="{89F988AC-FD1A-40DB-84E5-EC083754E855}"/>
    <cellStyle name="Normal 6 2 16_3.10 Impairments" xfId="1293" xr:uid="{A4327E02-A8FB-487E-9167-62CEF63F359D}"/>
    <cellStyle name="Normal 6 2 17" xfId="746" xr:uid="{CF5A83C6-CD21-4B44-9F0E-787DB9A68C3E}"/>
    <cellStyle name="Normal 6 2 17 2" xfId="1911" xr:uid="{24A548DB-3BE6-4EC5-94C9-D1A60D6F0322}"/>
    <cellStyle name="Normal 6 2 17 2 2" xfId="5116" xr:uid="{3DDA7E43-61EE-445B-8DA9-4ACD33908C0A}"/>
    <cellStyle name="Normal 6 2 17 2 2 2" xfId="12907" xr:uid="{93756BBD-EAD7-492E-B75B-03A605CC80A4}"/>
    <cellStyle name="Normal 6 2 17 2 2 2 2" xfId="34915" xr:uid="{FA9EF6A6-4401-4A21-9961-726A7654F143}"/>
    <cellStyle name="Normal 6 2 17 2 2 3" xfId="30983" xr:uid="{13CA93AD-48FA-4C78-93E2-542DA06934F1}"/>
    <cellStyle name="Normal 6 2 17 2 3" xfId="9877" xr:uid="{F1E1C89B-8CAC-4265-8A8F-D5255EF07B1E}"/>
    <cellStyle name="Normal 6 2 17 2 3 2" xfId="32655" xr:uid="{3C9537F8-2633-4770-9894-23052F27EF33}"/>
    <cellStyle name="Normal 6 2 17 2 4" xfId="28954" xr:uid="{997E014D-70D9-4DF0-996F-D03E6D46EF26}"/>
    <cellStyle name="Normal 6 2 17 2_5.3 Investments associated cy" xfId="7069" xr:uid="{A659A259-CF24-4405-8676-2E8D794587D0}"/>
    <cellStyle name="Normal 6 2 17 3" xfId="2721" xr:uid="{93E2C9E4-AFA9-45EB-946D-C81FB58B360B}"/>
    <cellStyle name="Normal 6 2 17 3 2" xfId="5926" xr:uid="{E6E0BABB-BD21-4EC1-98FD-B17F12CF6256}"/>
    <cellStyle name="Normal 6 2 17 3 2 2" xfId="13716" xr:uid="{23C05423-35C9-40B1-B0A3-821C9AB4EE3B}"/>
    <cellStyle name="Normal 6 2 17 3 2 2 2" xfId="35519" xr:uid="{3D9DC02B-CD16-4500-A170-CFCD9044F0A4}"/>
    <cellStyle name="Normal 6 2 17 3 2 3" xfId="31487" xr:uid="{AB7B4CF3-73C2-491E-8CC3-8F09D2D22782}"/>
    <cellStyle name="Normal 6 2 17 3 3" xfId="10683" xr:uid="{5D86DB50-D758-4190-A6F7-74CDCC51A11B}"/>
    <cellStyle name="Normal 6 2 17 3 3 2" xfId="33256" xr:uid="{5BD24293-B6D1-4119-BC48-98DB266BD07E}"/>
    <cellStyle name="Normal 6 2 17 3 4" xfId="29458" xr:uid="{90DB7D88-05BB-47D4-A822-F3BB2AE1DC34}"/>
    <cellStyle name="Normal 6 2 17 3_5.3 Investments associated cy" xfId="7070" xr:uid="{1F5BBF65-1C37-49F8-A6DC-4C66A5D212A2}"/>
    <cellStyle name="Normal 6 2 17 4" xfId="3917" xr:uid="{F8DAFE44-DD18-4627-9C58-3855F0F673DC}"/>
    <cellStyle name="Normal 6 2 17 4 2" xfId="11841" xr:uid="{CA5BBCE9-A61E-479D-8DA9-737FE7D0E0CB}"/>
    <cellStyle name="Normal 6 2 17 4 2 2" xfId="34007" xr:uid="{F7E7F6B6-6B5F-4595-996F-C293541F4D75}"/>
    <cellStyle name="Normal 6 2 17 4 3" xfId="30052" xr:uid="{A634F9A3-CDD0-4B65-AEC1-E107E497A993}"/>
    <cellStyle name="Normal 6 2 17 5" xfId="4613" xr:uid="{FA627060-7B45-4183-82F6-4FC93B58D6A9}"/>
    <cellStyle name="Normal 6 2 17 5 2" xfId="12412" xr:uid="{2BB7EB1D-ACA3-4266-8E11-C6D6779B825E}"/>
    <cellStyle name="Normal 6 2 17 5 2 2" xfId="34490" xr:uid="{48466646-A81E-4774-927C-867AF2656E41}"/>
    <cellStyle name="Normal 6 2 17 5 3" xfId="30552" xr:uid="{97B87176-E416-48CB-BB4F-2A52AB189AF9}"/>
    <cellStyle name="Normal 6 2 17 6" xfId="9377" xr:uid="{AC98EB97-E669-4B89-83CF-9124D089D722}"/>
    <cellStyle name="Normal 6 2 17 6 2" xfId="32226" xr:uid="{B44D85F2-FEB3-4053-B02C-A60BE6EED64D}"/>
    <cellStyle name="Normal 6 2 17 7" xfId="28518" xr:uid="{1929B4E4-DF53-49F2-8749-F4EF2A2E7633}"/>
    <cellStyle name="Normal 6 2 17_3.10 Impairments" xfId="1295" xr:uid="{D2AE277E-AF75-4850-9D1C-9D21CE888D30}"/>
    <cellStyle name="Normal 6 2 18" xfId="756" xr:uid="{ECE09FD5-FB52-4ACC-8112-03B7BE56530D}"/>
    <cellStyle name="Normal 6 2 18 2" xfId="1921" xr:uid="{1BB0A201-E527-4DE2-90B9-13488CC763FE}"/>
    <cellStyle name="Normal 6 2 18 2 2" xfId="5126" xr:uid="{D8CCD891-2968-4EC4-B042-DF6CC9AD1D37}"/>
    <cellStyle name="Normal 6 2 18 2 2 2" xfId="12917" xr:uid="{6D043698-3422-40F2-B103-34230F5FCDE2}"/>
    <cellStyle name="Normal 6 2 18 2 2 2 2" xfId="34925" xr:uid="{C262280F-7706-456F-9AD1-04FAF677FDB8}"/>
    <cellStyle name="Normal 6 2 18 2 2 3" xfId="30993" xr:uid="{8CBBD5BB-39FF-4772-B4FF-C84920FE3654}"/>
    <cellStyle name="Normal 6 2 18 2 3" xfId="9887" xr:uid="{EE9E00D3-05D0-4DE1-86B2-B422A7ED7AEA}"/>
    <cellStyle name="Normal 6 2 18 2 3 2" xfId="32665" xr:uid="{90A0B9EA-3679-4BCE-B0F7-3410CA2CD4C7}"/>
    <cellStyle name="Normal 6 2 18 2 4" xfId="28964" xr:uid="{1D4BAA77-C64A-479D-8B89-6248C834AC54}"/>
    <cellStyle name="Normal 6 2 18 2_5.3 Investments associated cy" xfId="7071" xr:uid="{6603F2F6-8B52-4713-92C4-B5B19392F181}"/>
    <cellStyle name="Normal 6 2 18 3" xfId="2731" xr:uid="{30715F97-356D-4BB4-9264-4E84B28862F2}"/>
    <cellStyle name="Normal 6 2 18 3 2" xfId="5936" xr:uid="{EF7D0EC5-27D6-4CC0-9C9A-1D3523061F56}"/>
    <cellStyle name="Normal 6 2 18 3 2 2" xfId="13726" xr:uid="{28E98EE8-015C-4801-BA2A-2B3E023563E7}"/>
    <cellStyle name="Normal 6 2 18 3 2 2 2" xfId="35529" xr:uid="{D2956FFC-26C9-4D5F-9077-0EBC34932FB6}"/>
    <cellStyle name="Normal 6 2 18 3 2 3" xfId="31497" xr:uid="{A686C343-A264-46B8-AC2C-613C31571882}"/>
    <cellStyle name="Normal 6 2 18 3 3" xfId="10693" xr:uid="{0C40DB0B-7E16-4648-8987-49FB646B3A0C}"/>
    <cellStyle name="Normal 6 2 18 3 3 2" xfId="33266" xr:uid="{25D4275D-917B-45A4-9A01-1BEE8E71E6FE}"/>
    <cellStyle name="Normal 6 2 18 3 4" xfId="29468" xr:uid="{B3C50393-E562-4C03-AF03-F8B6B4903770}"/>
    <cellStyle name="Normal 6 2 18 3_5.3 Investments associated cy" xfId="7072" xr:uid="{D57403FF-8E1C-447C-ACCE-748094660DFB}"/>
    <cellStyle name="Normal 6 2 18 4" xfId="3927" xr:uid="{584A2696-B6F7-4337-9506-FB2D816D592A}"/>
    <cellStyle name="Normal 6 2 18 4 2" xfId="11851" xr:uid="{2E211E40-6258-4672-8E3B-A783F72F2327}"/>
    <cellStyle name="Normal 6 2 18 4 2 2" xfId="34017" xr:uid="{E3E5013A-1DDC-4C49-9ED1-AA0D8E09705D}"/>
    <cellStyle name="Normal 6 2 18 4 3" xfId="30062" xr:uid="{FBE44009-3B89-43AC-A0DF-7370C525900B}"/>
    <cellStyle name="Normal 6 2 18 5" xfId="4623" xr:uid="{90256FF2-23D6-4F59-BF66-155D57EFF78E}"/>
    <cellStyle name="Normal 6 2 18 5 2" xfId="12422" xr:uid="{40047790-9772-41BF-970F-D474994B83BC}"/>
    <cellStyle name="Normal 6 2 18 5 2 2" xfId="34500" xr:uid="{116C071D-7EEE-4954-B548-9DFF7FF32A07}"/>
    <cellStyle name="Normal 6 2 18 5 3" xfId="30562" xr:uid="{F2B9494C-5D5C-4E67-8C5C-D46D200CCC2F}"/>
    <cellStyle name="Normal 6 2 18 6" xfId="9387" xr:uid="{C83D5087-C91D-4484-B526-D71FC6B4FD44}"/>
    <cellStyle name="Normal 6 2 18 6 2" xfId="32236" xr:uid="{DC3BA035-2C50-471D-8B91-8C34698377D8}"/>
    <cellStyle name="Normal 6 2 18 7" xfId="28528" xr:uid="{942923CD-E22E-4B74-A08A-2EE782148AE0}"/>
    <cellStyle name="Normal 6 2 18_3.10 Impairments" xfId="1296" xr:uid="{D0934B46-03B3-4E92-9F27-A8E44A540EE5}"/>
    <cellStyle name="Normal 6 2 19" xfId="1642" xr:uid="{14CD6722-1284-46B0-98C1-435A0AAB331A}"/>
    <cellStyle name="Normal 6 2 19 2" xfId="4847" xr:uid="{FA5ACAAC-C4EB-4F73-8022-F3EF3F44E928}"/>
    <cellStyle name="Normal 6 2 19 2 2" xfId="12638" xr:uid="{69B52510-4426-49E6-8A34-C882C4F01E4E}"/>
    <cellStyle name="Normal 6 2 19 2 2 2" xfId="34715" xr:uid="{F1C70E6E-DA73-446C-A5E9-3014C7CA19B2}"/>
    <cellStyle name="Normal 6 2 19 2 3" xfId="30783" xr:uid="{34BEBD5D-E47E-478E-864E-BE3AD89C1529}"/>
    <cellStyle name="Normal 6 2 19 3" xfId="9608" xr:uid="{F3274347-4F1D-4174-9B82-DB0FFCDBD084}"/>
    <cellStyle name="Normal 6 2 19 3 2" xfId="32455" xr:uid="{C4A515E6-180C-4692-8FFC-1BA57EE469A6}"/>
    <cellStyle name="Normal 6 2 19 4" xfId="28754" xr:uid="{7FE8C134-5AE1-4076-8814-81BF2A21E88E}"/>
    <cellStyle name="Normal 6 2 19_5.3 Investments associated cy" xfId="7073" xr:uid="{23F41266-86E0-4EAD-A0CA-7F86CA5050A0}"/>
    <cellStyle name="Normal 6 2 2" xfId="158" xr:uid="{F8F611E0-5048-471F-A1E5-A9790EB2C404}"/>
    <cellStyle name="Normal 6 2 2 2" xfId="462" xr:uid="{3259D160-EA38-4519-824F-CC7460C7D1C7}"/>
    <cellStyle name="Normal 6 2 2 2 2" xfId="857" xr:uid="{DB118D8A-B4ED-4456-B737-F2491BA59461}"/>
    <cellStyle name="Normal 6 2 2 2 2 2" xfId="2022" xr:uid="{252D36FD-F4A9-4F4B-9FE2-1FFAA49502C4}"/>
    <cellStyle name="Normal 6 2 2 2 2 2 2" xfId="5227" xr:uid="{D1243724-C64B-43E4-9AF8-A9E594FDD8F1}"/>
    <cellStyle name="Normal 6 2 2 2 2 2 2 2" xfId="13018" xr:uid="{7FDC6E34-6E85-4DD2-826A-49E72666A76F}"/>
    <cellStyle name="Normal 6 2 2 2 2 2 2 2 2" xfId="35026" xr:uid="{1665B4B6-D607-4B5F-9BF8-10B25364166D}"/>
    <cellStyle name="Normal 6 2 2 2 2 2 2 3" xfId="31094" xr:uid="{6F026E9C-9347-493A-B41F-140FACC8AB77}"/>
    <cellStyle name="Normal 6 2 2 2 2 2 3" xfId="9988" xr:uid="{9EACA652-1119-4D9A-BFC8-B8D5635A770A}"/>
    <cellStyle name="Normal 6 2 2 2 2 2 3 2" xfId="32766" xr:uid="{6ED303ED-998C-4DC9-B211-49FBC1C93664}"/>
    <cellStyle name="Normal 6 2 2 2 2 2 4" xfId="29065" xr:uid="{9C92CFCA-E797-4837-84B3-C1130E6FBE5B}"/>
    <cellStyle name="Normal 6 2 2 2 2 2_5.3 Investments associated cy" xfId="7074" xr:uid="{E12CCDEA-ED54-4363-A4E4-4578AC13B065}"/>
    <cellStyle name="Normal 6 2 2 2 2 3" xfId="2832" xr:uid="{0063E37F-4F88-4E13-988E-382E214718CF}"/>
    <cellStyle name="Normal 6 2 2 2 2 3 2" xfId="6037" xr:uid="{9C33E824-C391-4386-83C7-197DDF7C2791}"/>
    <cellStyle name="Normal 6 2 2 2 2 3 2 2" xfId="13827" xr:uid="{F18FFDE7-3481-4227-A54D-D0CA2263CA38}"/>
    <cellStyle name="Normal 6 2 2 2 2 3 2 2 2" xfId="35630" xr:uid="{F5C75AEA-C0F0-48BC-97B0-250860FE35F3}"/>
    <cellStyle name="Normal 6 2 2 2 2 3 2 3" xfId="31598" xr:uid="{DD8AB404-EF95-4C14-A5EC-836DB9B11373}"/>
    <cellStyle name="Normal 6 2 2 2 2 3 3" xfId="10794" xr:uid="{A85F42FD-4C40-41B7-8453-E1102697417F}"/>
    <cellStyle name="Normal 6 2 2 2 2 3 3 2" xfId="33367" xr:uid="{5AA4F984-F932-46A0-AB60-20093D2BB1CC}"/>
    <cellStyle name="Normal 6 2 2 2 2 3 4" xfId="29569" xr:uid="{8D9461B1-4979-4B32-9DD0-E09D566E85CC}"/>
    <cellStyle name="Normal 6 2 2 2 2 3_5.3 Investments associated cy" xfId="7075" xr:uid="{A4FC9095-A106-43DB-A766-E0BC3685475B}"/>
    <cellStyle name="Normal 6 2 2 2 2 4" xfId="4028" xr:uid="{382926AC-E60B-4C30-9A56-01C5B7AAF1D7}"/>
    <cellStyle name="Normal 6 2 2 2 2 4 2" xfId="11952" xr:uid="{DFB36A0B-5ECC-4C36-AE84-8F2F37ED1408}"/>
    <cellStyle name="Normal 6 2 2 2 2 4 2 2" xfId="34118" xr:uid="{28D81060-CDC0-4EEB-A787-5EEC81D53DC0}"/>
    <cellStyle name="Normal 6 2 2 2 2 4 3" xfId="30163" xr:uid="{04D822C7-8015-416D-9755-DFEE31816381}"/>
    <cellStyle name="Normal 6 2 2 2 2 5" xfId="4724" xr:uid="{CCDFC25B-2F5A-44A7-9C33-62AF10BCDE97}"/>
    <cellStyle name="Normal 6 2 2 2 2 5 2" xfId="12523" xr:uid="{4759A2CF-EDA3-49B7-877D-A2837140757B}"/>
    <cellStyle name="Normal 6 2 2 2 2 5 2 2" xfId="34601" xr:uid="{6FDBECED-6809-4B52-9E4A-C93AE7D15933}"/>
    <cellStyle name="Normal 6 2 2 2 2 5 3" xfId="30663" xr:uid="{06859B30-E802-4F76-9738-3526772D32E8}"/>
    <cellStyle name="Normal 6 2 2 2 2 6" xfId="9488" xr:uid="{B12DD450-F9AE-4B28-A85F-2168A8E0C9BE}"/>
    <cellStyle name="Normal 6 2 2 2 2 6 2" xfId="32337" xr:uid="{4937A8F6-46B2-49BD-92E2-0BB2DE47DEA1}"/>
    <cellStyle name="Normal 6 2 2 2 2 7" xfId="28629" xr:uid="{3FB92D15-1E4E-4456-8AEC-9391ED85CF5E}"/>
    <cellStyle name="Normal 6 2 2 2 2_3.10 Impairments" xfId="1299" xr:uid="{4CEC79F6-F1AC-4FEA-AD54-DAF88C9225DA}"/>
    <cellStyle name="Normal 6 2 2 2 3" xfId="1782" xr:uid="{0C920312-572F-42A1-B44E-06240CC2C018}"/>
    <cellStyle name="Normal 6 2 2 2 3 2" xfId="4987" xr:uid="{1059C7F5-B0ED-4EE1-8F70-9F4F3FC3C251}"/>
    <cellStyle name="Normal 6 2 2 2 3 2 2" xfId="12778" xr:uid="{7415BFC4-129C-4F8B-98B6-EC538586F8C7}"/>
    <cellStyle name="Normal 6 2 2 2 3 2 2 2" xfId="34816" xr:uid="{CB740D15-DACB-4827-B67F-80E63AFA4B99}"/>
    <cellStyle name="Normal 6 2 2 2 3 2 3" xfId="30884" xr:uid="{1BB057D9-BF7A-4FAB-904D-23D3E4DFEFB1}"/>
    <cellStyle name="Normal 6 2 2 2 3 3" xfId="9748" xr:uid="{CE90C5B2-BCE6-4421-9531-4B13566FE9D6}"/>
    <cellStyle name="Normal 6 2 2 2 3 3 2" xfId="32556" xr:uid="{7C0E164B-D735-4DDD-9B6C-AE20F74C8E6C}"/>
    <cellStyle name="Normal 6 2 2 2 3 4" xfId="28855" xr:uid="{AEC906E0-4D14-42A1-833F-B3122FA622C1}"/>
    <cellStyle name="Normal 6 2 2 2 3_5.3 Investments associated cy" xfId="7076" xr:uid="{6FE24B40-3965-408E-9292-BECD7471F029}"/>
    <cellStyle name="Normal 6 2 2 2 4" xfId="2464" xr:uid="{748F9432-0F77-4E4D-A108-A1F79B92065B}"/>
    <cellStyle name="Normal 6 2 2 2 4 2" xfId="5669" xr:uid="{32DCFA0E-5749-4F32-80AB-3A665F222486}"/>
    <cellStyle name="Normal 6 2 2 2 4 2 2" xfId="13459" xr:uid="{DF8BE79A-8568-4724-9C8B-930FF51A5102}"/>
    <cellStyle name="Normal 6 2 2 2 4 2 2 2" xfId="35342" xr:uid="{2ED40E6B-EC8A-460E-8214-84BD36616072}"/>
    <cellStyle name="Normal 6 2 2 2 4 2 3" xfId="31350" xr:uid="{27A5D564-D5F6-4B58-B9DE-A076A95737A4}"/>
    <cellStyle name="Normal 6 2 2 2 4 3" xfId="10426" xr:uid="{B351C9D0-C08F-4F06-8843-01E7D90D9707}"/>
    <cellStyle name="Normal 6 2 2 2 4 3 2" xfId="33079" xr:uid="{7B24D163-8282-45E9-B0CD-9FF00ABF0B04}"/>
    <cellStyle name="Normal 6 2 2 2 4 4" xfId="29321" xr:uid="{6E7941BB-DDEA-4C15-B297-166DB0D86980}"/>
    <cellStyle name="Normal 6 2 2 2 4_5.3 Investments associated cy" xfId="7077" xr:uid="{F561D87A-E260-4DD2-8D9C-137EE5E1224D}"/>
    <cellStyle name="Normal 6 2 2 2 5" xfId="3663" xr:uid="{7014FC24-F293-4531-85CF-98044A3628C1}"/>
    <cellStyle name="Normal 6 2 2 2 5 2" xfId="11587" xr:uid="{1B59F6FE-0873-42A3-A3C1-30199C81F4B4}"/>
    <cellStyle name="Normal 6 2 2 2 5 2 2" xfId="33830" xr:uid="{137A2FD1-C4F1-4B5A-A40D-F325AB311315}"/>
    <cellStyle name="Normal 6 2 2 2 5 3" xfId="29913" xr:uid="{5E397542-4988-4AD8-A5BC-F48CA5BED238}"/>
    <cellStyle name="Normal 6 2 2 2 6" xfId="4514" xr:uid="{AA5888B5-57F5-440B-BB67-8FADA55DE235}"/>
    <cellStyle name="Normal 6 2 2 2 6 2" xfId="12313" xr:uid="{CB52DBCB-E369-4871-BC00-3F8F887B5B01}"/>
    <cellStyle name="Normal 6 2 2 2 6 2 2" xfId="34391" xr:uid="{390A9D17-6554-43B2-8D24-E142E8D49E05}"/>
    <cellStyle name="Normal 6 2 2 2 6 3" xfId="30453" xr:uid="{BB2A8DAE-9D75-44F0-A547-59A433CDF6EC}"/>
    <cellStyle name="Normal 6 2 2 2 7" xfId="9096" xr:uid="{0DB24AA7-C99F-49E6-8FC4-9E359A25E9F9}"/>
    <cellStyle name="Normal 6 2 2 2 7 2" xfId="32051" xr:uid="{327C3C3E-D44C-4B8F-B1AB-A41DBFF08AFC}"/>
    <cellStyle name="Normal 6 2 2 2 8" xfId="28381" xr:uid="{DEC4EB8F-8AE8-47CF-93E6-87F56ECC5222}"/>
    <cellStyle name="Normal 6 2 2 2_3.10 Impairments" xfId="1298" xr:uid="{471FDC02-3B3D-44BC-B55E-308C1B2EF26C}"/>
    <cellStyle name="Normal 6 2 2 3" xfId="763" xr:uid="{1BCCD634-0D37-4C2B-84AF-CA2B9A517256}"/>
    <cellStyle name="Normal 6 2 2 3 2" xfId="1928" xr:uid="{D031AB38-D5F6-4D55-A7A7-8EC194696E35}"/>
    <cellStyle name="Normal 6 2 2 3 2 2" xfId="5133" xr:uid="{4203384D-194E-426F-B29E-E516AB46B335}"/>
    <cellStyle name="Normal 6 2 2 3 2 2 2" xfId="12924" xr:uid="{5A37D784-028F-4077-85F1-437B8ECE6C73}"/>
    <cellStyle name="Normal 6 2 2 3 2 2 2 2" xfId="34932" xr:uid="{C5135729-D68F-46FB-9EF1-30B40970FB22}"/>
    <cellStyle name="Normal 6 2 2 3 2 2 3" xfId="31000" xr:uid="{80D3C2F9-2E5D-4F90-BBBC-6D725129061B}"/>
    <cellStyle name="Normal 6 2 2 3 2 3" xfId="9894" xr:uid="{47AB1E39-0E18-4B1C-A04B-4F508AF7946F}"/>
    <cellStyle name="Normal 6 2 2 3 2 3 2" xfId="32672" xr:uid="{CFD5D8FE-0EA3-405A-B7F2-E9D00012238C}"/>
    <cellStyle name="Normal 6 2 2 3 2 4" xfId="28971" xr:uid="{79A35420-CB4F-4B82-9357-2D81617B53A3}"/>
    <cellStyle name="Normal 6 2 2 3 2_5.3 Investments associated cy" xfId="7078" xr:uid="{048DDCE2-A730-4F75-8257-18740D11E707}"/>
    <cellStyle name="Normal 6 2 2 3 3" xfId="2738" xr:uid="{B51CD997-7AA1-4920-BD30-871593DE160A}"/>
    <cellStyle name="Normal 6 2 2 3 3 2" xfId="5943" xr:uid="{63EBAE58-49B5-4F6C-8397-8B763A18E0F3}"/>
    <cellStyle name="Normal 6 2 2 3 3 2 2" xfId="13733" xr:uid="{E62AAFD2-2CE5-476C-A266-7067536B4C57}"/>
    <cellStyle name="Normal 6 2 2 3 3 2 2 2" xfId="35536" xr:uid="{BF59B89F-BF16-49AA-BCDC-1F083A6387F7}"/>
    <cellStyle name="Normal 6 2 2 3 3 2 3" xfId="31504" xr:uid="{B33D74A1-9BED-47E9-8E43-14AA19848F5E}"/>
    <cellStyle name="Normal 6 2 2 3 3 3" xfId="10700" xr:uid="{0F0918AD-A881-4C7F-A1D2-64306D71C42E}"/>
    <cellStyle name="Normal 6 2 2 3 3 3 2" xfId="33273" xr:uid="{3243BB99-D896-4BA3-9750-795222496E50}"/>
    <cellStyle name="Normal 6 2 2 3 3 4" xfId="29475" xr:uid="{5F18E50B-75F4-457F-BDAB-E1AF72962010}"/>
    <cellStyle name="Normal 6 2 2 3 3_5.3 Investments associated cy" xfId="7079" xr:uid="{40A367A0-0C0A-4B56-B943-0FA6263B8E2D}"/>
    <cellStyle name="Normal 6 2 2 3 4" xfId="3934" xr:uid="{8632A19C-0F3D-4E05-8770-63C3DB7E825D}"/>
    <cellStyle name="Normal 6 2 2 3 4 2" xfId="11858" xr:uid="{E8D362E7-45DC-400B-ACB3-E7CC334F8BF0}"/>
    <cellStyle name="Normal 6 2 2 3 4 2 2" xfId="34024" xr:uid="{E709A1F6-6825-41B5-964D-1E5A2C6B17EA}"/>
    <cellStyle name="Normal 6 2 2 3 4 3" xfId="30069" xr:uid="{2A2B689C-3602-48B2-B29F-BA39FF268E5E}"/>
    <cellStyle name="Normal 6 2 2 3 5" xfId="4630" xr:uid="{D2DDA0F4-447A-4679-8D58-13A67CEFEBA1}"/>
    <cellStyle name="Normal 6 2 2 3 5 2" xfId="12429" xr:uid="{C8B98B8D-DC16-4FFA-9D9A-B8B72D52FB8C}"/>
    <cellStyle name="Normal 6 2 2 3 5 2 2" xfId="34507" xr:uid="{064D619A-BE42-488E-8223-72F0E6EFEEB9}"/>
    <cellStyle name="Normal 6 2 2 3 5 3" xfId="30569" xr:uid="{292EA653-AE4C-459D-A5F4-C6F36A82514A}"/>
    <cellStyle name="Normal 6 2 2 3 6" xfId="9394" xr:uid="{DD9F0E38-61D8-4B1C-812B-741B62737A09}"/>
    <cellStyle name="Normal 6 2 2 3 6 2" xfId="32243" xr:uid="{F48539DE-12D5-4745-9556-233C6BA08B6A}"/>
    <cellStyle name="Normal 6 2 2 3 7" xfId="28535" xr:uid="{E40DD177-F57A-47F6-AE73-4A439B108CC0}"/>
    <cellStyle name="Normal 6 2 2 3_3.10 Impairments" xfId="1300" xr:uid="{EE279ECD-759A-4E30-B8AC-FA10EE935F56}"/>
    <cellStyle name="Normal 6 2 2 4" xfId="1653" xr:uid="{C257DDFD-38CA-4D11-97CC-1A4EF0609C0E}"/>
    <cellStyle name="Normal 6 2 2 4 2" xfId="4858" xr:uid="{FDDB4427-9EC6-4AAA-97F4-57CC15CC2886}"/>
    <cellStyle name="Normal 6 2 2 4 2 2" xfId="12649" xr:uid="{7B65A47C-8F5E-4B8A-A512-72C529411890}"/>
    <cellStyle name="Normal 6 2 2 4 2 2 2" xfId="34722" xr:uid="{5DDA4F16-CC6B-4F49-95EC-E4292AE9A3A1}"/>
    <cellStyle name="Normal 6 2 2 4 2 3" xfId="30790" xr:uid="{643BC04F-3D6A-4753-AD31-49D0D5D0FD04}"/>
    <cellStyle name="Normal 6 2 2 4 3" xfId="9619" xr:uid="{453A6F51-5DB6-4962-ADE8-26B0053257BD}"/>
    <cellStyle name="Normal 6 2 2 4 3 2" xfId="32462" xr:uid="{F1CC3620-B980-4E95-A0AE-1C93B6C39DAD}"/>
    <cellStyle name="Normal 6 2 2 4 4" xfId="28761" xr:uid="{0917A758-B009-40E1-B2C8-3C0DFA9FC2F6}"/>
    <cellStyle name="Normal 6 2 2 4_5.3 Investments associated cy" xfId="7080" xr:uid="{E1FDB69B-890C-4910-908C-D530364667F5}"/>
    <cellStyle name="Normal 6 2 2 5" xfId="2192" xr:uid="{5D84A297-8426-4700-A888-CE2BDE210D8D}"/>
    <cellStyle name="Normal 6 2 2 5 2" xfId="5397" xr:uid="{280B50E0-2702-4984-B91A-07317B429547}"/>
    <cellStyle name="Normal 6 2 2 5 2 2" xfId="13187" xr:uid="{BC665F91-FD21-4F6C-9511-E7753C0C0FD6}"/>
    <cellStyle name="Normal 6 2 2 5 2 2 2" xfId="35158" xr:uid="{88B18E9D-BB62-4428-93AA-9417376093CF}"/>
    <cellStyle name="Normal 6 2 2 5 2 3" xfId="31211" xr:uid="{E5D8FDC9-4FBA-4094-846F-3D90582D8CF3}"/>
    <cellStyle name="Normal 6 2 2 5 3" xfId="10154" xr:uid="{1764B9D3-3D0D-4696-8542-4ACFE384E984}"/>
    <cellStyle name="Normal 6 2 2 5 3 2" xfId="32895" xr:uid="{18BD01C5-E3F5-4EB4-8B35-EFC9EE4FE1C6}"/>
    <cellStyle name="Normal 6 2 2 5 4" xfId="29182" xr:uid="{4D1F3940-885C-41E4-A6DD-97BC1EACA81F}"/>
    <cellStyle name="Normal 6 2 2 5_5.3 Investments associated cy" xfId="7081" xr:uid="{4B80F606-0E1B-4925-AE5D-A5529D58A7AA}"/>
    <cellStyle name="Normal 6 2 2 6" xfId="3379" xr:uid="{4B9D6CAE-960D-434B-9A4E-8830C9EE36C2}"/>
    <cellStyle name="Normal 6 2 2 6 2" xfId="11314" xr:uid="{FA148701-7C57-4EFB-885A-40F928D36E3C}"/>
    <cellStyle name="Normal 6 2 2 6 2 2" xfId="33646" xr:uid="{5A29A30E-127C-413B-87CF-4CFF06F5E6DB}"/>
    <cellStyle name="Normal 6 2 2 6 3" xfId="29770" xr:uid="{FAFB7AC2-48F9-48C5-85FD-4ECE1D1D41B8}"/>
    <cellStyle name="Normal 6 2 2 7" xfId="4420" xr:uid="{B3E6BCFE-9AC6-4E4D-B545-295A76E3BA63}"/>
    <cellStyle name="Normal 6 2 2 7 2" xfId="12219" xr:uid="{B0E78142-66AD-4643-9F0A-28D4DD716E94}"/>
    <cellStyle name="Normal 6 2 2 7 2 2" xfId="34297" xr:uid="{45004E4A-4048-4595-AF45-3AF0488E69A8}"/>
    <cellStyle name="Normal 6 2 2 7 3" xfId="30359" xr:uid="{C0B8BA7E-9F65-433A-BCDC-E77DC0CB99E5}"/>
    <cellStyle name="Normal 6 2 2 8" xfId="8795" xr:uid="{E867A2BE-2BE4-4105-94DF-A6BA442DCF0B}"/>
    <cellStyle name="Normal 6 2 2 8 2" xfId="31871" xr:uid="{59F78B41-FC9A-4B30-8C1E-4D89797B3B72}"/>
    <cellStyle name="Normal 6 2 2 9" xfId="28244" xr:uid="{AE93D6A7-D039-44DD-9F3E-317D7A5FFFED}"/>
    <cellStyle name="Normal 6 2 2_3.10 Impairments" xfId="1297" xr:uid="{7A3B7D9D-4543-4A65-8DBE-185ABBBF379F}"/>
    <cellStyle name="Normal 6 2 20" xfId="2161" xr:uid="{5F80F7AD-E76E-479D-B3A8-2EDCD6F5F801}"/>
    <cellStyle name="Normal 6 2 20 2" xfId="5366" xr:uid="{16823CF8-61C7-409B-8007-C16DD42537FD}"/>
    <cellStyle name="Normal 6 2 20 2 2" xfId="13156" xr:uid="{B176EC02-1126-471F-8B17-F0F8749AF1EF}"/>
    <cellStyle name="Normal 6 2 20 2 2 2" xfId="35140" xr:uid="{2661B593-5C0B-445D-88F5-79550AA98ACD}"/>
    <cellStyle name="Normal 6 2 20 2 3" xfId="31198" xr:uid="{0F181B0E-E7C7-453C-BE33-DB3104AAF9EC}"/>
    <cellStyle name="Normal 6 2 20 3" xfId="10123" xr:uid="{D6F1979C-512B-4CAF-84B5-6C2A0A2904E4}"/>
    <cellStyle name="Normal 6 2 20 3 2" xfId="32877" xr:uid="{A1254878-A4F3-4C89-983E-06B320BA0803}"/>
    <cellStyle name="Normal 6 2 20 4" xfId="29169" xr:uid="{A276DA78-D323-412E-8C52-2C93C1BD6113}"/>
    <cellStyle name="Normal 6 2 20_5.3 Investments associated cy" xfId="7082" xr:uid="{3FEC07C6-6B8B-4B65-8AC1-5365577034F7}"/>
    <cellStyle name="Normal 6 2 21" xfId="3345" xr:uid="{4A6A80EC-F0CE-4F7D-8515-FECF866EC53C}"/>
    <cellStyle name="Normal 6 2 21 2" xfId="11283" xr:uid="{4505131A-9C46-4E6C-8B02-0A3F4986A60D}"/>
    <cellStyle name="Normal 6 2 21 2 2" xfId="33626" xr:uid="{EBAFBD8A-89E2-46DF-BE0E-3A24BD0B45FD}"/>
    <cellStyle name="Normal 6 2 21 3" xfId="29754" xr:uid="{8343C27F-B260-4208-AB8D-8FFA56E2713E}"/>
    <cellStyle name="Normal 6 2 22" xfId="4411" xr:uid="{F3AB80DC-B3E4-44D5-BDC9-EB5B5AD25B4E}"/>
    <cellStyle name="Normal 6 2 22 2" xfId="12210" xr:uid="{92123D23-1EFD-4FA0-A9BE-F465C85AE3BF}"/>
    <cellStyle name="Normal 6 2 22 2 2" xfId="34288" xr:uid="{F178992E-E065-423B-8463-C93E17AD8971}"/>
    <cellStyle name="Normal 6 2 22 3" xfId="30350" xr:uid="{BF67F66D-DBCC-4175-BB4B-51FACEE6BD8F}"/>
    <cellStyle name="Normal 6 2 23" xfId="8762" xr:uid="{A35FCA18-85A8-40E0-ACB2-9C3CD246A6D6}"/>
    <cellStyle name="Normal 6 2 23 2" xfId="31852" xr:uid="{965B58EF-946E-4856-863D-6114E66AC148}"/>
    <cellStyle name="Normal 6 2 24" xfId="28230" xr:uid="{730C5BF8-A63F-42B1-AA6D-0C639FF08816}"/>
    <cellStyle name="Normal 6 2 3" xfId="174" xr:uid="{FDA8EC37-5D1E-4C3F-A5C2-57AFDE1E5FF8}"/>
    <cellStyle name="Normal 6 2 3 2" xfId="478" xr:uid="{E7411BF2-6A16-4371-9B4E-DED0454D4240}"/>
    <cellStyle name="Normal 6 2 3 2 2" xfId="863" xr:uid="{B9FA4EDF-B6C6-4214-84BF-BE8156A37218}"/>
    <cellStyle name="Normal 6 2 3 2 2 2" xfId="2028" xr:uid="{5A0440E3-1030-46CF-B8B1-20F40AA3204A}"/>
    <cellStyle name="Normal 6 2 3 2 2 2 2" xfId="5233" xr:uid="{BA560955-941F-4868-98F3-D98732AACBE2}"/>
    <cellStyle name="Normal 6 2 3 2 2 2 2 2" xfId="13024" xr:uid="{D534F7CC-CCDD-44C6-B09B-45CF7D64730C}"/>
    <cellStyle name="Normal 6 2 3 2 2 2 2 2 2" xfId="35032" xr:uid="{D65CBDCA-B7D8-4231-9AE9-8CF01FCD5EDF}"/>
    <cellStyle name="Normal 6 2 3 2 2 2 2 3" xfId="31100" xr:uid="{10ADDC14-D518-4AEF-9FA8-8B1BEB52F3EE}"/>
    <cellStyle name="Normal 6 2 3 2 2 2 3" xfId="9994" xr:uid="{0A5EF82E-1D9D-49BC-94D9-5D3DF0BBB4DC}"/>
    <cellStyle name="Normal 6 2 3 2 2 2 3 2" xfId="32772" xr:uid="{E9646FB8-186B-4D39-ACCD-17FEF3496BDC}"/>
    <cellStyle name="Normal 6 2 3 2 2 2 4" xfId="29071" xr:uid="{642C0FDA-A5E2-45CE-9FAE-6DF2C8C0A69A}"/>
    <cellStyle name="Normal 6 2 3 2 2 2_5.3 Investments associated cy" xfId="7083" xr:uid="{C167D845-59A2-49EF-9592-EAB7DF857FBA}"/>
    <cellStyle name="Normal 6 2 3 2 2 3" xfId="2838" xr:uid="{CA82E25D-06FF-44EB-BBDD-2182847D7243}"/>
    <cellStyle name="Normal 6 2 3 2 2 3 2" xfId="6043" xr:uid="{CF323AFE-ED1E-4D9D-8BC5-5AD223BEDA03}"/>
    <cellStyle name="Normal 6 2 3 2 2 3 2 2" xfId="13833" xr:uid="{E9180ACD-E6E5-40DE-ACDF-97B9424BD8E0}"/>
    <cellStyle name="Normal 6 2 3 2 2 3 2 2 2" xfId="35636" xr:uid="{B4DED924-C259-4C59-889A-1513123DD9CE}"/>
    <cellStyle name="Normal 6 2 3 2 2 3 2 3" xfId="31604" xr:uid="{4613A841-CBEA-4A12-959B-C33363194C96}"/>
    <cellStyle name="Normal 6 2 3 2 2 3 3" xfId="10800" xr:uid="{929059EE-D8D9-44F6-98C4-32D49D16E082}"/>
    <cellStyle name="Normal 6 2 3 2 2 3 3 2" xfId="33373" xr:uid="{86A86BF5-D91E-4F6B-96E2-CE408907B3AD}"/>
    <cellStyle name="Normal 6 2 3 2 2 3 4" xfId="29575" xr:uid="{459D1B97-F74A-4613-A7DC-F8590C1E55D0}"/>
    <cellStyle name="Normal 6 2 3 2 2 3_5.3 Investments associated cy" xfId="7084" xr:uid="{E4068C30-4DEE-4470-806B-0DDB89D34903}"/>
    <cellStyle name="Normal 6 2 3 2 2 4" xfId="4034" xr:uid="{41F61755-63AC-4CBF-85AD-FD9E04B616AD}"/>
    <cellStyle name="Normal 6 2 3 2 2 4 2" xfId="11958" xr:uid="{7EF4C09D-9759-46E5-B05A-1FA4261473C8}"/>
    <cellStyle name="Normal 6 2 3 2 2 4 2 2" xfId="34124" xr:uid="{862E755C-F6F7-449B-8C6B-CFEECB4D1D2F}"/>
    <cellStyle name="Normal 6 2 3 2 2 4 3" xfId="30169" xr:uid="{5C902D4E-D5B8-4E33-AF7D-4122DA9E0424}"/>
    <cellStyle name="Normal 6 2 3 2 2 5" xfId="4730" xr:uid="{74A15F76-A45A-48B1-9722-F51094C3A8C9}"/>
    <cellStyle name="Normal 6 2 3 2 2 5 2" xfId="12529" xr:uid="{AC3FB172-F5C9-42D0-9E48-DF9169DE773E}"/>
    <cellStyle name="Normal 6 2 3 2 2 5 2 2" xfId="34607" xr:uid="{F1B7F74A-3E94-4721-81B9-D09331A7026A}"/>
    <cellStyle name="Normal 6 2 3 2 2 5 3" xfId="30669" xr:uid="{0441B5CB-B153-4951-BC2C-31C8B1622D99}"/>
    <cellStyle name="Normal 6 2 3 2 2 6" xfId="9494" xr:uid="{CF64CA6F-3E4E-4DF9-AFA9-0A93D8848A2D}"/>
    <cellStyle name="Normal 6 2 3 2 2 6 2" xfId="32343" xr:uid="{7B299E4C-CF6C-4076-A1D6-CF493F86DA8A}"/>
    <cellStyle name="Normal 6 2 3 2 2 7" xfId="28635" xr:uid="{C324E318-1570-4E8F-BA2B-590D801937A7}"/>
    <cellStyle name="Normal 6 2 3 2 2_3.10 Impairments" xfId="1303" xr:uid="{8EEF930D-51EC-46B5-9949-B4F6592B8284}"/>
    <cellStyle name="Normal 6 2 3 2 3" xfId="1790" xr:uid="{A39E2DA8-C96D-4EDF-957D-95989CDD5E75}"/>
    <cellStyle name="Normal 6 2 3 2 3 2" xfId="4995" xr:uid="{5EF70C46-F229-45D1-83AE-29F6F1FCEBD9}"/>
    <cellStyle name="Normal 6 2 3 2 3 2 2" xfId="12786" xr:uid="{9110808C-5475-4C44-991E-A741452A87E6}"/>
    <cellStyle name="Normal 6 2 3 2 3 2 2 2" xfId="34822" xr:uid="{72058FEA-FF6D-4239-B923-C00F1D3CA382}"/>
    <cellStyle name="Normal 6 2 3 2 3 2 3" xfId="30890" xr:uid="{E4A76694-3DE9-44B7-8E3E-2078CA86CA89}"/>
    <cellStyle name="Normal 6 2 3 2 3 3" xfId="9756" xr:uid="{634A5AF4-78F8-496B-BA99-143DEBA0A2CB}"/>
    <cellStyle name="Normal 6 2 3 2 3 3 2" xfId="32562" xr:uid="{2A7D757A-3887-4A0F-8910-0998A41D538F}"/>
    <cellStyle name="Normal 6 2 3 2 3 4" xfId="28861" xr:uid="{2B460BB4-FEF3-4EB2-9F0C-CC58E9859425}"/>
    <cellStyle name="Normal 6 2 3 2 3_5.3 Investments associated cy" xfId="7085" xr:uid="{71757569-D763-4D97-99E3-7194D9B2DB04}"/>
    <cellStyle name="Normal 6 2 3 2 4" xfId="2478" xr:uid="{4F459A28-0A6D-42A6-B993-82870FFAC895}"/>
    <cellStyle name="Normal 6 2 3 2 4 2" xfId="5683" xr:uid="{F1F59E2C-B610-4426-8EFC-72C24743E938}"/>
    <cellStyle name="Normal 6 2 3 2 4 2 2" xfId="13473" xr:uid="{3A2DEB79-8F61-4309-B6B1-02EFAE9FB7DF}"/>
    <cellStyle name="Normal 6 2 3 2 4 2 2 2" xfId="35352" xr:uid="{46A2241A-B875-4381-851F-8C75C6F3C47F}"/>
    <cellStyle name="Normal 6 2 3 2 4 2 3" xfId="31358" xr:uid="{2FBF98FB-C5C4-4961-9465-103C2B06DE9B}"/>
    <cellStyle name="Normal 6 2 3 2 4 3" xfId="10440" xr:uid="{4D6BB599-8F0F-45D0-B2BA-1EEA0A53560E}"/>
    <cellStyle name="Normal 6 2 3 2 4 3 2" xfId="33089" xr:uid="{D30E9646-BFA4-49A9-8AC0-6FDC0A2DECBA}"/>
    <cellStyle name="Normal 6 2 3 2 4 4" xfId="29329" xr:uid="{E70F8748-3B9B-434A-A2B0-55D95D6EA584}"/>
    <cellStyle name="Normal 6 2 3 2 4_5.3 Investments associated cy" xfId="7086" xr:uid="{34C8510B-0A0E-4AF8-A08F-6AADF6AAA346}"/>
    <cellStyle name="Normal 6 2 3 2 5" xfId="3677" xr:uid="{5215B9A7-88EB-4ED3-B947-F10F12A8D277}"/>
    <cellStyle name="Normal 6 2 3 2 5 2" xfId="11601" xr:uid="{EF640B4A-D0BD-4F34-9038-1C0FB07D1B12}"/>
    <cellStyle name="Normal 6 2 3 2 5 2 2" xfId="33840" xr:uid="{9AA078D8-9A42-4F86-87CB-7EA329C65A9D}"/>
    <cellStyle name="Normal 6 2 3 2 5 3" xfId="29921" xr:uid="{2B29A11B-1DAB-4440-A52A-782691846DB4}"/>
    <cellStyle name="Normal 6 2 3 2 6" xfId="4520" xr:uid="{35FD70B9-84C2-4A95-8BCE-031090467B54}"/>
    <cellStyle name="Normal 6 2 3 2 6 2" xfId="12319" xr:uid="{3A5810DA-4836-48B6-8B38-7B4F20A5B5CE}"/>
    <cellStyle name="Normal 6 2 3 2 6 2 2" xfId="34397" xr:uid="{F237CABD-D188-47F9-9885-1C4BBB66969C}"/>
    <cellStyle name="Normal 6 2 3 2 6 3" xfId="30459" xr:uid="{88E30FF1-CB5F-4F1D-9BD0-BF8A012EFC2D}"/>
    <cellStyle name="Normal 6 2 3 2 7" xfId="9112" xr:uid="{13FC7C8F-B1A3-40E5-AC72-A4BCFD8AE7B0}"/>
    <cellStyle name="Normal 6 2 3 2 7 2" xfId="32061" xr:uid="{9AE570DC-D292-4739-844D-3A942F358DA4}"/>
    <cellStyle name="Normal 6 2 3 2 8" xfId="28389" xr:uid="{76BAC82E-2D78-4337-9536-7C3DEC8D025E}"/>
    <cellStyle name="Normal 6 2 3 2_3.10 Impairments" xfId="1302" xr:uid="{38DC8271-2145-485E-A989-420FC9B98ABD}"/>
    <cellStyle name="Normal 6 2 3 3" xfId="769" xr:uid="{2010FF09-1F74-49BF-BFB7-922A121A095C}"/>
    <cellStyle name="Normal 6 2 3 3 2" xfId="1934" xr:uid="{BCC95385-92E0-4D3F-B666-0F1EB23A9564}"/>
    <cellStyle name="Normal 6 2 3 3 2 2" xfId="5139" xr:uid="{BF4EB815-1243-45B8-B86C-7E0BFA626B5A}"/>
    <cellStyle name="Normal 6 2 3 3 2 2 2" xfId="12930" xr:uid="{1B7608E8-A5AA-4066-9756-660E93A0C8B5}"/>
    <cellStyle name="Normal 6 2 3 3 2 2 2 2" xfId="34938" xr:uid="{055F4CA0-5821-48D6-8178-EEADB7B20A8D}"/>
    <cellStyle name="Normal 6 2 3 3 2 2 3" xfId="31006" xr:uid="{B273FE49-35B6-4AC8-BA77-68D94660F8F6}"/>
    <cellStyle name="Normal 6 2 3 3 2 3" xfId="9900" xr:uid="{C97A6386-637E-45E9-8D40-CBC93575A5B1}"/>
    <cellStyle name="Normal 6 2 3 3 2 3 2" xfId="32678" xr:uid="{634C29BA-5998-49D3-B081-D5E7137C0E6C}"/>
    <cellStyle name="Normal 6 2 3 3 2 4" xfId="28977" xr:uid="{CC2A2554-1386-44C4-BD9C-2280A0E9D39F}"/>
    <cellStyle name="Normal 6 2 3 3 2_5.3 Investments associated cy" xfId="7087" xr:uid="{2A9F6457-D2DC-4A6A-9967-FFCD65EEFFC0}"/>
    <cellStyle name="Normal 6 2 3 3 3" xfId="2744" xr:uid="{D49CC195-9ADD-41AF-A17F-F76DA9C689A3}"/>
    <cellStyle name="Normal 6 2 3 3 3 2" xfId="5949" xr:uid="{8231C18A-A930-4A81-A5AC-8347AFA8D9C5}"/>
    <cellStyle name="Normal 6 2 3 3 3 2 2" xfId="13739" xr:uid="{0547AB63-182E-44C7-A016-71C6187EE7FF}"/>
    <cellStyle name="Normal 6 2 3 3 3 2 2 2" xfId="35542" xr:uid="{02A85FC0-D898-48D5-9934-99BF73C464B2}"/>
    <cellStyle name="Normal 6 2 3 3 3 2 3" xfId="31510" xr:uid="{03372AA5-FB3E-463E-8EDC-0C2CF3D94EE8}"/>
    <cellStyle name="Normal 6 2 3 3 3 3" xfId="10706" xr:uid="{8C83CF06-680B-463E-A7C6-2272B8C4FCE9}"/>
    <cellStyle name="Normal 6 2 3 3 3 3 2" xfId="33279" xr:uid="{32EC82C6-5C65-4DEA-BB2A-8E080FAD6725}"/>
    <cellStyle name="Normal 6 2 3 3 3 4" xfId="29481" xr:uid="{3EA398B1-8CC5-48CE-8F01-D9AD99448685}"/>
    <cellStyle name="Normal 6 2 3 3 3_5.3 Investments associated cy" xfId="7088" xr:uid="{EA2B5845-F1CA-43AC-8064-8ADF5973C69C}"/>
    <cellStyle name="Normal 6 2 3 3 4" xfId="3940" xr:uid="{79CA3EB1-9A1D-49C4-9C28-207BDC0BA915}"/>
    <cellStyle name="Normal 6 2 3 3 4 2" xfId="11864" xr:uid="{3EFE6F7C-A757-46F6-8491-0608B05D6DD6}"/>
    <cellStyle name="Normal 6 2 3 3 4 2 2" xfId="34030" xr:uid="{ECFC2519-828C-4BED-9944-3185AA0B7F20}"/>
    <cellStyle name="Normal 6 2 3 3 4 3" xfId="30075" xr:uid="{92D4A757-5FF0-4FAE-8903-EF4395F6ED89}"/>
    <cellStyle name="Normal 6 2 3 3 5" xfId="4636" xr:uid="{8B5E8A66-E239-490C-A50D-F86B560FAA9D}"/>
    <cellStyle name="Normal 6 2 3 3 5 2" xfId="12435" xr:uid="{B0954E9B-0A82-4029-AAA3-B1BF402A415E}"/>
    <cellStyle name="Normal 6 2 3 3 5 2 2" xfId="34513" xr:uid="{B0B91FB6-F9B2-4A6D-9B3B-0E1F588E46D0}"/>
    <cellStyle name="Normal 6 2 3 3 5 3" xfId="30575" xr:uid="{30DF9547-56D8-416F-A92D-CB844E483D8A}"/>
    <cellStyle name="Normal 6 2 3 3 6" xfId="9400" xr:uid="{40891C3E-0018-4F90-AE7C-E2932FF12F4F}"/>
    <cellStyle name="Normal 6 2 3 3 6 2" xfId="32249" xr:uid="{8BE0BA4B-24CC-4A1D-86DC-5274A98A9FAA}"/>
    <cellStyle name="Normal 6 2 3 3 7" xfId="28541" xr:uid="{6B674B87-B295-4CBC-8289-26B83A452463}"/>
    <cellStyle name="Normal 6 2 3 3_3.10 Impairments" xfId="1304" xr:uid="{2250C1F6-EA4A-451F-8AC5-47564FEFBAD8}"/>
    <cellStyle name="Normal 6 2 3 4" xfId="1661" xr:uid="{54A8FB26-91E6-46CF-8DEA-F7D677D7812D}"/>
    <cellStyle name="Normal 6 2 3 4 2" xfId="4866" xr:uid="{1F55153A-FC45-4E45-AAF2-FD31B21381E0}"/>
    <cellStyle name="Normal 6 2 3 4 2 2" xfId="12657" xr:uid="{F7435E99-9444-4935-9AE3-DAB405E72F9B}"/>
    <cellStyle name="Normal 6 2 3 4 2 2 2" xfId="34728" xr:uid="{E404EB9B-53EF-4674-826E-1A142B819779}"/>
    <cellStyle name="Normal 6 2 3 4 2 3" xfId="30796" xr:uid="{1B46CA40-DE0A-4F92-BB49-8E4238846924}"/>
    <cellStyle name="Normal 6 2 3 4 3" xfId="9627" xr:uid="{D07BC179-9534-4095-8577-750E02A1D90A}"/>
    <cellStyle name="Normal 6 2 3 4 3 2" xfId="32468" xr:uid="{1EE648FE-A7EC-409B-A435-C930285910B2}"/>
    <cellStyle name="Normal 6 2 3 4 4" xfId="28767" xr:uid="{151828CB-18A3-4909-BAB0-DE5D3ACF79D5}"/>
    <cellStyle name="Normal 6 2 3 4_5.3 Investments associated cy" xfId="7089" xr:uid="{D6ABFC64-F7DB-4527-92D1-232A9943D33F}"/>
    <cellStyle name="Normal 6 2 3 5" xfId="2206" xr:uid="{37338BE9-8414-4768-8398-2EC06EF76EFD}"/>
    <cellStyle name="Normal 6 2 3 5 2" xfId="5411" xr:uid="{9E0854C3-1C12-4031-A3A9-95D87A0FF4AB}"/>
    <cellStyle name="Normal 6 2 3 5 2 2" xfId="13201" xr:uid="{37CA8DC9-BD71-4BC9-88C4-C50BBC7E84A1}"/>
    <cellStyle name="Normal 6 2 3 5 2 2 2" xfId="35168" xr:uid="{8350B17D-58A3-497A-807C-C93CAD6A478B}"/>
    <cellStyle name="Normal 6 2 3 5 2 3" xfId="31219" xr:uid="{F29B9B5A-7FE3-44E2-973E-68A1B8A5B8DE}"/>
    <cellStyle name="Normal 6 2 3 5 3" xfId="10168" xr:uid="{E3B9620B-1531-45F6-AF9A-4665B3C71D24}"/>
    <cellStyle name="Normal 6 2 3 5 3 2" xfId="32905" xr:uid="{97492569-33C9-4BA5-8C0C-1F8B34B8433C}"/>
    <cellStyle name="Normal 6 2 3 5 4" xfId="29190" xr:uid="{3D20CFF2-D161-47BA-9BD3-77D8AD645E11}"/>
    <cellStyle name="Normal 6 2 3 5_5.3 Investments associated cy" xfId="7090" xr:uid="{7B9ABC06-4059-44AD-B4F3-016EC3A018A3}"/>
    <cellStyle name="Normal 6 2 3 6" xfId="3393" xr:uid="{975316B4-38E6-4638-BEC3-6F58063DACDB}"/>
    <cellStyle name="Normal 6 2 3 6 2" xfId="11328" xr:uid="{F0E70F06-8C71-454B-A70E-B58F17059D8C}"/>
    <cellStyle name="Normal 6 2 3 6 2 2" xfId="33656" xr:uid="{DD5BDEB1-3EF1-4501-9FCB-77C2E906DA16}"/>
    <cellStyle name="Normal 6 2 3 6 3" xfId="29778" xr:uid="{243F2C9C-CE6C-45E6-97AA-EBB065E42FF0}"/>
    <cellStyle name="Normal 6 2 3 7" xfId="4426" xr:uid="{0DF7DD23-87E8-4383-87C7-2C3B1041E430}"/>
    <cellStyle name="Normal 6 2 3 7 2" xfId="12225" xr:uid="{1635C752-30AC-4628-8B52-7A467DC98E2A}"/>
    <cellStyle name="Normal 6 2 3 7 2 2" xfId="34303" xr:uid="{B542A935-B984-4E9B-9F84-81F5C6887DC1}"/>
    <cellStyle name="Normal 6 2 3 7 3" xfId="30365" xr:uid="{70FF4C5C-629A-417D-9D7D-32E9613E55BE}"/>
    <cellStyle name="Normal 6 2 3 8" xfId="8811" xr:uid="{9B942B5B-D0D1-4D34-9150-6B743C333F1E}"/>
    <cellStyle name="Normal 6 2 3 8 2" xfId="31881" xr:uid="{09698B0B-EB47-430D-839C-CB1F66274D62}"/>
    <cellStyle name="Normal 6 2 3 9" xfId="28252" xr:uid="{D0875040-D33C-4BB1-8B92-CEA78B63AB58}"/>
    <cellStyle name="Normal 6 2 3_3.10 Impairments" xfId="1301" xr:uid="{20148763-AC21-4F79-9DF6-E62C6B4DA88D}"/>
    <cellStyle name="Normal 6 2 4" xfId="185" xr:uid="{67833B3C-1982-4FA3-98E2-9B766A0E7A28}"/>
    <cellStyle name="Normal 6 2 4 2" xfId="489" xr:uid="{8B924675-8187-4BF9-AF13-740FE08A34D5}"/>
    <cellStyle name="Normal 6 2 4 2 2" xfId="869" xr:uid="{177107B9-4BE4-4590-AFC9-5413D2583F48}"/>
    <cellStyle name="Normal 6 2 4 2 2 2" xfId="2034" xr:uid="{01800F26-8283-45F2-A4CE-BBE92333BE7E}"/>
    <cellStyle name="Normal 6 2 4 2 2 2 2" xfId="5239" xr:uid="{D164FF97-0A1E-4299-8CB8-D851CC5E6C87}"/>
    <cellStyle name="Normal 6 2 4 2 2 2 2 2" xfId="13030" xr:uid="{C43B04F8-478A-4208-9684-DD28FE17C7A2}"/>
    <cellStyle name="Normal 6 2 4 2 2 2 2 2 2" xfId="35038" xr:uid="{CD22C87D-494B-4607-BFD0-B3112901E191}"/>
    <cellStyle name="Normal 6 2 4 2 2 2 2 3" xfId="31106" xr:uid="{C741E91E-2A82-4011-93DE-F66004C13E84}"/>
    <cellStyle name="Normal 6 2 4 2 2 2 3" xfId="10000" xr:uid="{963DFCD6-C19B-43D2-AF6C-E3585C6E58D3}"/>
    <cellStyle name="Normal 6 2 4 2 2 2 3 2" xfId="32778" xr:uid="{C2B721CB-D7FA-42FF-B53A-9CE4374B7B56}"/>
    <cellStyle name="Normal 6 2 4 2 2 2 4" xfId="29077" xr:uid="{6609690C-F5E2-4155-B32E-54093D824A21}"/>
    <cellStyle name="Normal 6 2 4 2 2 2_5.3 Investments associated cy" xfId="7091" xr:uid="{0C0FB2B9-95D5-487B-93A0-69BE212ACF12}"/>
    <cellStyle name="Normal 6 2 4 2 2 3" xfId="2844" xr:uid="{DD3DB020-8A05-484C-ABD9-77BFDA3EB0EA}"/>
    <cellStyle name="Normal 6 2 4 2 2 3 2" xfId="6049" xr:uid="{B69E2E82-E6A0-4718-8274-C8D5A66F27D1}"/>
    <cellStyle name="Normal 6 2 4 2 2 3 2 2" xfId="13839" xr:uid="{AB8FF8C4-5853-4BE5-8E7D-FB6ADE306980}"/>
    <cellStyle name="Normal 6 2 4 2 2 3 2 2 2" xfId="35642" xr:uid="{16A063BA-DDE3-4C8D-8B8E-CFBF47DDD3B5}"/>
    <cellStyle name="Normal 6 2 4 2 2 3 2 3" xfId="31610" xr:uid="{0DE5D7B1-8F64-42A4-A853-8626FC01732F}"/>
    <cellStyle name="Normal 6 2 4 2 2 3 3" xfId="10806" xr:uid="{983AC900-FA7B-41A8-B711-22503EA7F3D0}"/>
    <cellStyle name="Normal 6 2 4 2 2 3 3 2" xfId="33379" xr:uid="{C7DAD112-35E7-4166-A002-D39C5B150ACB}"/>
    <cellStyle name="Normal 6 2 4 2 2 3 4" xfId="29581" xr:uid="{CDC78314-A6C1-43EB-A2F3-64859B918C16}"/>
    <cellStyle name="Normal 6 2 4 2 2 3_5.3 Investments associated cy" xfId="7092" xr:uid="{ACF44465-80C0-4493-AD0C-CEF0FE7AB7A7}"/>
    <cellStyle name="Normal 6 2 4 2 2 4" xfId="4040" xr:uid="{F3484BFA-725B-484F-B439-919703FB4D49}"/>
    <cellStyle name="Normal 6 2 4 2 2 4 2" xfId="11964" xr:uid="{47E3C492-F2EC-428E-B3D0-42A1F709A587}"/>
    <cellStyle name="Normal 6 2 4 2 2 4 2 2" xfId="34130" xr:uid="{DB240986-E2A8-478F-AB16-247793B1B76F}"/>
    <cellStyle name="Normal 6 2 4 2 2 4 3" xfId="30175" xr:uid="{EDB63813-79D7-4E95-A3EF-7C50B0386F2D}"/>
    <cellStyle name="Normal 6 2 4 2 2 5" xfId="4736" xr:uid="{892D22EA-F8F8-427B-8B9B-2FA398F879B8}"/>
    <cellStyle name="Normal 6 2 4 2 2 5 2" xfId="12535" xr:uid="{99D51D91-4326-4606-B0AF-4D9DE5A29119}"/>
    <cellStyle name="Normal 6 2 4 2 2 5 2 2" xfId="34613" xr:uid="{808AA8F3-4A80-45FF-90E2-C577D94D6366}"/>
    <cellStyle name="Normal 6 2 4 2 2 5 3" xfId="30675" xr:uid="{7CDC8DCA-2FBE-445E-90EE-E81A72DE4DD9}"/>
    <cellStyle name="Normal 6 2 4 2 2 6" xfId="9500" xr:uid="{2579684B-CC46-4A23-B447-A4E9A56D5997}"/>
    <cellStyle name="Normal 6 2 4 2 2 6 2" xfId="32349" xr:uid="{9F79451A-896C-4AA0-84FC-5A79580699C5}"/>
    <cellStyle name="Normal 6 2 4 2 2 7" xfId="28641" xr:uid="{F012DF1D-B958-47A3-A8BB-90F9A8E8CC78}"/>
    <cellStyle name="Normal 6 2 4 2 2_3.10 Impairments" xfId="1307" xr:uid="{2FBE4332-E5A6-425A-9DEE-7FC74B086B70}"/>
    <cellStyle name="Normal 6 2 4 2 3" xfId="1796" xr:uid="{EA6F0857-D78A-46B6-AA82-F64670C1BADC}"/>
    <cellStyle name="Normal 6 2 4 2 3 2" xfId="5001" xr:uid="{937FD176-2563-4ABC-B195-534DF819ED29}"/>
    <cellStyle name="Normal 6 2 4 2 3 2 2" xfId="12792" xr:uid="{E38A8A7E-B889-4846-9D15-D46B5A146E9E}"/>
    <cellStyle name="Normal 6 2 4 2 3 2 2 2" xfId="34828" xr:uid="{D9E4F533-AC5B-4CB1-B069-6CADAA1642AD}"/>
    <cellStyle name="Normal 6 2 4 2 3 2 3" xfId="30896" xr:uid="{CA0A659D-7EDD-40EA-85C8-0729F5048F46}"/>
    <cellStyle name="Normal 6 2 4 2 3 3" xfId="9762" xr:uid="{E3042AC2-2299-4D4F-9C48-50EAFB805C76}"/>
    <cellStyle name="Normal 6 2 4 2 3 3 2" xfId="32568" xr:uid="{40B584B1-B224-402D-B6FD-F4C7892588F2}"/>
    <cellStyle name="Normal 6 2 4 2 3 4" xfId="28867" xr:uid="{FA74F68E-4FE5-440A-8EFB-4E1AF5457568}"/>
    <cellStyle name="Normal 6 2 4 2 3_5.3 Investments associated cy" xfId="7093" xr:uid="{18113324-652D-40E2-8031-2ACDA5ACFEB3}"/>
    <cellStyle name="Normal 6 2 4 2 4" xfId="2489" xr:uid="{37D4B5A0-4D39-496B-9115-8AEC657CF99E}"/>
    <cellStyle name="Normal 6 2 4 2 4 2" xfId="5694" xr:uid="{5BF8DDC2-6FEA-4086-9BC6-C57669DBD831}"/>
    <cellStyle name="Normal 6 2 4 2 4 2 2" xfId="13484" xr:uid="{10F05416-AA3B-44C9-8B83-8C52480BED18}"/>
    <cellStyle name="Normal 6 2 4 2 4 2 2 2" xfId="35361" xr:uid="{E6C6B297-2006-4110-98CD-08C7E7C6A2AF}"/>
    <cellStyle name="Normal 6 2 4 2 4 2 3" xfId="31365" xr:uid="{63A5E7FA-1C48-4971-8F5C-A2C3AB6B6487}"/>
    <cellStyle name="Normal 6 2 4 2 4 3" xfId="10451" xr:uid="{D2991573-2361-493B-8332-303437143111}"/>
    <cellStyle name="Normal 6 2 4 2 4 3 2" xfId="33098" xr:uid="{14D4D2FE-2E39-4EE9-BDCB-8CB540364F3D}"/>
    <cellStyle name="Normal 6 2 4 2 4 4" xfId="29336" xr:uid="{2FF9B60A-5856-4FD9-B56F-20D1181CB786}"/>
    <cellStyle name="Normal 6 2 4 2 4_5.3 Investments associated cy" xfId="7094" xr:uid="{6C7E0698-711B-4B41-A559-C7276A6D08F9}"/>
    <cellStyle name="Normal 6 2 4 2 5" xfId="3687" xr:uid="{151F2732-7AD6-40EC-9C67-104C2C69B30E}"/>
    <cellStyle name="Normal 6 2 4 2 5 2" xfId="11611" xr:uid="{A5C26A99-3972-418D-ABC0-5FAB3C38F601}"/>
    <cellStyle name="Normal 6 2 4 2 5 2 2" xfId="33848" xr:uid="{585F24C1-F5BB-4D63-8D92-F943678DD840}"/>
    <cellStyle name="Normal 6 2 4 2 5 3" xfId="29928" xr:uid="{39513BED-AA12-4B52-B29E-CE26381F0D0E}"/>
    <cellStyle name="Normal 6 2 4 2 6" xfId="4526" xr:uid="{F41A85A1-C73C-48FF-BA39-23C80964D371}"/>
    <cellStyle name="Normal 6 2 4 2 6 2" xfId="12325" xr:uid="{37F1EA0C-C6F5-4550-B92F-5EC755AF9B86}"/>
    <cellStyle name="Normal 6 2 4 2 6 2 2" xfId="34403" xr:uid="{B052E730-F020-4E60-90B2-BC3570CA0212}"/>
    <cellStyle name="Normal 6 2 4 2 6 3" xfId="30465" xr:uid="{06EB24F2-A02A-4CDE-99F0-41070F0521B7}"/>
    <cellStyle name="Normal 6 2 4 2 7" xfId="9122" xr:uid="{A0828C0B-5172-4BA3-8D93-D97B35CD36D4}"/>
    <cellStyle name="Normal 6 2 4 2 7 2" xfId="32069" xr:uid="{EDEFD30D-4F1B-4C5A-B0C5-727729499299}"/>
    <cellStyle name="Normal 6 2 4 2 8" xfId="28396" xr:uid="{B70F713B-3CA1-488F-B73D-9AA50B390B15}"/>
    <cellStyle name="Normal 6 2 4 2_3.10 Impairments" xfId="1306" xr:uid="{C93E7995-8038-4F8D-9F4E-FB039974B43F}"/>
    <cellStyle name="Normal 6 2 4 3" xfId="775" xr:uid="{98EAC38E-6492-4D7D-BD98-AE3BFECAEAFA}"/>
    <cellStyle name="Normal 6 2 4 3 2" xfId="1940" xr:uid="{50CAFA77-400F-48B0-AECC-6BDBEDF6253C}"/>
    <cellStyle name="Normal 6 2 4 3 2 2" xfId="5145" xr:uid="{0A70CED3-B898-4327-BCE0-1C89CA238BA8}"/>
    <cellStyle name="Normal 6 2 4 3 2 2 2" xfId="12936" xr:uid="{2054D175-3111-47E0-946C-7DF0D59ED00E}"/>
    <cellStyle name="Normal 6 2 4 3 2 2 2 2" xfId="34944" xr:uid="{50B5590C-59C0-4884-9ADF-6E0BEA5DA151}"/>
    <cellStyle name="Normal 6 2 4 3 2 2 3" xfId="31012" xr:uid="{9DBF4DCC-3C2F-4395-BA75-3505BAD58566}"/>
    <cellStyle name="Normal 6 2 4 3 2 3" xfId="9906" xr:uid="{62F80015-6E6D-4499-BCD6-78125FADA182}"/>
    <cellStyle name="Normal 6 2 4 3 2 3 2" xfId="32684" xr:uid="{41188DE7-91FB-437B-BEEB-6B4B67E916E4}"/>
    <cellStyle name="Normal 6 2 4 3 2 4" xfId="28983" xr:uid="{6673054E-F555-4778-A8F8-960BDC14FDDF}"/>
    <cellStyle name="Normal 6 2 4 3 2_5.3 Investments associated cy" xfId="7095" xr:uid="{7BCA2139-9D4E-4372-B34F-CD6E5B7D4BB1}"/>
    <cellStyle name="Normal 6 2 4 3 3" xfId="2750" xr:uid="{9A84A948-4B3F-45A2-9BC5-2839875A2FD5}"/>
    <cellStyle name="Normal 6 2 4 3 3 2" xfId="5955" xr:uid="{A1069E2D-6CDA-4173-8443-228F7D62E614}"/>
    <cellStyle name="Normal 6 2 4 3 3 2 2" xfId="13745" xr:uid="{90A287C5-1DDF-4458-9BBA-26ECA48D3429}"/>
    <cellStyle name="Normal 6 2 4 3 3 2 2 2" xfId="35548" xr:uid="{32DAEF46-DBBF-4441-BA2A-337E5C7490A2}"/>
    <cellStyle name="Normal 6 2 4 3 3 2 3" xfId="31516" xr:uid="{D0EE41A9-7611-4421-8FA5-682E0A3EBC5E}"/>
    <cellStyle name="Normal 6 2 4 3 3 3" xfId="10712" xr:uid="{15282E20-8CAE-459C-A343-F104DD3DF5B3}"/>
    <cellStyle name="Normal 6 2 4 3 3 3 2" xfId="33285" xr:uid="{71CAFA51-CEE6-4F9A-998B-03827A74735C}"/>
    <cellStyle name="Normal 6 2 4 3 3 4" xfId="29487" xr:uid="{937471BF-796B-4085-8B7C-77EFD827DA88}"/>
    <cellStyle name="Normal 6 2 4 3 3_5.3 Investments associated cy" xfId="7096" xr:uid="{26A83F10-FC74-4BE0-8313-428E25DBD850}"/>
    <cellStyle name="Normal 6 2 4 3 4" xfId="3946" xr:uid="{2885299D-310F-4ABD-A77A-6D730976A0F1}"/>
    <cellStyle name="Normal 6 2 4 3 4 2" xfId="11870" xr:uid="{2ADC69F2-2B08-46A6-B87E-51E6CC5D6838}"/>
    <cellStyle name="Normal 6 2 4 3 4 2 2" xfId="34036" xr:uid="{0C7A87C4-A95B-4FE9-AEC3-C1F284B5692F}"/>
    <cellStyle name="Normal 6 2 4 3 4 3" xfId="30081" xr:uid="{13F2AC05-4CF4-41B9-BF71-659375F36520}"/>
    <cellStyle name="Normal 6 2 4 3 5" xfId="4642" xr:uid="{E8DFF011-AF25-43E4-B0A5-EEFF9C447B68}"/>
    <cellStyle name="Normal 6 2 4 3 5 2" xfId="12441" xr:uid="{88742423-37F2-437C-B55D-87D72DEB9898}"/>
    <cellStyle name="Normal 6 2 4 3 5 2 2" xfId="34519" xr:uid="{127202DD-49CD-4743-BE2F-A46888510114}"/>
    <cellStyle name="Normal 6 2 4 3 5 3" xfId="30581" xr:uid="{57509940-68B3-40D5-AA45-7E1CAFAC77A1}"/>
    <cellStyle name="Normal 6 2 4 3 6" xfId="9406" xr:uid="{72181EB1-2D47-4203-B0A7-C81FBC6BE022}"/>
    <cellStyle name="Normal 6 2 4 3 6 2" xfId="32255" xr:uid="{90D3B23C-C990-4146-94D1-8B9ECA53E6EA}"/>
    <cellStyle name="Normal 6 2 4 3 7" xfId="28547" xr:uid="{49646623-B6E5-4E7A-A068-BC288ED856FD}"/>
    <cellStyle name="Normal 6 2 4 3_3.10 Impairments" xfId="1308" xr:uid="{077BABFD-FA1D-4243-BF7C-9E7DBBFE6A89}"/>
    <cellStyle name="Normal 6 2 4 4" xfId="1667" xr:uid="{D8CBAAB3-3B67-46B6-8394-507E1810217F}"/>
    <cellStyle name="Normal 6 2 4 4 2" xfId="4872" xr:uid="{C75555B0-C7AA-4E88-8A86-E9179463FA31}"/>
    <cellStyle name="Normal 6 2 4 4 2 2" xfId="12663" xr:uid="{9DAD2304-4413-4681-8B6B-1D23EA8203C9}"/>
    <cellStyle name="Normal 6 2 4 4 2 2 2" xfId="34734" xr:uid="{3C325A91-F6F9-4A44-BF6D-9AF3F29FC213}"/>
    <cellStyle name="Normal 6 2 4 4 2 3" xfId="30802" xr:uid="{A521A899-780A-4DC5-8E2D-EB45EF4056BA}"/>
    <cellStyle name="Normal 6 2 4 4 3" xfId="9633" xr:uid="{9F4BE8AE-2D12-44FA-917E-7F1EFA362073}"/>
    <cellStyle name="Normal 6 2 4 4 3 2" xfId="32474" xr:uid="{4CEFDED8-4FC3-405B-A028-E616B103A03C}"/>
    <cellStyle name="Normal 6 2 4 4 4" xfId="28773" xr:uid="{18C9C96D-E6B7-4F16-A7A7-22FCC2C31A22}"/>
    <cellStyle name="Normal 6 2 4 4_5.3 Investments associated cy" xfId="7097" xr:uid="{0F6FA7D2-E099-4F76-B44F-C127556F432C}"/>
    <cellStyle name="Normal 6 2 4 5" xfId="2217" xr:uid="{D5B442E3-012C-480D-8367-67DC3839C295}"/>
    <cellStyle name="Normal 6 2 4 5 2" xfId="5422" xr:uid="{AA905F7F-9E99-442A-87A4-E6473E5AD270}"/>
    <cellStyle name="Normal 6 2 4 5 2 2" xfId="13212" xr:uid="{42112599-9F24-4D18-A457-28245CAEB4FF}"/>
    <cellStyle name="Normal 6 2 4 5 2 2 2" xfId="35176" xr:uid="{6BA4CF14-3D7C-45FC-BFA0-BB56C42D2B69}"/>
    <cellStyle name="Normal 6 2 4 5 2 3" xfId="31226" xr:uid="{FD5EBCFC-FBB2-4EB1-B62F-E51D46090E8A}"/>
    <cellStyle name="Normal 6 2 4 5 3" xfId="10179" xr:uid="{AE04B79A-78D1-4AFA-8172-208791633F2D}"/>
    <cellStyle name="Normal 6 2 4 5 3 2" xfId="32913" xr:uid="{39345F15-347C-4930-B834-09F1309F4574}"/>
    <cellStyle name="Normal 6 2 4 5 4" xfId="29197" xr:uid="{60C667A2-9239-4CF5-8ACA-6338A5DBC787}"/>
    <cellStyle name="Normal 6 2 4 5_5.3 Investments associated cy" xfId="7098" xr:uid="{A7307869-95C6-46AD-B86A-4983334AFD8F}"/>
    <cellStyle name="Normal 6 2 4 6" xfId="3403" xr:uid="{A64AF701-80D5-4502-A529-EC7EE53B08B9}"/>
    <cellStyle name="Normal 6 2 4 6 2" xfId="11338" xr:uid="{9B50722D-0EF0-497D-B19F-C597AA127D4C}"/>
    <cellStyle name="Normal 6 2 4 6 2 2" xfId="33664" xr:uid="{9C52ACD4-E998-4C31-A9B7-42BBD42D65A4}"/>
    <cellStyle name="Normal 6 2 4 6 3" xfId="29785" xr:uid="{80A5BB34-19C2-4037-BCCD-224D66C8ABE1}"/>
    <cellStyle name="Normal 6 2 4 7" xfId="4432" xr:uid="{3BD76AC3-3C62-47A7-BDBE-FFEACF113F90}"/>
    <cellStyle name="Normal 6 2 4 7 2" xfId="12231" xr:uid="{43D5543D-8797-48F4-A054-BC16B798B296}"/>
    <cellStyle name="Normal 6 2 4 7 2 2" xfId="34309" xr:uid="{C5972F7F-597D-4B7C-B538-586510ADAA01}"/>
    <cellStyle name="Normal 6 2 4 7 3" xfId="30371" xr:uid="{12406EBB-9442-417E-B3B9-AC234326A291}"/>
    <cellStyle name="Normal 6 2 4 8" xfId="8821" xr:uid="{3622B17D-840B-4A54-9BA3-8B19A10E673E}"/>
    <cellStyle name="Normal 6 2 4 8 2" xfId="31889" xr:uid="{11125956-8C9A-466D-A296-76D7FE6C267E}"/>
    <cellStyle name="Normal 6 2 4 9" xfId="28259" xr:uid="{CD5B6838-70AC-41AD-A483-55A45C40B8D7}"/>
    <cellStyle name="Normal 6 2 4_3.10 Impairments" xfId="1305" xr:uid="{57B29447-301D-4346-B6A2-306BE2DC829A}"/>
    <cellStyle name="Normal 6 2 5" xfId="205" xr:uid="{37A62B38-D659-49C8-8B4E-15146603F133}"/>
    <cellStyle name="Normal 6 2 5 2" xfId="509" xr:uid="{A1916135-EBEF-49A4-890B-6D7FDC9B8D6E}"/>
    <cellStyle name="Normal 6 2 5 2 2" xfId="875" xr:uid="{F77B8286-7A59-4922-93D6-1931A86B64CC}"/>
    <cellStyle name="Normal 6 2 5 2 2 2" xfId="2040" xr:uid="{63EEC8E5-F694-4C8C-BDD3-51C20CBE0BA8}"/>
    <cellStyle name="Normal 6 2 5 2 2 2 2" xfId="5245" xr:uid="{F46ED673-81A8-472F-993E-2524D4CDF32B}"/>
    <cellStyle name="Normal 6 2 5 2 2 2 2 2" xfId="13036" xr:uid="{752F17C5-B1A6-4B8A-B4CC-B1B5718D094C}"/>
    <cellStyle name="Normal 6 2 5 2 2 2 2 2 2" xfId="35044" xr:uid="{0EF9C52B-CA1C-489E-965E-642CFB520254}"/>
    <cellStyle name="Normal 6 2 5 2 2 2 2 3" xfId="31112" xr:uid="{411FD3C4-D7D8-4FD9-B3B5-DD514DB055A7}"/>
    <cellStyle name="Normal 6 2 5 2 2 2 3" xfId="10006" xr:uid="{012C893D-4DF5-4E34-8F7B-D3C42E8AA20B}"/>
    <cellStyle name="Normal 6 2 5 2 2 2 3 2" xfId="32784" xr:uid="{630DC418-C950-458B-AC83-9460EA6FA466}"/>
    <cellStyle name="Normal 6 2 5 2 2 2 4" xfId="29083" xr:uid="{B3AA9D41-7605-4D61-8C26-F3798A3A7627}"/>
    <cellStyle name="Normal 6 2 5 2 2 2_5.3 Investments associated cy" xfId="7099" xr:uid="{DFD30655-626A-470C-9193-B274D9B90F89}"/>
    <cellStyle name="Normal 6 2 5 2 2 3" xfId="2850" xr:uid="{5DC4B596-FFB4-4507-BB1C-0C04DD0EC700}"/>
    <cellStyle name="Normal 6 2 5 2 2 3 2" xfId="6055" xr:uid="{F4A336C0-A2FE-4791-AAFD-5870F79D6971}"/>
    <cellStyle name="Normal 6 2 5 2 2 3 2 2" xfId="13845" xr:uid="{7A5D27B9-1943-489B-850A-6721B6578ED1}"/>
    <cellStyle name="Normal 6 2 5 2 2 3 2 2 2" xfId="35648" xr:uid="{A35D31CB-8F7D-4211-8DB9-AA59BD4BDE0E}"/>
    <cellStyle name="Normal 6 2 5 2 2 3 2 3" xfId="31616" xr:uid="{EAC366F0-16DE-4331-B84B-11A35FB400CC}"/>
    <cellStyle name="Normal 6 2 5 2 2 3 3" xfId="10812" xr:uid="{BCA00F02-20A7-4601-BA11-EC384CDB756C}"/>
    <cellStyle name="Normal 6 2 5 2 2 3 3 2" xfId="33385" xr:uid="{F30F0D98-4EB5-4BD7-802B-8D569F7A7360}"/>
    <cellStyle name="Normal 6 2 5 2 2 3 4" xfId="29587" xr:uid="{0454D137-875B-47C8-BBB6-4FEFA0B656A9}"/>
    <cellStyle name="Normal 6 2 5 2 2 3_5.3 Investments associated cy" xfId="7100" xr:uid="{F859460A-83C2-4D87-A649-6C7298E19252}"/>
    <cellStyle name="Normal 6 2 5 2 2 4" xfId="4046" xr:uid="{9EA572AB-344E-43A4-8819-B58E0F406F3A}"/>
    <cellStyle name="Normal 6 2 5 2 2 4 2" xfId="11970" xr:uid="{814B9F69-2565-49FD-A2CA-40E4B15E8ADB}"/>
    <cellStyle name="Normal 6 2 5 2 2 4 2 2" xfId="34136" xr:uid="{B4219FFB-5683-4121-96B8-83ED4996084A}"/>
    <cellStyle name="Normal 6 2 5 2 2 4 3" xfId="30181" xr:uid="{06B65916-7F84-4EB5-B2C0-AA7E5343FDE9}"/>
    <cellStyle name="Normal 6 2 5 2 2 5" xfId="4742" xr:uid="{AAF4BA1D-6EAE-4E40-A11E-13F89CB6F09B}"/>
    <cellStyle name="Normal 6 2 5 2 2 5 2" xfId="12541" xr:uid="{35642977-F28A-4C0E-89D6-B870E2E69C5C}"/>
    <cellStyle name="Normal 6 2 5 2 2 5 2 2" xfId="34619" xr:uid="{BB53C6F9-EB54-48AD-A5BA-87D89DBA8EC4}"/>
    <cellStyle name="Normal 6 2 5 2 2 5 3" xfId="30681" xr:uid="{19D922EC-D9B9-406B-AF94-F9CD5AE7EED5}"/>
    <cellStyle name="Normal 6 2 5 2 2 6" xfId="9506" xr:uid="{2898B82F-E37B-4710-827A-3BD1AAE79F7D}"/>
    <cellStyle name="Normal 6 2 5 2 2 6 2" xfId="32355" xr:uid="{1CC64D97-9CF4-4AEB-B776-0AF871865D12}"/>
    <cellStyle name="Normal 6 2 5 2 2 7" xfId="28647" xr:uid="{2D2B942C-E7D5-4BED-A076-079DB56D68F3}"/>
    <cellStyle name="Normal 6 2 5 2 2_3.10 Impairments" xfId="1311" xr:uid="{B049E163-CB7D-442F-8EE5-898844A4456D}"/>
    <cellStyle name="Normal 6 2 5 2 3" xfId="1804" xr:uid="{C6F995B7-28A0-4374-BADC-FF4C5881A0A8}"/>
    <cellStyle name="Normal 6 2 5 2 3 2" xfId="5009" xr:uid="{BD9558D2-EB27-4959-AF0C-298FE3547664}"/>
    <cellStyle name="Normal 6 2 5 2 3 2 2" xfId="12800" xr:uid="{2C17FB8E-B2D9-459F-8EA7-3A97C85953E4}"/>
    <cellStyle name="Normal 6 2 5 2 3 2 2 2" xfId="34834" xr:uid="{AE150C7D-67B6-4EF9-AF26-5F08C799CCD0}"/>
    <cellStyle name="Normal 6 2 5 2 3 2 3" xfId="30902" xr:uid="{93650A48-0E29-4DFD-B957-C4FFE552549E}"/>
    <cellStyle name="Normal 6 2 5 2 3 3" xfId="9770" xr:uid="{E9BEA38E-F0DB-4E4B-BCDD-8BB4D1BD6B58}"/>
    <cellStyle name="Normal 6 2 5 2 3 3 2" xfId="32574" xr:uid="{917A7AFF-2263-41F2-A4AD-38FA7D0ECCAD}"/>
    <cellStyle name="Normal 6 2 5 2 3 4" xfId="28873" xr:uid="{E4FFCAA9-8A33-4640-A87C-B8E5EF091312}"/>
    <cellStyle name="Normal 6 2 5 2 3_5.3 Investments associated cy" xfId="7101" xr:uid="{DF32E494-BA45-4E55-B715-42BF88A04529}"/>
    <cellStyle name="Normal 6 2 5 2 4" xfId="2507" xr:uid="{46AF6DD5-3C88-4CCF-8052-A871402F5639}"/>
    <cellStyle name="Normal 6 2 5 2 4 2" xfId="5712" xr:uid="{93D15FCF-0A2F-4C3C-98E0-58FDC5E1741D}"/>
    <cellStyle name="Normal 6 2 5 2 4 2 2" xfId="13502" xr:uid="{2E4A4340-C937-497A-B293-76BA516FE7CD}"/>
    <cellStyle name="Normal 6 2 5 2 4 2 2 2" xfId="35373" xr:uid="{B8CF190C-FEC2-4D8B-BBD0-4EFBD0B22152}"/>
    <cellStyle name="Normal 6 2 5 2 4 2 3" xfId="31374" xr:uid="{F581A2C9-65B4-4D12-B751-30F9539305D4}"/>
    <cellStyle name="Normal 6 2 5 2 4 3" xfId="10469" xr:uid="{298E5A9D-A34A-4ECD-9730-A160EE3E8FF6}"/>
    <cellStyle name="Normal 6 2 5 2 4 3 2" xfId="33110" xr:uid="{1A2C1C7D-F1EF-46B1-825E-E9C2A4DCB483}"/>
    <cellStyle name="Normal 6 2 5 2 4 4" xfId="29345" xr:uid="{3BD8393B-63C9-43AF-911A-8DDE6E33FFBB}"/>
    <cellStyle name="Normal 6 2 5 2 4_5.3 Investments associated cy" xfId="7102" xr:uid="{2AD65E45-445F-45B8-B162-89748CE1084D}"/>
    <cellStyle name="Normal 6 2 5 2 5" xfId="3705" xr:uid="{480ACB2A-0066-4657-B7B3-7CE1790EEDE6}"/>
    <cellStyle name="Normal 6 2 5 2 5 2" xfId="11629" xr:uid="{12465C8F-ADBE-49DA-B0E6-3CACC6F02BC9}"/>
    <cellStyle name="Normal 6 2 5 2 5 2 2" xfId="33860" xr:uid="{ED0BE24E-A3B9-4923-8478-8D95776C7597}"/>
    <cellStyle name="Normal 6 2 5 2 5 3" xfId="29937" xr:uid="{DF119A67-3D11-4B9C-B611-676969834513}"/>
    <cellStyle name="Normal 6 2 5 2 6" xfId="4532" xr:uid="{7B79FF96-6225-4DC1-ACCF-205CDF68506A}"/>
    <cellStyle name="Normal 6 2 5 2 6 2" xfId="12331" xr:uid="{2AAF0490-DE74-4E87-B47D-0261EDFEB688}"/>
    <cellStyle name="Normal 6 2 5 2 6 2 2" xfId="34409" xr:uid="{2A98EC98-CF14-43AC-BC42-9854311E6988}"/>
    <cellStyle name="Normal 6 2 5 2 6 3" xfId="30471" xr:uid="{ED42956C-0002-443E-BD64-A6393B67DC7B}"/>
    <cellStyle name="Normal 6 2 5 2 7" xfId="9142" xr:uid="{93F3EE7C-FBCA-4B28-BB99-B3B6233359A8}"/>
    <cellStyle name="Normal 6 2 5 2 7 2" xfId="32081" xr:uid="{75C888A0-BC47-4936-BB84-3B200F8BADFB}"/>
    <cellStyle name="Normal 6 2 5 2 8" xfId="28405" xr:uid="{8175A2D6-45E6-4CE8-8C83-1DFF50074D29}"/>
    <cellStyle name="Normal 6 2 5 2_3.10 Impairments" xfId="1310" xr:uid="{164E1FA0-21D5-4B87-8A57-B6A7B1153821}"/>
    <cellStyle name="Normal 6 2 5 3" xfId="781" xr:uid="{4D53EDD0-322C-4825-A100-0F4E3DD7EDBA}"/>
    <cellStyle name="Normal 6 2 5 3 2" xfId="1946" xr:uid="{3B23B95B-6B6D-4CF8-9E9F-D84E1C862893}"/>
    <cellStyle name="Normal 6 2 5 3 2 2" xfId="5151" xr:uid="{0AB23626-5092-40CE-992C-DCC556B903B4}"/>
    <cellStyle name="Normal 6 2 5 3 2 2 2" xfId="12942" xr:uid="{DAC39381-E21F-4397-A455-5E6EC731CC42}"/>
    <cellStyle name="Normal 6 2 5 3 2 2 2 2" xfId="34950" xr:uid="{77C90017-DA2B-4A2D-9256-7C9F6A1BC3D6}"/>
    <cellStyle name="Normal 6 2 5 3 2 2 3" xfId="31018" xr:uid="{19565086-5032-4F6E-9597-D90BCB5E53E2}"/>
    <cellStyle name="Normal 6 2 5 3 2 3" xfId="9912" xr:uid="{7F9844BA-1671-4A73-BB96-E7174F5A643B}"/>
    <cellStyle name="Normal 6 2 5 3 2 3 2" xfId="32690" xr:uid="{75C98CF5-35EE-412D-BCC0-7293019E18B2}"/>
    <cellStyle name="Normal 6 2 5 3 2 4" xfId="28989" xr:uid="{AD4EB1A9-0EA6-4AF3-9BB1-37BEBEC65ABA}"/>
    <cellStyle name="Normal 6 2 5 3 2_5.3 Investments associated cy" xfId="7103" xr:uid="{45E04AFA-E843-4F24-AA5A-ABA2258FF30E}"/>
    <cellStyle name="Normal 6 2 5 3 3" xfId="2756" xr:uid="{75F85378-B608-4F59-9922-86FED516908C}"/>
    <cellStyle name="Normal 6 2 5 3 3 2" xfId="5961" xr:uid="{08FEDBD0-65BB-47DF-A2AB-9807729DCC59}"/>
    <cellStyle name="Normal 6 2 5 3 3 2 2" xfId="13751" xr:uid="{6B422C9A-F12E-4B77-9C3E-289670CC55BC}"/>
    <cellStyle name="Normal 6 2 5 3 3 2 2 2" xfId="35554" xr:uid="{BA2DDDFB-7CA9-4DE3-A636-E2082A2D15C1}"/>
    <cellStyle name="Normal 6 2 5 3 3 2 3" xfId="31522" xr:uid="{1E4DF7BA-FFF5-4187-BE55-C57E087DBA08}"/>
    <cellStyle name="Normal 6 2 5 3 3 3" xfId="10718" xr:uid="{749D64D4-4C9A-4262-8E5F-70F0348C7BE7}"/>
    <cellStyle name="Normal 6 2 5 3 3 3 2" xfId="33291" xr:uid="{054A0E87-43CF-4BF1-B288-96C8012646B3}"/>
    <cellStyle name="Normal 6 2 5 3 3 4" xfId="29493" xr:uid="{2EEFBAA2-233F-4A8C-8C26-2B5F664BCF45}"/>
    <cellStyle name="Normal 6 2 5 3 3_5.3 Investments associated cy" xfId="7104" xr:uid="{95414D00-A92E-46CF-88D6-D8FAD7917D95}"/>
    <cellStyle name="Normal 6 2 5 3 4" xfId="3952" xr:uid="{4F08AA9E-AEC4-4AA0-AD41-904437212FD0}"/>
    <cellStyle name="Normal 6 2 5 3 4 2" xfId="11876" xr:uid="{66457161-88D5-444D-8EDF-7288F2CDD5FF}"/>
    <cellStyle name="Normal 6 2 5 3 4 2 2" xfId="34042" xr:uid="{8CB05C90-CECE-4FA8-ABA5-90D56E136F69}"/>
    <cellStyle name="Normal 6 2 5 3 4 3" xfId="30087" xr:uid="{2FC05C78-83E9-4E93-B76C-FFAA494AD00E}"/>
    <cellStyle name="Normal 6 2 5 3 5" xfId="4648" xr:uid="{B88DE42D-1E28-4690-9416-FF2204558AC5}"/>
    <cellStyle name="Normal 6 2 5 3 5 2" xfId="12447" xr:uid="{637873D9-9C38-4CBB-B96D-9010C3593445}"/>
    <cellStyle name="Normal 6 2 5 3 5 2 2" xfId="34525" xr:uid="{F3C149A4-0714-411B-A3C2-3CBA1BCCC633}"/>
    <cellStyle name="Normal 6 2 5 3 5 3" xfId="30587" xr:uid="{6968F3CF-5379-42A3-A0DD-35ADC53405E4}"/>
    <cellStyle name="Normal 6 2 5 3 6" xfId="9412" xr:uid="{BBA25E6A-3885-4396-B01F-F42B89155EFB}"/>
    <cellStyle name="Normal 6 2 5 3 6 2" xfId="32261" xr:uid="{E13DC3E0-6527-4161-9614-3622BD533DE4}"/>
    <cellStyle name="Normal 6 2 5 3 7" xfId="28553" xr:uid="{FC7B6E26-5D14-435B-83A9-DF6AC0440DBA}"/>
    <cellStyle name="Normal 6 2 5 3_3.10 Impairments" xfId="1312" xr:uid="{22665477-A256-43F6-86A2-1689C20376E8}"/>
    <cellStyle name="Normal 6 2 5 4" xfId="1675" xr:uid="{18E3B74F-749E-48C0-B298-6D9DF82C2828}"/>
    <cellStyle name="Normal 6 2 5 4 2" xfId="4880" xr:uid="{FA702112-FDF9-430E-8FD6-8BDAE31B1E28}"/>
    <cellStyle name="Normal 6 2 5 4 2 2" xfId="12671" xr:uid="{74109553-42B4-4CA0-9F01-1B6F8617F53D}"/>
    <cellStyle name="Normal 6 2 5 4 2 2 2" xfId="34740" xr:uid="{28881591-DDAE-44DC-A60C-EA9360B53D7A}"/>
    <cellStyle name="Normal 6 2 5 4 2 3" xfId="30808" xr:uid="{5FC34A49-8426-48E2-8988-C405BC3B3549}"/>
    <cellStyle name="Normal 6 2 5 4 3" xfId="9641" xr:uid="{9F683D01-0B6F-41CA-AF20-808F26DAD0BF}"/>
    <cellStyle name="Normal 6 2 5 4 3 2" xfId="32480" xr:uid="{B5133499-2F41-4F8D-9349-D3FBDA6E6843}"/>
    <cellStyle name="Normal 6 2 5 4 4" xfId="28779" xr:uid="{9610319B-96A3-45A4-B3C9-6F2C293620C9}"/>
    <cellStyle name="Normal 6 2 5 4_5.3 Investments associated cy" xfId="7105" xr:uid="{7DFF7081-A3BE-4EF4-8222-924C92DD2C1F}"/>
    <cellStyle name="Normal 6 2 5 5" xfId="2235" xr:uid="{C897348D-9C8F-4CA2-AF25-93DF80389322}"/>
    <cellStyle name="Normal 6 2 5 5 2" xfId="5440" xr:uid="{C4009D77-DA5E-4AA8-8F4E-F86672AC10E9}"/>
    <cellStyle name="Normal 6 2 5 5 2 2" xfId="13230" xr:uid="{88958A1E-51B2-44E1-ACD6-2EC9EF94B6B3}"/>
    <cellStyle name="Normal 6 2 5 5 2 2 2" xfId="35188" xr:uid="{4DCED1D3-ECC1-477B-8454-140CBC18F32B}"/>
    <cellStyle name="Normal 6 2 5 5 2 3" xfId="31235" xr:uid="{5489F46E-B2AC-40A2-ABFF-1824D512FBA1}"/>
    <cellStyle name="Normal 6 2 5 5 3" xfId="10197" xr:uid="{484E3976-DADD-4B60-A0C2-92061DF2A01E}"/>
    <cellStyle name="Normal 6 2 5 5 3 2" xfId="32925" xr:uid="{29D3DFC6-73FB-40E2-855D-351A9E3FE984}"/>
    <cellStyle name="Normal 6 2 5 5 4" xfId="29206" xr:uid="{00D03173-E8A8-4814-BF75-6159DE65DDBD}"/>
    <cellStyle name="Normal 6 2 5 5_5.3 Investments associated cy" xfId="7106" xr:uid="{2DCB9820-834A-44F9-9FEF-A7E5237B44C9}"/>
    <cellStyle name="Normal 6 2 5 6" xfId="3422" xr:uid="{3F896498-277B-43F8-9E14-C4FEECBB0745}"/>
    <cellStyle name="Normal 6 2 5 6 2" xfId="11357" xr:uid="{3CE2E476-E0BC-4167-AF9B-CEBFC3C6662E}"/>
    <cellStyle name="Normal 6 2 5 6 2 2" xfId="33676" xr:uid="{F34E3AA9-5C58-42FB-948A-7F82DB7D3DF5}"/>
    <cellStyle name="Normal 6 2 5 6 3" xfId="29794" xr:uid="{B6AB2519-43D8-474D-8A89-84128E42986B}"/>
    <cellStyle name="Normal 6 2 5 7" xfId="4438" xr:uid="{FEB4C703-F7AE-43A2-B826-BA72685DB759}"/>
    <cellStyle name="Normal 6 2 5 7 2" xfId="12237" xr:uid="{C978A37A-3EAB-489E-857F-A3EAE402437C}"/>
    <cellStyle name="Normal 6 2 5 7 2 2" xfId="34315" xr:uid="{E46D1F08-D8F5-40E5-BB84-A36D7AF1809A}"/>
    <cellStyle name="Normal 6 2 5 7 3" xfId="30377" xr:uid="{9335F675-901B-4AA0-BAD1-C7BA1A23F844}"/>
    <cellStyle name="Normal 6 2 5 8" xfId="8841" xr:uid="{6F6409B2-BFAF-4EF6-9A28-2ECF5E1C99A0}"/>
    <cellStyle name="Normal 6 2 5 8 2" xfId="31901" xr:uid="{115941F7-2D60-40E4-AA9A-AE243B07D86C}"/>
    <cellStyle name="Normal 6 2 5 9" xfId="28268" xr:uid="{AC72415D-084C-49C1-97D2-ACEBE37808C2}"/>
    <cellStyle name="Normal 6 2 5_3.10 Impairments" xfId="1309" xr:uid="{59A43346-C121-4EB8-AFD3-C81E18678D4E}"/>
    <cellStyle name="Normal 6 2 6" xfId="220" xr:uid="{483506A2-2D54-4E3B-BFF7-4E3581DD9714}"/>
    <cellStyle name="Normal 6 2 6 2" xfId="524" xr:uid="{A0140A2F-51D2-4F01-90D8-6B8C61BAF0C9}"/>
    <cellStyle name="Normal 6 2 6 2 2" xfId="881" xr:uid="{3EE59CE2-5E7C-4831-AFD2-3671E200D7B4}"/>
    <cellStyle name="Normal 6 2 6 2 2 2" xfId="2046" xr:uid="{8629DBFC-480E-438F-BD99-755951EC7294}"/>
    <cellStyle name="Normal 6 2 6 2 2 2 2" xfId="5251" xr:uid="{2B717E62-33D1-4179-865E-48C4AFD2D345}"/>
    <cellStyle name="Normal 6 2 6 2 2 2 2 2" xfId="13042" xr:uid="{5F4F46E0-8BBE-4CAB-BD79-4391C35878FF}"/>
    <cellStyle name="Normal 6 2 6 2 2 2 2 2 2" xfId="35050" xr:uid="{D4327259-DB59-4D2D-BA64-E7F2464E1765}"/>
    <cellStyle name="Normal 6 2 6 2 2 2 2 3" xfId="31118" xr:uid="{9D96CD29-DA9C-4244-A678-39E35CC59535}"/>
    <cellStyle name="Normal 6 2 6 2 2 2 3" xfId="10012" xr:uid="{D8CF773A-B427-46F2-BB0C-8CA86BFD6534}"/>
    <cellStyle name="Normal 6 2 6 2 2 2 3 2" xfId="32790" xr:uid="{BF83623E-82AC-474C-9C26-F35ADB282D19}"/>
    <cellStyle name="Normal 6 2 6 2 2 2 4" xfId="29089" xr:uid="{ECFEA0D0-A4B7-44A9-9EA7-057C92E20B29}"/>
    <cellStyle name="Normal 6 2 6 2 2 2_5.3 Investments associated cy" xfId="7107" xr:uid="{5874A03A-82C0-49E1-A200-0C51033531B4}"/>
    <cellStyle name="Normal 6 2 6 2 2 3" xfId="2856" xr:uid="{A80883EB-11D7-403B-A90B-AD4AEEDB96B0}"/>
    <cellStyle name="Normal 6 2 6 2 2 3 2" xfId="6061" xr:uid="{CC6252CD-EB72-48C2-BF65-9C72E97DB935}"/>
    <cellStyle name="Normal 6 2 6 2 2 3 2 2" xfId="13851" xr:uid="{486027C9-4C44-424F-9E62-7B34C94BB023}"/>
    <cellStyle name="Normal 6 2 6 2 2 3 2 2 2" xfId="35654" xr:uid="{A15E9BA4-B0B0-4879-8C52-AB716FE1EFC5}"/>
    <cellStyle name="Normal 6 2 6 2 2 3 2 3" xfId="31622" xr:uid="{FD7D8915-8BA6-4A9A-A968-ADED21FC4665}"/>
    <cellStyle name="Normal 6 2 6 2 2 3 3" xfId="10818" xr:uid="{F8C25017-3A13-49AD-85CC-2E3C2B36DF66}"/>
    <cellStyle name="Normal 6 2 6 2 2 3 3 2" xfId="33391" xr:uid="{0711323D-C7EA-49EB-A7AA-C61B9C5C9A1D}"/>
    <cellStyle name="Normal 6 2 6 2 2 3 4" xfId="29593" xr:uid="{81FDD700-0B21-4244-8FC8-20A29459A7D3}"/>
    <cellStyle name="Normal 6 2 6 2 2 3_5.3 Investments associated cy" xfId="7108" xr:uid="{788914A2-B4A6-4A35-A047-8D72DA9E26E8}"/>
    <cellStyle name="Normal 6 2 6 2 2 4" xfId="4052" xr:uid="{FDA2A5CB-1B4B-4AAB-9B94-C5B3816C9947}"/>
    <cellStyle name="Normal 6 2 6 2 2 4 2" xfId="11976" xr:uid="{7C282646-81B3-433A-AB77-571052BF4D43}"/>
    <cellStyle name="Normal 6 2 6 2 2 4 2 2" xfId="34142" xr:uid="{7244ABBA-10F9-424F-BC12-95125D808E1B}"/>
    <cellStyle name="Normal 6 2 6 2 2 4 3" xfId="30187" xr:uid="{8C824058-19C0-4DE0-A49F-ABFED4665CF9}"/>
    <cellStyle name="Normal 6 2 6 2 2 5" xfId="4748" xr:uid="{743E3C8B-C98F-4DD3-AC6C-F5EE6C14B3B7}"/>
    <cellStyle name="Normal 6 2 6 2 2 5 2" xfId="12547" xr:uid="{1CA2C8C7-C006-46EC-AB32-F6DC619BC0F6}"/>
    <cellStyle name="Normal 6 2 6 2 2 5 2 2" xfId="34625" xr:uid="{A6E59428-AE27-45E7-805C-0CDF0E1E2454}"/>
    <cellStyle name="Normal 6 2 6 2 2 5 3" xfId="30687" xr:uid="{813AF454-A04D-495C-AEB8-5C3D7C80D244}"/>
    <cellStyle name="Normal 6 2 6 2 2 6" xfId="9512" xr:uid="{BD403679-56E5-4EC9-B7DA-73B9191004C8}"/>
    <cellStyle name="Normal 6 2 6 2 2 6 2" xfId="32361" xr:uid="{D44D9AC8-45F6-4635-8AF0-8DFF0C710343}"/>
    <cellStyle name="Normal 6 2 6 2 2 7" xfId="28653" xr:uid="{C520333A-8637-4B7D-BEA3-963A5E0FE859}"/>
    <cellStyle name="Normal 6 2 6 2 2_3.10 Impairments" xfId="1315" xr:uid="{0ACE5994-CE06-43C0-B53B-7B78B0843F36}"/>
    <cellStyle name="Normal 6 2 6 2 3" xfId="1811" xr:uid="{0C056803-2154-42F5-B210-663EA7C05D4A}"/>
    <cellStyle name="Normal 6 2 6 2 3 2" xfId="5016" xr:uid="{765C4EA3-4A78-4184-9128-AC68945EC171}"/>
    <cellStyle name="Normal 6 2 6 2 3 2 2" xfId="12807" xr:uid="{A855BA6F-5F28-43CA-9B39-AF9313612CF1}"/>
    <cellStyle name="Normal 6 2 6 2 3 2 2 2" xfId="34840" xr:uid="{FB08B6F9-8BD8-4AAC-86D8-58396359A977}"/>
    <cellStyle name="Normal 6 2 6 2 3 2 3" xfId="30908" xr:uid="{6BBF5E7F-546C-4EBC-B69B-B63AFD85D877}"/>
    <cellStyle name="Normal 6 2 6 2 3 3" xfId="9777" xr:uid="{E5ED65E5-3DD0-46E0-8679-A354132E96ED}"/>
    <cellStyle name="Normal 6 2 6 2 3 3 2" xfId="32580" xr:uid="{BADBA2FD-019B-439F-8C18-F8BE15B4E54B}"/>
    <cellStyle name="Normal 6 2 6 2 3 4" xfId="28879" xr:uid="{C821CCA3-E62F-4667-89E5-B7B3920CFC3A}"/>
    <cellStyle name="Normal 6 2 6 2 3_5.3 Investments associated cy" xfId="7109" xr:uid="{A1F9A6BC-15BE-4F28-B559-A98FE5DCA038}"/>
    <cellStyle name="Normal 6 2 6 2 4" xfId="2520" xr:uid="{485BF5CE-D240-4487-B720-2A3A31316838}"/>
    <cellStyle name="Normal 6 2 6 2 4 2" xfId="5725" xr:uid="{034941EE-89D8-4AAA-8CDF-770532CA3550}"/>
    <cellStyle name="Normal 6 2 6 2 4 2 2" xfId="13515" xr:uid="{CEC7A916-DAAD-45FC-833A-D6DF8CCF90BA}"/>
    <cellStyle name="Normal 6 2 6 2 4 2 2 2" xfId="35383" xr:uid="{34B8A98F-0705-41E9-A7EC-246D5655255B}"/>
    <cellStyle name="Normal 6 2 6 2 4 2 3" xfId="31382" xr:uid="{898A7A66-5DBC-4464-B9FC-D67B981BDDDC}"/>
    <cellStyle name="Normal 6 2 6 2 4 3" xfId="10482" xr:uid="{161F357A-754E-461D-8B74-2618A32DDC46}"/>
    <cellStyle name="Normal 6 2 6 2 4 3 2" xfId="33120" xr:uid="{C523E491-EC29-42FC-A159-EA71BC43B3FC}"/>
    <cellStyle name="Normal 6 2 6 2 4 4" xfId="29353" xr:uid="{0CC7FD98-4E63-4FEC-9F98-34CF15BE70D4}"/>
    <cellStyle name="Normal 6 2 6 2 4_5.3 Investments associated cy" xfId="7110" xr:uid="{C9F89483-6119-432A-880A-E2747BE48579}"/>
    <cellStyle name="Normal 6 2 6 2 5" xfId="3719" xr:uid="{ADD8B0C2-257D-4ABB-AD60-24C3E771EB9F}"/>
    <cellStyle name="Normal 6 2 6 2 5 2" xfId="11643" xr:uid="{F6251FBA-15CF-4BD2-8498-E6908ED14399}"/>
    <cellStyle name="Normal 6 2 6 2 5 2 2" xfId="33870" xr:uid="{1E93211E-E3E1-4234-BB9C-A1648D06487F}"/>
    <cellStyle name="Normal 6 2 6 2 5 3" xfId="29945" xr:uid="{0DA9A4F6-24D8-43ED-AEC7-EF54A9A1F53A}"/>
    <cellStyle name="Normal 6 2 6 2 6" xfId="4538" xr:uid="{82A1794C-5E91-4F20-9ACC-09BCBDE1C24E}"/>
    <cellStyle name="Normal 6 2 6 2 6 2" xfId="12337" xr:uid="{79312E71-09F2-4343-9B4E-AD74D62D3661}"/>
    <cellStyle name="Normal 6 2 6 2 6 2 2" xfId="34415" xr:uid="{44B18774-3216-4E38-B0C4-C7B640F441B5}"/>
    <cellStyle name="Normal 6 2 6 2 6 3" xfId="30477" xr:uid="{B1E8FFAD-8B1F-4B62-9ACE-6A3B5DE53B14}"/>
    <cellStyle name="Normal 6 2 6 2 7" xfId="9156" xr:uid="{85BC8594-5B39-4E92-AB6F-E1855A72295F}"/>
    <cellStyle name="Normal 6 2 6 2 7 2" xfId="32091" xr:uid="{E097BBD6-25C7-4CC9-8530-79CA391A7A6A}"/>
    <cellStyle name="Normal 6 2 6 2 8" xfId="28413" xr:uid="{7CBE06CE-92AD-47CA-A70B-5FE9B2BD5DCF}"/>
    <cellStyle name="Normal 6 2 6 2_3.10 Impairments" xfId="1314" xr:uid="{A6B66941-6867-40C1-BD67-CF325ED834DE}"/>
    <cellStyle name="Normal 6 2 6 3" xfId="787" xr:uid="{FA2BE126-EE74-44E0-BD12-E3C32A6406F0}"/>
    <cellStyle name="Normal 6 2 6 3 2" xfId="1952" xr:uid="{BFD55ABC-0C0D-48CD-8603-59BF1AC306BE}"/>
    <cellStyle name="Normal 6 2 6 3 2 2" xfId="5157" xr:uid="{2FB08F01-04E6-4619-A36F-D7F3F8366679}"/>
    <cellStyle name="Normal 6 2 6 3 2 2 2" xfId="12948" xr:uid="{44CB6F3E-1220-4A85-B90B-383EFD19E441}"/>
    <cellStyle name="Normal 6 2 6 3 2 2 2 2" xfId="34956" xr:uid="{303B1805-EA69-49B2-8280-FBC7E2BF0407}"/>
    <cellStyle name="Normal 6 2 6 3 2 2 3" xfId="31024" xr:uid="{A90F00C7-E83B-4251-B14B-C62EC036F8EA}"/>
    <cellStyle name="Normal 6 2 6 3 2 3" xfId="9918" xr:uid="{244B710F-27DE-41FD-AE9F-DD7541722911}"/>
    <cellStyle name="Normal 6 2 6 3 2 3 2" xfId="32696" xr:uid="{97742443-73F1-47EA-AEAA-A2BA2AB2345A}"/>
    <cellStyle name="Normal 6 2 6 3 2 4" xfId="28995" xr:uid="{FF6F19A0-7B5A-4A6A-AA79-63E37B9CA134}"/>
    <cellStyle name="Normal 6 2 6 3 2_5.3 Investments associated cy" xfId="7111" xr:uid="{C897FCD6-2677-410C-9ED7-F99DE772B594}"/>
    <cellStyle name="Normal 6 2 6 3 3" xfId="2762" xr:uid="{61E9CB53-9753-4F2E-B7A8-45E93D858280}"/>
    <cellStyle name="Normal 6 2 6 3 3 2" xfId="5967" xr:uid="{3129ADD1-A386-4E1B-AECA-C3360151C549}"/>
    <cellStyle name="Normal 6 2 6 3 3 2 2" xfId="13757" xr:uid="{31E42376-894A-46F6-B00F-1F313E9B9D66}"/>
    <cellStyle name="Normal 6 2 6 3 3 2 2 2" xfId="35560" xr:uid="{9CB99933-5B66-4DB0-8D50-295E06219DDA}"/>
    <cellStyle name="Normal 6 2 6 3 3 2 3" xfId="31528" xr:uid="{729C5AB2-584C-4929-AA91-481F68E46E6D}"/>
    <cellStyle name="Normal 6 2 6 3 3 3" xfId="10724" xr:uid="{EF918F85-BFBA-41B5-AC26-370507F37ABB}"/>
    <cellStyle name="Normal 6 2 6 3 3 3 2" xfId="33297" xr:uid="{1CB4A5E0-8228-4E3E-9285-4946B9E54B5B}"/>
    <cellStyle name="Normal 6 2 6 3 3 4" xfId="29499" xr:uid="{B198852F-94E3-4F81-8B58-B051AD2E641A}"/>
    <cellStyle name="Normal 6 2 6 3 3_5.3 Investments associated cy" xfId="7112" xr:uid="{77C3284F-59AD-453B-8F54-E12FA6CF4AAA}"/>
    <cellStyle name="Normal 6 2 6 3 4" xfId="3958" xr:uid="{D63289AF-4D3E-4A9E-BBE0-56D9BBAFC3A7}"/>
    <cellStyle name="Normal 6 2 6 3 4 2" xfId="11882" xr:uid="{209C039F-A82B-45DE-BBA7-48BB11B17733}"/>
    <cellStyle name="Normal 6 2 6 3 4 2 2" xfId="34048" xr:uid="{8EE6335A-2232-4373-A3E6-75CB625993CD}"/>
    <cellStyle name="Normal 6 2 6 3 4 3" xfId="30093" xr:uid="{7B1A0A31-6BD8-4AA2-BA20-19CEEDEA1795}"/>
    <cellStyle name="Normal 6 2 6 3 5" xfId="4654" xr:uid="{5A12E61E-0236-464E-9D18-856DC6873F8D}"/>
    <cellStyle name="Normal 6 2 6 3 5 2" xfId="12453" xr:uid="{2290D80F-D899-47EB-A257-BFC26FF4C00B}"/>
    <cellStyle name="Normal 6 2 6 3 5 2 2" xfId="34531" xr:uid="{42558D1C-BE47-41C7-952A-6FF0E4A6DE2E}"/>
    <cellStyle name="Normal 6 2 6 3 5 3" xfId="30593" xr:uid="{71BD3E18-1441-497D-87C6-9664AB39454C}"/>
    <cellStyle name="Normal 6 2 6 3 6" xfId="9418" xr:uid="{3D98D4AA-DFE2-44C0-A770-356074446C1B}"/>
    <cellStyle name="Normal 6 2 6 3 6 2" xfId="32267" xr:uid="{DEEA7B86-3C3B-4195-9714-909DED95A606}"/>
    <cellStyle name="Normal 6 2 6 3 7" xfId="28559" xr:uid="{DA59A803-6759-418F-A280-C6E6D8FB21D3}"/>
    <cellStyle name="Normal 6 2 6 3_3.10 Impairments" xfId="1316" xr:uid="{58E45F50-BCC1-47B1-8AC3-9E2289557ADB}"/>
    <cellStyle name="Normal 6 2 6 4" xfId="1682" xr:uid="{250D0BB8-31BC-4D27-89C2-9F5904BE0E4D}"/>
    <cellStyle name="Normal 6 2 6 4 2" xfId="4887" xr:uid="{96047E2D-AB0E-4571-AEF5-DE51FDB62C08}"/>
    <cellStyle name="Normal 6 2 6 4 2 2" xfId="12678" xr:uid="{74201E69-EE5A-4FFC-9DD9-6F111010DA12}"/>
    <cellStyle name="Normal 6 2 6 4 2 2 2" xfId="34746" xr:uid="{59569844-F265-4E94-9C93-1614BB96CCBA}"/>
    <cellStyle name="Normal 6 2 6 4 2 3" xfId="30814" xr:uid="{DEB6504F-A790-441C-A65A-87D5FD26DF79}"/>
    <cellStyle name="Normal 6 2 6 4 3" xfId="9648" xr:uid="{904AE66E-F6FD-425A-97B5-1522D02B49F7}"/>
    <cellStyle name="Normal 6 2 6 4 3 2" xfId="32486" xr:uid="{8B6361B1-9D3D-4B9B-B84F-EF83D4B0C210}"/>
    <cellStyle name="Normal 6 2 6 4 4" xfId="28785" xr:uid="{19A8EA8D-7DE9-44B2-824E-576B753174D0}"/>
    <cellStyle name="Normal 6 2 6 4_5.3 Investments associated cy" xfId="7113" xr:uid="{C6FC2C8B-753B-46AF-BF86-4BF720E9535A}"/>
    <cellStyle name="Normal 6 2 6 5" xfId="2248" xr:uid="{D3657993-9BF0-4915-B4E1-7A4A5D831DE5}"/>
    <cellStyle name="Normal 6 2 6 5 2" xfId="5453" xr:uid="{D2B0E07A-E5D5-4775-8070-1A6CCF470D2E}"/>
    <cellStyle name="Normal 6 2 6 5 2 2" xfId="13243" xr:uid="{02C42969-2E59-49F0-BD73-C16563E68421}"/>
    <cellStyle name="Normal 6 2 6 5 2 2 2" xfId="35198" xr:uid="{7CCE60A2-78CA-4E93-B31D-A52BEEDC8C25}"/>
    <cellStyle name="Normal 6 2 6 5 2 3" xfId="31243" xr:uid="{7F58B807-D762-4628-B6FA-DBF7139C3E4E}"/>
    <cellStyle name="Normal 6 2 6 5 3" xfId="10210" xr:uid="{1AFDA120-4A1D-412F-8EA9-09F53D21FEBA}"/>
    <cellStyle name="Normal 6 2 6 5 3 2" xfId="32935" xr:uid="{F5406E83-0B7E-46C7-AAF4-8C0AF9C76279}"/>
    <cellStyle name="Normal 6 2 6 5 4" xfId="29214" xr:uid="{06C07192-02A8-467E-A550-FB2BCEE28959}"/>
    <cellStyle name="Normal 6 2 6 5_5.3 Investments associated cy" xfId="7114" xr:uid="{AF28FAF2-6F69-41A8-9DDC-E46113E04F1B}"/>
    <cellStyle name="Normal 6 2 6 6" xfId="3437" xr:uid="{E57473FF-A3DE-42DF-91C5-71A49621AB0D}"/>
    <cellStyle name="Normal 6 2 6 6 2" xfId="11371" xr:uid="{4C9D7276-9364-4200-B478-A1BA829A3BE5}"/>
    <cellStyle name="Normal 6 2 6 6 2 2" xfId="33687" xr:uid="{6BA30EAF-FB2D-4517-9389-52AAF927DF37}"/>
    <cellStyle name="Normal 6 2 6 6 3" xfId="29803" xr:uid="{F31E786F-8C93-4641-8871-A4BCF4FB3431}"/>
    <cellStyle name="Normal 6 2 6 7" xfId="4444" xr:uid="{6D23C15A-56AF-4DD9-AFD9-008BF113F9E5}"/>
    <cellStyle name="Normal 6 2 6 7 2" xfId="12243" xr:uid="{ED410AE0-68B2-4D92-A421-E82D12AF7320}"/>
    <cellStyle name="Normal 6 2 6 7 2 2" xfId="34321" xr:uid="{DB657A97-B9F0-476E-8749-84CBCDB5F0C5}"/>
    <cellStyle name="Normal 6 2 6 7 3" xfId="30383" xr:uid="{8666C3F9-B21E-4564-9FCB-2BA6D8A47B3A}"/>
    <cellStyle name="Normal 6 2 6 8" xfId="8855" xr:uid="{31CBFCA3-2ACB-4239-859F-BAB0C779A795}"/>
    <cellStyle name="Normal 6 2 6 8 2" xfId="31911" xr:uid="{BC49FB52-6F99-4385-BDC6-AA517E6F9588}"/>
    <cellStyle name="Normal 6 2 6 9" xfId="28276" xr:uid="{75E7ACF9-C95B-4C56-80DA-0D5E5A3825CF}"/>
    <cellStyle name="Normal 6 2 6_3.10 Impairments" xfId="1313" xr:uid="{9F6EA65D-22AD-47E7-920A-F57B54625547}"/>
    <cellStyle name="Normal 6 2 7" xfId="228" xr:uid="{B92F3F74-00E6-42F6-BEA1-9D4D12090ED4}"/>
    <cellStyle name="Normal 6 2 7 2" xfId="532" xr:uid="{1A2B1909-B559-4467-AF3F-470B63A10D3F}"/>
    <cellStyle name="Normal 6 2 7 2 2" xfId="887" xr:uid="{4644BFE8-02D2-44D1-B03C-803BA5DC247E}"/>
    <cellStyle name="Normal 6 2 7 2 2 2" xfId="2052" xr:uid="{8A97B58B-6A46-49D2-BB25-10072A9CDFBA}"/>
    <cellStyle name="Normal 6 2 7 2 2 2 2" xfId="5257" xr:uid="{289DBA54-ADED-47E5-B2E3-FAC032914199}"/>
    <cellStyle name="Normal 6 2 7 2 2 2 2 2" xfId="13048" xr:uid="{80F3E14A-878A-46D8-AAE4-86D44F4FCCE6}"/>
    <cellStyle name="Normal 6 2 7 2 2 2 2 2 2" xfId="35056" xr:uid="{55F0B81B-74AA-4E06-BE0B-E194F0FA19A4}"/>
    <cellStyle name="Normal 6 2 7 2 2 2 2 3" xfId="31124" xr:uid="{42790F3D-9590-4C1B-829A-81F7B2A61248}"/>
    <cellStyle name="Normal 6 2 7 2 2 2 3" xfId="10018" xr:uid="{129C5E2E-2198-4440-8005-B6D33EFBB87C}"/>
    <cellStyle name="Normal 6 2 7 2 2 2 3 2" xfId="32796" xr:uid="{26913945-DA17-417E-919A-2E1033B8C070}"/>
    <cellStyle name="Normal 6 2 7 2 2 2 4" xfId="29095" xr:uid="{A94B41CF-43E9-4411-B1B5-6CCE0A9B57DF}"/>
    <cellStyle name="Normal 6 2 7 2 2 2_5.3 Investments associated cy" xfId="7115" xr:uid="{AD3F87F0-9866-4596-A762-B4BA32F4F33B}"/>
    <cellStyle name="Normal 6 2 7 2 2 3" xfId="2862" xr:uid="{6CDD1A24-87BB-44AE-89A3-57CE36550606}"/>
    <cellStyle name="Normal 6 2 7 2 2 3 2" xfId="6067" xr:uid="{1DB15537-EB3B-412F-9308-A6846AD2D755}"/>
    <cellStyle name="Normal 6 2 7 2 2 3 2 2" xfId="13857" xr:uid="{CD74E8AB-1B31-4B69-950E-25B4007EBB21}"/>
    <cellStyle name="Normal 6 2 7 2 2 3 2 2 2" xfId="35660" xr:uid="{AC5EADD8-234C-4B5A-B9AC-C5B23576F283}"/>
    <cellStyle name="Normal 6 2 7 2 2 3 2 3" xfId="31628" xr:uid="{055BB9E7-1D2F-46F9-853A-39FCBDCD5A9C}"/>
    <cellStyle name="Normal 6 2 7 2 2 3 3" xfId="10824" xr:uid="{BCE33D6F-A2CD-4DBE-84AA-70CBB428E274}"/>
    <cellStyle name="Normal 6 2 7 2 2 3 3 2" xfId="33397" xr:uid="{E9EA2F36-6209-4E82-9717-B5F4F9F14FB3}"/>
    <cellStyle name="Normal 6 2 7 2 2 3 4" xfId="29599" xr:uid="{AFAB4F23-4D1E-47D8-8149-1ACCC413F1AE}"/>
    <cellStyle name="Normal 6 2 7 2 2 3_5.3 Investments associated cy" xfId="7116" xr:uid="{EDD1A711-28C0-4BFC-B62F-C334BB7ADB5F}"/>
    <cellStyle name="Normal 6 2 7 2 2 4" xfId="4058" xr:uid="{7CB9F33E-ED94-4883-98B9-505EF86C430D}"/>
    <cellStyle name="Normal 6 2 7 2 2 4 2" xfId="11982" xr:uid="{BE404671-678D-42DF-9F9A-B4CA148DC2E9}"/>
    <cellStyle name="Normal 6 2 7 2 2 4 2 2" xfId="34148" xr:uid="{86C2E9A0-5365-48A8-A431-6C630F199340}"/>
    <cellStyle name="Normal 6 2 7 2 2 4 3" xfId="30193" xr:uid="{2325218C-686D-4D8C-AB0C-EA92BA443B1B}"/>
    <cellStyle name="Normal 6 2 7 2 2 5" xfId="4754" xr:uid="{8D55C002-F296-4706-99AC-20FE85471C83}"/>
    <cellStyle name="Normal 6 2 7 2 2 5 2" xfId="12553" xr:uid="{D3CD1E50-BC92-430D-AA69-74B7A5DDCFBB}"/>
    <cellStyle name="Normal 6 2 7 2 2 5 2 2" xfId="34631" xr:uid="{71FC7628-A061-4494-B42B-0CA4330F3317}"/>
    <cellStyle name="Normal 6 2 7 2 2 5 3" xfId="30693" xr:uid="{95EFBF5D-D30F-46E5-B7EB-3CC432B82981}"/>
    <cellStyle name="Normal 6 2 7 2 2 6" xfId="9518" xr:uid="{FDC89457-0641-4AC2-A74C-81BE05444D31}"/>
    <cellStyle name="Normal 6 2 7 2 2 6 2" xfId="32367" xr:uid="{45AEF477-1C7B-4477-B073-F4B4B1532CD7}"/>
    <cellStyle name="Normal 6 2 7 2 2 7" xfId="28659" xr:uid="{981EB722-1155-40D3-B728-C0C43DF84AA7}"/>
    <cellStyle name="Normal 6 2 7 2 2_3.10 Impairments" xfId="1319" xr:uid="{CB065171-C9FD-4A83-B5CB-B2CCE0702FF6}"/>
    <cellStyle name="Normal 6 2 7 2 3" xfId="1818" xr:uid="{5F367A3B-5928-455B-BD22-20CC3DDBF46B}"/>
    <cellStyle name="Normal 6 2 7 2 3 2" xfId="5023" xr:uid="{B3F9FB88-6F29-4A2B-81B7-2BF38A38D95A}"/>
    <cellStyle name="Normal 6 2 7 2 3 2 2" xfId="12814" xr:uid="{ED185B78-6E53-4F87-B46A-0E0B65B747B9}"/>
    <cellStyle name="Normal 6 2 7 2 3 2 2 2" xfId="34846" xr:uid="{53AA7AF0-DF0B-4268-96C4-4D12AF791DAD}"/>
    <cellStyle name="Normal 6 2 7 2 3 2 3" xfId="30914" xr:uid="{8483928C-C8F3-4E9E-B543-7FAB4D46C6A4}"/>
    <cellStyle name="Normal 6 2 7 2 3 3" xfId="9784" xr:uid="{BED07788-EF41-46EE-AB57-B40BFBEC9212}"/>
    <cellStyle name="Normal 6 2 7 2 3 3 2" xfId="32586" xr:uid="{77E6F67F-5F56-4792-A2F8-15707F31072D}"/>
    <cellStyle name="Normal 6 2 7 2 3 4" xfId="28885" xr:uid="{3C5B8138-6350-440F-9F48-F9D515D391D6}"/>
    <cellStyle name="Normal 6 2 7 2 3_5.3 Investments associated cy" xfId="7117" xr:uid="{9B7BB9D7-EC3C-40E2-A2CA-9483A9FB97C0}"/>
    <cellStyle name="Normal 6 2 7 2 4" xfId="2527" xr:uid="{B6CF6F9E-5B28-4013-8900-C1826CC0BD93}"/>
    <cellStyle name="Normal 6 2 7 2 4 2" xfId="5732" xr:uid="{EC1CA183-A622-48C3-A16B-CFC89CBA8348}"/>
    <cellStyle name="Normal 6 2 7 2 4 2 2" xfId="13522" xr:uid="{A83514F6-506F-4397-B17F-6C74AB6C771A}"/>
    <cellStyle name="Normal 6 2 7 2 4 2 2 2" xfId="35389" xr:uid="{0DD19AA8-A6BA-4E53-A596-C33513F8AA20}"/>
    <cellStyle name="Normal 6 2 7 2 4 2 3" xfId="31388" xr:uid="{A53EA9BC-E574-49EB-8536-8D7D98C326F2}"/>
    <cellStyle name="Normal 6 2 7 2 4 3" xfId="10489" xr:uid="{EE030629-494C-4F44-A707-F70520776A9B}"/>
    <cellStyle name="Normal 6 2 7 2 4 3 2" xfId="33126" xr:uid="{E214CE13-65B8-4DD3-8112-DACFE206829E}"/>
    <cellStyle name="Normal 6 2 7 2 4 4" xfId="29359" xr:uid="{525211F0-79B6-4FE6-9DAB-C5E4596ECDB3}"/>
    <cellStyle name="Normal 6 2 7 2 4_5.3 Investments associated cy" xfId="7118" xr:uid="{F8DE97F4-09C0-42C5-946A-2BEB1E03685F}"/>
    <cellStyle name="Normal 6 2 7 2 5" xfId="3726" xr:uid="{8E3BDA29-E456-4BBE-934A-4BE62E4AC8FA}"/>
    <cellStyle name="Normal 6 2 7 2 5 2" xfId="11650" xr:uid="{A5AEDF2D-1AA8-4C7D-B215-B103BE5D8801}"/>
    <cellStyle name="Normal 6 2 7 2 5 2 2" xfId="33876" xr:uid="{C325778D-CC3D-40DA-B0FF-EE47DBDEBAE3}"/>
    <cellStyle name="Normal 6 2 7 2 5 3" xfId="29951" xr:uid="{DCE83449-1AEA-4DF2-9C7E-E6AB650C9384}"/>
    <cellStyle name="Normal 6 2 7 2 6" xfId="4544" xr:uid="{B037CB59-48D2-4FAD-AAE2-3FC16383AEA2}"/>
    <cellStyle name="Normal 6 2 7 2 6 2" xfId="12343" xr:uid="{B8279835-268C-45F9-B5F5-3871FFB1B302}"/>
    <cellStyle name="Normal 6 2 7 2 6 2 2" xfId="34421" xr:uid="{60B13956-99F1-416E-9571-F73D4E916016}"/>
    <cellStyle name="Normal 6 2 7 2 6 3" xfId="30483" xr:uid="{F2DE50AE-E953-4BB8-BE22-E208704F3123}"/>
    <cellStyle name="Normal 6 2 7 2 7" xfId="9164" xr:uid="{E387C5D1-28C4-4D13-97AA-BBE6B633358F}"/>
    <cellStyle name="Normal 6 2 7 2 7 2" xfId="32097" xr:uid="{B2C6F8F1-0149-4644-B99D-343B92010B0A}"/>
    <cellStyle name="Normal 6 2 7 2 8" xfId="28419" xr:uid="{D4DE7344-1E8E-4C13-8D46-7FE0FA6F51C1}"/>
    <cellStyle name="Normal 6 2 7 2_3.10 Impairments" xfId="1318" xr:uid="{7AC14CC8-C950-468C-91F0-45227C8A7005}"/>
    <cellStyle name="Normal 6 2 7 3" xfId="793" xr:uid="{CA1D0164-A472-42C5-86BB-580BDD8A5832}"/>
    <cellStyle name="Normal 6 2 7 3 2" xfId="1958" xr:uid="{194007CB-E3FC-4B57-B0CE-BBD6B546E749}"/>
    <cellStyle name="Normal 6 2 7 3 2 2" xfId="5163" xr:uid="{D0852C20-3CF8-4405-95E8-09C6A578F029}"/>
    <cellStyle name="Normal 6 2 7 3 2 2 2" xfId="12954" xr:uid="{7546BF15-708D-4076-A708-C7B417449F0D}"/>
    <cellStyle name="Normal 6 2 7 3 2 2 2 2" xfId="34962" xr:uid="{63FC5BAB-7803-468D-B469-52AAD3B46F8C}"/>
    <cellStyle name="Normal 6 2 7 3 2 2 3" xfId="31030" xr:uid="{3AAF018D-225B-47AF-8B83-748E622D37AC}"/>
    <cellStyle name="Normal 6 2 7 3 2 3" xfId="9924" xr:uid="{7A4F017C-98F6-45DB-95DA-AC89F1A6AA79}"/>
    <cellStyle name="Normal 6 2 7 3 2 3 2" xfId="32702" xr:uid="{B18058E5-7B45-475F-8A85-34753FCFA3EB}"/>
    <cellStyle name="Normal 6 2 7 3 2 4" xfId="29001" xr:uid="{ED3A7731-912B-4D76-B911-04A206932F32}"/>
    <cellStyle name="Normal 6 2 7 3 2_5.3 Investments associated cy" xfId="7119" xr:uid="{8E424189-3919-44C0-9954-A9E176831B44}"/>
    <cellStyle name="Normal 6 2 7 3 3" xfId="2768" xr:uid="{5E54EE3C-A1B6-4608-A6DE-7B6B58913736}"/>
    <cellStyle name="Normal 6 2 7 3 3 2" xfId="5973" xr:uid="{64EB277E-217C-4EB5-AD4F-4810276335E3}"/>
    <cellStyle name="Normal 6 2 7 3 3 2 2" xfId="13763" xr:uid="{E708E513-B84A-4491-9587-DFFC4F311AB2}"/>
    <cellStyle name="Normal 6 2 7 3 3 2 2 2" xfId="35566" xr:uid="{D939C888-F5A2-4F63-9E56-8CD19FE9C2C9}"/>
    <cellStyle name="Normal 6 2 7 3 3 2 3" xfId="31534" xr:uid="{38980DB6-C855-47AD-9224-53BB2D9821EF}"/>
    <cellStyle name="Normal 6 2 7 3 3 3" xfId="10730" xr:uid="{EF88FD63-91AF-40BB-BC29-218EABE62786}"/>
    <cellStyle name="Normal 6 2 7 3 3 3 2" xfId="33303" xr:uid="{285E8962-83B2-464D-9632-EC0A23CE8F97}"/>
    <cellStyle name="Normal 6 2 7 3 3 4" xfId="29505" xr:uid="{8BE80D03-A937-4FBB-B25E-812CE6CFE747}"/>
    <cellStyle name="Normal 6 2 7 3 3_5.3 Investments associated cy" xfId="7120" xr:uid="{0A4CCE2E-EF76-42D4-A689-11D4AFC27D28}"/>
    <cellStyle name="Normal 6 2 7 3 4" xfId="3964" xr:uid="{20F8B145-AFDA-46EE-BE87-F0B777A2793A}"/>
    <cellStyle name="Normal 6 2 7 3 4 2" xfId="11888" xr:uid="{9F6469DC-15A9-4734-859A-03171F8AEC48}"/>
    <cellStyle name="Normal 6 2 7 3 4 2 2" xfId="34054" xr:uid="{D9F77833-62E3-4885-87D2-DDC02F39437B}"/>
    <cellStyle name="Normal 6 2 7 3 4 3" xfId="30099" xr:uid="{91F2D6AA-277D-4F5C-88C4-E7D4E70CDA56}"/>
    <cellStyle name="Normal 6 2 7 3 5" xfId="4660" xr:uid="{B2D42A95-89FE-4B65-B083-FC3C0DA0BF8C}"/>
    <cellStyle name="Normal 6 2 7 3 5 2" xfId="12459" xr:uid="{9681AE76-AF94-431F-8B4F-777F0B8BE318}"/>
    <cellStyle name="Normal 6 2 7 3 5 2 2" xfId="34537" xr:uid="{FEC9D864-20AF-458C-8E7A-3A59B366133E}"/>
    <cellStyle name="Normal 6 2 7 3 5 3" xfId="30599" xr:uid="{0EDF3A18-CC12-4D79-B768-5757B1E53208}"/>
    <cellStyle name="Normal 6 2 7 3 6" xfId="9424" xr:uid="{57D101F8-FF16-44B6-B035-AE872B86DEFD}"/>
    <cellStyle name="Normal 6 2 7 3 6 2" xfId="32273" xr:uid="{37D6D9D2-F44F-4065-B78A-8BDD852C84D9}"/>
    <cellStyle name="Normal 6 2 7 3 7" xfId="28565" xr:uid="{593BE648-CE5F-439F-A449-B0B3901C3DB7}"/>
    <cellStyle name="Normal 6 2 7 3_3.10 Impairments" xfId="1320" xr:uid="{AFCE4828-709D-4478-8F89-581CA259352E}"/>
    <cellStyle name="Normal 6 2 7 4" xfId="1689" xr:uid="{6F6E7559-3863-462A-9B52-7E4BEC83726E}"/>
    <cellStyle name="Normal 6 2 7 4 2" xfId="4894" xr:uid="{9D323A25-6279-4720-936B-2DD001B04728}"/>
    <cellStyle name="Normal 6 2 7 4 2 2" xfId="12685" xr:uid="{B858ECCF-FAEC-43E5-90F5-355B049C2A7C}"/>
    <cellStyle name="Normal 6 2 7 4 2 2 2" xfId="34752" xr:uid="{BD6B4E8C-F980-49EB-B006-945FFF54B519}"/>
    <cellStyle name="Normal 6 2 7 4 2 3" xfId="30820" xr:uid="{8BBC3B34-5221-48D0-949D-BCABFD8E990C}"/>
    <cellStyle name="Normal 6 2 7 4 3" xfId="9655" xr:uid="{B79E8CBD-6506-4AC5-8CC9-9233A8D0A251}"/>
    <cellStyle name="Normal 6 2 7 4 3 2" xfId="32492" xr:uid="{69CF2482-DE92-4400-B029-BF4959A36170}"/>
    <cellStyle name="Normal 6 2 7 4 4" xfId="28791" xr:uid="{569C0E65-CAB2-4EA3-BD64-86CD7009C3D3}"/>
    <cellStyle name="Normal 6 2 7 4_5.3 Investments associated cy" xfId="7121" xr:uid="{B4912B03-EC16-4D58-A401-7671DEBA6132}"/>
    <cellStyle name="Normal 6 2 7 5" xfId="2255" xr:uid="{0BE888B4-6C7E-4249-BC1C-4F4B548326D0}"/>
    <cellStyle name="Normal 6 2 7 5 2" xfId="5460" xr:uid="{98A0EE0B-952B-40ED-B19D-077EA2D099FE}"/>
    <cellStyle name="Normal 6 2 7 5 2 2" xfId="13250" xr:uid="{8BC79765-DE77-4912-A747-2C766E445697}"/>
    <cellStyle name="Normal 6 2 7 5 2 2 2" xfId="35204" xr:uid="{2715DD88-B608-4492-9A34-D43B9B68AA73}"/>
    <cellStyle name="Normal 6 2 7 5 2 3" xfId="31249" xr:uid="{CDD116CA-1E95-41D6-8A90-DEB0AF4192AC}"/>
    <cellStyle name="Normal 6 2 7 5 3" xfId="10217" xr:uid="{8698D8E9-241E-40AD-AFD3-BFA4EB5BCAD4}"/>
    <cellStyle name="Normal 6 2 7 5 3 2" xfId="32941" xr:uid="{C54C9B5F-E001-4EAE-A26B-109E6E447AC1}"/>
    <cellStyle name="Normal 6 2 7 5 4" xfId="29220" xr:uid="{F0C7EE8F-19B1-4163-BABB-77478C5315AA}"/>
    <cellStyle name="Normal 6 2 7 5_5.3 Investments associated cy" xfId="7122" xr:uid="{998690C8-827A-4E1F-B8FA-278B9467DC88}"/>
    <cellStyle name="Normal 6 2 7 6" xfId="3444" xr:uid="{51A3076B-5183-49E4-B435-C5CE783066B6}"/>
    <cellStyle name="Normal 6 2 7 6 2" xfId="11378" xr:uid="{D5EE7D07-AF05-4CE0-96C1-95CCECA60AC6}"/>
    <cellStyle name="Normal 6 2 7 6 2 2" xfId="33693" xr:uid="{E28CC6F3-C3D9-4634-A610-1570915609AF}"/>
    <cellStyle name="Normal 6 2 7 6 3" xfId="29809" xr:uid="{63C1AA97-DF74-4131-AB23-D72AB2C8591C}"/>
    <cellStyle name="Normal 6 2 7 7" xfId="4450" xr:uid="{242CD814-8536-4231-9871-0BFFCD4AA4D0}"/>
    <cellStyle name="Normal 6 2 7 7 2" xfId="12249" xr:uid="{7E710072-8CDB-4FA6-8779-D58EAAA0EC7E}"/>
    <cellStyle name="Normal 6 2 7 7 2 2" xfId="34327" xr:uid="{1D499C40-2195-4973-A5DC-C81FB08BB8E6}"/>
    <cellStyle name="Normal 6 2 7 7 3" xfId="30389" xr:uid="{8B5AD0FF-B12E-4E7E-8FAD-D84231E8F317}"/>
    <cellStyle name="Normal 6 2 7 8" xfId="8863" xr:uid="{AB9EDF35-A272-49E6-8877-9C189FDAB56B}"/>
    <cellStyle name="Normal 6 2 7 8 2" xfId="31917" xr:uid="{A5FCF4FE-53C3-4513-ACD3-A27FA98E160A}"/>
    <cellStyle name="Normal 6 2 7 9" xfId="28282" xr:uid="{39DFF81F-B96E-4D0B-9149-8F3A99F71C7E}"/>
    <cellStyle name="Normal 6 2 7_3.10 Impairments" xfId="1317" xr:uid="{1F654964-3A73-4002-BD6D-C7620366F151}"/>
    <cellStyle name="Normal 6 2 8" xfId="242" xr:uid="{60F420C5-A5D6-4BD9-852B-2EA5934AE4B4}"/>
    <cellStyle name="Normal 6 2 8 2" xfId="546" xr:uid="{5A25622D-03F5-4E0D-87E7-AE87B07257CE}"/>
    <cellStyle name="Normal 6 2 8 2 2" xfId="893" xr:uid="{A844CCFB-D8F8-4E9E-9230-E4631D0EC5F8}"/>
    <cellStyle name="Normal 6 2 8 2 2 2" xfId="2058" xr:uid="{103A3D69-57A0-4324-9C6C-EB2C4DC4A6EC}"/>
    <cellStyle name="Normal 6 2 8 2 2 2 2" xfId="5263" xr:uid="{E5E6AD95-786B-4144-A45F-6E2217F5CAE3}"/>
    <cellStyle name="Normal 6 2 8 2 2 2 2 2" xfId="13054" xr:uid="{22DA792C-47EC-417E-978B-C86C21EF0BAB}"/>
    <cellStyle name="Normal 6 2 8 2 2 2 2 2 2" xfId="35062" xr:uid="{77888AF9-E46F-4C3D-8A9B-C17BC3A8FAA8}"/>
    <cellStyle name="Normal 6 2 8 2 2 2 2 3" xfId="31130" xr:uid="{91186E34-5630-4060-B26F-C048C876D9E7}"/>
    <cellStyle name="Normal 6 2 8 2 2 2 3" xfId="10024" xr:uid="{57044DCC-AA49-43E4-B240-F05CE70D86DF}"/>
    <cellStyle name="Normal 6 2 8 2 2 2 3 2" xfId="32802" xr:uid="{AE4C8B5D-0AFD-46A8-88C7-0E2B5EC6896F}"/>
    <cellStyle name="Normal 6 2 8 2 2 2 4" xfId="29101" xr:uid="{858C570F-2DB4-4762-9669-82B6594935A4}"/>
    <cellStyle name="Normal 6 2 8 2 2 2_5.3 Investments associated cy" xfId="7123" xr:uid="{3B39FEBD-38E0-4329-A933-38C764BC1F9F}"/>
    <cellStyle name="Normal 6 2 8 2 2 3" xfId="2868" xr:uid="{CE700D9A-E8F2-48D9-881D-DFFA54D8A0FE}"/>
    <cellStyle name="Normal 6 2 8 2 2 3 2" xfId="6073" xr:uid="{AC2CB7E1-D411-4069-B959-CC4B320DD02B}"/>
    <cellStyle name="Normal 6 2 8 2 2 3 2 2" xfId="13863" xr:uid="{63B9B9F7-97A4-4620-89D8-12891F457E7B}"/>
    <cellStyle name="Normal 6 2 8 2 2 3 2 2 2" xfId="35666" xr:uid="{3D317BAD-3A4D-46E4-B43C-E0D9D9235B48}"/>
    <cellStyle name="Normal 6 2 8 2 2 3 2 3" xfId="31634" xr:uid="{7383D7C6-1FAA-4F69-A8DF-B54E85D56E16}"/>
    <cellStyle name="Normal 6 2 8 2 2 3 3" xfId="10830" xr:uid="{54F50FF0-7284-4F09-98E5-AE881BFB5EA4}"/>
    <cellStyle name="Normal 6 2 8 2 2 3 3 2" xfId="33403" xr:uid="{29A4D6DD-2D18-4174-ADA5-2C3AEB84232A}"/>
    <cellStyle name="Normal 6 2 8 2 2 3 4" xfId="29605" xr:uid="{2E6DB15B-98B4-4524-BB13-7F1D943E76CE}"/>
    <cellStyle name="Normal 6 2 8 2 2 3_5.3 Investments associated cy" xfId="7124" xr:uid="{D5979FFC-C651-4480-8973-49FBB89A1971}"/>
    <cellStyle name="Normal 6 2 8 2 2 4" xfId="4064" xr:uid="{57677855-7C74-4E89-A5EE-67B20FD14A33}"/>
    <cellStyle name="Normal 6 2 8 2 2 4 2" xfId="11988" xr:uid="{79E9EA58-3BAB-47D3-A887-57BD976337FB}"/>
    <cellStyle name="Normal 6 2 8 2 2 4 2 2" xfId="34154" xr:uid="{604C2253-23FC-487A-BE1A-4AB4F4172626}"/>
    <cellStyle name="Normal 6 2 8 2 2 4 3" xfId="30199" xr:uid="{9AA3737E-553A-4ECA-9DE2-0F75BF8DA6EB}"/>
    <cellStyle name="Normal 6 2 8 2 2 5" xfId="4760" xr:uid="{FB597249-71D3-4EDF-96CB-6CB484151908}"/>
    <cellStyle name="Normal 6 2 8 2 2 5 2" xfId="12559" xr:uid="{BC4A81A9-7836-41F9-A58A-35A042734DA8}"/>
    <cellStyle name="Normal 6 2 8 2 2 5 2 2" xfId="34637" xr:uid="{E20CDDF1-A78A-4133-90BE-9970E8FEEA41}"/>
    <cellStyle name="Normal 6 2 8 2 2 5 3" xfId="30699" xr:uid="{486FAF60-4B85-48DA-B4AE-CD7A8B0E1597}"/>
    <cellStyle name="Normal 6 2 8 2 2 6" xfId="9524" xr:uid="{30AD8AA2-9D55-496A-BF0A-0C6EA1C096BA}"/>
    <cellStyle name="Normal 6 2 8 2 2 6 2" xfId="32373" xr:uid="{2E714AC7-8FE6-442C-991F-FCB4995881EC}"/>
    <cellStyle name="Normal 6 2 8 2 2 7" xfId="28665" xr:uid="{7ACD7349-DD76-402A-B47A-3BA1B82CD52B}"/>
    <cellStyle name="Normal 6 2 8 2 2_3.10 Impairments" xfId="1323" xr:uid="{45BC7A4A-8799-45C8-B05E-EAB32B5CF91F}"/>
    <cellStyle name="Normal 6 2 8 2 3" xfId="1824" xr:uid="{58DB5503-8741-472F-8224-20A6492DB488}"/>
    <cellStyle name="Normal 6 2 8 2 3 2" xfId="5029" xr:uid="{C6A9B500-4EF8-4C60-90B1-FFCA551F8322}"/>
    <cellStyle name="Normal 6 2 8 2 3 2 2" xfId="12820" xr:uid="{2C805405-A284-4D29-807A-C6E464C1AE34}"/>
    <cellStyle name="Normal 6 2 8 2 3 2 2 2" xfId="34852" xr:uid="{F8522C9D-53F7-4E02-B2FC-BF27A755C503}"/>
    <cellStyle name="Normal 6 2 8 2 3 2 3" xfId="30920" xr:uid="{7C878305-AF06-4BAD-9FCD-B8C71BF7AB0E}"/>
    <cellStyle name="Normal 6 2 8 2 3 3" xfId="9790" xr:uid="{2A4B5347-00EE-4C5D-B447-B2256C4CFE53}"/>
    <cellStyle name="Normal 6 2 8 2 3 3 2" xfId="32592" xr:uid="{84C44DE7-24DE-4F83-ABCE-2F6AD488DC8F}"/>
    <cellStyle name="Normal 6 2 8 2 3 4" xfId="28891" xr:uid="{91F27A4F-0FDF-4623-BE85-D1EA55BC963B}"/>
    <cellStyle name="Normal 6 2 8 2 3_5.3 Investments associated cy" xfId="7125" xr:uid="{8E9E430A-1976-4FFB-A240-CF37984A5B0A}"/>
    <cellStyle name="Normal 6 2 8 2 4" xfId="2540" xr:uid="{9A31D881-C279-4630-B093-92E6E0579768}"/>
    <cellStyle name="Normal 6 2 8 2 4 2" xfId="5745" xr:uid="{0586AE52-8622-4393-83CD-7B55BB404B32}"/>
    <cellStyle name="Normal 6 2 8 2 4 2 2" xfId="13535" xr:uid="{FB73B935-E68B-4A80-B090-9134F3AA991D}"/>
    <cellStyle name="Normal 6 2 8 2 4 2 2 2" xfId="35399" xr:uid="{F5BA35ED-C8D0-4334-8E36-886AE724746A}"/>
    <cellStyle name="Normal 6 2 8 2 4 2 3" xfId="31395" xr:uid="{371A2025-99AA-414F-A1FC-575D47D82AB1}"/>
    <cellStyle name="Normal 6 2 8 2 4 3" xfId="10502" xr:uid="{605BF69B-7D1F-432C-B37E-229DECFFC732}"/>
    <cellStyle name="Normal 6 2 8 2 4 3 2" xfId="33136" xr:uid="{A8F9ADF7-FEBF-4637-8290-1621D5449A58}"/>
    <cellStyle name="Normal 6 2 8 2 4 4" xfId="29366" xr:uid="{309B4312-1FCE-4A6E-B822-92826AE8B268}"/>
    <cellStyle name="Normal 6 2 8 2 4_5.3 Investments associated cy" xfId="7126" xr:uid="{AED70261-A935-4B32-A784-E94128E2A352}"/>
    <cellStyle name="Normal 6 2 8 2 5" xfId="3739" xr:uid="{84F5DB54-ABA5-4178-9116-F6E003FE4721}"/>
    <cellStyle name="Normal 6 2 8 2 5 2" xfId="11663" xr:uid="{04FA2ABE-4591-46B1-B4C8-AB9017031431}"/>
    <cellStyle name="Normal 6 2 8 2 5 2 2" xfId="33886" xr:uid="{05962F5B-CF7C-4725-B54F-690CDBEC86BC}"/>
    <cellStyle name="Normal 6 2 8 2 5 3" xfId="29958" xr:uid="{BECFD07B-EBD3-4C38-B5AD-277BE8FA78F1}"/>
    <cellStyle name="Normal 6 2 8 2 6" xfId="4550" xr:uid="{51C82529-C43A-49B9-8FA4-DE083C6B4927}"/>
    <cellStyle name="Normal 6 2 8 2 6 2" xfId="12349" xr:uid="{DA48F781-C566-4E79-B0AF-8E7F0A0175FD}"/>
    <cellStyle name="Normal 6 2 8 2 6 2 2" xfId="34427" xr:uid="{D45C6741-5C82-4B5D-97D0-70C7AFEA5A99}"/>
    <cellStyle name="Normal 6 2 8 2 6 3" xfId="30489" xr:uid="{97774940-8735-46A7-8175-BE9182B1FA0E}"/>
    <cellStyle name="Normal 6 2 8 2 7" xfId="9177" xr:uid="{3BC099FB-0E10-439C-A350-851390CC57BE}"/>
    <cellStyle name="Normal 6 2 8 2 7 2" xfId="32107" xr:uid="{0024FA19-7BDE-40DA-9F9C-6773537F7B32}"/>
    <cellStyle name="Normal 6 2 8 2 8" xfId="28426" xr:uid="{D19C05EF-4B55-4366-B074-E87E59841A13}"/>
    <cellStyle name="Normal 6 2 8 2_3.10 Impairments" xfId="1322" xr:uid="{DD3AFA43-B813-47A9-836B-5A1D83EF8523}"/>
    <cellStyle name="Normal 6 2 8 3" xfId="799" xr:uid="{D22DA919-B3C5-4123-AF7D-F69CC96AA99B}"/>
    <cellStyle name="Normal 6 2 8 3 2" xfId="1964" xr:uid="{96120810-A4CF-41CB-8807-971E0A548D66}"/>
    <cellStyle name="Normal 6 2 8 3 2 2" xfId="5169" xr:uid="{C6741030-8C7B-402B-A440-F5239D4C0D38}"/>
    <cellStyle name="Normal 6 2 8 3 2 2 2" xfId="12960" xr:uid="{E3DDB5F5-8530-482F-BAB6-2BA1A755A326}"/>
    <cellStyle name="Normal 6 2 8 3 2 2 2 2" xfId="34968" xr:uid="{E96D312E-0A7B-464C-B52F-9CEB662F9D09}"/>
    <cellStyle name="Normal 6 2 8 3 2 2 3" xfId="31036" xr:uid="{1D0ACE65-0B41-43CE-B925-B9EC24A497CB}"/>
    <cellStyle name="Normal 6 2 8 3 2 3" xfId="9930" xr:uid="{F1AFAFB0-D6D9-44CF-B7F6-C8B99BEB4138}"/>
    <cellStyle name="Normal 6 2 8 3 2 3 2" xfId="32708" xr:uid="{4FEAC308-F82E-46C6-87B9-7490198D1CFC}"/>
    <cellStyle name="Normal 6 2 8 3 2 4" xfId="29007" xr:uid="{3BA24929-BDC3-402F-9A5F-DF076C9AE951}"/>
    <cellStyle name="Normal 6 2 8 3 2_5.3 Investments associated cy" xfId="7127" xr:uid="{339E9C06-AB29-427A-9FBE-589A16537AD8}"/>
    <cellStyle name="Normal 6 2 8 3 3" xfId="2774" xr:uid="{4F638C41-6BC7-47B1-B1ED-6A1D0C448927}"/>
    <cellStyle name="Normal 6 2 8 3 3 2" xfId="5979" xr:uid="{951488D4-70A9-4918-911D-57C5717A8F83}"/>
    <cellStyle name="Normal 6 2 8 3 3 2 2" xfId="13769" xr:uid="{743C148D-67BD-43F0-AB68-9396A672E968}"/>
    <cellStyle name="Normal 6 2 8 3 3 2 2 2" xfId="35572" xr:uid="{FEBC355B-C7E3-4495-A4E2-97A1A7CF1CF8}"/>
    <cellStyle name="Normal 6 2 8 3 3 2 3" xfId="31540" xr:uid="{1FB4851F-072C-46EB-80D9-72A00C62A16D}"/>
    <cellStyle name="Normal 6 2 8 3 3 3" xfId="10736" xr:uid="{B790ED77-AAC0-45EA-B45C-3B4D24FD01AB}"/>
    <cellStyle name="Normal 6 2 8 3 3 3 2" xfId="33309" xr:uid="{15922623-A35C-43AC-93B2-88E490BABF96}"/>
    <cellStyle name="Normal 6 2 8 3 3 4" xfId="29511" xr:uid="{10354B81-3DDE-41DA-A4CF-F7FC3C5E372F}"/>
    <cellStyle name="Normal 6 2 8 3 3_5.3 Investments associated cy" xfId="7128" xr:uid="{F735EFC4-329F-4C4F-8797-62C99788EA43}"/>
    <cellStyle name="Normal 6 2 8 3 4" xfId="3970" xr:uid="{11B434DE-616F-435D-9E52-96F64735987F}"/>
    <cellStyle name="Normal 6 2 8 3 4 2" xfId="11894" xr:uid="{292C6770-6066-4D99-AD44-28573E30BD27}"/>
    <cellStyle name="Normal 6 2 8 3 4 2 2" xfId="34060" xr:uid="{D8DFC0F9-78A4-426B-B6EA-2B03443744A7}"/>
    <cellStyle name="Normal 6 2 8 3 4 3" xfId="30105" xr:uid="{1B03658A-3211-4837-B0FE-B907445D441C}"/>
    <cellStyle name="Normal 6 2 8 3 5" xfId="4666" xr:uid="{6C773B87-FB9A-4080-8DF4-86E48887292B}"/>
    <cellStyle name="Normal 6 2 8 3 5 2" xfId="12465" xr:uid="{DFE5599E-2C40-4D03-B8FC-F39027840FB7}"/>
    <cellStyle name="Normal 6 2 8 3 5 2 2" xfId="34543" xr:uid="{98AF3F91-579B-42DA-9BB1-F3FED12C2BF4}"/>
    <cellStyle name="Normal 6 2 8 3 5 3" xfId="30605" xr:uid="{EFF97276-F453-4FD3-9771-6454BDBDDBDC}"/>
    <cellStyle name="Normal 6 2 8 3 6" xfId="9430" xr:uid="{F2F72051-C9B8-4DE3-A622-BA05ED923082}"/>
    <cellStyle name="Normal 6 2 8 3 6 2" xfId="32279" xr:uid="{18B2E5AF-FF04-4214-85DB-35699BFDB522}"/>
    <cellStyle name="Normal 6 2 8 3 7" xfId="28571" xr:uid="{F99EA883-9539-45EC-8AB0-A33D8D52ADDA}"/>
    <cellStyle name="Normal 6 2 8 3_3.10 Impairments" xfId="1324" xr:uid="{A2C42525-C640-4656-9AAF-85EB20FF7E9B}"/>
    <cellStyle name="Normal 6 2 8 4" xfId="1695" xr:uid="{F2FEB296-8ED2-4EFA-8EEF-01A684467B65}"/>
    <cellStyle name="Normal 6 2 8 4 2" xfId="4900" xr:uid="{3B97E820-BE6E-48D2-B5B5-7F2C5BEF6C06}"/>
    <cellStyle name="Normal 6 2 8 4 2 2" xfId="12691" xr:uid="{FE5AE715-BF69-405A-B80E-8537CBF9A6E5}"/>
    <cellStyle name="Normal 6 2 8 4 2 2 2" xfId="34758" xr:uid="{BB4DE8AC-AC05-4566-B0C5-9BAA1253A71B}"/>
    <cellStyle name="Normal 6 2 8 4 2 3" xfId="30826" xr:uid="{6AD96C52-89C7-4AF3-B2E9-B77987DC0D40}"/>
    <cellStyle name="Normal 6 2 8 4 3" xfId="9661" xr:uid="{E6CBF4F0-AFDD-4BD6-B872-ACE99A5C84DC}"/>
    <cellStyle name="Normal 6 2 8 4 3 2" xfId="32498" xr:uid="{F04C37A8-C3BC-4E9C-A4F9-280B6D63B1D1}"/>
    <cellStyle name="Normal 6 2 8 4 4" xfId="28797" xr:uid="{B57C263F-A6A5-4472-BF44-EA516779EF3E}"/>
    <cellStyle name="Normal 6 2 8 4_5.3 Investments associated cy" xfId="7129" xr:uid="{93C9F598-8072-47F9-8E42-D1CD56E888D7}"/>
    <cellStyle name="Normal 6 2 8 5" xfId="2268" xr:uid="{92B2F719-1FBE-482D-8846-BEDB27C226D8}"/>
    <cellStyle name="Normal 6 2 8 5 2" xfId="5473" xr:uid="{376713A2-0C87-45BC-899B-9FEE52CDB794}"/>
    <cellStyle name="Normal 6 2 8 5 2 2" xfId="13263" xr:uid="{BB2FE87E-7712-4495-9880-359606B6AC4B}"/>
    <cellStyle name="Normal 6 2 8 5 2 2 2" xfId="35214" xr:uid="{37278C8D-9CC7-4D74-85B8-C607E6883772}"/>
    <cellStyle name="Normal 6 2 8 5 2 3" xfId="31256" xr:uid="{C5A78C1D-904E-4547-B3B8-3C8FAF0C9A7B}"/>
    <cellStyle name="Normal 6 2 8 5 3" xfId="10230" xr:uid="{F0AB45E4-2823-469E-877A-B8BFE52F1464}"/>
    <cellStyle name="Normal 6 2 8 5 3 2" xfId="32951" xr:uid="{CE405A5B-10A6-4115-963E-820F40C0B2AB}"/>
    <cellStyle name="Normal 6 2 8 5 4" xfId="29227" xr:uid="{6FCC5BF1-B209-433B-8468-B5A9B6E8312C}"/>
    <cellStyle name="Normal 6 2 8 5_5.3 Investments associated cy" xfId="7130" xr:uid="{4DEBABBF-6208-4EC1-A7D2-A02C1D946400}"/>
    <cellStyle name="Normal 6 2 8 6" xfId="3458" xr:uid="{B95A571E-61CE-4426-A720-F728B4EDB946}"/>
    <cellStyle name="Normal 6 2 8 6 2" xfId="11392" xr:uid="{38C224CF-597B-42B0-9329-112403E75FF9}"/>
    <cellStyle name="Normal 6 2 8 6 2 2" xfId="33704" xr:uid="{A8B24D40-B9F1-4786-8C85-E1D2A041979E}"/>
    <cellStyle name="Normal 6 2 8 6 3" xfId="29817" xr:uid="{FA4C80A4-0AC8-4B7A-A82B-8C3F8929BFF8}"/>
    <cellStyle name="Normal 6 2 8 7" xfId="4456" xr:uid="{3E7995E3-2C15-4E5A-98A2-45FEBB531706}"/>
    <cellStyle name="Normal 6 2 8 7 2" xfId="12255" xr:uid="{970FAC55-0C07-4D9A-8A51-BACE2049CA78}"/>
    <cellStyle name="Normal 6 2 8 7 2 2" xfId="34333" xr:uid="{8D3F34A1-86CE-4ACD-BE47-DEA83691C794}"/>
    <cellStyle name="Normal 6 2 8 7 3" xfId="30395" xr:uid="{C94764BD-9E05-410F-92BC-8FED2387AC53}"/>
    <cellStyle name="Normal 6 2 8 8" xfId="8876" xr:uid="{2F11118C-A382-4C99-82FE-1AA0257C3B4A}"/>
    <cellStyle name="Normal 6 2 8 8 2" xfId="31927" xr:uid="{155737BA-CE43-457E-B9E9-B85D2140B49D}"/>
    <cellStyle name="Normal 6 2 8 9" xfId="28289" xr:uid="{1C608B99-7DC1-440C-9A85-0513168CDF9A}"/>
    <cellStyle name="Normal 6 2 8_3.10 Impairments" xfId="1321" xr:uid="{CA87B6BA-3792-4689-A227-38C70F3D36C9}"/>
    <cellStyle name="Normal 6 2 9" xfId="276" xr:uid="{0A5D4CF7-E1E9-42D3-A3E0-DE01F8B8A9FD}"/>
    <cellStyle name="Normal 6 2 9 2" xfId="580" xr:uid="{982AF888-F9B7-4078-A58B-FCBB0F704408}"/>
    <cellStyle name="Normal 6 2 9 2 2" xfId="899" xr:uid="{3D43B02E-6C4F-446C-A1F4-7D1BF4881C80}"/>
    <cellStyle name="Normal 6 2 9 2 2 2" xfId="2064" xr:uid="{51719010-A5D3-4FA0-9967-AB6309EB5B01}"/>
    <cellStyle name="Normal 6 2 9 2 2 2 2" xfId="5269" xr:uid="{80DB2FB3-A162-439C-AA5B-81665FF10F9C}"/>
    <cellStyle name="Normal 6 2 9 2 2 2 2 2" xfId="13060" xr:uid="{27A5FF29-9159-496D-9110-ED795C9A8649}"/>
    <cellStyle name="Normal 6 2 9 2 2 2 2 2 2" xfId="35068" xr:uid="{986155EB-5C1E-4A34-BADA-746606822280}"/>
    <cellStyle name="Normal 6 2 9 2 2 2 2 3" xfId="31136" xr:uid="{5AA0F693-BAC4-44BE-AA4B-BE4084792561}"/>
    <cellStyle name="Normal 6 2 9 2 2 2 3" xfId="10030" xr:uid="{0B2D189E-225B-4EF4-8708-5F932D02D286}"/>
    <cellStyle name="Normal 6 2 9 2 2 2 3 2" xfId="32808" xr:uid="{D7C17A2A-8BFD-4DF5-9A4B-74892098D9E3}"/>
    <cellStyle name="Normal 6 2 9 2 2 2 4" xfId="29107" xr:uid="{034CC865-CA03-48E2-B1D9-B228A8F27AAD}"/>
    <cellStyle name="Normal 6 2 9 2 2 2_5.3 Investments associated cy" xfId="7131" xr:uid="{92177FF3-1E19-4A3E-A208-8FB449F17930}"/>
    <cellStyle name="Normal 6 2 9 2 2 3" xfId="2874" xr:uid="{0954AE42-A915-4E97-B68F-732A205323FB}"/>
    <cellStyle name="Normal 6 2 9 2 2 3 2" xfId="6079" xr:uid="{55582252-AE41-4272-8852-679A59FDC9DF}"/>
    <cellStyle name="Normal 6 2 9 2 2 3 2 2" xfId="13869" xr:uid="{9BAB1CED-9728-420F-A88E-AC4C493BC0E1}"/>
    <cellStyle name="Normal 6 2 9 2 2 3 2 2 2" xfId="35672" xr:uid="{297B2E3E-1FE9-4066-89A3-6E484F59868E}"/>
    <cellStyle name="Normal 6 2 9 2 2 3 2 3" xfId="31640" xr:uid="{C8AA4666-3D40-4CEF-B50F-50ABD9475D4E}"/>
    <cellStyle name="Normal 6 2 9 2 2 3 3" xfId="10836" xr:uid="{803064A5-9F29-4C3B-B2B1-1D9792509423}"/>
    <cellStyle name="Normal 6 2 9 2 2 3 3 2" xfId="33409" xr:uid="{0F1C3AA2-CAD0-40F9-9024-C7FED99C3030}"/>
    <cellStyle name="Normal 6 2 9 2 2 3 4" xfId="29611" xr:uid="{6659CB94-8C7D-430C-A293-EC066C26C3E1}"/>
    <cellStyle name="Normal 6 2 9 2 2 3_5.3 Investments associated cy" xfId="7132" xr:uid="{4F10E797-073B-4B6C-8AB1-87552BDF4AF9}"/>
    <cellStyle name="Normal 6 2 9 2 2 4" xfId="4070" xr:uid="{2769266C-4BC7-4022-B6D6-55EA4F0E8AF2}"/>
    <cellStyle name="Normal 6 2 9 2 2 4 2" xfId="11994" xr:uid="{4A67AE2D-0AB8-42B6-A651-DCA03AFA26D7}"/>
    <cellStyle name="Normal 6 2 9 2 2 4 2 2" xfId="34160" xr:uid="{B04E5A0D-1AB3-4F12-A29E-5659CFFBBC9C}"/>
    <cellStyle name="Normal 6 2 9 2 2 4 3" xfId="30205" xr:uid="{7CEE8DC1-7C1B-4720-8D65-4E5CAE070C74}"/>
    <cellStyle name="Normal 6 2 9 2 2 5" xfId="4766" xr:uid="{B244BC5A-B1BF-4B87-B11C-C72CA499135E}"/>
    <cellStyle name="Normal 6 2 9 2 2 5 2" xfId="12565" xr:uid="{9A072ADF-3A04-46D7-957B-97C6AD974A38}"/>
    <cellStyle name="Normal 6 2 9 2 2 5 2 2" xfId="34643" xr:uid="{E374D317-37F2-4D5F-A3C5-2C4DF4409B57}"/>
    <cellStyle name="Normal 6 2 9 2 2 5 3" xfId="30705" xr:uid="{E07C6016-3F17-4B68-BDED-40A9C6CB6984}"/>
    <cellStyle name="Normal 6 2 9 2 2 6" xfId="9530" xr:uid="{FB8384E9-31F3-4E64-B895-D2DC0D2FA42A}"/>
    <cellStyle name="Normal 6 2 9 2 2 6 2" xfId="32379" xr:uid="{B24BC907-C9FA-4160-AD27-CB6C9215E6C1}"/>
    <cellStyle name="Normal 6 2 9 2 2 7" xfId="28671" xr:uid="{88E86D92-57CE-4D7F-94A0-624E7AA56E2E}"/>
    <cellStyle name="Normal 6 2 9 2 2_3.10 Impairments" xfId="1327" xr:uid="{7E2114C8-54D2-4B1F-9C07-232F7D40B0FF}"/>
    <cellStyle name="Normal 6 2 9 2 3" xfId="1836" xr:uid="{A9BE2E45-9D3B-441B-A429-C467DB47A6FE}"/>
    <cellStyle name="Normal 6 2 9 2 3 2" xfId="5041" xr:uid="{79068333-17C7-4E28-83AE-C049F5A6C142}"/>
    <cellStyle name="Normal 6 2 9 2 3 2 2" xfId="12832" xr:uid="{5EADBD61-BE86-45D4-8FFC-D2CE2ABE2187}"/>
    <cellStyle name="Normal 6 2 9 2 3 2 2 2" xfId="34858" xr:uid="{BAD12E1B-4266-4E6D-B9D6-880AE3935D1E}"/>
    <cellStyle name="Normal 6 2 9 2 3 2 3" xfId="30926" xr:uid="{4F30E553-C032-42C5-9356-19E38C384BE9}"/>
    <cellStyle name="Normal 6 2 9 2 3 3" xfId="9802" xr:uid="{CB090EFE-D670-4751-8656-67C022181E49}"/>
    <cellStyle name="Normal 6 2 9 2 3 3 2" xfId="32598" xr:uid="{CB63515A-11AD-4DBF-BE3E-CEC8A47F701D}"/>
    <cellStyle name="Normal 6 2 9 2 3 4" xfId="28897" xr:uid="{6D9589F7-CD12-4DA0-8E97-F431EB25B715}"/>
    <cellStyle name="Normal 6 2 9 2 3_5.3 Investments associated cy" xfId="7133" xr:uid="{96B0E56B-8BF9-478A-BDEB-EC1C067E9DF5}"/>
    <cellStyle name="Normal 6 2 9 2 4" xfId="2569" xr:uid="{C13FBBF6-AA77-43BA-81FF-32131454CC44}"/>
    <cellStyle name="Normal 6 2 9 2 4 2" xfId="5774" xr:uid="{0FB4FE64-A087-448F-9B35-6E2C1A27736E}"/>
    <cellStyle name="Normal 6 2 9 2 4 2 2" xfId="13564" xr:uid="{8F8D7AA4-C3C1-49D3-8707-F32C65A8645C}"/>
    <cellStyle name="Normal 6 2 9 2 4 2 2 2" xfId="35416" xr:uid="{D84A74B2-628C-4171-8FAB-1EE1FE959DDB}"/>
    <cellStyle name="Normal 6 2 9 2 4 2 3" xfId="31407" xr:uid="{92580D9E-0DB2-4DE0-8873-68C98822AA53}"/>
    <cellStyle name="Normal 6 2 9 2 4 3" xfId="10531" xr:uid="{95EEC5A9-2385-4C47-8EBE-CE0610EE6301}"/>
    <cellStyle name="Normal 6 2 9 2 4 3 2" xfId="33153" xr:uid="{2638EB0C-8530-4772-A35B-0ED62C05CE53}"/>
    <cellStyle name="Normal 6 2 9 2 4 4" xfId="29378" xr:uid="{1E43ADA1-6CED-4FDB-89D4-AEC592187477}"/>
    <cellStyle name="Normal 6 2 9 2 4_5.3 Investments associated cy" xfId="7134" xr:uid="{DCB6CEE0-9980-41BE-958E-DE3F9E5D0130}"/>
    <cellStyle name="Normal 6 2 9 2 5" xfId="3767" xr:uid="{E71C73FB-EAC9-40A5-9EC2-740FD00AC700}"/>
    <cellStyle name="Normal 6 2 9 2 5 2" xfId="11691" xr:uid="{C7F10871-3065-4A03-832E-9AE42AF07A6E}"/>
    <cellStyle name="Normal 6 2 9 2 5 2 2" xfId="33903" xr:uid="{D3478FFE-604F-4C39-A60E-EA99555596A5}"/>
    <cellStyle name="Normal 6 2 9 2 5 3" xfId="29970" xr:uid="{B6C0BA69-3195-4CC7-A50E-2F849DEC7853}"/>
    <cellStyle name="Normal 6 2 9 2 6" xfId="4556" xr:uid="{9B813A48-0417-44BF-940E-580245036987}"/>
    <cellStyle name="Normal 6 2 9 2 6 2" xfId="12355" xr:uid="{B2F33867-BD5A-43EB-9A36-AB6BCF62856A}"/>
    <cellStyle name="Normal 6 2 9 2 6 2 2" xfId="34433" xr:uid="{10EA59AF-19A0-4034-B938-A49DA6BB2B2C}"/>
    <cellStyle name="Normal 6 2 9 2 6 3" xfId="30495" xr:uid="{E7A23991-0394-4085-A8E0-11555199284B}"/>
    <cellStyle name="Normal 6 2 9 2 7" xfId="9211" xr:uid="{FF70A601-CDD0-4ECC-9046-AEE3A461EC7C}"/>
    <cellStyle name="Normal 6 2 9 2 7 2" xfId="32124" xr:uid="{AD736DD2-B2EF-4902-A540-09C6DF547940}"/>
    <cellStyle name="Normal 6 2 9 2 8" xfId="28438" xr:uid="{BF320937-66EE-4984-842B-EC1DED88B75D}"/>
    <cellStyle name="Normal 6 2 9 2_3.10 Impairments" xfId="1326" xr:uid="{D3B0FBA0-F61E-4541-9DF0-B708EE4AB4D3}"/>
    <cellStyle name="Normal 6 2 9 3" xfId="805" xr:uid="{EF88E261-F9DF-4742-B1C4-C608AF8EC9EA}"/>
    <cellStyle name="Normal 6 2 9 3 2" xfId="1970" xr:uid="{ED8BE31F-7DDB-46B9-BFDE-20B57387CFC5}"/>
    <cellStyle name="Normal 6 2 9 3 2 2" xfId="5175" xr:uid="{B459240E-8B36-4F49-91FB-549259995EB2}"/>
    <cellStyle name="Normal 6 2 9 3 2 2 2" xfId="12966" xr:uid="{FAF028B7-5CC8-4E2D-A33A-0367ED94274E}"/>
    <cellStyle name="Normal 6 2 9 3 2 2 2 2" xfId="34974" xr:uid="{90F09F91-22BC-434E-8A0D-1D5D9583B09C}"/>
    <cellStyle name="Normal 6 2 9 3 2 2 3" xfId="31042" xr:uid="{9910F21E-2136-43BE-A119-6809D405DF3D}"/>
    <cellStyle name="Normal 6 2 9 3 2 3" xfId="9936" xr:uid="{729C19F0-196A-4A33-9C05-FF2199DB8143}"/>
    <cellStyle name="Normal 6 2 9 3 2 3 2" xfId="32714" xr:uid="{0FFBABFD-BB0C-4935-9652-89F5AED31AB8}"/>
    <cellStyle name="Normal 6 2 9 3 2 4" xfId="29013" xr:uid="{D12BEAFE-8059-47F3-A21B-C65BD11E093B}"/>
    <cellStyle name="Normal 6 2 9 3 2_5.3 Investments associated cy" xfId="7135" xr:uid="{7A6CCD59-EFB4-411B-B9E9-4F557FBBF6FE}"/>
    <cellStyle name="Normal 6 2 9 3 3" xfId="2780" xr:uid="{E6BF4AE2-187F-49A8-9157-238D58AB0163}"/>
    <cellStyle name="Normal 6 2 9 3 3 2" xfId="5985" xr:uid="{C864C202-D643-41C0-BC41-F82C97B64578}"/>
    <cellStyle name="Normal 6 2 9 3 3 2 2" xfId="13775" xr:uid="{07F82C1F-8B05-4336-ACAE-908EB21650DF}"/>
    <cellStyle name="Normal 6 2 9 3 3 2 2 2" xfId="35578" xr:uid="{46DBF7AC-C62D-4469-B4A9-308B34239089}"/>
    <cellStyle name="Normal 6 2 9 3 3 2 3" xfId="31546" xr:uid="{14B76F9A-5868-43E7-A4D6-2C2EA52B2161}"/>
    <cellStyle name="Normal 6 2 9 3 3 3" xfId="10742" xr:uid="{6D6B0EAA-DB7D-417B-BDBB-FDC4B5191FBE}"/>
    <cellStyle name="Normal 6 2 9 3 3 3 2" xfId="33315" xr:uid="{8E607E03-0D52-47F1-AD5E-535466A4AA61}"/>
    <cellStyle name="Normal 6 2 9 3 3 4" xfId="29517" xr:uid="{D16412C0-EA48-4844-9260-92C82C8E7FD0}"/>
    <cellStyle name="Normal 6 2 9 3 3_5.3 Investments associated cy" xfId="7136" xr:uid="{864D73E7-79FB-48C8-BA88-52210C1787BC}"/>
    <cellStyle name="Normal 6 2 9 3 4" xfId="3976" xr:uid="{CD028195-071E-45CC-BFAC-6A8356834C6A}"/>
    <cellStyle name="Normal 6 2 9 3 4 2" xfId="11900" xr:uid="{C43B47F6-0E0C-4F73-A26A-F59ADA4D73D6}"/>
    <cellStyle name="Normal 6 2 9 3 4 2 2" xfId="34066" xr:uid="{8DD28ED5-019C-437C-9C47-47ED65E85C2F}"/>
    <cellStyle name="Normal 6 2 9 3 4 3" xfId="30111" xr:uid="{C1394BFF-29ED-478E-98B7-34FDBD62E3E6}"/>
    <cellStyle name="Normal 6 2 9 3 5" xfId="4672" xr:uid="{3F19EA3F-CF77-47D8-87D4-85E7970137C6}"/>
    <cellStyle name="Normal 6 2 9 3 5 2" xfId="12471" xr:uid="{646D64C7-F814-465A-A441-62BA84951978}"/>
    <cellStyle name="Normal 6 2 9 3 5 2 2" xfId="34549" xr:uid="{C3430944-79D8-4B63-98A4-832829F1FC8D}"/>
    <cellStyle name="Normal 6 2 9 3 5 3" xfId="30611" xr:uid="{A77F3C09-E7A6-46A5-808C-3273342FD34B}"/>
    <cellStyle name="Normal 6 2 9 3 6" xfId="9436" xr:uid="{4B1397AD-74BF-418F-B5A2-41B90BE2C715}"/>
    <cellStyle name="Normal 6 2 9 3 6 2" xfId="32285" xr:uid="{B6E93DE5-D087-4249-A9C7-BD4F7533B831}"/>
    <cellStyle name="Normal 6 2 9 3 7" xfId="28577" xr:uid="{E59EC5B9-314C-4FA7-AA30-6A07115334E6}"/>
    <cellStyle name="Normal 6 2 9 3_3.10 Impairments" xfId="1328" xr:uid="{3CFA63CE-A42D-4592-9859-443033BF9140}"/>
    <cellStyle name="Normal 6 2 9 4" xfId="1707" xr:uid="{6AD5458C-D3FD-4130-860F-749FB6A43803}"/>
    <cellStyle name="Normal 6 2 9 4 2" xfId="4912" xr:uid="{AE0E4296-4E76-4236-B050-11897D83916C}"/>
    <cellStyle name="Normal 6 2 9 4 2 2" xfId="12703" xr:uid="{B6FA6895-38DE-43B4-9F13-139F185FE2E5}"/>
    <cellStyle name="Normal 6 2 9 4 2 2 2" xfId="34764" xr:uid="{0BBFE394-F81A-4E7B-8BC5-0590CDE5F113}"/>
    <cellStyle name="Normal 6 2 9 4 2 3" xfId="30832" xr:uid="{068E3D00-2466-4D62-8574-92B3C266EF12}"/>
    <cellStyle name="Normal 6 2 9 4 3" xfId="9673" xr:uid="{E368C153-6740-4119-960D-89A1F6D46705}"/>
    <cellStyle name="Normal 6 2 9 4 3 2" xfId="32504" xr:uid="{51441737-9FBB-489B-8809-A6005C3C09BE}"/>
    <cellStyle name="Normal 6 2 9 4 4" xfId="28803" xr:uid="{727E461C-16E8-4431-9A5F-5508473F28E6}"/>
    <cellStyle name="Normal 6 2 9 4_5.3 Investments associated cy" xfId="7137" xr:uid="{ADA18FBD-F9E8-4E99-A25E-8D3CC065AA5B}"/>
    <cellStyle name="Normal 6 2 9 5" xfId="2297" xr:uid="{E5A6419A-6570-4B21-A347-9E3D744E3CFB}"/>
    <cellStyle name="Normal 6 2 9 5 2" xfId="5502" xr:uid="{153309DD-ABE8-480A-B9C2-B1AC5057C28B}"/>
    <cellStyle name="Normal 6 2 9 5 2 2" xfId="13292" xr:uid="{84D0631C-E073-4945-816F-A548E0B8430B}"/>
    <cellStyle name="Normal 6 2 9 5 2 2 2" xfId="35232" xr:uid="{8DF54313-9461-45FD-9E24-638C2D9F78F1}"/>
    <cellStyle name="Normal 6 2 9 5 2 3" xfId="31269" xr:uid="{6088AAB0-4CC3-4468-940D-7B0D86EBB549}"/>
    <cellStyle name="Normal 6 2 9 5 3" xfId="10259" xr:uid="{31D2373B-DFD1-4F81-B39D-F7CF39F7FA6E}"/>
    <cellStyle name="Normal 6 2 9 5 3 2" xfId="32969" xr:uid="{7DD85620-0F80-471C-86E6-69778CB21809}"/>
    <cellStyle name="Normal 6 2 9 5 4" xfId="29240" xr:uid="{BC35AB6E-BD7D-4CB9-966E-8E00C5D72D50}"/>
    <cellStyle name="Normal 6 2 9 5_5.3 Investments associated cy" xfId="7138" xr:uid="{7DB7BCBD-56C0-47F0-B15F-7D3FA072AABF}"/>
    <cellStyle name="Normal 6 2 9 6" xfId="3491" xr:uid="{2DA4DD0C-5DB1-47D2-9917-F57E0BD6DB85}"/>
    <cellStyle name="Normal 6 2 9 6 2" xfId="11421" xr:uid="{800F07F1-11EC-4D41-9AD7-6D1E7BB2D6DB}"/>
    <cellStyle name="Normal 6 2 9 6 2 2" xfId="33722" xr:uid="{751B7DE3-28D2-4F20-87C7-9FA1C1186315}"/>
    <cellStyle name="Normal 6 2 9 6 3" xfId="29831" xr:uid="{FF47E72B-DA08-4002-92F7-C231A3056ABC}"/>
    <cellStyle name="Normal 6 2 9 7" xfId="4462" xr:uid="{6C9D0E1F-BC64-4C2D-987E-133D25E4EF6C}"/>
    <cellStyle name="Normal 6 2 9 7 2" xfId="12261" xr:uid="{B77A57E4-8715-4BF6-9D13-C39579FEE63D}"/>
    <cellStyle name="Normal 6 2 9 7 2 2" xfId="34339" xr:uid="{92C6DD85-470D-4786-A0C4-5E3AAF9B00CE}"/>
    <cellStyle name="Normal 6 2 9 7 3" xfId="30401" xr:uid="{ADD868E1-04D3-4124-A27F-98DDB90FDF60}"/>
    <cellStyle name="Normal 6 2 9 8" xfId="8910" xr:uid="{0F31266C-EEAE-40E8-A81F-DDA2C5C6C6C1}"/>
    <cellStyle name="Normal 6 2 9 8 2" xfId="31944" xr:uid="{E3845604-9BD4-4AC9-9574-E60D7A48AB56}"/>
    <cellStyle name="Normal 6 2 9 9" xfId="28301" xr:uid="{82E7E8A4-802C-41AE-A5EF-4DB262B78F27}"/>
    <cellStyle name="Normal 6 2 9_3.10 Impairments" xfId="1325" xr:uid="{6F2AF1F9-3A14-4AC0-9F5B-4B85E11D037D}"/>
    <cellStyle name="Normal 6 2_3.10 Impairments" xfId="1268" xr:uid="{9426A568-D09E-4D7F-9E9E-7668835F7A8F}"/>
    <cellStyle name="Normal 6 20" xfId="733" xr:uid="{4F45E186-9292-4958-BD3D-8970024BBC43}"/>
    <cellStyle name="Normal 6 20 2" xfId="1898" xr:uid="{5BADD55B-9A54-4F14-8557-6CC7013FBBDA}"/>
    <cellStyle name="Normal 6 20 2 2" xfId="5103" xr:uid="{5BCA89D1-D903-46E1-A91A-70CECF1B3DE7}"/>
    <cellStyle name="Normal 6 20 2 2 2" xfId="12894" xr:uid="{9C7B18A4-AB98-448C-805A-140E43CEA203}"/>
    <cellStyle name="Normal 6 20 2 2 2 2" xfId="34902" xr:uid="{2C15CE0C-A97D-4993-A6D9-520988675A2E}"/>
    <cellStyle name="Normal 6 20 2 2 3" xfId="30970" xr:uid="{00A7A08A-8DAE-4986-B9A6-7F55FD734929}"/>
    <cellStyle name="Normal 6 20 2 3" xfId="9864" xr:uid="{809F432F-7D2D-44A7-88B7-9B22E19BF30A}"/>
    <cellStyle name="Normal 6 20 2 3 2" xfId="32642" xr:uid="{D428D665-1A8C-4F9B-BB4E-4BBF394C18DA}"/>
    <cellStyle name="Normal 6 20 2 4" xfId="28941" xr:uid="{E15BF1DB-7813-4E0C-99B7-0D73C3C254B9}"/>
    <cellStyle name="Normal 6 20 2_5.3 Investments associated cy" xfId="7139" xr:uid="{7FC8C5E1-EF74-4B53-BD6E-BCC696D00FCC}"/>
    <cellStyle name="Normal 6 20 3" xfId="2708" xr:uid="{73A47D2B-C4F8-4450-A877-AD9A06B13252}"/>
    <cellStyle name="Normal 6 20 3 2" xfId="5913" xr:uid="{01ECDABF-A140-4BC1-A527-CC9719CEA6A4}"/>
    <cellStyle name="Normal 6 20 3 2 2" xfId="13703" xr:uid="{B6024224-A3E4-43A0-AF87-8A38F9633E80}"/>
    <cellStyle name="Normal 6 20 3 2 2 2" xfId="35506" xr:uid="{ED27D847-D1B4-42A3-80B6-7ADC187AECA3}"/>
    <cellStyle name="Normal 6 20 3 2 3" xfId="31474" xr:uid="{5A288C0D-AC79-40EB-9DB8-6FFACCF5668A}"/>
    <cellStyle name="Normal 6 20 3 3" xfId="10670" xr:uid="{8E45C457-2389-4E8B-AF02-1588474A7463}"/>
    <cellStyle name="Normal 6 20 3 3 2" xfId="33243" xr:uid="{AD4D75EC-6BDD-45CA-A8B0-EA35D5CD4952}"/>
    <cellStyle name="Normal 6 20 3 4" xfId="29445" xr:uid="{F72A28D9-08FA-4957-BEBC-B5E536E738DE}"/>
    <cellStyle name="Normal 6 20 3_5.3 Investments associated cy" xfId="7140" xr:uid="{B192BF9C-C25E-47C5-A2B7-6D6A73BA4497}"/>
    <cellStyle name="Normal 6 20 4" xfId="3904" xr:uid="{A07E4AC3-3DFD-416F-A7AC-FBA7E49DCED3}"/>
    <cellStyle name="Normal 6 20 4 2" xfId="11828" xr:uid="{ACF6D00F-85B9-49EB-AD32-ECC0DD9F4D73}"/>
    <cellStyle name="Normal 6 20 4 2 2" xfId="33994" xr:uid="{46D06B0F-C329-4B50-9F70-C9630021A894}"/>
    <cellStyle name="Normal 6 20 4 3" xfId="30039" xr:uid="{DE21CE50-BE1B-4CA9-B763-FEB74FA9B49C}"/>
    <cellStyle name="Normal 6 20 5" xfId="4600" xr:uid="{A4E4750E-7094-4E8C-8FFE-885C9B8FC985}"/>
    <cellStyle name="Normal 6 20 5 2" xfId="12399" xr:uid="{56F5A764-F843-4A53-866F-474418AEDA7E}"/>
    <cellStyle name="Normal 6 20 5 2 2" xfId="34477" xr:uid="{1EF86FFD-C1F9-4866-A29D-857CEFDD2630}"/>
    <cellStyle name="Normal 6 20 5 3" xfId="30539" xr:uid="{C77C1242-1FD9-4131-9EC9-7215B77427DC}"/>
    <cellStyle name="Normal 6 20 6" xfId="9364" xr:uid="{8F190648-8572-4B0A-B0BD-14DA51269675}"/>
    <cellStyle name="Normal 6 20 6 2" xfId="32213" xr:uid="{44F5F6CF-F8DC-418F-82B9-42DE0FD5196D}"/>
    <cellStyle name="Normal 6 20 7" xfId="28505" xr:uid="{767AC3EE-2B57-4DEB-8C6B-20674B669830}"/>
    <cellStyle name="Normal 6 20_3.10 Impairments" xfId="1329" xr:uid="{8995DED7-820C-4764-BE2B-39E64A49B677}"/>
    <cellStyle name="Normal 6 21" xfId="739" xr:uid="{57E2A27D-733F-44F3-960A-5975561E32E2}"/>
    <cellStyle name="Normal 6 21 2" xfId="1904" xr:uid="{4AB577DE-495F-41F5-8126-70C2D7E9A2A0}"/>
    <cellStyle name="Normal 6 21 2 2" xfId="5109" xr:uid="{8C3CC361-3F8C-4ECD-84D9-B3F98A743E6E}"/>
    <cellStyle name="Normal 6 21 2 2 2" xfId="12900" xr:uid="{6E161F09-E431-4B0C-9E7C-B27759A93539}"/>
    <cellStyle name="Normal 6 21 2 2 2 2" xfId="34908" xr:uid="{6509BE35-8310-46E2-BE9B-EB350B1D1104}"/>
    <cellStyle name="Normal 6 21 2 2 3" xfId="30976" xr:uid="{95D26B11-6B59-493D-95AF-26F835030F66}"/>
    <cellStyle name="Normal 6 21 2 3" xfId="9870" xr:uid="{F087FBEF-BD5B-4238-BAA0-2F3FF856B7B6}"/>
    <cellStyle name="Normal 6 21 2 3 2" xfId="32648" xr:uid="{59015822-80C7-4E1D-A275-687E921A1DEF}"/>
    <cellStyle name="Normal 6 21 2 4" xfId="28947" xr:uid="{619943CD-40C9-427C-A356-40C2E434CA28}"/>
    <cellStyle name="Normal 6 21 2_5.3 Investments associated cy" xfId="7141" xr:uid="{D22E01EE-2067-4F23-BF9E-8BF0A7A6BB72}"/>
    <cellStyle name="Normal 6 21 3" xfId="2714" xr:uid="{8E53F326-5B0A-4197-9998-CAB825175E3A}"/>
    <cellStyle name="Normal 6 21 3 2" xfId="5919" xr:uid="{FE90E33F-DAC6-4E78-9443-69DF0340EF43}"/>
    <cellStyle name="Normal 6 21 3 2 2" xfId="13709" xr:uid="{635BAB2B-61C5-405B-8B94-B54DB910CA77}"/>
    <cellStyle name="Normal 6 21 3 2 2 2" xfId="35512" xr:uid="{3234D8B7-0797-4EA8-8889-7D1EBF9D0A22}"/>
    <cellStyle name="Normal 6 21 3 2 3" xfId="31480" xr:uid="{5BF90FFF-8B1A-4F39-AD95-6115D9478F56}"/>
    <cellStyle name="Normal 6 21 3 3" xfId="10676" xr:uid="{2D0CE485-692D-4D70-9832-BDE3F0A99563}"/>
    <cellStyle name="Normal 6 21 3 3 2" xfId="33249" xr:uid="{D254E2F9-A252-4EE5-B503-10F956A429E3}"/>
    <cellStyle name="Normal 6 21 3 4" xfId="29451" xr:uid="{3883E061-9A2A-480D-B1E4-14D5802C6B76}"/>
    <cellStyle name="Normal 6 21 3_5.3 Investments associated cy" xfId="7142" xr:uid="{10D07CB1-0FFA-42A2-8DE0-18EC0803FC85}"/>
    <cellStyle name="Normal 6 21 4" xfId="3910" xr:uid="{F3111411-A8FC-408E-8D0C-0FBDFC4C07B0}"/>
    <cellStyle name="Normal 6 21 4 2" xfId="11834" xr:uid="{42DBBB48-557F-4429-94EC-D4FE0B5177B5}"/>
    <cellStyle name="Normal 6 21 4 2 2" xfId="34000" xr:uid="{BAB01435-630E-4669-9673-D8EB9AE6E9F5}"/>
    <cellStyle name="Normal 6 21 4 3" xfId="30045" xr:uid="{7646D0AC-1075-47FF-A6A7-BAFFFBB3E0A6}"/>
    <cellStyle name="Normal 6 21 5" xfId="4606" xr:uid="{B0FB3E21-A25A-4EDB-BD72-8478DB377869}"/>
    <cellStyle name="Normal 6 21 5 2" xfId="12405" xr:uid="{2B493188-E372-4C78-A6C0-5E386D84A61F}"/>
    <cellStyle name="Normal 6 21 5 2 2" xfId="34483" xr:uid="{4D9540C6-0EB4-4FE9-A163-4542C18F5177}"/>
    <cellStyle name="Normal 6 21 5 3" xfId="30545" xr:uid="{633B63DF-0AC6-4D2F-B4D6-DA2F282A75FD}"/>
    <cellStyle name="Normal 6 21 6" xfId="9370" xr:uid="{A9C31E53-5135-40E0-955D-CF22811B87DB}"/>
    <cellStyle name="Normal 6 21 6 2" xfId="32219" xr:uid="{B420A1D5-DDD5-48DB-B9B5-A6B1EAC22C8B}"/>
    <cellStyle name="Normal 6 21 7" xfId="28511" xr:uid="{60B5AF72-037F-4CC6-839B-BC8DE171B6FF}"/>
    <cellStyle name="Normal 6 21_3.10 Impairments" xfId="1330" xr:uid="{79234621-36BC-434E-84D5-192EEED99C47}"/>
    <cellStyle name="Normal 6 22" xfId="749" xr:uid="{7941F3D2-7363-4008-97A5-DC922CB39EB9}"/>
    <cellStyle name="Normal 6 22 2" xfId="1914" xr:uid="{4D0C8798-ABA7-48FD-BD41-2E17B9D82D81}"/>
    <cellStyle name="Normal 6 22 2 2" xfId="5119" xr:uid="{A6C9467C-B0CD-4BBD-BF25-405223EC1289}"/>
    <cellStyle name="Normal 6 22 2 2 2" xfId="12910" xr:uid="{4BB39F12-8392-423C-B89B-95E41469E789}"/>
    <cellStyle name="Normal 6 22 2 2 2 2" xfId="34918" xr:uid="{F67E8F15-0BEA-4E9A-A4A7-D89E3093D086}"/>
    <cellStyle name="Normal 6 22 2 2 3" xfId="30986" xr:uid="{E8C454A7-9DAE-4CBD-8B7C-1BFB0A7881F9}"/>
    <cellStyle name="Normal 6 22 2 3" xfId="9880" xr:uid="{A2EEED6E-65FA-4DD1-AE0B-128187F48F95}"/>
    <cellStyle name="Normal 6 22 2 3 2" xfId="32658" xr:uid="{DC611E88-8659-4551-A90A-1E1BF45DC73E}"/>
    <cellStyle name="Normal 6 22 2 4" xfId="28957" xr:uid="{ED20CB44-0483-40E1-9953-7B5503FB96AB}"/>
    <cellStyle name="Normal 6 22 2_5.3 Investments associated cy" xfId="7143" xr:uid="{7CE3D20B-F156-45C8-9349-623E2698F7B7}"/>
    <cellStyle name="Normal 6 22 3" xfId="2724" xr:uid="{C591E639-C2FD-4852-82E9-D0A3EA5F29D1}"/>
    <cellStyle name="Normal 6 22 3 2" xfId="5929" xr:uid="{D65737B8-C1E9-4512-86EE-25C7F8B17157}"/>
    <cellStyle name="Normal 6 22 3 2 2" xfId="13719" xr:uid="{5110F825-0C97-4402-9CB9-2AF9F96AA077}"/>
    <cellStyle name="Normal 6 22 3 2 2 2" xfId="35522" xr:uid="{A716D7DC-1F38-4CEE-8927-31F886F9CA6D}"/>
    <cellStyle name="Normal 6 22 3 2 3" xfId="31490" xr:uid="{BF271430-B3C1-498E-9EC3-6AE85C1070AB}"/>
    <cellStyle name="Normal 6 22 3 3" xfId="10686" xr:uid="{A920067A-5E59-4707-BDD5-4AD408DB864B}"/>
    <cellStyle name="Normal 6 22 3 3 2" xfId="33259" xr:uid="{0D10BF15-56B2-4E26-9337-7CB41F5E0586}"/>
    <cellStyle name="Normal 6 22 3 4" xfId="29461" xr:uid="{1CB99A0D-9ECA-4196-8299-FC616DA61B5B}"/>
    <cellStyle name="Normal 6 22 3_5.3 Investments associated cy" xfId="7144" xr:uid="{4543ACA7-92A3-444C-8F88-935E3F41BAE8}"/>
    <cellStyle name="Normal 6 22 4" xfId="3920" xr:uid="{0B08A23C-15A4-42E9-9AB6-1C55594FB6BF}"/>
    <cellStyle name="Normal 6 22 4 2" xfId="11844" xr:uid="{F9132EFF-84BE-40BD-BA7F-CD79C2888927}"/>
    <cellStyle name="Normal 6 22 4 2 2" xfId="34010" xr:uid="{6F060D0A-DC4C-46B1-BCBA-D80B926EFFE3}"/>
    <cellStyle name="Normal 6 22 4 3" xfId="30055" xr:uid="{526C019F-6CFF-4BC4-9464-87DB1DFFC2B0}"/>
    <cellStyle name="Normal 6 22 5" xfId="4616" xr:uid="{C6B75878-ED39-469E-A08F-50CBAA6FA986}"/>
    <cellStyle name="Normal 6 22 5 2" xfId="12415" xr:uid="{DEC95BFB-F02C-4B8D-B760-BE3FAAB4A6D5}"/>
    <cellStyle name="Normal 6 22 5 2 2" xfId="34493" xr:uid="{DA3DB708-2405-4596-B39F-73C69326CDE8}"/>
    <cellStyle name="Normal 6 22 5 3" xfId="30555" xr:uid="{135DA5EE-C615-46BE-9E6D-6AF1140B00CA}"/>
    <cellStyle name="Normal 6 22 6" xfId="9380" xr:uid="{5B2034B7-AF43-4D4D-918C-932842368AC5}"/>
    <cellStyle name="Normal 6 22 6 2" xfId="32229" xr:uid="{4B2C30FD-47A0-4C44-A373-89DA4CFFF518}"/>
    <cellStyle name="Normal 6 22 7" xfId="28521" xr:uid="{810E4A22-FBDC-4276-9353-AAF6ACF4E9D0}"/>
    <cellStyle name="Normal 6 22_3.10 Impairments" xfId="1331" xr:uid="{09919444-8E08-4B20-8537-CB09770F03CB}"/>
    <cellStyle name="Normal 6 23" xfId="1634" xr:uid="{7A65CD9B-A9B7-4BDC-BE99-96D6F3771FDD}"/>
    <cellStyle name="Normal 6 23 2" xfId="4839" xr:uid="{DF348D48-DFDC-4BBA-8EC7-03B222F557DF}"/>
    <cellStyle name="Normal 6 23 2 2" xfId="12630" xr:uid="{FB422551-21A2-49A1-808F-37F6E6E44200}"/>
    <cellStyle name="Normal 6 23 2 2 2" xfId="34708" xr:uid="{3CA0AE9A-5D47-4504-ACFB-B140D2A944DF}"/>
    <cellStyle name="Normal 6 23 2 3" xfId="30776" xr:uid="{8A62A3E4-6F04-4C86-8E19-295C6CEAA520}"/>
    <cellStyle name="Normal 6 23 3" xfId="9600" xr:uid="{1AE8A1BE-0E44-49F4-9ECB-AA50A240D6A7}"/>
    <cellStyle name="Normal 6 23 3 2" xfId="32448" xr:uid="{6024F887-F36F-4068-9A20-052F31E14E92}"/>
    <cellStyle name="Normal 6 23 4" xfId="28747" xr:uid="{6556ABC1-38FD-4C3A-A539-E349C0E0B42A}"/>
    <cellStyle name="Normal 6 23_5.3 Investments associated cy" xfId="7145" xr:uid="{EDAE0F2D-84A5-457E-8978-E64A97F07D8A}"/>
    <cellStyle name="Normal 6 24" xfId="2123" xr:uid="{187E5C1C-AFC9-4D07-B212-4B43C378ED42}"/>
    <cellStyle name="Normal 6 24 2" xfId="5328" xr:uid="{C261230E-A082-4F72-A951-29B8CD35E299}"/>
    <cellStyle name="Normal 6 24 2 2" xfId="13118" xr:uid="{48DE7DA3-FEDC-437B-BA08-7722413861A2}"/>
    <cellStyle name="Normal 6 24 2 2 2" xfId="35122" xr:uid="{D9C98B09-A8DE-430C-B1E9-06384983C9BD}"/>
    <cellStyle name="Normal 6 24 2 3" xfId="31187" xr:uid="{EA530813-95FC-463D-AAE4-7DBA5B28669E}"/>
    <cellStyle name="Normal 6 24 3" xfId="10085" xr:uid="{1AA684C9-506D-4549-A550-C57181214559}"/>
    <cellStyle name="Normal 6 24 3 2" xfId="32859" xr:uid="{3C02C52B-64BC-43D1-B6AF-9C602F9E240C}"/>
    <cellStyle name="Normal 6 24 4" xfId="29158" xr:uid="{6F93062E-7E6C-4722-870F-E3BC77D4BA0A}"/>
    <cellStyle name="Normal 6 24_5.3 Investments associated cy" xfId="7146" xr:uid="{693C33CF-2356-45E4-B2A9-59D2A5BD4E6B}"/>
    <cellStyle name="Normal 6 25" xfId="3323" xr:uid="{F7499CEE-02AE-494B-AA8B-5352FB5CC537}"/>
    <cellStyle name="Normal 6 25 2" xfId="11267" xr:uid="{B4C700D4-F35C-48F4-A981-03771C831B07}"/>
    <cellStyle name="Normal 6 25 2 2" xfId="33616" xr:uid="{2ADADF21-DDD5-4048-AC3F-3850AA6C0C4D}"/>
    <cellStyle name="Normal 6 25 3" xfId="29744" xr:uid="{87F406C9-C099-484D-A629-7B970D1FC022}"/>
    <cellStyle name="Normal 6 26" xfId="4403" xr:uid="{80E94187-6A90-4E47-A44C-0A81C44673A7}"/>
    <cellStyle name="Normal 6 26 2" xfId="12202" xr:uid="{8AA44C46-AB93-4E3E-8251-92527674088B}"/>
    <cellStyle name="Normal 6 26 2 2" xfId="34280" xr:uid="{BBB17F2C-426B-4A38-8229-855FCC987B99}"/>
    <cellStyle name="Normal 6 26 3" xfId="30342" xr:uid="{1AFCD0D7-EDF3-4BC8-B524-F5B44090A8E0}"/>
    <cellStyle name="Normal 6 27" xfId="8544" xr:uid="{10F5E85D-0FDD-4E7A-8BE4-7D17B9D8F141}"/>
    <cellStyle name="Normal 6 28" xfId="8704" xr:uid="{62C4969A-E779-4CD4-8AD8-4BEF17E24CBC}"/>
    <cellStyle name="Normal 6 29" xfId="8662" xr:uid="{632029EC-A9B2-4922-8E7A-757F48470205}"/>
    <cellStyle name="Normal 6 3" xfId="134" xr:uid="{78328FA0-7C5F-4AFB-B2AF-64B40CBDBA1F}"/>
    <cellStyle name="Normal 6 3 10" xfId="28234" xr:uid="{67C1A687-444D-4352-8881-72DECC890741}"/>
    <cellStyle name="Normal 6 3 2" xfId="446" xr:uid="{A05EB55E-AEFB-410E-9EDA-907E71AEE7D9}"/>
    <cellStyle name="Normal 6 3 2 2" xfId="852" xr:uid="{9954C22B-2C56-455C-8422-3C758EA53DA8}"/>
    <cellStyle name="Normal 6 3 2 2 2" xfId="2017" xr:uid="{6E0A8721-CC05-4AC3-9A80-E1095CD1EB89}"/>
    <cellStyle name="Normal 6 3 2 2 2 2" xfId="5222" xr:uid="{ECBD9D1E-3329-4CFA-AFC1-F5A848E23B16}"/>
    <cellStyle name="Normal 6 3 2 2 2 2 2" xfId="13013" xr:uid="{4B81C2EB-635D-4BD9-A458-F940F7EB3901}"/>
    <cellStyle name="Normal 6 3 2 2 2 2 2 2" xfId="35021" xr:uid="{21149B58-0CB9-4B19-AEE7-7E51EFC1CE8A}"/>
    <cellStyle name="Normal 6 3 2 2 2 2 3" xfId="31089" xr:uid="{12753E40-7657-43BA-B04F-FF93E95BE8A8}"/>
    <cellStyle name="Normal 6 3 2 2 2 3" xfId="9983" xr:uid="{FB6ACB61-BAA2-4372-9C1F-80153FFB087D}"/>
    <cellStyle name="Normal 6 3 2 2 2 3 2" xfId="32761" xr:uid="{8C24ED7D-6C71-4971-93FA-D2049D8E4597}"/>
    <cellStyle name="Normal 6 3 2 2 2 4" xfId="29060" xr:uid="{AD870DF8-A422-4EB7-A920-719AB83A0BAF}"/>
    <cellStyle name="Normal 6 3 2 2 2_5.3 Investments associated cy" xfId="7147" xr:uid="{FB844C88-91AC-4A7B-8C8F-39D7627E2832}"/>
    <cellStyle name="Normal 6 3 2 2 3" xfId="2827" xr:uid="{8D1503A9-F80F-4C74-84B2-C099BF079484}"/>
    <cellStyle name="Normal 6 3 2 2 3 2" xfId="6032" xr:uid="{5F684703-BCB8-4C26-8B18-BB19AB3CD6A8}"/>
    <cellStyle name="Normal 6 3 2 2 3 2 2" xfId="13822" xr:uid="{3441E2DC-AACF-40A0-A873-B25CC2C78B0B}"/>
    <cellStyle name="Normal 6 3 2 2 3 2 2 2" xfId="35625" xr:uid="{95AA164C-37CD-4ABA-812D-FF198A43B15C}"/>
    <cellStyle name="Normal 6 3 2 2 3 2 3" xfId="31593" xr:uid="{56466A6D-4D1D-46E4-A02E-695E5A9CAACA}"/>
    <cellStyle name="Normal 6 3 2 2 3 3" xfId="10789" xr:uid="{2F132D9B-F555-4B05-A341-593DAE9C1C62}"/>
    <cellStyle name="Normal 6 3 2 2 3 3 2" xfId="33362" xr:uid="{C6BD0A07-0B39-42EF-A018-0BD1966EDA9A}"/>
    <cellStyle name="Normal 6 3 2 2 3 4" xfId="29564" xr:uid="{9ED6E77F-BE2D-4760-9C89-9BEC31E4DC53}"/>
    <cellStyle name="Normal 6 3 2 2 3_5.3 Investments associated cy" xfId="7148" xr:uid="{54C64F94-E10C-429F-BD45-F8B970A37846}"/>
    <cellStyle name="Normal 6 3 2 2 4" xfId="4023" xr:uid="{18C26A83-AFB1-48B6-AF1B-B0E08FE1B287}"/>
    <cellStyle name="Normal 6 3 2 2 4 2" xfId="11947" xr:uid="{0C1A542F-5ED6-4E2C-BB96-C2429DB53223}"/>
    <cellStyle name="Normal 6 3 2 2 4 2 2" xfId="34113" xr:uid="{BD45257A-A6FD-4D7B-AC9E-F22246E8D1FB}"/>
    <cellStyle name="Normal 6 3 2 2 4 3" xfId="30158" xr:uid="{10E72B82-37E6-43BC-8716-E33B64D16F2F}"/>
    <cellStyle name="Normal 6 3 2 2 5" xfId="4719" xr:uid="{FDFBD1B5-7944-4A60-9EC0-91724F06FB35}"/>
    <cellStyle name="Normal 6 3 2 2 5 2" xfId="12518" xr:uid="{5B84D6AA-C6A0-4ABC-9BBD-00DA1096BD3D}"/>
    <cellStyle name="Normal 6 3 2 2 5 2 2" xfId="34596" xr:uid="{28530566-A2F7-4AC4-87F2-3E892613EC4B}"/>
    <cellStyle name="Normal 6 3 2 2 5 3" xfId="30658" xr:uid="{34FE2654-9571-490C-9F29-13A1BFC23FA1}"/>
    <cellStyle name="Normal 6 3 2 2 6" xfId="9483" xr:uid="{469C944B-2983-4FA7-B653-8474E3732381}"/>
    <cellStyle name="Normal 6 3 2 2 6 2" xfId="32332" xr:uid="{E5289191-09F1-488A-84C0-2489E3BF3346}"/>
    <cellStyle name="Normal 6 3 2 2 7" xfId="28624" xr:uid="{9317AD7E-2BAD-4442-BDC1-578046A594D5}"/>
    <cellStyle name="Normal 6 3 2 2_3.10 Impairments" xfId="1334" xr:uid="{3D93E5DC-A4E7-47EC-813E-CCFE7C8E9598}"/>
    <cellStyle name="Normal 6 3 2 3" xfId="1776" xr:uid="{957EEA03-8794-4F4A-8FF9-EFCB09172993}"/>
    <cellStyle name="Normal 6 3 2 3 2" xfId="4981" xr:uid="{A0DF0EDA-4DAA-4D72-9F3B-CCF9BA5D1C8C}"/>
    <cellStyle name="Normal 6 3 2 3 2 2" xfId="12772" xr:uid="{17213960-326C-4189-A4B3-E08ACFC6F347}"/>
    <cellStyle name="Normal 6 3 2 3 2 2 2" xfId="34811" xr:uid="{4DD61DF7-E3C8-46CD-A496-8EB0F1248E99}"/>
    <cellStyle name="Normal 6 3 2 3 2 3" xfId="30879" xr:uid="{EFEC8C91-0CC8-47DC-9127-687F46B786CB}"/>
    <cellStyle name="Normal 6 3 2 3 3" xfId="9742" xr:uid="{670F4457-FBA3-496E-98EE-19BFEBEFEDF7}"/>
    <cellStyle name="Normal 6 3 2 3 3 2" xfId="32551" xr:uid="{638A6E72-0514-4874-BC6E-6F42E9B5510E}"/>
    <cellStyle name="Normal 6 3 2 3 4" xfId="28850" xr:uid="{D7849100-2720-43DC-B511-997736D943DF}"/>
    <cellStyle name="Normal 6 3 2 3_5.3 Investments associated cy" xfId="7149" xr:uid="{12CF4B8B-F3E2-4AD3-B419-68E2785A1629}"/>
    <cellStyle name="Normal 6 3 2 4" xfId="2449" xr:uid="{64E73126-AC76-459E-B927-E0DBAC207FBD}"/>
    <cellStyle name="Normal 6 3 2 4 2" xfId="5654" xr:uid="{C8BBD884-7853-4B92-BEE8-6209BB6B6CCE}"/>
    <cellStyle name="Normal 6 3 2 4 2 2" xfId="13444" xr:uid="{3D73CE1F-9C09-4FFA-8FCF-9052C9FD1BA6}"/>
    <cellStyle name="Normal 6 3 2 4 2 2 2" xfId="35332" xr:uid="{F7BAE0FA-6E48-4E56-84A0-A4D724BDD724}"/>
    <cellStyle name="Normal 6 3 2 4 2 3" xfId="31342" xr:uid="{E397BAC0-8E1F-4098-AD8A-CEA894A13F77}"/>
    <cellStyle name="Normal 6 3 2 4 3" xfId="10411" xr:uid="{47C13176-ACAC-428E-B391-0030C4983F33}"/>
    <cellStyle name="Normal 6 3 2 4 3 2" xfId="33069" xr:uid="{FB7F73BE-4E72-4ABE-8568-811FF6885EA2}"/>
    <cellStyle name="Normal 6 3 2 4 4" xfId="29313" xr:uid="{6537B26D-08C9-463D-B399-516C87625D1A}"/>
    <cellStyle name="Normal 6 3 2 4_5.3 Investments associated cy" xfId="7150" xr:uid="{17DF8329-D7AA-4A75-8C62-BA3F312B4DD0}"/>
    <cellStyle name="Normal 6 3 2 5" xfId="3648" xr:uid="{84EFAF4C-2224-4B16-B13F-443F3AB88579}"/>
    <cellStyle name="Normal 6 3 2 5 2" xfId="11572" xr:uid="{212C320B-6633-4339-8ED2-54929E3F9965}"/>
    <cellStyle name="Normal 6 3 2 5 2 2" xfId="33820" xr:uid="{5A0F216F-4010-4E08-9339-F592BC3314F6}"/>
    <cellStyle name="Normal 6 3 2 5 3" xfId="29905" xr:uid="{1D3591FC-04C6-404D-A572-30CAC730EF2E}"/>
    <cellStyle name="Normal 6 3 2 6" xfId="4509" xr:uid="{5D9EF6C2-1073-487F-8F65-4003FE891AFE}"/>
    <cellStyle name="Normal 6 3 2 6 2" xfId="12308" xr:uid="{B9CA4BCF-F4F4-4AAB-A7FD-A2E1C0BA288D}"/>
    <cellStyle name="Normal 6 3 2 6 2 2" xfId="34386" xr:uid="{208784DE-CF98-4662-8DE2-13AC865D2DFE}"/>
    <cellStyle name="Normal 6 3 2 6 3" xfId="30448" xr:uid="{AD84B405-8BCA-43FB-AC4C-F8A1AF3066F2}"/>
    <cellStyle name="Normal 6 3 2 7" xfId="9080" xr:uid="{9F23B1FE-DA4F-4155-A3EE-1B3CABA39E46}"/>
    <cellStyle name="Normal 6 3 2 7 2" xfId="32041" xr:uid="{C1510759-8E94-4E19-8272-61C9519B5DBD}"/>
    <cellStyle name="Normal 6 3 2 8" xfId="28373" xr:uid="{7E3EFE2E-A159-4D17-AB6D-29B2F9818D56}"/>
    <cellStyle name="Normal 6 3 2_3.10 Impairments" xfId="1333" xr:uid="{7C1057BA-9023-4071-96E1-D115011B172E}"/>
    <cellStyle name="Normal 6 3 3" xfId="748" xr:uid="{EEF2B6B1-B732-452A-9915-31AE01E9822A}"/>
    <cellStyle name="Normal 6 3 3 2" xfId="1913" xr:uid="{807E7D22-5848-4506-9BB2-F283CF755776}"/>
    <cellStyle name="Normal 6 3 3 2 2" xfId="5118" xr:uid="{EE51725F-E43E-483B-BA1C-C6DD35C34C50}"/>
    <cellStyle name="Normal 6 3 3 2 2 2" xfId="12909" xr:uid="{DAFE66AD-61E5-416B-AFA2-D1094EC73C55}"/>
    <cellStyle name="Normal 6 3 3 2 2 2 2" xfId="34917" xr:uid="{C4CE11C6-3939-45C3-AC01-DC8F3AA4D811}"/>
    <cellStyle name="Normal 6 3 3 2 2 3" xfId="30985" xr:uid="{24064348-12D4-4383-A8FF-C833BB87180D}"/>
    <cellStyle name="Normal 6 3 3 2 3" xfId="9879" xr:uid="{96E5EC66-E029-4145-ABD9-4BB28A58F915}"/>
    <cellStyle name="Normal 6 3 3 2 3 2" xfId="32657" xr:uid="{494EE160-1431-4E1F-8ED6-21B55E0C8045}"/>
    <cellStyle name="Normal 6 3 3 2 4" xfId="28956" xr:uid="{64FA13D6-6C6D-4106-BDA0-59A8C36B8A64}"/>
    <cellStyle name="Normal 6 3 3 2_5.3 Investments associated cy" xfId="7151" xr:uid="{38348028-A091-4299-BD58-92468E0A7394}"/>
    <cellStyle name="Normal 6 3 3 3" xfId="2723" xr:uid="{A6208768-30A2-4B86-810D-5330EBE828F6}"/>
    <cellStyle name="Normal 6 3 3 3 2" xfId="5928" xr:uid="{AD20DD67-2584-47CF-AA17-37F26D8954A1}"/>
    <cellStyle name="Normal 6 3 3 3 2 2" xfId="13718" xr:uid="{800F8D7E-F395-4E4F-97E3-D6332B039AE1}"/>
    <cellStyle name="Normal 6 3 3 3 2 2 2" xfId="35521" xr:uid="{7A2C1CE0-75EE-4A63-AFAB-64A95B2AE699}"/>
    <cellStyle name="Normal 6 3 3 3 2 3" xfId="31489" xr:uid="{B4998118-AE6A-48B4-9761-57A85FD19A6D}"/>
    <cellStyle name="Normal 6 3 3 3 3" xfId="10685" xr:uid="{8563F6FB-662C-4282-99BC-EF369C305F01}"/>
    <cellStyle name="Normal 6 3 3 3 3 2" xfId="33258" xr:uid="{91498266-D756-4F7D-909E-32A70B99CDCD}"/>
    <cellStyle name="Normal 6 3 3 3 4" xfId="29460" xr:uid="{742D4070-D428-47B3-A5B8-C47A244C8A5E}"/>
    <cellStyle name="Normal 6 3 3 3_5.3 Investments associated cy" xfId="7152" xr:uid="{0FE1F86B-365B-4780-8319-BE1F0EE5250D}"/>
    <cellStyle name="Normal 6 3 3 4" xfId="3919" xr:uid="{0F99F495-9BF1-46BC-B7B4-D587F4CFDE2E}"/>
    <cellStyle name="Normal 6 3 3 4 2" xfId="11843" xr:uid="{2C26524A-6FBC-4928-B75D-953D1398512D}"/>
    <cellStyle name="Normal 6 3 3 4 2 2" xfId="34009" xr:uid="{EC220618-9143-425D-926C-ADFECF7D3AC0}"/>
    <cellStyle name="Normal 6 3 3 4 3" xfId="30054" xr:uid="{2B40A0E8-9B3C-4534-9753-F40C9FF87B44}"/>
    <cellStyle name="Normal 6 3 3 5" xfId="4615" xr:uid="{364DDB40-E2B3-4CEC-983B-B713A3B1E845}"/>
    <cellStyle name="Normal 6 3 3 5 2" xfId="12414" xr:uid="{1A6EE60E-D810-4E62-ADA0-34DCA8F37816}"/>
    <cellStyle name="Normal 6 3 3 5 2 2" xfId="34492" xr:uid="{82AC2CBE-C238-4DC4-BB66-A7AA73C4898B}"/>
    <cellStyle name="Normal 6 3 3 5 3" xfId="30554" xr:uid="{ED7A26D7-358A-42DD-9A9F-8E0F7D9AEFA0}"/>
    <cellStyle name="Normal 6 3 3 6" xfId="9379" xr:uid="{71961856-30F4-42CD-ADB5-F4679A4FB767}"/>
    <cellStyle name="Normal 6 3 3 6 2" xfId="32228" xr:uid="{0E29A783-BD75-484F-B787-D1DACF2112D7}"/>
    <cellStyle name="Normal 6 3 3 7" xfId="28520" xr:uid="{D0A7353D-58C5-4FB4-AA3C-DD5E03258F62}"/>
    <cellStyle name="Normal 6 3 3_3.10 Impairments" xfId="1335" xr:uid="{A9994BF4-8BD0-4C2E-8CC6-E75AAAB7154F}"/>
    <cellStyle name="Normal 6 3 4" xfId="758" xr:uid="{A3E7D4EA-FE91-4400-AE87-99ED10EE1094}"/>
    <cellStyle name="Normal 6 3 4 2" xfId="1923" xr:uid="{4B36F5A2-A2BD-4E09-A0E9-8D542CCA7B7D}"/>
    <cellStyle name="Normal 6 3 4 2 2" xfId="5128" xr:uid="{BD745E47-1E08-4F6D-A30C-6B5C509683C7}"/>
    <cellStyle name="Normal 6 3 4 2 2 2" xfId="12919" xr:uid="{9819B8C2-12C7-4435-86EA-57A4195068AC}"/>
    <cellStyle name="Normal 6 3 4 2 2 2 2" xfId="34927" xr:uid="{EB00B5B0-C44C-4E96-B090-A70376D35D04}"/>
    <cellStyle name="Normal 6 3 4 2 2 3" xfId="30995" xr:uid="{4FA75092-8D7A-4C9F-9E7A-5AC537F8F51E}"/>
    <cellStyle name="Normal 6 3 4 2 3" xfId="9889" xr:uid="{7B49A4A3-B05E-47B1-BD1E-F10316F775D2}"/>
    <cellStyle name="Normal 6 3 4 2 3 2" xfId="32667" xr:uid="{2270429F-ECB6-4CD5-9D65-552FD274DCEA}"/>
    <cellStyle name="Normal 6 3 4 2 4" xfId="28966" xr:uid="{8239066C-4F0E-4EEC-A71D-07914BC226FA}"/>
    <cellStyle name="Normal 6 3 4 2_5.3 Investments associated cy" xfId="7153" xr:uid="{FA7A403D-E97C-4A3C-947C-212D2A46A615}"/>
    <cellStyle name="Normal 6 3 4 3" xfId="2733" xr:uid="{0C08F987-9B81-44AC-9AA2-9EB970F9D949}"/>
    <cellStyle name="Normal 6 3 4 3 2" xfId="5938" xr:uid="{7C4E6F79-2E6D-410C-9172-94C1416F5841}"/>
    <cellStyle name="Normal 6 3 4 3 2 2" xfId="13728" xr:uid="{9EF74419-096D-411A-BAFD-FDC7175A0C4B}"/>
    <cellStyle name="Normal 6 3 4 3 2 2 2" xfId="35531" xr:uid="{B222E167-304C-44E9-A049-56F8C00A60C7}"/>
    <cellStyle name="Normal 6 3 4 3 2 3" xfId="31499" xr:uid="{3F19B208-4078-4025-A962-45A72287484E}"/>
    <cellStyle name="Normal 6 3 4 3 3" xfId="10695" xr:uid="{BCB782FD-D651-4EA1-9148-B599FC3A8420}"/>
    <cellStyle name="Normal 6 3 4 3 3 2" xfId="33268" xr:uid="{F1859359-D480-4980-83C6-F16717C57837}"/>
    <cellStyle name="Normal 6 3 4 3 4" xfId="29470" xr:uid="{AEDCD446-FE1B-4607-9DA8-B4C023136E20}"/>
    <cellStyle name="Normal 6 3 4 3_5.3 Investments associated cy" xfId="7154" xr:uid="{56C65100-74C5-416B-B524-BDB498D80BF4}"/>
    <cellStyle name="Normal 6 3 4 4" xfId="3929" xr:uid="{D0C118A8-C0F4-4255-867C-CDE523CDFC9D}"/>
    <cellStyle name="Normal 6 3 4 4 2" xfId="11853" xr:uid="{46C177A6-36A9-451C-BF84-E46E47D28F0B}"/>
    <cellStyle name="Normal 6 3 4 4 2 2" xfId="34019" xr:uid="{B2654190-B3A9-44FB-8E1E-DC1A75F2DF73}"/>
    <cellStyle name="Normal 6 3 4 4 3" xfId="30064" xr:uid="{FAA61CFD-C86B-4B21-8AF5-3367FDDAE6DC}"/>
    <cellStyle name="Normal 6 3 4 5" xfId="4625" xr:uid="{AF74B496-2890-4403-B70E-5519EA774C0A}"/>
    <cellStyle name="Normal 6 3 4 5 2" xfId="12424" xr:uid="{E5015413-4150-4726-82FD-5FDAE36FDFEE}"/>
    <cellStyle name="Normal 6 3 4 5 2 2" xfId="34502" xr:uid="{210C5CFA-DA5B-4811-9224-A3ACA569DE04}"/>
    <cellStyle name="Normal 6 3 4 5 3" xfId="30564" xr:uid="{AFE97B33-6305-4EAF-9563-E542F3FD30F2}"/>
    <cellStyle name="Normal 6 3 4 6" xfId="9389" xr:uid="{9832C096-A3B0-4D19-9222-655A918E931F}"/>
    <cellStyle name="Normal 6 3 4 6 2" xfId="32238" xr:uid="{75FBF004-8593-41AD-ACC7-285E1586088F}"/>
    <cellStyle name="Normal 6 3 4 7" xfId="28530" xr:uid="{49673937-72C3-4851-AB83-CB0EB44021D9}"/>
    <cellStyle name="Normal 6 3 4_3.10 Impairments" xfId="1336" xr:uid="{0763F3D4-384A-42DF-BE1A-B335A529675D}"/>
    <cellStyle name="Normal 6 3 5" xfId="1646" xr:uid="{C9361B84-10AF-465C-8D5E-20388F22A6FF}"/>
    <cellStyle name="Normal 6 3 5 2" xfId="4851" xr:uid="{77362DDA-157E-4C32-A14C-2925EC090ED0}"/>
    <cellStyle name="Normal 6 3 5 2 2" xfId="12642" xr:uid="{B8C73D33-EC3C-44FE-8A99-4FFF4FEE4E02}"/>
    <cellStyle name="Normal 6 3 5 2 2 2" xfId="34717" xr:uid="{E8EE9407-156B-4D8C-BF79-06F03C528EA6}"/>
    <cellStyle name="Normal 6 3 5 2 3" xfId="30785" xr:uid="{142B933A-4F3F-400A-8F60-D55A2263F786}"/>
    <cellStyle name="Normal 6 3 5 3" xfId="9612" xr:uid="{36FC07F3-BA11-4AC1-86AD-F99DB27FFA33}"/>
    <cellStyle name="Normal 6 3 5 3 2" xfId="32457" xr:uid="{883DCAA2-B39A-4FDE-B2D7-AA92FB95D821}"/>
    <cellStyle name="Normal 6 3 5 4" xfId="28756" xr:uid="{C5ECF517-5692-4A18-9852-4EEF41EC973F}"/>
    <cellStyle name="Normal 6 3 5_5.3 Investments associated cy" xfId="7155" xr:uid="{3312AE0A-5560-42C8-ADCD-EAAF528A9C04}"/>
    <cellStyle name="Normal 6 3 6" xfId="2172" xr:uid="{9B834F23-6DA5-4391-ABC7-A7952257CFF8}"/>
    <cellStyle name="Normal 6 3 6 2" xfId="5377" xr:uid="{B856B64A-353F-42AE-BDF1-B5CFE387F93B}"/>
    <cellStyle name="Normal 6 3 6 2 2" xfId="13167" xr:uid="{8EC36E84-1389-4770-A188-212F3170179D}"/>
    <cellStyle name="Normal 6 3 6 2 2 2" xfId="35147" xr:uid="{2E1A28D5-1B27-41D9-9EE4-1D96FBC57314}"/>
    <cellStyle name="Normal 6 3 6 2 3" xfId="31202" xr:uid="{C8E00675-B602-4AB7-872E-8F46472D51C1}"/>
    <cellStyle name="Normal 6 3 6 3" xfId="10134" xr:uid="{F2098A86-6EB2-438D-941C-992334F2113D}"/>
    <cellStyle name="Normal 6 3 6 3 2" xfId="32884" xr:uid="{B3A04D35-3666-44AA-A394-34A9A38920B4}"/>
    <cellStyle name="Normal 6 3 6 4" xfId="29173" xr:uid="{8A7E2712-3DE3-4258-985A-A1A83B67854E}"/>
    <cellStyle name="Normal 6 3 6_5.3 Investments associated cy" xfId="7156" xr:uid="{B6830095-7CC6-4D0F-A37D-6BB0BB7D0FEA}"/>
    <cellStyle name="Normal 6 3 7" xfId="3357" xr:uid="{8F9B5534-A75F-4907-88BD-AA25466EBBD2}"/>
    <cellStyle name="Normal 6 3 7 2" xfId="11295" xr:uid="{F1AF72AB-9E70-4452-BDC6-0F61BD3BB2FC}"/>
    <cellStyle name="Normal 6 3 7 2 2" xfId="33633" xr:uid="{53C169D4-0D3A-498C-9932-4A87D920448B}"/>
    <cellStyle name="Normal 6 3 7 3" xfId="29758" xr:uid="{6AAE7D47-A37E-4903-8B7D-2777593A00B0}"/>
    <cellStyle name="Normal 6 3 8" xfId="4413" xr:uid="{4627AD14-4A2F-485F-B433-4029F09599B3}"/>
    <cellStyle name="Normal 6 3 8 2" xfId="12212" xr:uid="{27BBB66F-8D3F-411F-A8F8-F05591165B63}"/>
    <cellStyle name="Normal 6 3 8 2 2" xfId="34290" xr:uid="{DE06C843-7DFB-42D5-991F-E3AE38665D3B}"/>
    <cellStyle name="Normal 6 3 8 3" xfId="30352" xr:uid="{4DC55682-1B6C-4E18-B6C0-07711187C1E3}"/>
    <cellStyle name="Normal 6 3 9" xfId="8775" xr:uid="{030F857E-592B-4232-8659-C6D463D71B0F}"/>
    <cellStyle name="Normal 6 3 9 2" xfId="31859" xr:uid="{1729DCD7-CB58-4FA7-B81A-EB5B042FDC45}"/>
    <cellStyle name="Normal 6 3_3.10 Impairments" xfId="1332" xr:uid="{FEC56A80-C344-4E97-B27E-C7296952E2D9}"/>
    <cellStyle name="Normal 6 30" xfId="8729" xr:uid="{41712D22-3A8D-4A30-9513-4E67C3EE099F}"/>
    <cellStyle name="Normal 6 31" xfId="8673" xr:uid="{5CC6ED37-6851-4FA0-9182-B263A8A0C883}"/>
    <cellStyle name="Normal 6 32" xfId="8741" xr:uid="{1132FDAE-AC17-455F-821F-DEBAB9DD9773}"/>
    <cellStyle name="Normal 6 33" xfId="8745" xr:uid="{77370F96-DF55-4903-9B8E-D87A9AD68865}"/>
    <cellStyle name="Normal 6 34" xfId="8749" xr:uid="{BEDB39A7-06A4-49C7-AC82-C25986B98C0C}"/>
    <cellStyle name="Normal 6 34 2" xfId="31842" xr:uid="{4B7E9121-BBE8-47F8-8E93-7F1A4E3A49CE}"/>
    <cellStyle name="Normal 6 35" xfId="28222" xr:uid="{E7D88F8C-020D-4338-BC75-70CA11170E31}"/>
    <cellStyle name="Normal 6 4" xfId="145" xr:uid="{7E1E0F93-87D4-46A2-9673-E0AE928BF1CE}"/>
    <cellStyle name="Normal 6 4 2" xfId="455" xr:uid="{4DA22201-763A-4822-BD16-638F72F6BC7C}"/>
    <cellStyle name="Normal 6 4 2 2" xfId="854" xr:uid="{B4E110A2-90C9-4223-9A71-543E93E1AE28}"/>
    <cellStyle name="Normal 6 4 2 2 2" xfId="2019" xr:uid="{1D4150A9-3123-411D-A3E4-780F6FE3E5F5}"/>
    <cellStyle name="Normal 6 4 2 2 2 2" xfId="5224" xr:uid="{55BC3299-1CC9-4C39-A54A-5613FF4FD327}"/>
    <cellStyle name="Normal 6 4 2 2 2 2 2" xfId="13015" xr:uid="{AB067D0C-E27C-47C1-8EB6-37224F2D49F6}"/>
    <cellStyle name="Normal 6 4 2 2 2 2 2 2" xfId="35023" xr:uid="{A8929012-9125-4C3C-9234-50C065330242}"/>
    <cellStyle name="Normal 6 4 2 2 2 2 3" xfId="31091" xr:uid="{C307DC26-E26B-400B-BB1C-BBB42A40BDB9}"/>
    <cellStyle name="Normal 6 4 2 2 2 3" xfId="9985" xr:uid="{70F96474-5CC0-4D60-848D-C1082C011C3B}"/>
    <cellStyle name="Normal 6 4 2 2 2 3 2" xfId="32763" xr:uid="{A9E2223A-A3F2-450B-B275-C1A03A0E8818}"/>
    <cellStyle name="Normal 6 4 2 2 2 4" xfId="29062" xr:uid="{2F0FB760-EB55-455B-85E7-A1AD04F89EB8}"/>
    <cellStyle name="Normal 6 4 2 2 2_5.3 Investments associated cy" xfId="7157" xr:uid="{E090E9FC-7AAE-4993-857A-83621E9D0343}"/>
    <cellStyle name="Normal 6 4 2 2 3" xfId="2829" xr:uid="{74B1EE12-ADC0-487D-A715-B4658FC19540}"/>
    <cellStyle name="Normal 6 4 2 2 3 2" xfId="6034" xr:uid="{113A42AA-2D5C-48F4-9F95-DB581C1FB911}"/>
    <cellStyle name="Normal 6 4 2 2 3 2 2" xfId="13824" xr:uid="{03EE82F9-5CAE-4507-ADB1-0EA061728E4D}"/>
    <cellStyle name="Normal 6 4 2 2 3 2 2 2" xfId="35627" xr:uid="{ED89BD88-65A2-4CED-9C07-5A9152C34C90}"/>
    <cellStyle name="Normal 6 4 2 2 3 2 3" xfId="31595" xr:uid="{2E23E5F2-255D-4370-BBA8-DC62B11272E3}"/>
    <cellStyle name="Normal 6 4 2 2 3 3" xfId="10791" xr:uid="{6C11C39A-6180-41B8-8406-FCB6DAD60859}"/>
    <cellStyle name="Normal 6 4 2 2 3 3 2" xfId="33364" xr:uid="{DF2E61E8-506A-4CF0-8362-718E1BEC92FC}"/>
    <cellStyle name="Normal 6 4 2 2 3 4" xfId="29566" xr:uid="{BCBF38CB-F5D2-4D3E-B258-BAC3B149108C}"/>
    <cellStyle name="Normal 6 4 2 2 3_5.3 Investments associated cy" xfId="7158" xr:uid="{996767C2-8423-4910-995A-AA3C63A679EC}"/>
    <cellStyle name="Normal 6 4 2 2 4" xfId="4025" xr:uid="{8765E36E-6DE5-45FB-80B7-36694CF6E0B1}"/>
    <cellStyle name="Normal 6 4 2 2 4 2" xfId="11949" xr:uid="{D7A7F31F-D534-47B3-A445-BBD0C0B75C5D}"/>
    <cellStyle name="Normal 6 4 2 2 4 2 2" xfId="34115" xr:uid="{CAF1BB79-BB0E-4851-9273-FC465D0CFB92}"/>
    <cellStyle name="Normal 6 4 2 2 4 3" xfId="30160" xr:uid="{531A5552-2682-40BB-92DD-84F2987E1936}"/>
    <cellStyle name="Normal 6 4 2 2 5" xfId="4721" xr:uid="{C479F702-FD71-4E7B-A564-1FF86B7E7502}"/>
    <cellStyle name="Normal 6 4 2 2 5 2" xfId="12520" xr:uid="{ACE53C9E-E46C-4F03-B8D8-97C010D17CE1}"/>
    <cellStyle name="Normal 6 4 2 2 5 2 2" xfId="34598" xr:uid="{504A73B0-6154-4DF8-9E61-897C2AFBA572}"/>
    <cellStyle name="Normal 6 4 2 2 5 3" xfId="30660" xr:uid="{48B33E51-D36F-4A0C-A49C-82550560A1F5}"/>
    <cellStyle name="Normal 6 4 2 2 6" xfId="9485" xr:uid="{65B6FF4A-2824-4F54-8442-F7A1A9E10BF8}"/>
    <cellStyle name="Normal 6 4 2 2 6 2" xfId="32334" xr:uid="{981A687D-CB5B-4F17-B895-1AAC5898D853}"/>
    <cellStyle name="Normal 6 4 2 2 7" xfId="28626" xr:uid="{9E5D06CA-8CD1-498B-97AF-B6B1243C9F94}"/>
    <cellStyle name="Normal 6 4 2 2_3.10 Impairments" xfId="1339" xr:uid="{5F772ABE-0BBC-4193-BA6E-17EE5C70847E}"/>
    <cellStyle name="Normal 6 4 2 3" xfId="1779" xr:uid="{A95E9FA4-0C6D-4433-B624-DDA34E38746F}"/>
    <cellStyle name="Normal 6 4 2 3 2" xfId="4984" xr:uid="{73602A4D-8597-43EB-BDBF-DC79BF09A7F1}"/>
    <cellStyle name="Normal 6 4 2 3 2 2" xfId="12775" xr:uid="{C8F4FC75-063C-4507-AC85-28D7F5D20DC5}"/>
    <cellStyle name="Normal 6 4 2 3 2 2 2" xfId="34813" xr:uid="{BDAB2DE7-A06B-4167-BDB8-A836CEC0ACF2}"/>
    <cellStyle name="Normal 6 4 2 3 2 3" xfId="30881" xr:uid="{37159CB0-D577-4D73-A509-1E5220E85E55}"/>
    <cellStyle name="Normal 6 4 2 3 3" xfId="9745" xr:uid="{6FF667AA-B081-4D52-9949-C381C18E3230}"/>
    <cellStyle name="Normal 6 4 2 3 3 2" xfId="32553" xr:uid="{89840290-F9AB-42FA-BFCC-F20DDD0211A9}"/>
    <cellStyle name="Normal 6 4 2 3 4" xfId="28852" xr:uid="{B3E0A469-2419-4E6A-A42B-973D851405E8}"/>
    <cellStyle name="Normal 6 4 2 3_5.3 Investments associated cy" xfId="7159" xr:uid="{1719594E-082C-4E00-96C8-25CAD87D5BFF}"/>
    <cellStyle name="Normal 6 4 2 4" xfId="2457" xr:uid="{54F31FBA-2DD6-4D20-8FB9-33D9AC189183}"/>
    <cellStyle name="Normal 6 4 2 4 2" xfId="5662" xr:uid="{75BCFD19-5DFC-4E7C-B601-5345C21E3F7A}"/>
    <cellStyle name="Normal 6 4 2 4 2 2" xfId="13452" xr:uid="{F6823EAF-64E3-4714-ACDC-065E47B963DC}"/>
    <cellStyle name="Normal 6 4 2 4 2 2 2" xfId="35337" xr:uid="{445B0647-6E6B-432C-8BD6-E6E7423445C4}"/>
    <cellStyle name="Normal 6 4 2 4 2 3" xfId="31346" xr:uid="{9FEE496D-2A02-43C2-8BA7-AA8BC3483483}"/>
    <cellStyle name="Normal 6 4 2 4 3" xfId="10419" xr:uid="{35CE2ABF-26E4-433F-9668-37641F5889C6}"/>
    <cellStyle name="Normal 6 4 2 4 3 2" xfId="33074" xr:uid="{83342136-6A02-4733-9256-CAE4C191075C}"/>
    <cellStyle name="Normal 6 4 2 4 4" xfId="29317" xr:uid="{A451AFDB-0B08-43FD-97F3-7C14CE51225E}"/>
    <cellStyle name="Normal 6 4 2 4_5.3 Investments associated cy" xfId="7160" xr:uid="{285DEB72-69A8-4003-B74D-B11629FE728C}"/>
    <cellStyle name="Normal 6 4 2 5" xfId="3656" xr:uid="{7E04AA00-B0B5-4A71-A2B1-16191F89A84D}"/>
    <cellStyle name="Normal 6 4 2 5 2" xfId="11580" xr:uid="{F8BB6419-B231-4414-9D57-2D5B81CB3B16}"/>
    <cellStyle name="Normal 6 4 2 5 2 2" xfId="33825" xr:uid="{11292055-F621-42D7-9194-6A205845F172}"/>
    <cellStyle name="Normal 6 4 2 5 3" xfId="29909" xr:uid="{DF5669E6-B1B7-42AF-9759-12F63E0A8243}"/>
    <cellStyle name="Normal 6 4 2 6" xfId="4511" xr:uid="{B20A922E-C1F4-4484-A206-81C070F6071A}"/>
    <cellStyle name="Normal 6 4 2 6 2" xfId="12310" xr:uid="{34E88C9D-4BA0-4B08-992B-ED4CBC2C5688}"/>
    <cellStyle name="Normal 6 4 2 6 2 2" xfId="34388" xr:uid="{683AFA6A-F85B-4BA8-8DB7-A08ACF8923FE}"/>
    <cellStyle name="Normal 6 4 2 6 3" xfId="30450" xr:uid="{6E5B1916-18F2-404F-8A9A-8FE552EA8726}"/>
    <cellStyle name="Normal 6 4 2 7" xfId="9089" xr:uid="{626276CA-18A1-4C71-97A3-3AA3D06E7D60}"/>
    <cellStyle name="Normal 6 4 2 7 2" xfId="32046" xr:uid="{A5829D01-FEDA-4C8A-BE00-18624EB7A52F}"/>
    <cellStyle name="Normal 6 4 2 8" xfId="28377" xr:uid="{0A3FAC3F-1B5A-4828-9187-0FAEEF625874}"/>
    <cellStyle name="Normal 6 4 2_3.10 Impairments" xfId="1338" xr:uid="{32A429C1-C68F-405D-9997-4F063F1C1B32}"/>
    <cellStyle name="Normal 6 4 3" xfId="760" xr:uid="{229B40F8-2C28-492E-BE68-685FA7BA9CBA}"/>
    <cellStyle name="Normal 6 4 3 2" xfId="1925" xr:uid="{CB04D219-E05A-4149-ACC5-802D94521616}"/>
    <cellStyle name="Normal 6 4 3 2 2" xfId="5130" xr:uid="{817EDFDA-D7DA-4CD1-8D06-BBF1B867D940}"/>
    <cellStyle name="Normal 6 4 3 2 2 2" xfId="12921" xr:uid="{D292DD7D-BE7C-404C-BE11-F7F8A83C56E2}"/>
    <cellStyle name="Normal 6 4 3 2 2 2 2" xfId="34929" xr:uid="{3ACE413A-E19F-455F-9E55-4B30B03AE5C5}"/>
    <cellStyle name="Normal 6 4 3 2 2 3" xfId="30997" xr:uid="{956F0A2E-1CDE-436B-9B57-BE6447B4BB30}"/>
    <cellStyle name="Normal 6 4 3 2 3" xfId="9891" xr:uid="{868947E9-AAC9-4C1C-AA86-E9FD93B42E0B}"/>
    <cellStyle name="Normal 6 4 3 2 3 2" xfId="32669" xr:uid="{A6946827-647B-4CDD-9A3F-149926CF3AC3}"/>
    <cellStyle name="Normal 6 4 3 2 4" xfId="28968" xr:uid="{0306D1AB-ABB8-4320-8B37-8D44440AA38B}"/>
    <cellStyle name="Normal 6 4 3 2_5.3 Investments associated cy" xfId="7161" xr:uid="{2EF2D871-83C0-4D8E-9562-8B325358DCAC}"/>
    <cellStyle name="Normal 6 4 3 3" xfId="2735" xr:uid="{EE40DD4A-3D30-4314-8684-BCF18DE53999}"/>
    <cellStyle name="Normal 6 4 3 3 2" xfId="5940" xr:uid="{8681470E-7F1A-4E24-9098-AF955C8C3FB0}"/>
    <cellStyle name="Normal 6 4 3 3 2 2" xfId="13730" xr:uid="{4BCEA5CA-A011-4D5D-AA91-A501791E6BC8}"/>
    <cellStyle name="Normal 6 4 3 3 2 2 2" xfId="35533" xr:uid="{4D219D66-1EA6-441D-9DF4-0C9E1FD0E3CA}"/>
    <cellStyle name="Normal 6 4 3 3 2 3" xfId="31501" xr:uid="{520A7942-B035-4FF3-8A01-3BCA8A407D2C}"/>
    <cellStyle name="Normal 6 4 3 3 3" xfId="10697" xr:uid="{418E0AE5-AEF1-408C-940F-2CB5D976D5A0}"/>
    <cellStyle name="Normal 6 4 3 3 3 2" xfId="33270" xr:uid="{BE032FF3-1838-4976-923F-C4C236DDF2C3}"/>
    <cellStyle name="Normal 6 4 3 3 4" xfId="29472" xr:uid="{32AEC868-50AD-49E5-9E9C-D6B1DC3C3C15}"/>
    <cellStyle name="Normal 6 4 3 3_5.3 Investments associated cy" xfId="7162" xr:uid="{70AB86C8-6A9B-4ACF-AAA2-333CEB6E1F6E}"/>
    <cellStyle name="Normal 6 4 3 4" xfId="3931" xr:uid="{6F7DE319-456E-421E-A0B9-FBAD6EBCF966}"/>
    <cellStyle name="Normal 6 4 3 4 2" xfId="11855" xr:uid="{8B8E1F68-E629-4D29-B30D-9B2E2CB14D5D}"/>
    <cellStyle name="Normal 6 4 3 4 2 2" xfId="34021" xr:uid="{3F592A51-7F1B-4208-89F7-7A4DF995CF41}"/>
    <cellStyle name="Normal 6 4 3 4 3" xfId="30066" xr:uid="{7E7A5952-8140-4CEB-9583-7B660BC67FEA}"/>
    <cellStyle name="Normal 6 4 3 5" xfId="4627" xr:uid="{5FBA91FF-F926-4ECB-A1A6-C32C0E910EEC}"/>
    <cellStyle name="Normal 6 4 3 5 2" xfId="12426" xr:uid="{C890AC76-A46E-4775-B7AD-B9257A2B4124}"/>
    <cellStyle name="Normal 6 4 3 5 2 2" xfId="34504" xr:uid="{CBC297BA-1AF7-4434-9E46-1AB1B189831B}"/>
    <cellStyle name="Normal 6 4 3 5 3" xfId="30566" xr:uid="{3571027B-FFEB-49C8-8C27-8B9CC58BE86F}"/>
    <cellStyle name="Normal 6 4 3 6" xfId="9391" xr:uid="{81E6BD7E-C74C-4F53-9421-5BCB6D924C83}"/>
    <cellStyle name="Normal 6 4 3 6 2" xfId="32240" xr:uid="{1C25C152-135F-4DFF-8894-FD1359437A8E}"/>
    <cellStyle name="Normal 6 4 3 7" xfId="28532" xr:uid="{6BE9788C-EAFC-4A5B-80F6-F478A7DB413F}"/>
    <cellStyle name="Normal 6 4 3_3.10 Impairments" xfId="1340" xr:uid="{88A1F6AD-58BF-4EA4-9712-A065F08457A4}"/>
    <cellStyle name="Normal 6 4 4" xfId="1650" xr:uid="{54CEC8E1-12EF-45E2-9B58-3610CFE29351}"/>
    <cellStyle name="Normal 6 4 4 2" xfId="4855" xr:uid="{7131003F-E62A-4A91-A824-9ACE55F91F26}"/>
    <cellStyle name="Normal 6 4 4 2 2" xfId="12646" xr:uid="{8D69C40A-1925-4250-A4BB-BF8E79EB219D}"/>
    <cellStyle name="Normal 6 4 4 2 2 2" xfId="34719" xr:uid="{C03D513F-4F13-4CFB-AD5B-8349A86E6872}"/>
    <cellStyle name="Normal 6 4 4 2 3" xfId="30787" xr:uid="{36FC576F-6D8E-4419-B519-55F0ABA8DBDD}"/>
    <cellStyle name="Normal 6 4 4 3" xfId="9616" xr:uid="{B3900F5D-B76F-4EE6-B36E-83A3B88552C2}"/>
    <cellStyle name="Normal 6 4 4 3 2" xfId="32459" xr:uid="{DA4DC982-2187-4D74-B9F2-CB4532FDFF8B}"/>
    <cellStyle name="Normal 6 4 4 4" xfId="28758" xr:uid="{B2DD4CDC-7636-4987-8231-8B88CBBAE661}"/>
    <cellStyle name="Normal 6 4 4_5.3 Investments associated cy" xfId="7163" xr:uid="{0873400B-4331-4049-9081-5485C8CB39D8}"/>
    <cellStyle name="Normal 6 4 5" xfId="2182" xr:uid="{59C6F6B7-5E70-40FD-B067-8A6675372992}"/>
    <cellStyle name="Normal 6 4 5 2" xfId="5387" xr:uid="{48A5BB66-B4E9-4592-A6C2-AB1AC15AB0B8}"/>
    <cellStyle name="Normal 6 4 5 2 2" xfId="13177" xr:uid="{41DD3CF0-A65A-4C9B-B132-6E58DB68538B}"/>
    <cellStyle name="Normal 6 4 5 2 2 2" xfId="35152" xr:uid="{4AE983A9-80E0-4AFF-9548-1F3E274BAE82}"/>
    <cellStyle name="Normal 6 4 5 2 3" xfId="31206" xr:uid="{B0AB0953-ACA9-4B33-AC3D-443FD892CE60}"/>
    <cellStyle name="Normal 6 4 5 3" xfId="10144" xr:uid="{D044E898-93F2-4F71-B881-2A137BF170E2}"/>
    <cellStyle name="Normal 6 4 5 3 2" xfId="32889" xr:uid="{4790A626-EB2A-42A0-9A5A-52DE457580F8}"/>
    <cellStyle name="Normal 6 4 5 4" xfId="29177" xr:uid="{76A650C7-456A-44D5-AFE7-C79148A1042F}"/>
    <cellStyle name="Normal 6 4 5_5.3 Investments associated cy" xfId="7164" xr:uid="{C7194E71-0E49-4BC1-8631-EDC2359D70F4}"/>
    <cellStyle name="Normal 6 4 6" xfId="3368" xr:uid="{7BFC9731-1DAF-40EB-A5A7-146841823F57}"/>
    <cellStyle name="Normal 6 4 6 2" xfId="11305" xr:uid="{07647398-D001-4FF6-BEFC-83F5BB036F31}"/>
    <cellStyle name="Normal 6 4 6 2 2" xfId="33639" xr:uid="{BF49353B-511F-47C0-81F9-9B6ADA5FEFD6}"/>
    <cellStyle name="Normal 6 4 6 3" xfId="29763" xr:uid="{1088B9EE-DCF0-4207-814A-7887B646F66E}"/>
    <cellStyle name="Normal 6 4 7" xfId="4415" xr:uid="{162BDC72-C161-4582-A152-CC0A29007192}"/>
    <cellStyle name="Normal 6 4 7 2" xfId="12214" xr:uid="{B3574E83-100A-4FEE-9721-6238A1F37AEF}"/>
    <cellStyle name="Normal 6 4 7 2 2" xfId="34292" xr:uid="{DF3C4AAF-64A7-46A8-967F-CEA85127E668}"/>
    <cellStyle name="Normal 6 4 7 3" xfId="30354" xr:uid="{D5AABD24-2356-44D1-A3F3-8A3F491DEDE6}"/>
    <cellStyle name="Normal 6 4 8" xfId="8786" xr:uid="{88174F19-F2A5-4178-B397-ECE2D764FF4A}"/>
    <cellStyle name="Normal 6 4 8 2" xfId="31864" xr:uid="{0DC8262B-A63F-476D-A808-E48E4AE48597}"/>
    <cellStyle name="Normal 6 4 9" xfId="28238" xr:uid="{4AD3EA43-E924-4355-B932-EFF18CD50499}"/>
    <cellStyle name="Normal 6 4_3.10 Impairments" xfId="1337" xr:uid="{69EA3590-907B-4C95-B7DA-90C89C679B24}"/>
    <cellStyle name="Normal 6 5" xfId="171" xr:uid="{B465D29D-FF14-45CB-BA0D-2C3C5813671A}"/>
    <cellStyle name="Normal 6 5 2" xfId="475" xr:uid="{1DAB4C12-18B9-4C8F-8033-C7BA730DB7FA}"/>
    <cellStyle name="Normal 6 5 2 2" xfId="860" xr:uid="{BB8CF9AF-E252-4A73-8D2B-07677175C8B7}"/>
    <cellStyle name="Normal 6 5 2 2 2" xfId="2025" xr:uid="{4A144A36-1618-4748-8DA8-345A5C18B155}"/>
    <cellStyle name="Normal 6 5 2 2 2 2" xfId="5230" xr:uid="{14887B0D-B7E1-4991-9133-148E5CBF59E3}"/>
    <cellStyle name="Normal 6 5 2 2 2 2 2" xfId="13021" xr:uid="{9AB15897-99FD-4DB2-8ADA-47EA8F290D43}"/>
    <cellStyle name="Normal 6 5 2 2 2 2 2 2" xfId="35029" xr:uid="{9EB5403A-4CCF-42A5-AFB6-E73CF3528945}"/>
    <cellStyle name="Normal 6 5 2 2 2 2 3" xfId="31097" xr:uid="{854C2FE1-1FA3-40F3-BDAE-00F77F8B91AD}"/>
    <cellStyle name="Normal 6 5 2 2 2 3" xfId="9991" xr:uid="{313D51BF-2ECE-42BC-91E9-9E1BFBB8BDE2}"/>
    <cellStyle name="Normal 6 5 2 2 2 3 2" xfId="32769" xr:uid="{7D95520C-4E08-42D5-B8AF-AE998EED8238}"/>
    <cellStyle name="Normal 6 5 2 2 2 4" xfId="29068" xr:uid="{13E3453F-F361-453A-A87B-1C96DA8E6C19}"/>
    <cellStyle name="Normal 6 5 2 2 2_5.3 Investments associated cy" xfId="7165" xr:uid="{FE9E4B42-4ED1-45D2-8533-BBAB78090407}"/>
    <cellStyle name="Normal 6 5 2 2 3" xfId="2835" xr:uid="{0A87684A-DBCA-4C7B-B30F-D6BF3FF9328D}"/>
    <cellStyle name="Normal 6 5 2 2 3 2" xfId="6040" xr:uid="{3FF6FFD0-BC2F-4488-B36E-3A297E32C483}"/>
    <cellStyle name="Normal 6 5 2 2 3 2 2" xfId="13830" xr:uid="{6D9AC590-02C3-495F-9ED1-B2B2B5145937}"/>
    <cellStyle name="Normal 6 5 2 2 3 2 2 2" xfId="35633" xr:uid="{A64B7E1D-11B1-45A2-9DA9-8DA646DCB25C}"/>
    <cellStyle name="Normal 6 5 2 2 3 2 3" xfId="31601" xr:uid="{845738E8-4DC2-4A0A-8C18-746069D8E0C6}"/>
    <cellStyle name="Normal 6 5 2 2 3 3" xfId="10797" xr:uid="{CB73EB60-B789-4A9E-957E-AF2531F144A2}"/>
    <cellStyle name="Normal 6 5 2 2 3 3 2" xfId="33370" xr:uid="{C64F738D-60C4-4480-8775-C65C027792AB}"/>
    <cellStyle name="Normal 6 5 2 2 3 4" xfId="29572" xr:uid="{AA249234-9BF4-4F5A-B42D-3A45DD92A7DD}"/>
    <cellStyle name="Normal 6 5 2 2 3_5.3 Investments associated cy" xfId="7166" xr:uid="{09EE40A5-349D-4887-BA7D-97D2042871FA}"/>
    <cellStyle name="Normal 6 5 2 2 4" xfId="4031" xr:uid="{044981AD-A9D0-463B-94D3-48C9E74E66B6}"/>
    <cellStyle name="Normal 6 5 2 2 4 2" xfId="11955" xr:uid="{19906F39-3906-4CE1-87C8-7F2A783D1AD6}"/>
    <cellStyle name="Normal 6 5 2 2 4 2 2" xfId="34121" xr:uid="{7A2F379B-9B4A-40FA-B22B-13E4EFE2B9E7}"/>
    <cellStyle name="Normal 6 5 2 2 4 3" xfId="30166" xr:uid="{E74012E1-827C-45E1-902C-C42ED9690246}"/>
    <cellStyle name="Normal 6 5 2 2 5" xfId="4727" xr:uid="{BBAEDA18-077C-4F0F-B882-C373D8746965}"/>
    <cellStyle name="Normal 6 5 2 2 5 2" xfId="12526" xr:uid="{ACC11299-25BA-4331-976C-BD608A3FE252}"/>
    <cellStyle name="Normal 6 5 2 2 5 2 2" xfId="34604" xr:uid="{E60AB10B-73FB-4F3B-8226-FE59BAE65196}"/>
    <cellStyle name="Normal 6 5 2 2 5 3" xfId="30666" xr:uid="{5B2298D8-8EE2-436B-BA61-7128DD798EF7}"/>
    <cellStyle name="Normal 6 5 2 2 6" xfId="9491" xr:uid="{974B54E1-C4B3-4DAB-A850-86B1EE299A50}"/>
    <cellStyle name="Normal 6 5 2 2 6 2" xfId="32340" xr:uid="{E95EF5F3-E7A9-404A-BB3E-3C5B1A56B91C}"/>
    <cellStyle name="Normal 6 5 2 2 7" xfId="28632" xr:uid="{F5C85C66-0E52-48F1-82DD-3EC20026E94B}"/>
    <cellStyle name="Normal 6 5 2 2_3.10 Impairments" xfId="1343" xr:uid="{45E8E4DF-F652-4179-AF56-E536B4FB4090}"/>
    <cellStyle name="Normal 6 5 2 3" xfId="1787" xr:uid="{5CFE9629-9A16-4745-8E76-28D5F825C02E}"/>
    <cellStyle name="Normal 6 5 2 3 2" xfId="4992" xr:uid="{A94BA532-EBA3-4E7B-A672-09251C02E68C}"/>
    <cellStyle name="Normal 6 5 2 3 2 2" xfId="12783" xr:uid="{112A5EAB-C220-4F71-8CA7-EC88F95651EA}"/>
    <cellStyle name="Normal 6 5 2 3 2 2 2" xfId="34819" xr:uid="{DB40CF97-57DA-40BE-A99A-53BE30F59696}"/>
    <cellStyle name="Normal 6 5 2 3 2 3" xfId="30887" xr:uid="{4EA3D026-1A8A-48FC-BE11-554BFD3061B0}"/>
    <cellStyle name="Normal 6 5 2 3 3" xfId="9753" xr:uid="{14FFCF7E-FF78-4282-8ADB-32813512A635}"/>
    <cellStyle name="Normal 6 5 2 3 3 2" xfId="32559" xr:uid="{6D038501-BCDA-4249-9CBE-42F72653BD73}"/>
    <cellStyle name="Normal 6 5 2 3 4" xfId="28858" xr:uid="{E7A41AE2-7C30-48BA-B1D1-829BB3B83148}"/>
    <cellStyle name="Normal 6 5 2 3_5.3 Investments associated cy" xfId="7167" xr:uid="{81F07EAE-627A-47BE-9F62-53B367ADA97E}"/>
    <cellStyle name="Normal 6 5 2 4" xfId="2475" xr:uid="{277025DE-A3B6-47DB-8D16-57E68AEB927D}"/>
    <cellStyle name="Normal 6 5 2 4 2" xfId="5680" xr:uid="{F2662C69-4E7F-43AA-A00E-8A1507D2DCFB}"/>
    <cellStyle name="Normal 6 5 2 4 2 2" xfId="13470" xr:uid="{90F20736-466C-4634-8099-16B6C4650D85}"/>
    <cellStyle name="Normal 6 5 2 4 2 2 2" xfId="35349" xr:uid="{F9B4D7D6-46F5-471F-8CAC-D992680D0A35}"/>
    <cellStyle name="Normal 6 5 2 4 2 3" xfId="31355" xr:uid="{0021CFBF-CC45-400C-B2C0-8EF8A60BA418}"/>
    <cellStyle name="Normal 6 5 2 4 3" xfId="10437" xr:uid="{EC9990C4-20C3-4A04-ACC8-A988570A083A}"/>
    <cellStyle name="Normal 6 5 2 4 3 2" xfId="33086" xr:uid="{0539CCE4-A846-408B-B3DE-6FFAF27B579B}"/>
    <cellStyle name="Normal 6 5 2 4 4" xfId="29326" xr:uid="{CBA02FC0-0D68-4A9D-955F-C6D861992B31}"/>
    <cellStyle name="Normal 6 5 2 4_5.3 Investments associated cy" xfId="7168" xr:uid="{B06C09D9-FAB2-438D-9B7B-03195B8533AF}"/>
    <cellStyle name="Normal 6 5 2 5" xfId="3674" xr:uid="{CF3FC910-71F5-4AD8-8778-BA5005DCC3AF}"/>
    <cellStyle name="Normal 6 5 2 5 2" xfId="11598" xr:uid="{ED71C8FE-8D2F-4B04-B6E4-A316B74CE411}"/>
    <cellStyle name="Normal 6 5 2 5 2 2" xfId="33837" xr:uid="{312EC0B5-1FDC-4EA1-8796-803B0DA14D28}"/>
    <cellStyle name="Normal 6 5 2 5 3" xfId="29918" xr:uid="{2FE42B22-370D-4E9E-B254-108C042A3D30}"/>
    <cellStyle name="Normal 6 5 2 6" xfId="4517" xr:uid="{A2771D09-652B-428D-B02D-43FC94C6A0A0}"/>
    <cellStyle name="Normal 6 5 2 6 2" xfId="12316" xr:uid="{60CAEF58-45FF-4987-B9DA-BE8F964A038C}"/>
    <cellStyle name="Normal 6 5 2 6 2 2" xfId="34394" xr:uid="{7ECFEA66-299C-4A5C-B7EE-B67B5C930245}"/>
    <cellStyle name="Normal 6 5 2 6 3" xfId="30456" xr:uid="{E543B38B-5BBD-4E57-BDFF-E8BEB31E9154}"/>
    <cellStyle name="Normal 6 5 2 7" xfId="9109" xr:uid="{09093FDC-61E5-4CD4-A4FD-A564FCF25B27}"/>
    <cellStyle name="Normal 6 5 2 7 2" xfId="32058" xr:uid="{66A97771-82F0-49DF-A795-45053CBC8B6A}"/>
    <cellStyle name="Normal 6 5 2 8" xfId="28386" xr:uid="{C21AF0AB-04D9-421B-8D07-A2855469261D}"/>
    <cellStyle name="Normal 6 5 2_3.10 Impairments" xfId="1342" xr:uid="{6DEC5A3D-5978-47AE-B6F4-4CDEEE89E7D6}"/>
    <cellStyle name="Normal 6 5 3" xfId="766" xr:uid="{D28730EC-647F-49A9-9D7F-0EF3EB32AACA}"/>
    <cellStyle name="Normal 6 5 3 2" xfId="1931" xr:uid="{758AC2D1-4DA8-4920-919B-D678269F3D8D}"/>
    <cellStyle name="Normal 6 5 3 2 2" xfId="5136" xr:uid="{4CBA9EF0-2CB7-4723-98D7-BC554435DE25}"/>
    <cellStyle name="Normal 6 5 3 2 2 2" xfId="12927" xr:uid="{2FD5227E-7647-4637-8FCE-60A1101FF8FA}"/>
    <cellStyle name="Normal 6 5 3 2 2 2 2" xfId="34935" xr:uid="{1E90CECD-BEDB-46A7-9329-97133F8B1B4E}"/>
    <cellStyle name="Normal 6 5 3 2 2 3" xfId="31003" xr:uid="{4D25DBA1-397F-4BBC-916C-02D2A88E2596}"/>
    <cellStyle name="Normal 6 5 3 2 3" xfId="9897" xr:uid="{B4AEF61E-BBD7-461A-9AB7-EE50552DAC13}"/>
    <cellStyle name="Normal 6 5 3 2 3 2" xfId="32675" xr:uid="{FB8B3B0D-8735-4CF5-990D-BF5638D34D62}"/>
    <cellStyle name="Normal 6 5 3 2 4" xfId="28974" xr:uid="{1EA9A355-7B69-4EF4-8FEE-F602F047569B}"/>
    <cellStyle name="Normal 6 5 3 2_5.3 Investments associated cy" xfId="7169" xr:uid="{F1FE692F-4CA0-4246-B567-835B30F6EB34}"/>
    <cellStyle name="Normal 6 5 3 3" xfId="2741" xr:uid="{D41409A9-3778-4508-9F2A-487C16CBA95D}"/>
    <cellStyle name="Normal 6 5 3 3 2" xfId="5946" xr:uid="{B5B0DAB5-2620-4B84-8A59-4752FA73C449}"/>
    <cellStyle name="Normal 6 5 3 3 2 2" xfId="13736" xr:uid="{EC37999D-E9CC-4482-A702-CA6A9E69E302}"/>
    <cellStyle name="Normal 6 5 3 3 2 2 2" xfId="35539" xr:uid="{320A40AE-BCDB-4C12-BD39-14DB0D6B3EB9}"/>
    <cellStyle name="Normal 6 5 3 3 2 3" xfId="31507" xr:uid="{C36CA122-B6B7-430F-8879-75CF75885921}"/>
    <cellStyle name="Normal 6 5 3 3 3" xfId="10703" xr:uid="{964E51C3-886D-492D-AC2A-C0BB7005B7CC}"/>
    <cellStyle name="Normal 6 5 3 3 3 2" xfId="33276" xr:uid="{C788E277-A07A-43A7-B1BB-292FABBA8001}"/>
    <cellStyle name="Normal 6 5 3 3 4" xfId="29478" xr:uid="{947B1842-F42C-4D9F-8F69-EFCAA2A8795B}"/>
    <cellStyle name="Normal 6 5 3 3_5.3 Investments associated cy" xfId="7170" xr:uid="{86165930-BADE-4DF6-B927-B7E42575CACC}"/>
    <cellStyle name="Normal 6 5 3 4" xfId="3937" xr:uid="{D44A1FC7-E058-4756-A427-2C886A447380}"/>
    <cellStyle name="Normal 6 5 3 4 2" xfId="11861" xr:uid="{5F7D1A23-C224-4E9C-B76B-C306C661EF4B}"/>
    <cellStyle name="Normal 6 5 3 4 2 2" xfId="34027" xr:uid="{F56805A8-8D02-4081-A2EA-889031C12F0F}"/>
    <cellStyle name="Normal 6 5 3 4 3" xfId="30072" xr:uid="{86F50D42-F6E2-4F47-9F23-AE71D20857CB}"/>
    <cellStyle name="Normal 6 5 3 5" xfId="4633" xr:uid="{EE200654-F36B-4A8C-B081-1DB6AB218CAB}"/>
    <cellStyle name="Normal 6 5 3 5 2" xfId="12432" xr:uid="{26C02DEC-D774-476F-BEF2-133FC1B68411}"/>
    <cellStyle name="Normal 6 5 3 5 2 2" xfId="34510" xr:uid="{60685716-DC84-4F08-9EAB-2FB43D48C5FA}"/>
    <cellStyle name="Normal 6 5 3 5 3" xfId="30572" xr:uid="{93BDD57D-78C1-4415-8ACD-CFDE2318A9A1}"/>
    <cellStyle name="Normal 6 5 3 6" xfId="9397" xr:uid="{9777650E-3CA7-4BB7-9804-8D31F2B70045}"/>
    <cellStyle name="Normal 6 5 3 6 2" xfId="32246" xr:uid="{D5456D41-40D6-43CA-AC08-32B358C0A282}"/>
    <cellStyle name="Normal 6 5 3 7" xfId="28538" xr:uid="{ABBFC6C4-0A2D-421D-818A-E363792EF05D}"/>
    <cellStyle name="Normal 6 5 3_3.10 Impairments" xfId="1344" xr:uid="{FBCB45DF-E7B9-4B78-9FF9-D573CCBB1983}"/>
    <cellStyle name="Normal 6 5 4" xfId="1658" xr:uid="{71BCD531-6C3D-4A2A-B9D6-57607E47C1F6}"/>
    <cellStyle name="Normal 6 5 4 2" xfId="4863" xr:uid="{74B0C9B8-EE8E-4028-9ED7-B5271137ADAC}"/>
    <cellStyle name="Normal 6 5 4 2 2" xfId="12654" xr:uid="{D07B70A6-BA8C-4041-93F4-78BC4AB0397D}"/>
    <cellStyle name="Normal 6 5 4 2 2 2" xfId="34725" xr:uid="{58AB8BF3-276F-49BD-BF63-2B694D68AF89}"/>
    <cellStyle name="Normal 6 5 4 2 3" xfId="30793" xr:uid="{38F48A1A-A392-46F1-84E7-6C3EEB98F4A8}"/>
    <cellStyle name="Normal 6 5 4 3" xfId="9624" xr:uid="{2C880EC8-07D6-4B3C-973B-BB72DE65E2DB}"/>
    <cellStyle name="Normal 6 5 4 3 2" xfId="32465" xr:uid="{AD722EEE-AE0D-4897-8DD8-B3F972B8B005}"/>
    <cellStyle name="Normal 6 5 4 4" xfId="28764" xr:uid="{4E13A824-65A5-4797-A232-DD66EAF52A20}"/>
    <cellStyle name="Normal 6 5 4_5.3 Investments associated cy" xfId="7171" xr:uid="{B81F4168-F3B1-4E1A-A8E0-E1E584F440D0}"/>
    <cellStyle name="Normal 6 5 5" xfId="2203" xr:uid="{0038E55B-14E4-4377-96CA-013F584B4813}"/>
    <cellStyle name="Normal 6 5 5 2" xfId="5408" xr:uid="{23F0FA53-357D-4206-AD5F-1C64EE09D69E}"/>
    <cellStyle name="Normal 6 5 5 2 2" xfId="13198" xr:uid="{B244EDD8-76E9-42FC-8B64-EC5020F607A4}"/>
    <cellStyle name="Normal 6 5 5 2 2 2" xfId="35165" xr:uid="{2CC35A24-EAEF-40E1-96E5-8C7BAB7F3C2E}"/>
    <cellStyle name="Normal 6 5 5 2 3" xfId="31216" xr:uid="{68A00553-7343-43CC-B75B-937D1EDA3074}"/>
    <cellStyle name="Normal 6 5 5 3" xfId="10165" xr:uid="{00DDB6D3-905E-4A68-BE6A-DD32A8CAAD0E}"/>
    <cellStyle name="Normal 6 5 5 3 2" xfId="32902" xr:uid="{204FF665-CE96-45D3-8CB6-69A02663EA28}"/>
    <cellStyle name="Normal 6 5 5 4" xfId="29187" xr:uid="{1807CD34-B008-4043-BCC9-E3E41091C3E6}"/>
    <cellStyle name="Normal 6 5 5_5.3 Investments associated cy" xfId="7172" xr:uid="{737C50B6-7916-4D84-9E9B-673F0069B578}"/>
    <cellStyle name="Normal 6 5 6" xfId="3390" xr:uid="{080CFFEC-E4CD-4849-8279-33E8508E2E7D}"/>
    <cellStyle name="Normal 6 5 6 2" xfId="11325" xr:uid="{DBB0ECEF-428F-44A5-A0C8-56801ACEAEF9}"/>
    <cellStyle name="Normal 6 5 6 2 2" xfId="33653" xr:uid="{58E12063-D0DC-4B42-90BA-EFE8BDC728E6}"/>
    <cellStyle name="Normal 6 5 6 3" xfId="29775" xr:uid="{A068050B-9B23-421A-8AA1-1BCD215C1B79}"/>
    <cellStyle name="Normal 6 5 7" xfId="4423" xr:uid="{F0711C86-0020-4905-8844-0C10437771B2}"/>
    <cellStyle name="Normal 6 5 7 2" xfId="12222" xr:uid="{B5742BDB-3CC1-4681-AACA-33D433C436B9}"/>
    <cellStyle name="Normal 6 5 7 2 2" xfId="34300" xr:uid="{FC1EB9E9-35ED-4551-B739-8DE48D585969}"/>
    <cellStyle name="Normal 6 5 7 3" xfId="30362" xr:uid="{BDDF21B8-17C3-41B8-A8C2-D9D58CC15F2E}"/>
    <cellStyle name="Normal 6 5 8" xfId="8808" xr:uid="{65A72DF9-FEB2-4AEC-998B-774F368CB4C0}"/>
    <cellStyle name="Normal 6 5 8 2" xfId="31878" xr:uid="{A83AABCB-18E1-42D1-AE48-065DDF15C945}"/>
    <cellStyle name="Normal 6 5 9" xfId="28249" xr:uid="{AF0EC3DD-403D-41EB-A6D2-C2E628C7BC5C}"/>
    <cellStyle name="Normal 6 5_3.10 Impairments" xfId="1341" xr:uid="{89AAD855-8D65-4F18-B167-1E3EE8E8C957}"/>
    <cellStyle name="Normal 6 6" xfId="182" xr:uid="{37D7FE6D-2A53-40A1-8E5E-E29EDB99770D}"/>
    <cellStyle name="Normal 6 6 2" xfId="486" xr:uid="{4901A007-E636-4605-8664-373571E5A067}"/>
    <cellStyle name="Normal 6 6 2 2" xfId="866" xr:uid="{6BFE7A5E-765C-4A2B-9BF0-974804A9A450}"/>
    <cellStyle name="Normal 6 6 2 2 2" xfId="2031" xr:uid="{C44F9661-5BFF-4F36-AE06-3DAEC97433AD}"/>
    <cellStyle name="Normal 6 6 2 2 2 2" xfId="5236" xr:uid="{B2A7FF40-3A0E-446C-BCF8-FE1F17DC01BA}"/>
    <cellStyle name="Normal 6 6 2 2 2 2 2" xfId="13027" xr:uid="{56DF6286-1984-4EFB-9127-6C36578649F3}"/>
    <cellStyle name="Normal 6 6 2 2 2 2 2 2" xfId="35035" xr:uid="{B9F92AF5-356B-478D-B9B2-AB0000229779}"/>
    <cellStyle name="Normal 6 6 2 2 2 2 3" xfId="31103" xr:uid="{E475EFD5-54B8-4CF4-AF74-B956029C2428}"/>
    <cellStyle name="Normal 6 6 2 2 2 3" xfId="9997" xr:uid="{D31EAD35-7538-4E40-BC73-7F4D9E97B503}"/>
    <cellStyle name="Normal 6 6 2 2 2 3 2" xfId="32775" xr:uid="{57C88E8B-F401-48E8-867B-A45C3D30D9A4}"/>
    <cellStyle name="Normal 6 6 2 2 2 4" xfId="29074" xr:uid="{251A26DD-E39C-4B45-A4A3-AB017CEE6B59}"/>
    <cellStyle name="Normal 6 6 2 2 2_5.3 Investments associated cy" xfId="7173" xr:uid="{8D43B545-900A-427D-AB91-F13489A6F0D5}"/>
    <cellStyle name="Normal 6 6 2 2 3" xfId="2841" xr:uid="{4E144449-1F63-4A6F-9817-E76CD7543B79}"/>
    <cellStyle name="Normal 6 6 2 2 3 2" xfId="6046" xr:uid="{54CB5275-98A6-4EFE-B71A-27D6EB531E05}"/>
    <cellStyle name="Normal 6 6 2 2 3 2 2" xfId="13836" xr:uid="{ABF3F417-7990-4560-8660-9D99AFF744F1}"/>
    <cellStyle name="Normal 6 6 2 2 3 2 2 2" xfId="35639" xr:uid="{CAB0DA72-5E94-434F-95FD-F46B4A5112E6}"/>
    <cellStyle name="Normal 6 6 2 2 3 2 3" xfId="31607" xr:uid="{17E55A58-D6D5-4918-BC55-16FDC7FB10DF}"/>
    <cellStyle name="Normal 6 6 2 2 3 3" xfId="10803" xr:uid="{E8822DA0-A905-414D-9041-C4A0F18E38FE}"/>
    <cellStyle name="Normal 6 6 2 2 3 3 2" xfId="33376" xr:uid="{19C7A6C2-E188-4226-B05B-B0505F3230B5}"/>
    <cellStyle name="Normal 6 6 2 2 3 4" xfId="29578" xr:uid="{45557E02-28F5-4B7C-93CA-A8C9E6BFA253}"/>
    <cellStyle name="Normal 6 6 2 2 3_5.3 Investments associated cy" xfId="7174" xr:uid="{0DB75B96-CBAF-4EA0-B9A6-388B5E82B5B3}"/>
    <cellStyle name="Normal 6 6 2 2 4" xfId="4037" xr:uid="{73A6935D-E1F6-44B4-88E2-45641A2C051E}"/>
    <cellStyle name="Normal 6 6 2 2 4 2" xfId="11961" xr:uid="{117A851B-FCBE-49A4-93F7-0FB03E00307C}"/>
    <cellStyle name="Normal 6 6 2 2 4 2 2" xfId="34127" xr:uid="{80CC4554-CF69-42A4-9C9E-744F6080F755}"/>
    <cellStyle name="Normal 6 6 2 2 4 3" xfId="30172" xr:uid="{AA7E429D-540E-4240-B05A-DAC9432A2177}"/>
    <cellStyle name="Normal 6 6 2 2 5" xfId="4733" xr:uid="{C9828D23-C6BE-4E76-94C7-83265A50C1DF}"/>
    <cellStyle name="Normal 6 6 2 2 5 2" xfId="12532" xr:uid="{8962E824-9EF9-4614-B87C-94426A52ACF0}"/>
    <cellStyle name="Normal 6 6 2 2 5 2 2" xfId="34610" xr:uid="{063F8D20-A708-4323-8800-59638F294171}"/>
    <cellStyle name="Normal 6 6 2 2 5 3" xfId="30672" xr:uid="{B137F326-8E09-49A6-B43C-B8E63B618D66}"/>
    <cellStyle name="Normal 6 6 2 2 6" xfId="9497" xr:uid="{1903AE9E-8110-4FD1-8194-DA49830C947C}"/>
    <cellStyle name="Normal 6 6 2 2 6 2" xfId="32346" xr:uid="{DEFE9947-FE79-4A79-81AA-9AD7B631D76B}"/>
    <cellStyle name="Normal 6 6 2 2 7" xfId="28638" xr:uid="{25F74262-A845-416A-993F-FDBB32B0AABE}"/>
    <cellStyle name="Normal 6 6 2 2_3.10 Impairments" xfId="1347" xr:uid="{A1B5323F-2FC8-4E9F-8C83-96D52855DD3C}"/>
    <cellStyle name="Normal 6 6 2 3" xfId="1793" xr:uid="{27E5D9C5-92DF-4BD9-8D71-F0C40260E35B}"/>
    <cellStyle name="Normal 6 6 2 3 2" xfId="4998" xr:uid="{60A3099E-BD0F-4B53-83EF-DCEDE1889007}"/>
    <cellStyle name="Normal 6 6 2 3 2 2" xfId="12789" xr:uid="{F7D81554-FCCF-4E88-B9D7-817B002B43C4}"/>
    <cellStyle name="Normal 6 6 2 3 2 2 2" xfId="34825" xr:uid="{3FDB4EEB-24B9-4C7B-AAE7-D09FBB7E542B}"/>
    <cellStyle name="Normal 6 6 2 3 2 3" xfId="30893" xr:uid="{A7F03724-A83D-4673-9AB2-7575FF4FFAA0}"/>
    <cellStyle name="Normal 6 6 2 3 3" xfId="9759" xr:uid="{592F868B-5442-4CC9-95BF-CD489974032F}"/>
    <cellStyle name="Normal 6 6 2 3 3 2" xfId="32565" xr:uid="{EF86187A-247E-427B-8081-5FBC697B5BF8}"/>
    <cellStyle name="Normal 6 6 2 3 4" xfId="28864" xr:uid="{175E5626-CE2B-471D-8E19-2BEF23B715D1}"/>
    <cellStyle name="Normal 6 6 2 3_5.3 Investments associated cy" xfId="7175" xr:uid="{21077AA6-F865-4767-906B-C2598EBAC7D7}"/>
    <cellStyle name="Normal 6 6 2 4" xfId="2486" xr:uid="{4C38A0A6-E646-4072-BD22-C79D63111790}"/>
    <cellStyle name="Normal 6 6 2 4 2" xfId="5691" xr:uid="{6C14910D-A4A6-45F5-855C-C5FCB3778D28}"/>
    <cellStyle name="Normal 6 6 2 4 2 2" xfId="13481" xr:uid="{121D028F-5FDC-4F46-97CD-87988841083A}"/>
    <cellStyle name="Normal 6 6 2 4 2 2 2" xfId="35358" xr:uid="{20CE9232-8DB9-4FDB-91C3-7F3765DDCC36}"/>
    <cellStyle name="Normal 6 6 2 4 2 3" xfId="31362" xr:uid="{81231ED3-D880-44AB-8A7C-B24EA7EF8784}"/>
    <cellStyle name="Normal 6 6 2 4 3" xfId="10448" xr:uid="{C62884BC-AF19-4F36-87C3-318D3985BDCF}"/>
    <cellStyle name="Normal 6 6 2 4 3 2" xfId="33095" xr:uid="{8D30BC45-CBBD-48E0-AA00-96AC806985C7}"/>
    <cellStyle name="Normal 6 6 2 4 4" xfId="29333" xr:uid="{E4A075FD-1C25-4D7B-9EAF-9A443DBCC4BC}"/>
    <cellStyle name="Normal 6 6 2 4_5.3 Investments associated cy" xfId="7176" xr:uid="{CC1C143F-6C62-4E57-AAA0-677672F6AD4D}"/>
    <cellStyle name="Normal 6 6 2 5" xfId="3684" xr:uid="{81FCD50F-6149-47F1-BF70-D68A092ED13D}"/>
    <cellStyle name="Normal 6 6 2 5 2" xfId="11608" xr:uid="{46CCE866-7B33-455D-B7DD-065BEDDAF532}"/>
    <cellStyle name="Normal 6 6 2 5 2 2" xfId="33845" xr:uid="{22F4C203-DA0E-4FFE-9E03-A3D07EF2E658}"/>
    <cellStyle name="Normal 6 6 2 5 3" xfId="29925" xr:uid="{7944BBBA-1F7E-41D0-B51A-A9ACE39A1457}"/>
    <cellStyle name="Normal 6 6 2 6" xfId="4523" xr:uid="{62C84514-53AD-40D0-8A83-A22B9AE7CDFD}"/>
    <cellStyle name="Normal 6 6 2 6 2" xfId="12322" xr:uid="{5CCDC830-7640-4A73-80BB-AE61CBA67DC0}"/>
    <cellStyle name="Normal 6 6 2 6 2 2" xfId="34400" xr:uid="{299B98C9-A036-417F-B512-48B63CF58AC3}"/>
    <cellStyle name="Normal 6 6 2 6 3" xfId="30462" xr:uid="{888E7C95-38A2-4967-85B3-52BEB4364D43}"/>
    <cellStyle name="Normal 6 6 2 7" xfId="9119" xr:uid="{E8BF7052-B989-45B1-AD6B-C6B23C15CF89}"/>
    <cellStyle name="Normal 6 6 2 7 2" xfId="32066" xr:uid="{9B2AA89B-56AB-41F5-A0AB-2596B1C4C52A}"/>
    <cellStyle name="Normal 6 6 2 8" xfId="28393" xr:uid="{BDFC0613-AC93-4FAE-830C-62449E373B84}"/>
    <cellStyle name="Normal 6 6 2_3.10 Impairments" xfId="1346" xr:uid="{EF901845-ABE9-443C-8E0C-4F059F1B65F8}"/>
    <cellStyle name="Normal 6 6 3" xfId="772" xr:uid="{CF9FA5F7-8246-4CBC-8F9B-CF5EB33F1373}"/>
    <cellStyle name="Normal 6 6 3 2" xfId="1937" xr:uid="{BF5E4B8C-572B-4FC5-9EC8-12D720E0973F}"/>
    <cellStyle name="Normal 6 6 3 2 2" xfId="5142" xr:uid="{A725BE4E-EDFF-4428-BCE8-95D6D0A0A4C5}"/>
    <cellStyle name="Normal 6 6 3 2 2 2" xfId="12933" xr:uid="{1356C661-2A97-4A48-972D-649BE1796B33}"/>
    <cellStyle name="Normal 6 6 3 2 2 2 2" xfId="34941" xr:uid="{191F66DC-8E60-4856-8CE0-404032E810DB}"/>
    <cellStyle name="Normal 6 6 3 2 2 3" xfId="31009" xr:uid="{8C4F04E6-E24A-472A-B591-9F6910C710C7}"/>
    <cellStyle name="Normal 6 6 3 2 3" xfId="9903" xr:uid="{BBFF7656-B8F5-4368-A6F5-06E2D6E06CB3}"/>
    <cellStyle name="Normal 6 6 3 2 3 2" xfId="32681" xr:uid="{DF9BA8DA-784E-451B-89FB-91D755355D78}"/>
    <cellStyle name="Normal 6 6 3 2 4" xfId="28980" xr:uid="{8B17614A-8BDB-4514-9AD0-8650789D643C}"/>
    <cellStyle name="Normal 6 6 3 2_5.3 Investments associated cy" xfId="7177" xr:uid="{C65BDC59-9D3B-40AC-9FA8-FEDF019199F8}"/>
    <cellStyle name="Normal 6 6 3 3" xfId="2747" xr:uid="{FBC0B20B-38A4-4881-BA1D-66918BE24871}"/>
    <cellStyle name="Normal 6 6 3 3 2" xfId="5952" xr:uid="{D4591704-0023-4676-9185-8EE65479B7A9}"/>
    <cellStyle name="Normal 6 6 3 3 2 2" xfId="13742" xr:uid="{C4DF76A2-5DE7-4C15-8D19-9C86F5516775}"/>
    <cellStyle name="Normal 6 6 3 3 2 2 2" xfId="35545" xr:uid="{160CA067-C901-45B3-9F99-21EED7ED09A0}"/>
    <cellStyle name="Normal 6 6 3 3 2 3" xfId="31513" xr:uid="{21BACEAF-F2DD-4A7F-907C-2D5D2D55C7C7}"/>
    <cellStyle name="Normal 6 6 3 3 3" xfId="10709" xr:uid="{A28D7E89-43DE-40A7-BF93-74F45293F033}"/>
    <cellStyle name="Normal 6 6 3 3 3 2" xfId="33282" xr:uid="{FC452B41-6B0C-43F5-B1AB-BE109937EB2F}"/>
    <cellStyle name="Normal 6 6 3 3 4" xfId="29484" xr:uid="{908234B0-A9F1-4C33-BD9E-0F455BE734CE}"/>
    <cellStyle name="Normal 6 6 3 3_5.3 Investments associated cy" xfId="7178" xr:uid="{507EAD95-F85C-4E9B-A87F-3545FD6F1BA1}"/>
    <cellStyle name="Normal 6 6 3 4" xfId="3943" xr:uid="{E7D95A6E-469B-4E04-9340-846CF189EAD3}"/>
    <cellStyle name="Normal 6 6 3 4 2" xfId="11867" xr:uid="{0429BFCC-D59C-4308-8665-3326609E04D6}"/>
    <cellStyle name="Normal 6 6 3 4 2 2" xfId="34033" xr:uid="{21346699-3BCD-4910-A523-735AA822AC16}"/>
    <cellStyle name="Normal 6 6 3 4 3" xfId="30078" xr:uid="{3BBCC1AE-4AAA-4B6A-ABF6-2A5977B25553}"/>
    <cellStyle name="Normal 6 6 3 5" xfId="4639" xr:uid="{5C42E2F4-3DB9-44DA-B0AE-EB9B1DC24752}"/>
    <cellStyle name="Normal 6 6 3 5 2" xfId="12438" xr:uid="{7AA44380-E577-4693-8C39-8A3BE01F2581}"/>
    <cellStyle name="Normal 6 6 3 5 2 2" xfId="34516" xr:uid="{08D0500B-40B8-4F5F-9582-ECDEA3FB2F39}"/>
    <cellStyle name="Normal 6 6 3 5 3" xfId="30578" xr:uid="{4DAF0E53-E487-4B91-A3E5-DAA2DE8B3E26}"/>
    <cellStyle name="Normal 6 6 3 6" xfId="9403" xr:uid="{26D26AD1-5820-44CD-A8E7-B824C16B483E}"/>
    <cellStyle name="Normal 6 6 3 6 2" xfId="32252" xr:uid="{E7AF7390-D224-4388-8F20-5EA78EBE7611}"/>
    <cellStyle name="Normal 6 6 3 7" xfId="28544" xr:uid="{F3AEC584-9A43-48C3-B73F-F2EB0C74BB76}"/>
    <cellStyle name="Normal 6 6 3_3.10 Impairments" xfId="1348" xr:uid="{CC13413B-6574-45AB-A7EF-07847AA4E4A9}"/>
    <cellStyle name="Normal 6 6 4" xfId="1664" xr:uid="{02D1C8E8-D1C8-4522-88FD-2478BA2244BB}"/>
    <cellStyle name="Normal 6 6 4 2" xfId="4869" xr:uid="{A57890D9-E8EF-4366-8EE3-1BAD5146DCE5}"/>
    <cellStyle name="Normal 6 6 4 2 2" xfId="12660" xr:uid="{AF7E1F97-7341-4929-BA67-74AC2DD7F8B4}"/>
    <cellStyle name="Normal 6 6 4 2 2 2" xfId="34731" xr:uid="{416599F7-70FD-4C96-8CF7-1CC27A46839A}"/>
    <cellStyle name="Normal 6 6 4 2 3" xfId="30799" xr:uid="{BC6CDCB7-4F71-4653-8DB8-969470F602E0}"/>
    <cellStyle name="Normal 6 6 4 3" xfId="9630" xr:uid="{B53D1B4E-3AE1-4F36-877C-4F5B8A4DA3C4}"/>
    <cellStyle name="Normal 6 6 4 3 2" xfId="32471" xr:uid="{0DDA7358-9D48-4260-99CF-0B2BF6CDB43A}"/>
    <cellStyle name="Normal 6 6 4 4" xfId="28770" xr:uid="{4168A610-44B9-402C-89B5-FDB1D5530238}"/>
    <cellStyle name="Normal 6 6 4_5.3 Investments associated cy" xfId="7179" xr:uid="{47D41B05-1213-46BF-996F-35D6B1027B55}"/>
    <cellStyle name="Normal 6 6 5" xfId="2214" xr:uid="{8CBCC9A8-DA9B-49FF-BB16-356820412D0E}"/>
    <cellStyle name="Normal 6 6 5 2" xfId="5419" xr:uid="{48A13AF1-E7AF-49F7-85E5-0135B636F0E6}"/>
    <cellStyle name="Normal 6 6 5 2 2" xfId="13209" xr:uid="{C440BECF-6D59-4D5F-AD49-1AA26A10E000}"/>
    <cellStyle name="Normal 6 6 5 2 2 2" xfId="35173" xr:uid="{2A8146DE-0140-4476-88A3-26D4C8C3EC8F}"/>
    <cellStyle name="Normal 6 6 5 2 3" xfId="31223" xr:uid="{BFEF28BC-14DA-4AB7-B169-6026261466C0}"/>
    <cellStyle name="Normal 6 6 5 3" xfId="10176" xr:uid="{E3689A4A-AE9C-475C-8397-783E46FAA95D}"/>
    <cellStyle name="Normal 6 6 5 3 2" xfId="32910" xr:uid="{F8DE7CC4-B168-40B2-97BA-B430D1F1FA48}"/>
    <cellStyle name="Normal 6 6 5 4" xfId="29194" xr:uid="{081D2319-2BBE-44FF-8EDD-B8562460A7A8}"/>
    <cellStyle name="Normal 6 6 5_5.3 Investments associated cy" xfId="7180" xr:uid="{72D8BD66-335F-48E1-8B86-EBA6BEB13F52}"/>
    <cellStyle name="Normal 6 6 6" xfId="3400" xr:uid="{389C498C-BFF1-4747-81C3-94F75C42C7CE}"/>
    <cellStyle name="Normal 6 6 6 2" xfId="11335" xr:uid="{A0AB5810-3F47-4EE1-B4F6-F50887B26CAB}"/>
    <cellStyle name="Normal 6 6 6 2 2" xfId="33661" xr:uid="{89203140-C438-4641-8318-A2EE2F530610}"/>
    <cellStyle name="Normal 6 6 6 3" xfId="29782" xr:uid="{8EA53789-FC18-4596-967E-759E793979DB}"/>
    <cellStyle name="Normal 6 6 7" xfId="4429" xr:uid="{310B1D08-9628-47FC-A8C0-62BA96172043}"/>
    <cellStyle name="Normal 6 6 7 2" xfId="12228" xr:uid="{AED1EE4B-6221-4792-B789-68E716775083}"/>
    <cellStyle name="Normal 6 6 7 2 2" xfId="34306" xr:uid="{82B4037A-A5B3-4BB8-BEBD-C6651E9222C8}"/>
    <cellStyle name="Normal 6 6 7 3" xfId="30368" xr:uid="{B1399FF6-B644-4810-B480-A1793C6CC425}"/>
    <cellStyle name="Normal 6 6 8" xfId="8818" xr:uid="{697E5FA8-B0A1-4CDC-A605-AC971506CB48}"/>
    <cellStyle name="Normal 6 6 8 2" xfId="31886" xr:uid="{F28093FC-9597-4C76-9319-62C6622A661D}"/>
    <cellStyle name="Normal 6 6 9" xfId="28256" xr:uid="{D1226D6A-44AD-4499-8A18-C04EBE615522}"/>
    <cellStyle name="Normal 6 6_3.10 Impairments" xfId="1345" xr:uid="{2FEC1707-0AEE-4795-A40B-833781BD0A00}"/>
    <cellStyle name="Normal 6 7" xfId="202" xr:uid="{7F610CB2-9CBA-4444-9CA3-5D0AAFC05D9F}"/>
    <cellStyle name="Normal 6 7 2" xfId="506" xr:uid="{24583A50-A1DD-44FD-B845-28EA8A6206C3}"/>
    <cellStyle name="Normal 6 7 2 2" xfId="872" xr:uid="{5E55DFA6-5526-457B-A0D9-6B8AC1DDF77F}"/>
    <cellStyle name="Normal 6 7 2 2 2" xfId="2037" xr:uid="{105A7CCE-9803-4AE7-A89F-16A84DE8E48F}"/>
    <cellStyle name="Normal 6 7 2 2 2 2" xfId="5242" xr:uid="{DDAD4AA7-5CC9-4CD6-8287-AA166F85ACE7}"/>
    <cellStyle name="Normal 6 7 2 2 2 2 2" xfId="13033" xr:uid="{398C9327-91C1-4D07-AEA9-720157452AA5}"/>
    <cellStyle name="Normal 6 7 2 2 2 2 2 2" xfId="35041" xr:uid="{8F254A8C-10EE-40AD-9646-51D913C19FBE}"/>
    <cellStyle name="Normal 6 7 2 2 2 2 3" xfId="31109" xr:uid="{68D47AF6-8D8A-478B-9FCE-E149F9C3AD5E}"/>
    <cellStyle name="Normal 6 7 2 2 2 3" xfId="10003" xr:uid="{6A1AE064-309B-42B5-BEED-59D6629782B8}"/>
    <cellStyle name="Normal 6 7 2 2 2 3 2" xfId="32781" xr:uid="{AC13BC5F-B068-4709-BC2F-247019F651F5}"/>
    <cellStyle name="Normal 6 7 2 2 2 4" xfId="29080" xr:uid="{663261ED-C7E2-4772-841C-0FD08B7CCC21}"/>
    <cellStyle name="Normal 6 7 2 2 2_5.3 Investments associated cy" xfId="7181" xr:uid="{E722BEEA-C8D9-4668-B2CF-079DE204BA5E}"/>
    <cellStyle name="Normal 6 7 2 2 3" xfId="2847" xr:uid="{62070DC9-CE8C-43DA-9A7A-2A35FB4AFB41}"/>
    <cellStyle name="Normal 6 7 2 2 3 2" xfId="6052" xr:uid="{F23E3333-162D-44B0-BCC9-A696983471A8}"/>
    <cellStyle name="Normal 6 7 2 2 3 2 2" xfId="13842" xr:uid="{001F5098-B8B2-4AAA-8DCC-EBF6A074EEA1}"/>
    <cellStyle name="Normal 6 7 2 2 3 2 2 2" xfId="35645" xr:uid="{433754F1-52FC-4BB4-986A-986715134C2B}"/>
    <cellStyle name="Normal 6 7 2 2 3 2 3" xfId="31613" xr:uid="{595642EB-1D4A-43EB-B83F-AD735E6D99BE}"/>
    <cellStyle name="Normal 6 7 2 2 3 3" xfId="10809" xr:uid="{AE9C5D16-DC93-4E14-BF44-9C32EB889D6A}"/>
    <cellStyle name="Normal 6 7 2 2 3 3 2" xfId="33382" xr:uid="{6F79A348-6336-4D94-801F-D686E0745FE7}"/>
    <cellStyle name="Normal 6 7 2 2 3 4" xfId="29584" xr:uid="{6D40EFFF-A97B-459B-8076-E100D7ABEC5A}"/>
    <cellStyle name="Normal 6 7 2 2 3_5.3 Investments associated cy" xfId="7182" xr:uid="{E8872682-6C06-43BA-8F7D-EB6322536F0A}"/>
    <cellStyle name="Normal 6 7 2 2 4" xfId="4043" xr:uid="{62E071D1-C1A2-41DC-8210-4785DAD69058}"/>
    <cellStyle name="Normal 6 7 2 2 4 2" xfId="11967" xr:uid="{7FF1C6B0-F13A-4813-B508-EB1291D0879F}"/>
    <cellStyle name="Normal 6 7 2 2 4 2 2" xfId="34133" xr:uid="{F0A5C5FD-DA94-45BC-843C-5DB77A52C3F2}"/>
    <cellStyle name="Normal 6 7 2 2 4 3" xfId="30178" xr:uid="{9DFE65C8-73E5-497F-BAA4-FB52C8FECA58}"/>
    <cellStyle name="Normal 6 7 2 2 5" xfId="4739" xr:uid="{2E220360-B7D4-4047-9EF4-F6D5F35899AF}"/>
    <cellStyle name="Normal 6 7 2 2 5 2" xfId="12538" xr:uid="{670FDFBC-6013-47F0-81A0-DA162F7FE26E}"/>
    <cellStyle name="Normal 6 7 2 2 5 2 2" xfId="34616" xr:uid="{D7A3FAED-44ED-4569-B2F1-2DDD1745DB64}"/>
    <cellStyle name="Normal 6 7 2 2 5 3" xfId="30678" xr:uid="{FAC7E4BD-47AD-443A-AC1E-2A96AE3ADAAB}"/>
    <cellStyle name="Normal 6 7 2 2 6" xfId="9503" xr:uid="{86C32523-3576-4ED4-B183-E9A6AD9425FB}"/>
    <cellStyle name="Normal 6 7 2 2 6 2" xfId="32352" xr:uid="{0BB57F0A-BF82-4D27-AD39-4536727B1276}"/>
    <cellStyle name="Normal 6 7 2 2 7" xfId="28644" xr:uid="{586C6656-DFE3-428A-A983-AEFA099E409F}"/>
    <cellStyle name="Normal 6 7 2 2_3.10 Impairments" xfId="1351" xr:uid="{5078ACF2-EE2B-4172-ADD7-F354C78CD9CE}"/>
    <cellStyle name="Normal 6 7 2 3" xfId="1801" xr:uid="{5221A7A5-EA7F-4C17-ABD0-CE332143266D}"/>
    <cellStyle name="Normal 6 7 2 3 2" xfId="5006" xr:uid="{CDB610BA-3EB9-4657-BF0E-44DBAAA6805C}"/>
    <cellStyle name="Normal 6 7 2 3 2 2" xfId="12797" xr:uid="{2A362805-2A43-4ED9-9776-691C159AA990}"/>
    <cellStyle name="Normal 6 7 2 3 2 2 2" xfId="34831" xr:uid="{29E26A92-93FE-4446-8002-93111069E6C3}"/>
    <cellStyle name="Normal 6 7 2 3 2 3" xfId="30899" xr:uid="{65401715-6110-4E29-B982-E2CD3FF253B7}"/>
    <cellStyle name="Normal 6 7 2 3 3" xfId="9767" xr:uid="{6558A4D9-7EF7-45BC-8883-5B175FC84441}"/>
    <cellStyle name="Normal 6 7 2 3 3 2" xfId="32571" xr:uid="{C1FDAF06-C271-437A-ABAE-155A04197EF1}"/>
    <cellStyle name="Normal 6 7 2 3 4" xfId="28870" xr:uid="{FD4C5714-07DF-45F4-A6FA-7A13A5803C4F}"/>
    <cellStyle name="Normal 6 7 2 3_5.3 Investments associated cy" xfId="7183" xr:uid="{4C4F7A1A-CE2A-49B0-8C36-3AA6BC906F2B}"/>
    <cellStyle name="Normal 6 7 2 4" xfId="2504" xr:uid="{01477AD5-CC5F-4685-997B-B3DC53E7EC66}"/>
    <cellStyle name="Normal 6 7 2 4 2" xfId="5709" xr:uid="{DF09C946-8895-4EA3-9AE2-7352297922DD}"/>
    <cellStyle name="Normal 6 7 2 4 2 2" xfId="13499" xr:uid="{B5CA58AC-85BF-43AB-921D-4BC3737866D5}"/>
    <cellStyle name="Normal 6 7 2 4 2 2 2" xfId="35370" xr:uid="{8FADD703-86D3-4DB2-AA37-F139A4FEDAA1}"/>
    <cellStyle name="Normal 6 7 2 4 2 3" xfId="31371" xr:uid="{6F509520-A5E0-4B6A-9FDA-8B0D95E82989}"/>
    <cellStyle name="Normal 6 7 2 4 3" xfId="10466" xr:uid="{49FA55E9-1759-48E0-B4E2-0F704D3191C4}"/>
    <cellStyle name="Normal 6 7 2 4 3 2" xfId="33107" xr:uid="{80A92E82-82CF-4592-B99C-99AF40FD07DF}"/>
    <cellStyle name="Normal 6 7 2 4 4" xfId="29342" xr:uid="{31750614-F151-4A81-B8FB-A77161D9D56C}"/>
    <cellStyle name="Normal 6 7 2 4_5.3 Investments associated cy" xfId="7184" xr:uid="{70DE7148-D11C-481A-BAAE-3783A59AF806}"/>
    <cellStyle name="Normal 6 7 2 5" xfId="3702" xr:uid="{CEF429D3-CB26-4C96-9750-78EC169AA026}"/>
    <cellStyle name="Normal 6 7 2 5 2" xfId="11626" xr:uid="{F5C027E2-CFA9-4848-B2E1-A894F50F620A}"/>
    <cellStyle name="Normal 6 7 2 5 2 2" xfId="33857" xr:uid="{BE7312A6-1499-40F8-A117-770A78BF03C3}"/>
    <cellStyle name="Normal 6 7 2 5 3" xfId="29934" xr:uid="{2610F656-35D0-4CE1-AB9F-209138DE27C6}"/>
    <cellStyle name="Normal 6 7 2 6" xfId="4529" xr:uid="{AC3A750F-3A4D-4A3D-AA42-5127981D0064}"/>
    <cellStyle name="Normal 6 7 2 6 2" xfId="12328" xr:uid="{7B8FA58E-C5C3-4895-9594-23D0BC2865A4}"/>
    <cellStyle name="Normal 6 7 2 6 2 2" xfId="34406" xr:uid="{CD0AA8E2-84AC-4411-8BB1-2513B4E617CF}"/>
    <cellStyle name="Normal 6 7 2 6 3" xfId="30468" xr:uid="{1113D9C8-2596-4BD8-8450-3EDC1F6F7785}"/>
    <cellStyle name="Normal 6 7 2 7" xfId="9139" xr:uid="{3A747419-84CF-4926-86BD-731AB560C52B}"/>
    <cellStyle name="Normal 6 7 2 7 2" xfId="32078" xr:uid="{2C8E0266-06D7-4126-85FE-588A6B8DBB96}"/>
    <cellStyle name="Normal 6 7 2 8" xfId="28402" xr:uid="{2E7B169A-D933-4EC1-9D9E-B32699D8E621}"/>
    <cellStyle name="Normal 6 7 2_3.10 Impairments" xfId="1350" xr:uid="{9FD87D21-D7E8-4D59-A1DE-AB16508AC14D}"/>
    <cellStyle name="Normal 6 7 3" xfId="778" xr:uid="{77FB6B01-5C7D-4C35-9C2B-C61ADC040A71}"/>
    <cellStyle name="Normal 6 7 3 2" xfId="1943" xr:uid="{BC0A85E3-68D8-4530-85F8-E643BA4A620C}"/>
    <cellStyle name="Normal 6 7 3 2 2" xfId="5148" xr:uid="{19569200-8DC8-4A95-BBEA-7641B9A6BC84}"/>
    <cellStyle name="Normal 6 7 3 2 2 2" xfId="12939" xr:uid="{5AEBD931-B06E-4E2B-920A-8836B7AA8931}"/>
    <cellStyle name="Normal 6 7 3 2 2 2 2" xfId="34947" xr:uid="{D2E36535-52F5-405D-9191-F8FBFABFDEFC}"/>
    <cellStyle name="Normal 6 7 3 2 2 3" xfId="31015" xr:uid="{65C11932-772F-4B2A-8A29-959A9A15493C}"/>
    <cellStyle name="Normal 6 7 3 2 3" xfId="9909" xr:uid="{FF83F853-7265-450D-A379-C2FC1767C8EB}"/>
    <cellStyle name="Normal 6 7 3 2 3 2" xfId="32687" xr:uid="{14C9EE20-4ACB-4585-902F-6BBA0712DDB0}"/>
    <cellStyle name="Normal 6 7 3 2 4" xfId="28986" xr:uid="{902FE3BE-6E74-4D86-A830-F7CD039DC5A4}"/>
    <cellStyle name="Normal 6 7 3 2_5.3 Investments associated cy" xfId="7185" xr:uid="{32AE2994-F795-4643-9EB4-FDC647F2EF23}"/>
    <cellStyle name="Normal 6 7 3 3" xfId="2753" xr:uid="{684F65CD-2BF9-41C7-94DB-24764EEFCF3C}"/>
    <cellStyle name="Normal 6 7 3 3 2" xfId="5958" xr:uid="{5C91E98E-798B-4B73-9DAF-DDCE161FDB84}"/>
    <cellStyle name="Normal 6 7 3 3 2 2" xfId="13748" xr:uid="{72EC52CC-B616-462F-99A3-3416759EB376}"/>
    <cellStyle name="Normal 6 7 3 3 2 2 2" xfId="35551" xr:uid="{F1E860A9-084D-4E17-9768-B5CE58D71499}"/>
    <cellStyle name="Normal 6 7 3 3 2 3" xfId="31519" xr:uid="{9E78606F-07EB-4542-94B4-20D8C3816624}"/>
    <cellStyle name="Normal 6 7 3 3 3" xfId="10715" xr:uid="{69EAF2D0-A5C3-4D37-88C0-04B6DD902BC3}"/>
    <cellStyle name="Normal 6 7 3 3 3 2" xfId="33288" xr:uid="{3FF2E34A-860D-4FA4-AFA7-B45EC6FA34E6}"/>
    <cellStyle name="Normal 6 7 3 3 4" xfId="29490" xr:uid="{1D91B193-6676-4DAE-977F-5CECC5D10205}"/>
    <cellStyle name="Normal 6 7 3 3_5.3 Investments associated cy" xfId="7186" xr:uid="{BF2E8E00-1750-4820-9BB8-EF8AC7C80506}"/>
    <cellStyle name="Normal 6 7 3 4" xfId="3949" xr:uid="{9EA99287-31D3-4CF9-B5D8-E96F0E4BAF13}"/>
    <cellStyle name="Normal 6 7 3 4 2" xfId="11873" xr:uid="{FB9D5C9E-5847-49B6-9FCC-C8EC2A31EDBD}"/>
    <cellStyle name="Normal 6 7 3 4 2 2" xfId="34039" xr:uid="{906EA855-824F-4A5E-9BC6-EBF7DF118890}"/>
    <cellStyle name="Normal 6 7 3 4 3" xfId="30084" xr:uid="{279D0E4F-C227-430B-A2BC-F668D90AB056}"/>
    <cellStyle name="Normal 6 7 3 5" xfId="4645" xr:uid="{D62B8582-9D9E-42C7-99CE-2CD0FBBF79E6}"/>
    <cellStyle name="Normal 6 7 3 5 2" xfId="12444" xr:uid="{504828FB-0B76-4B95-A5FB-E7480041C7A1}"/>
    <cellStyle name="Normal 6 7 3 5 2 2" xfId="34522" xr:uid="{FDEE2948-9FE4-4B0F-AADA-472CD33BA465}"/>
    <cellStyle name="Normal 6 7 3 5 3" xfId="30584" xr:uid="{AF696130-66B6-4D24-AE89-67429D537862}"/>
    <cellStyle name="Normal 6 7 3 6" xfId="9409" xr:uid="{0A51157F-A66A-4FF6-8436-A8CBB23DF7B2}"/>
    <cellStyle name="Normal 6 7 3 6 2" xfId="32258" xr:uid="{C27637A3-DF41-4694-ACAE-867E270B73CE}"/>
    <cellStyle name="Normal 6 7 3 7" xfId="28550" xr:uid="{745ECC2C-E72F-4EB1-959C-2236BCA08FBF}"/>
    <cellStyle name="Normal 6 7 3_3.10 Impairments" xfId="1352" xr:uid="{43EDE2C2-D827-495C-8AFE-21B078D9D1F9}"/>
    <cellStyle name="Normal 6 7 4" xfId="1672" xr:uid="{BBFE8139-19AE-407F-9C04-E8FD2089941D}"/>
    <cellStyle name="Normal 6 7 4 2" xfId="4877" xr:uid="{094819F6-3424-440A-9F07-C99DC3FB8872}"/>
    <cellStyle name="Normal 6 7 4 2 2" xfId="12668" xr:uid="{AAE910D8-61A2-4494-9A43-EAA09A231CF7}"/>
    <cellStyle name="Normal 6 7 4 2 2 2" xfId="34737" xr:uid="{699971D7-E480-441D-B684-13A888601E17}"/>
    <cellStyle name="Normal 6 7 4 2 3" xfId="30805" xr:uid="{13829250-116A-4CF9-A03A-AF8BDD8BB64E}"/>
    <cellStyle name="Normal 6 7 4 3" xfId="9638" xr:uid="{1DF3E517-FFD9-437B-8DF8-FB89561A92F4}"/>
    <cellStyle name="Normal 6 7 4 3 2" xfId="32477" xr:uid="{01F05F27-EB6E-4BE7-A594-C1F8D3518D1F}"/>
    <cellStyle name="Normal 6 7 4 4" xfId="28776" xr:uid="{A204F0F9-E688-420C-BC53-5BD14EF82627}"/>
    <cellStyle name="Normal 6 7 4_5.3 Investments associated cy" xfId="7187" xr:uid="{C480923A-1201-4EBD-A49C-92BA7316E956}"/>
    <cellStyle name="Normal 6 7 5" xfId="2232" xr:uid="{4255FBB9-1325-42B0-95D4-FF0EABD91809}"/>
    <cellStyle name="Normal 6 7 5 2" xfId="5437" xr:uid="{FFD951AA-2328-482D-89AA-C5D5D5D3F5D9}"/>
    <cellStyle name="Normal 6 7 5 2 2" xfId="13227" xr:uid="{D940D751-EA2D-4BBC-95A2-D794B3F3E0B9}"/>
    <cellStyle name="Normal 6 7 5 2 2 2" xfId="35185" xr:uid="{F232D556-7973-492D-A911-8CBEEE93694E}"/>
    <cellStyle name="Normal 6 7 5 2 3" xfId="31232" xr:uid="{02AC752E-3271-4F4B-B759-00E428BC8F85}"/>
    <cellStyle name="Normal 6 7 5 3" xfId="10194" xr:uid="{8C73CB80-101C-4ECA-9F69-862F485BE87E}"/>
    <cellStyle name="Normal 6 7 5 3 2" xfId="32922" xr:uid="{C9D9ABCE-3835-4DCE-B795-108FDC6D483B}"/>
    <cellStyle name="Normal 6 7 5 4" xfId="29203" xr:uid="{E1100C53-0D72-49CB-B52F-A2367047C4E2}"/>
    <cellStyle name="Normal 6 7 5_5.3 Investments associated cy" xfId="7188" xr:uid="{22757150-9695-4E31-BC59-8871D81AFCD0}"/>
    <cellStyle name="Normal 6 7 6" xfId="3419" xr:uid="{EBCF596E-16CA-4939-8F2E-A184982929C7}"/>
    <cellStyle name="Normal 6 7 6 2" xfId="11354" xr:uid="{A4C0264A-DE3A-44D7-9F8E-D0A32EFBE20D}"/>
    <cellStyle name="Normal 6 7 6 2 2" xfId="33673" xr:uid="{16045EB0-7865-4BD9-BCAF-20BC76F081F2}"/>
    <cellStyle name="Normal 6 7 6 3" xfId="29791" xr:uid="{E8755B5D-EC1F-4D4A-83DD-A803122F8624}"/>
    <cellStyle name="Normal 6 7 7" xfId="4435" xr:uid="{863CAD6C-E809-4269-83CF-17DF78A08ED5}"/>
    <cellStyle name="Normal 6 7 7 2" xfId="12234" xr:uid="{20679A39-85C0-4F09-B211-1EE82CB3F537}"/>
    <cellStyle name="Normal 6 7 7 2 2" xfId="34312" xr:uid="{2C9FC098-BFC7-48BE-97AA-E70B9518DD35}"/>
    <cellStyle name="Normal 6 7 7 3" xfId="30374" xr:uid="{11AD8E9A-2CCA-4288-8691-2834DA468DB8}"/>
    <cellStyle name="Normal 6 7 8" xfId="8838" xr:uid="{2818FA0E-3CA7-431F-96C1-636A0D77C263}"/>
    <cellStyle name="Normal 6 7 8 2" xfId="31898" xr:uid="{B832D245-9379-4979-9FCE-3D59DB52E7C1}"/>
    <cellStyle name="Normal 6 7 9" xfId="28265" xr:uid="{FAE76723-E737-4915-BBD0-B1357640D5D5}"/>
    <cellStyle name="Normal 6 7_3.10 Impairments" xfId="1349" xr:uid="{36806771-EFED-4E00-AE86-A571FEA91191}"/>
    <cellStyle name="Normal 6 8" xfId="216" xr:uid="{FC8CD88E-5F55-4A44-8F33-BA6E0F6B8E49}"/>
    <cellStyle name="Normal 6 8 2" xfId="520" xr:uid="{8CF77D95-B624-4398-BD5B-0213DB3413E8}"/>
    <cellStyle name="Normal 6 8 2 2" xfId="878" xr:uid="{CE499465-2DAE-43D3-A2D4-E82E83E5EC77}"/>
    <cellStyle name="Normal 6 8 2 2 2" xfId="2043" xr:uid="{AD24DAA5-10F3-4FBC-BC75-0A2C40DC5DDF}"/>
    <cellStyle name="Normal 6 8 2 2 2 2" xfId="5248" xr:uid="{A5B15192-D314-4105-99B4-4C1C6B7D8338}"/>
    <cellStyle name="Normal 6 8 2 2 2 2 2" xfId="13039" xr:uid="{F48156A7-4BFB-4AD6-840E-C4AAA9347764}"/>
    <cellStyle name="Normal 6 8 2 2 2 2 2 2" xfId="35047" xr:uid="{901B5476-ECE5-4D1F-8516-FC92ABC43877}"/>
    <cellStyle name="Normal 6 8 2 2 2 2 3" xfId="31115" xr:uid="{18539BDD-A90A-4507-944C-CDFB948FB2FA}"/>
    <cellStyle name="Normal 6 8 2 2 2 3" xfId="10009" xr:uid="{E1B6C911-6C57-49A5-AF3B-B93257E39B4D}"/>
    <cellStyle name="Normal 6 8 2 2 2 3 2" xfId="32787" xr:uid="{3EA76440-5CED-4AC4-9904-2EFC815CBC34}"/>
    <cellStyle name="Normal 6 8 2 2 2 4" xfId="29086" xr:uid="{961E22B1-45FA-4750-9C76-456A2B78FC7E}"/>
    <cellStyle name="Normal 6 8 2 2 2_5.3 Investments associated cy" xfId="7189" xr:uid="{780B3012-9F6E-4F5B-AA53-447CCF7849E3}"/>
    <cellStyle name="Normal 6 8 2 2 3" xfId="2853" xr:uid="{5315F713-A823-4D11-8D2E-CF42231024E7}"/>
    <cellStyle name="Normal 6 8 2 2 3 2" xfId="6058" xr:uid="{F1EEA151-8C9D-460A-BDD1-4B3D6197517A}"/>
    <cellStyle name="Normal 6 8 2 2 3 2 2" xfId="13848" xr:uid="{16B3AD2E-4E9E-41DB-80AD-C6A69C566B5B}"/>
    <cellStyle name="Normal 6 8 2 2 3 2 2 2" xfId="35651" xr:uid="{3EB78FE8-6DD2-4607-B70F-3EA5E93BF3FB}"/>
    <cellStyle name="Normal 6 8 2 2 3 2 3" xfId="31619" xr:uid="{CC64BA06-A53D-43E3-B374-2DAB06F8A5AE}"/>
    <cellStyle name="Normal 6 8 2 2 3 3" xfId="10815" xr:uid="{49C65940-4170-4D37-A77B-856F8237F7C1}"/>
    <cellStyle name="Normal 6 8 2 2 3 3 2" xfId="33388" xr:uid="{26E848B8-749F-44A8-B35A-5F90C6950FB7}"/>
    <cellStyle name="Normal 6 8 2 2 3 4" xfId="29590" xr:uid="{835EEFD2-8853-4BA1-AA76-86F8B0E3F0A6}"/>
    <cellStyle name="Normal 6 8 2 2 3_5.3 Investments associated cy" xfId="7190" xr:uid="{38264C8D-57B4-413D-A2A1-990DDE406F53}"/>
    <cellStyle name="Normal 6 8 2 2 4" xfId="4049" xr:uid="{797A35CF-7A11-4A7B-928F-11361962151B}"/>
    <cellStyle name="Normal 6 8 2 2 4 2" xfId="11973" xr:uid="{D0E38949-4D49-4E83-96A5-8229AFBE1CC7}"/>
    <cellStyle name="Normal 6 8 2 2 4 2 2" xfId="34139" xr:uid="{E6D0E24D-9EBA-4C9F-AC8E-2BD82072811E}"/>
    <cellStyle name="Normal 6 8 2 2 4 3" xfId="30184" xr:uid="{FA0BCEC5-700C-4BD9-BD2D-27C95DC642C0}"/>
    <cellStyle name="Normal 6 8 2 2 5" xfId="4745" xr:uid="{57174F7C-D611-4001-8010-C149CD998962}"/>
    <cellStyle name="Normal 6 8 2 2 5 2" xfId="12544" xr:uid="{9036CDEA-7E09-4515-8DFC-78341C1C2869}"/>
    <cellStyle name="Normal 6 8 2 2 5 2 2" xfId="34622" xr:uid="{7E266D5F-6E17-4C8B-A2DB-76E44367113B}"/>
    <cellStyle name="Normal 6 8 2 2 5 3" xfId="30684" xr:uid="{5BE1BD99-9F62-4FCD-8851-50F6F1B0C897}"/>
    <cellStyle name="Normal 6 8 2 2 6" xfId="9509" xr:uid="{D5630219-AA06-4843-A2AF-678C21F48EF0}"/>
    <cellStyle name="Normal 6 8 2 2 6 2" xfId="32358" xr:uid="{623C1F4B-0DAA-4B33-9C52-668713A31A49}"/>
    <cellStyle name="Normal 6 8 2 2 7" xfId="28650" xr:uid="{071B3EFF-9B6D-4BB3-ADA4-B0FC3055C6D8}"/>
    <cellStyle name="Normal 6 8 2 2_3.10 Impairments" xfId="1355" xr:uid="{2D573570-F141-4AEB-8B07-0741A0EDA78D}"/>
    <cellStyle name="Normal 6 8 2 3" xfId="1808" xr:uid="{AB51C2D0-0143-4DCA-BDB7-80E55ADDFD0D}"/>
    <cellStyle name="Normal 6 8 2 3 2" xfId="5013" xr:uid="{2CE44565-9575-4FBF-ADC0-034F377FD830}"/>
    <cellStyle name="Normal 6 8 2 3 2 2" xfId="12804" xr:uid="{3C18D4F7-AFF8-401F-8335-AB1B98E402A3}"/>
    <cellStyle name="Normal 6 8 2 3 2 2 2" xfId="34837" xr:uid="{98CEE438-4C27-4B41-BB84-1A8B8E9CC557}"/>
    <cellStyle name="Normal 6 8 2 3 2 3" xfId="30905" xr:uid="{951CB819-147A-48A9-BABC-835964BF3BC1}"/>
    <cellStyle name="Normal 6 8 2 3 3" xfId="9774" xr:uid="{D521D41B-A9C3-4A17-933A-83ED5624A4B2}"/>
    <cellStyle name="Normal 6 8 2 3 3 2" xfId="32577" xr:uid="{B0CDBB5D-0195-4EC1-9A3E-20C59F1C4600}"/>
    <cellStyle name="Normal 6 8 2 3 4" xfId="28876" xr:uid="{CDCB3F57-CC0C-4DCE-AFD8-1F184C66A00F}"/>
    <cellStyle name="Normal 6 8 2 3_5.3 Investments associated cy" xfId="7191" xr:uid="{16C51A6A-C075-4F20-9D5A-21EDF4211F17}"/>
    <cellStyle name="Normal 6 8 2 4" xfId="2516" xr:uid="{A5F79161-B4C7-438A-8321-1C92B13BD694}"/>
    <cellStyle name="Normal 6 8 2 4 2" xfId="5721" xr:uid="{577E5B15-880D-45D3-8782-9C7E49312D93}"/>
    <cellStyle name="Normal 6 8 2 4 2 2" xfId="13511" xr:uid="{57B26BF3-7F3F-4F22-B49A-70337F5A1A09}"/>
    <cellStyle name="Normal 6 8 2 4 2 2 2" xfId="35380" xr:uid="{37D7FEB1-A1B0-4B05-97DE-6DD8781ACD92}"/>
    <cellStyle name="Normal 6 8 2 4 2 3" xfId="31379" xr:uid="{CAA31E35-F0A6-4546-952B-51A72398362F}"/>
    <cellStyle name="Normal 6 8 2 4 3" xfId="10478" xr:uid="{D00E505B-6261-457B-BE33-8FB2372EA347}"/>
    <cellStyle name="Normal 6 8 2 4 3 2" xfId="33117" xr:uid="{008D0A18-E320-4C40-9CE2-F75DFAB7FA32}"/>
    <cellStyle name="Normal 6 8 2 4 4" xfId="29350" xr:uid="{33D30B23-4F02-45CF-A177-7E7B44D7ACFD}"/>
    <cellStyle name="Normal 6 8 2 4_5.3 Investments associated cy" xfId="7192" xr:uid="{80BD9081-A415-45A6-901F-F5075CC0FF2D}"/>
    <cellStyle name="Normal 6 8 2 5" xfId="3715" xr:uid="{5514F5B0-CE07-4CEA-9B27-A35EAAE6B690}"/>
    <cellStyle name="Normal 6 8 2 5 2" xfId="11639" xr:uid="{5ACE087B-3E6E-432C-8A79-2574703F9DD1}"/>
    <cellStyle name="Normal 6 8 2 5 2 2" xfId="33867" xr:uid="{CEAE9207-AC8B-4747-BABB-6D292A2E6493}"/>
    <cellStyle name="Normal 6 8 2 5 3" xfId="29942" xr:uid="{E97D9047-0849-42C1-B28A-7AF47D02E06C}"/>
    <cellStyle name="Normal 6 8 2 6" xfId="4535" xr:uid="{25CB7BA4-A135-43B8-9F81-4281447A0627}"/>
    <cellStyle name="Normal 6 8 2 6 2" xfId="12334" xr:uid="{919E570F-999D-4161-A365-E97E44D3F0CF}"/>
    <cellStyle name="Normal 6 8 2 6 2 2" xfId="34412" xr:uid="{43A86B78-BD5A-4D61-B882-711783AB7AD0}"/>
    <cellStyle name="Normal 6 8 2 6 3" xfId="30474" xr:uid="{E657E431-2D97-4C25-B4AB-D9E4293679D8}"/>
    <cellStyle name="Normal 6 8 2 7" xfId="9152" xr:uid="{F514E2BB-A911-4895-8FE9-72F8FABC5A11}"/>
    <cellStyle name="Normal 6 8 2 7 2" xfId="32088" xr:uid="{251A8CA4-98DE-46A9-BCFD-B756BFC85EE5}"/>
    <cellStyle name="Normal 6 8 2 8" xfId="28410" xr:uid="{B37E90A5-741F-479D-B163-7FE31EC8B2BA}"/>
    <cellStyle name="Normal 6 8 2_3.10 Impairments" xfId="1354" xr:uid="{6446EEF6-249C-4BAE-A954-5B54985FB27E}"/>
    <cellStyle name="Normal 6 8 3" xfId="784" xr:uid="{FD602E5E-49FE-44FC-8B45-307337940334}"/>
    <cellStyle name="Normal 6 8 3 2" xfId="1949" xr:uid="{9CD3C24C-D47E-4AA0-A081-67A8D3EC04D7}"/>
    <cellStyle name="Normal 6 8 3 2 2" xfId="5154" xr:uid="{2C3BADCC-6B7B-4BB7-838F-350D6C06C35B}"/>
    <cellStyle name="Normal 6 8 3 2 2 2" xfId="12945" xr:uid="{8AD2DDCC-F5FA-4906-97CD-63FE9780F79E}"/>
    <cellStyle name="Normal 6 8 3 2 2 2 2" xfId="34953" xr:uid="{CACBCDEA-1E2E-4328-B2D3-310D0F8A68E0}"/>
    <cellStyle name="Normal 6 8 3 2 2 3" xfId="31021" xr:uid="{63593E1D-C65E-470D-97DC-6CB32743DDDE}"/>
    <cellStyle name="Normal 6 8 3 2 3" xfId="9915" xr:uid="{3047D2B4-938F-4441-9772-207D2C978AED}"/>
    <cellStyle name="Normal 6 8 3 2 3 2" xfId="32693" xr:uid="{6971FB24-9C56-43EA-87FE-A68027542CD0}"/>
    <cellStyle name="Normal 6 8 3 2 4" xfId="28992" xr:uid="{C5ADF2D4-FBC6-4AEF-9DC8-AD3CFF7B3313}"/>
    <cellStyle name="Normal 6 8 3 2_5.3 Investments associated cy" xfId="7193" xr:uid="{248EF33C-509F-4D79-97A8-07CF1B4FB57A}"/>
    <cellStyle name="Normal 6 8 3 3" xfId="2759" xr:uid="{5ABB298C-52A8-4B10-8CF7-2644A10618FB}"/>
    <cellStyle name="Normal 6 8 3 3 2" xfId="5964" xr:uid="{30B1FA63-1350-47A6-B8C5-3168AE3C45B3}"/>
    <cellStyle name="Normal 6 8 3 3 2 2" xfId="13754" xr:uid="{AC7C3E24-3D71-41BF-9343-90692368A47C}"/>
    <cellStyle name="Normal 6 8 3 3 2 2 2" xfId="35557" xr:uid="{1CE02A86-8EAF-4B18-92C0-D9181C586D31}"/>
    <cellStyle name="Normal 6 8 3 3 2 3" xfId="31525" xr:uid="{38584027-2469-480B-851D-E0287A99D4CD}"/>
    <cellStyle name="Normal 6 8 3 3 3" xfId="10721" xr:uid="{DA3C8929-C513-4848-8E28-B1A6D64FBDB3}"/>
    <cellStyle name="Normal 6 8 3 3 3 2" xfId="33294" xr:uid="{C7F81DB2-5693-4EEA-9D42-0959C4D84541}"/>
    <cellStyle name="Normal 6 8 3 3 4" xfId="29496" xr:uid="{7C371B1B-2380-401F-80B4-8AC81E691901}"/>
    <cellStyle name="Normal 6 8 3 3_5.3 Investments associated cy" xfId="7194" xr:uid="{C32EC29E-D791-47E3-A518-EFD0301886AE}"/>
    <cellStyle name="Normal 6 8 3 4" xfId="3955" xr:uid="{76042C61-769C-4EF0-8CF8-8D04C3B0B14F}"/>
    <cellStyle name="Normal 6 8 3 4 2" xfId="11879" xr:uid="{523498D0-199C-4094-BAD6-28FE019320F7}"/>
    <cellStyle name="Normal 6 8 3 4 2 2" xfId="34045" xr:uid="{6D2D2639-014F-4524-B231-B36CE122DFB8}"/>
    <cellStyle name="Normal 6 8 3 4 3" xfId="30090" xr:uid="{BDABBBBE-09E7-4EB8-8B12-789BE0DFB40A}"/>
    <cellStyle name="Normal 6 8 3 5" xfId="4651" xr:uid="{6CF22A46-3864-46D5-BA5D-0C52C128ED95}"/>
    <cellStyle name="Normal 6 8 3 5 2" xfId="12450" xr:uid="{0FC21463-EA41-4072-AE08-9E311E579012}"/>
    <cellStyle name="Normal 6 8 3 5 2 2" xfId="34528" xr:uid="{753370EC-E291-48CD-9605-D5217577F3EB}"/>
    <cellStyle name="Normal 6 8 3 5 3" xfId="30590" xr:uid="{FD0D6E15-A274-47AF-9635-28E6139D6EE2}"/>
    <cellStyle name="Normal 6 8 3 6" xfId="9415" xr:uid="{DC6092CC-EE4C-4E32-A979-A9538EBE9FBA}"/>
    <cellStyle name="Normal 6 8 3 6 2" xfId="32264" xr:uid="{953BFEF3-8320-4974-80E7-C3881E1E20C3}"/>
    <cellStyle name="Normal 6 8 3 7" xfId="28556" xr:uid="{65DA3CEF-E6BF-4FE3-AA81-B1E60B11AEA9}"/>
    <cellStyle name="Normal 6 8 3_3.10 Impairments" xfId="1356" xr:uid="{65B7D149-2963-4E81-B37F-7E32BBAB8932}"/>
    <cellStyle name="Normal 6 8 4" xfId="1679" xr:uid="{64D320A4-4067-4936-981C-1B7D6923AB6D}"/>
    <cellStyle name="Normal 6 8 4 2" xfId="4884" xr:uid="{1495FFD5-B48B-4A6F-8D5C-55C8764651DC}"/>
    <cellStyle name="Normal 6 8 4 2 2" xfId="12675" xr:uid="{D819B605-6CBB-4543-B0F9-98CE2F88C4A1}"/>
    <cellStyle name="Normal 6 8 4 2 2 2" xfId="34743" xr:uid="{2CA80C7A-C33B-401C-9441-EC2E98823D40}"/>
    <cellStyle name="Normal 6 8 4 2 3" xfId="30811" xr:uid="{60AB9697-E19C-447E-B3C5-F956A106FA3D}"/>
    <cellStyle name="Normal 6 8 4 3" xfId="9645" xr:uid="{E75120B8-7CE8-43EA-8CA1-60EA2D0A8344}"/>
    <cellStyle name="Normal 6 8 4 3 2" xfId="32483" xr:uid="{88E5B6FB-6065-4F32-871A-12F4475B7361}"/>
    <cellStyle name="Normal 6 8 4 4" xfId="28782" xr:uid="{19A3A81A-1941-4BAE-8024-AA086B1B9E3A}"/>
    <cellStyle name="Normal 6 8 4_5.3 Investments associated cy" xfId="7195" xr:uid="{B4902F86-E903-40D5-940D-4BA480CC9967}"/>
    <cellStyle name="Normal 6 8 5" xfId="2244" xr:uid="{D6074137-4E73-49BE-AD60-C26840195627}"/>
    <cellStyle name="Normal 6 8 5 2" xfId="5449" xr:uid="{093424CB-73CA-4613-9C1A-4D3EAC43F6BE}"/>
    <cellStyle name="Normal 6 8 5 2 2" xfId="13239" xr:uid="{724B4B36-2EA6-4B63-AABF-87E324646B4C}"/>
    <cellStyle name="Normal 6 8 5 2 2 2" xfId="35195" xr:uid="{33AEA87E-9CC5-4DD5-929D-406B7316F51C}"/>
    <cellStyle name="Normal 6 8 5 2 3" xfId="31240" xr:uid="{EAF73840-F25D-48C9-977F-257857FEC868}"/>
    <cellStyle name="Normal 6 8 5 3" xfId="10206" xr:uid="{52A7177A-516C-4B33-82EC-9BDFAF6D3212}"/>
    <cellStyle name="Normal 6 8 5 3 2" xfId="32932" xr:uid="{994B4A1D-BB62-435F-9C94-475ED8C8D848}"/>
    <cellStyle name="Normal 6 8 5 4" xfId="29211" xr:uid="{F431B5F4-587A-406D-93B6-924749FC475F}"/>
    <cellStyle name="Normal 6 8 5_5.3 Investments associated cy" xfId="7196" xr:uid="{E3C06210-35F0-4586-934C-B498D35FEF0E}"/>
    <cellStyle name="Normal 6 8 6" xfId="3433" xr:uid="{817CFB40-606A-40BD-8FDF-E18A52560B7B}"/>
    <cellStyle name="Normal 6 8 6 2" xfId="11367" xr:uid="{04787AAD-F18C-480D-A942-812026C780A9}"/>
    <cellStyle name="Normal 6 8 6 2 2" xfId="33684" xr:uid="{26BAC1C2-C412-4D85-9877-5DEFF6F1888A}"/>
    <cellStyle name="Normal 6 8 6 3" xfId="29800" xr:uid="{FBCE6447-E86C-4C92-9863-80B37A81E454}"/>
    <cellStyle name="Normal 6 8 7" xfId="4441" xr:uid="{71E46A59-0DC0-420C-9FE8-B9CC44A79260}"/>
    <cellStyle name="Normal 6 8 7 2" xfId="12240" xr:uid="{DD8F294A-9D5E-4282-94F8-D65BE55B4161}"/>
    <cellStyle name="Normal 6 8 7 2 2" xfId="34318" xr:uid="{F8B3F798-72D7-456A-ABD6-09F22714551C}"/>
    <cellStyle name="Normal 6 8 7 3" xfId="30380" xr:uid="{7E6F6B22-58CA-4CB9-B013-7C874DC7B89D}"/>
    <cellStyle name="Normal 6 8 8" xfId="8851" xr:uid="{5B7C161B-ED9A-4A18-A9BF-64190D2B6AAD}"/>
    <cellStyle name="Normal 6 8 8 2" xfId="31908" xr:uid="{8CA12BF8-8171-4136-8BA3-AD9F80E19038}"/>
    <cellStyle name="Normal 6 8 9" xfId="28273" xr:uid="{225A416D-6219-4C00-A82C-D75665B7D3DB}"/>
    <cellStyle name="Normal 6 8_3.10 Impairments" xfId="1353" xr:uid="{27680EC7-84D6-46F8-B48A-0A7D86A525B6}"/>
    <cellStyle name="Normal 6 9" xfId="225" xr:uid="{1F23CE11-540E-4B47-B6DE-2F45821C3512}"/>
    <cellStyle name="Normal 6 9 2" xfId="529" xr:uid="{5232B326-5034-46C7-8D7B-A7A054742D67}"/>
    <cellStyle name="Normal 6 9 2 2" xfId="884" xr:uid="{EA644B24-28BF-4783-BFDE-F00EE0C1366B}"/>
    <cellStyle name="Normal 6 9 2 2 2" xfId="2049" xr:uid="{3E2106A2-8995-4C2C-B30D-3D24263784C3}"/>
    <cellStyle name="Normal 6 9 2 2 2 2" xfId="5254" xr:uid="{90DE09AB-29C5-4ACA-AA8C-B23743441E74}"/>
    <cellStyle name="Normal 6 9 2 2 2 2 2" xfId="13045" xr:uid="{C0F2F3AB-91A6-4587-BB86-ACA2B5BD83F7}"/>
    <cellStyle name="Normal 6 9 2 2 2 2 2 2" xfId="35053" xr:uid="{E015F486-4935-4368-8B30-12BA9800E21E}"/>
    <cellStyle name="Normal 6 9 2 2 2 2 3" xfId="31121" xr:uid="{88B19B84-BAE7-4657-AAC3-C00856D98284}"/>
    <cellStyle name="Normal 6 9 2 2 2 3" xfId="10015" xr:uid="{97D8B03B-5A97-408F-AFE3-29FB9C552023}"/>
    <cellStyle name="Normal 6 9 2 2 2 3 2" xfId="32793" xr:uid="{29FB2AF7-6E19-44AA-AFAB-EB56044D6D21}"/>
    <cellStyle name="Normal 6 9 2 2 2 4" xfId="29092" xr:uid="{F1E4EC34-86C1-49E8-B0DD-F39F4C8E4838}"/>
    <cellStyle name="Normal 6 9 2 2 2_5.3 Investments associated cy" xfId="7197" xr:uid="{105142A9-B84A-43AF-806B-17E894478519}"/>
    <cellStyle name="Normal 6 9 2 2 3" xfId="2859" xr:uid="{EAD408A7-593A-4166-B4AD-F0344124EB99}"/>
    <cellStyle name="Normal 6 9 2 2 3 2" xfId="6064" xr:uid="{98E61621-9F7A-4301-871B-528C4D2BFE42}"/>
    <cellStyle name="Normal 6 9 2 2 3 2 2" xfId="13854" xr:uid="{6484C029-1834-4EBF-9153-70254081755B}"/>
    <cellStyle name="Normal 6 9 2 2 3 2 2 2" xfId="35657" xr:uid="{A660F0D0-41A6-462E-9A67-CB0A08280232}"/>
    <cellStyle name="Normal 6 9 2 2 3 2 3" xfId="31625" xr:uid="{1FC3E42A-DC02-4FBC-ABE0-1CC6F25A5DEF}"/>
    <cellStyle name="Normal 6 9 2 2 3 3" xfId="10821" xr:uid="{2D07906C-D5DE-45C2-AA2E-C4A74402EC7C}"/>
    <cellStyle name="Normal 6 9 2 2 3 3 2" xfId="33394" xr:uid="{A07E97F3-65E3-4A24-8B92-1DAF0FBF6FB8}"/>
    <cellStyle name="Normal 6 9 2 2 3 4" xfId="29596" xr:uid="{72F8BE58-6DC4-4E4E-AEE3-1CAA77DA933D}"/>
    <cellStyle name="Normal 6 9 2 2 3_5.3 Investments associated cy" xfId="7198" xr:uid="{134440ED-78BD-497E-AC78-EA58D2384964}"/>
    <cellStyle name="Normal 6 9 2 2 4" xfId="4055" xr:uid="{59F00F38-E1C8-493E-9A12-B59B0C832D16}"/>
    <cellStyle name="Normal 6 9 2 2 4 2" xfId="11979" xr:uid="{7AA211F1-14A8-45A3-A00D-7B2D3EA9DC9D}"/>
    <cellStyle name="Normal 6 9 2 2 4 2 2" xfId="34145" xr:uid="{53C4BB1C-5BEA-4915-9566-C6B6C851376A}"/>
    <cellStyle name="Normal 6 9 2 2 4 3" xfId="30190" xr:uid="{9F02A328-AB42-4D7C-B39C-C50E522F9EAE}"/>
    <cellStyle name="Normal 6 9 2 2 5" xfId="4751" xr:uid="{4DB8EE1A-8057-41C3-8FD2-C06F7F1EE082}"/>
    <cellStyle name="Normal 6 9 2 2 5 2" xfId="12550" xr:uid="{EEFE213F-3D43-4A75-93D4-70B368B26E99}"/>
    <cellStyle name="Normal 6 9 2 2 5 2 2" xfId="34628" xr:uid="{6B7D44B5-2219-43AA-99FE-716979221BD6}"/>
    <cellStyle name="Normal 6 9 2 2 5 3" xfId="30690" xr:uid="{2BE5EEF1-8973-4DB4-8075-BFE4978A4975}"/>
    <cellStyle name="Normal 6 9 2 2 6" xfId="9515" xr:uid="{3D41D13C-1E58-453A-9CCD-FFEEB10364D5}"/>
    <cellStyle name="Normal 6 9 2 2 6 2" xfId="32364" xr:uid="{F4AB18AA-02FC-455E-A2CA-CB251047ACB0}"/>
    <cellStyle name="Normal 6 9 2 2 7" xfId="28656" xr:uid="{E91E99A7-2BD3-40C7-BF39-6E8DBABEA6C3}"/>
    <cellStyle name="Normal 6 9 2 2_3.10 Impairments" xfId="1359" xr:uid="{6968500B-2228-4D62-9B79-05D46FB5C242}"/>
    <cellStyle name="Normal 6 9 2 3" xfId="1815" xr:uid="{2DD740E0-3D72-4980-BA7E-9487B3597335}"/>
    <cellStyle name="Normal 6 9 2 3 2" xfId="5020" xr:uid="{7D5441AE-E015-4D1B-8F40-B6753F51F02B}"/>
    <cellStyle name="Normal 6 9 2 3 2 2" xfId="12811" xr:uid="{58038171-BF60-4252-8BB2-ABD8DBCE90EC}"/>
    <cellStyle name="Normal 6 9 2 3 2 2 2" xfId="34843" xr:uid="{4E810E67-BB7F-4DD4-B888-69C7C975C1D7}"/>
    <cellStyle name="Normal 6 9 2 3 2 3" xfId="30911" xr:uid="{4A2F5AF4-90EC-4DC7-8284-2F1B9E109055}"/>
    <cellStyle name="Normal 6 9 2 3 3" xfId="9781" xr:uid="{6E5F3E7C-C050-468F-93AB-95DFA58C1D2E}"/>
    <cellStyle name="Normal 6 9 2 3 3 2" xfId="32583" xr:uid="{C2F0150D-4AC3-4771-892E-66D1247F5697}"/>
    <cellStyle name="Normal 6 9 2 3 4" xfId="28882" xr:uid="{E7D0DDFC-FA54-403D-B5DF-99DBB95B6208}"/>
    <cellStyle name="Normal 6 9 2 3_5.3 Investments associated cy" xfId="7199" xr:uid="{456FC1E7-6A9A-4412-9B0E-F2BA38A03FF5}"/>
    <cellStyle name="Normal 6 9 2 4" xfId="2524" xr:uid="{1311C05A-63B9-4DD6-81F4-306B02A2E87A}"/>
    <cellStyle name="Normal 6 9 2 4 2" xfId="5729" xr:uid="{0107A325-EFFE-4B45-B444-4A4213D69CA1}"/>
    <cellStyle name="Normal 6 9 2 4 2 2" xfId="13519" xr:uid="{942C44B7-324D-405A-811A-3FBECEDC94D8}"/>
    <cellStyle name="Normal 6 9 2 4 2 2 2" xfId="35386" xr:uid="{5D165E50-7474-4557-876C-EC5EB88621FF}"/>
    <cellStyle name="Normal 6 9 2 4 2 3" xfId="31385" xr:uid="{35144EB9-2A1B-4049-A2C8-A786328E4A36}"/>
    <cellStyle name="Normal 6 9 2 4 3" xfId="10486" xr:uid="{7DACDB7C-E866-45DD-873E-555B8CBB38D2}"/>
    <cellStyle name="Normal 6 9 2 4 3 2" xfId="33123" xr:uid="{7ABEE03E-78C0-428A-B4B3-8B256B4539AF}"/>
    <cellStyle name="Normal 6 9 2 4 4" xfId="29356" xr:uid="{252714DF-D350-458D-8ED3-A87AA2CCB166}"/>
    <cellStyle name="Normal 6 9 2 4_5.3 Investments associated cy" xfId="7200" xr:uid="{69EC64DB-4AB2-458C-82E7-BDF5BEEF68BA}"/>
    <cellStyle name="Normal 6 9 2 5" xfId="3723" xr:uid="{98F92EF0-0174-459B-9E53-CB47DB1562E5}"/>
    <cellStyle name="Normal 6 9 2 5 2" xfId="11647" xr:uid="{C0CDA960-CE06-4DE1-BF01-99A23B332AB7}"/>
    <cellStyle name="Normal 6 9 2 5 2 2" xfId="33873" xr:uid="{8E7087D5-FD67-4172-917B-85AFCD73FC6B}"/>
    <cellStyle name="Normal 6 9 2 5 3" xfId="29948" xr:uid="{876B43D2-9543-4282-995E-794A240BCB09}"/>
    <cellStyle name="Normal 6 9 2 6" xfId="4541" xr:uid="{208CA97B-1AA0-49A9-855E-370C390B12C9}"/>
    <cellStyle name="Normal 6 9 2 6 2" xfId="12340" xr:uid="{894D3F4F-D54C-4708-94E3-7E70E3A4510D}"/>
    <cellStyle name="Normal 6 9 2 6 2 2" xfId="34418" xr:uid="{98697CF7-8584-443E-92F9-212A92E91766}"/>
    <cellStyle name="Normal 6 9 2 6 3" xfId="30480" xr:uid="{D0A81FAB-920C-45F0-A72C-795625C5FF03}"/>
    <cellStyle name="Normal 6 9 2 7" xfId="9161" xr:uid="{C6379B41-E67A-4042-9288-FB33CA8AFCD7}"/>
    <cellStyle name="Normal 6 9 2 7 2" xfId="32094" xr:uid="{7AB4F424-BB46-4DA2-9A06-935C710B569E}"/>
    <cellStyle name="Normal 6 9 2 8" xfId="28416" xr:uid="{DAE2080E-0771-4B29-AABE-77F83C95673E}"/>
    <cellStyle name="Normal 6 9 2_3.10 Impairments" xfId="1358" xr:uid="{E918EBC1-2212-49B5-978E-0219E9023DCA}"/>
    <cellStyle name="Normal 6 9 3" xfId="790" xr:uid="{C12A1B2B-067F-4DC4-9E3F-3EF17434BE06}"/>
    <cellStyle name="Normal 6 9 3 2" xfId="1955" xr:uid="{B54964ED-CCB8-475D-BE49-C705F550F152}"/>
    <cellStyle name="Normal 6 9 3 2 2" xfId="5160" xr:uid="{E0A9C071-F794-4A78-ADC7-0853E7539AEE}"/>
    <cellStyle name="Normal 6 9 3 2 2 2" xfId="12951" xr:uid="{AF9AF841-A5FD-47CA-89D0-8EC4F210834A}"/>
    <cellStyle name="Normal 6 9 3 2 2 2 2" xfId="34959" xr:uid="{A3E28904-D83B-4BB8-A0F8-B14FC414973F}"/>
    <cellStyle name="Normal 6 9 3 2 2 3" xfId="31027" xr:uid="{6CBB3062-E5AF-4A79-8DF4-300EDD450D84}"/>
    <cellStyle name="Normal 6 9 3 2 3" xfId="9921" xr:uid="{D7371513-257E-48AC-805F-057F42D7D421}"/>
    <cellStyle name="Normal 6 9 3 2 3 2" xfId="32699" xr:uid="{3EEF340A-425B-4798-AFEA-A41C0E6A2C9A}"/>
    <cellStyle name="Normal 6 9 3 2 4" xfId="28998" xr:uid="{62C7B6BA-2074-466A-9EBF-13BEEDE432F3}"/>
    <cellStyle name="Normal 6 9 3 2_5.3 Investments associated cy" xfId="7201" xr:uid="{F23F825F-5A57-4CFD-B673-C5A67383FA47}"/>
    <cellStyle name="Normal 6 9 3 3" xfId="2765" xr:uid="{09E4B23C-4F7D-4D10-8A79-EED034539A1C}"/>
    <cellStyle name="Normal 6 9 3 3 2" xfId="5970" xr:uid="{EE0A3CA1-0390-4389-8228-D56AB10DAB88}"/>
    <cellStyle name="Normal 6 9 3 3 2 2" xfId="13760" xr:uid="{F00BA107-92A4-498C-9E21-B5135AB1CFD2}"/>
    <cellStyle name="Normal 6 9 3 3 2 2 2" xfId="35563" xr:uid="{4C4F7641-181B-4521-87A9-F42FC0F560AB}"/>
    <cellStyle name="Normal 6 9 3 3 2 3" xfId="31531" xr:uid="{FDA72F11-9B79-45C6-8A42-F0F1F583799C}"/>
    <cellStyle name="Normal 6 9 3 3 3" xfId="10727" xr:uid="{059D8306-D28F-4020-B542-AAC1D3EDF3B4}"/>
    <cellStyle name="Normal 6 9 3 3 3 2" xfId="33300" xr:uid="{B9440627-8C46-4EF5-9EAF-3B5FB8F8AD4B}"/>
    <cellStyle name="Normal 6 9 3 3 4" xfId="29502" xr:uid="{FF17A1F3-56C2-4370-827C-F26ECA08F981}"/>
    <cellStyle name="Normal 6 9 3 3_5.3 Investments associated cy" xfId="7202" xr:uid="{A5387888-081A-4076-A217-EF2AF2941B47}"/>
    <cellStyle name="Normal 6 9 3 4" xfId="3961" xr:uid="{3394E540-8AC5-4C07-A76B-1704F9A21173}"/>
    <cellStyle name="Normal 6 9 3 4 2" xfId="11885" xr:uid="{7A367D70-2463-4F79-BDAD-76B8C87CDA14}"/>
    <cellStyle name="Normal 6 9 3 4 2 2" xfId="34051" xr:uid="{D46272F4-91E1-4D2E-AB95-87A2323498C4}"/>
    <cellStyle name="Normal 6 9 3 4 3" xfId="30096" xr:uid="{F1FBF834-C93C-431B-A85B-797367FEC6A2}"/>
    <cellStyle name="Normal 6 9 3 5" xfId="4657" xr:uid="{F11E2785-E3D7-4118-A115-A663551B7F80}"/>
    <cellStyle name="Normal 6 9 3 5 2" xfId="12456" xr:uid="{466A7EF4-E934-470A-80CC-D6FA2EB4810D}"/>
    <cellStyle name="Normal 6 9 3 5 2 2" xfId="34534" xr:uid="{A2B137BE-929D-4F74-8FA2-6F5E71808D5B}"/>
    <cellStyle name="Normal 6 9 3 5 3" xfId="30596" xr:uid="{1EAE2339-C86E-4586-8580-2F9A033BA58C}"/>
    <cellStyle name="Normal 6 9 3 6" xfId="9421" xr:uid="{64BBC2C4-976B-4BFE-A46D-9D37CA4B7EC0}"/>
    <cellStyle name="Normal 6 9 3 6 2" xfId="32270" xr:uid="{9524D562-6D54-4BCA-BEB6-3CCE7E079372}"/>
    <cellStyle name="Normal 6 9 3 7" xfId="28562" xr:uid="{8C4F8DC7-BED2-4413-A63B-179F0923B3AB}"/>
    <cellStyle name="Normal 6 9 3_3.10 Impairments" xfId="1360" xr:uid="{A19D99E8-F6AD-4FE5-B885-929E13A1DCC7}"/>
    <cellStyle name="Normal 6 9 4" xfId="1686" xr:uid="{8D0F640F-6484-444C-9A22-70EF9533CF54}"/>
    <cellStyle name="Normal 6 9 4 2" xfId="4891" xr:uid="{313C1C5F-0BA9-4140-8217-81FAE0F9BEBF}"/>
    <cellStyle name="Normal 6 9 4 2 2" xfId="12682" xr:uid="{511BC9E4-074D-4536-ACBB-4B6D3C62E0FB}"/>
    <cellStyle name="Normal 6 9 4 2 2 2" xfId="34749" xr:uid="{98C6386F-729B-45A6-A98F-B7CB1F5C23D9}"/>
    <cellStyle name="Normal 6 9 4 2 3" xfId="30817" xr:uid="{FE7A3441-3F48-442C-9FA3-A362ADF77F5D}"/>
    <cellStyle name="Normal 6 9 4 3" xfId="9652" xr:uid="{6C1371F7-6867-44D0-8DA3-0F19D16E0830}"/>
    <cellStyle name="Normal 6 9 4 3 2" xfId="32489" xr:uid="{A713C1F8-2F6F-42FC-BACD-92370621D6F2}"/>
    <cellStyle name="Normal 6 9 4 4" xfId="28788" xr:uid="{5FEE340D-850A-4F2C-992A-23ED3A1D68C7}"/>
    <cellStyle name="Normal 6 9 4_5.3 Investments associated cy" xfId="7203" xr:uid="{7A37414F-73D5-4BCB-A7BA-FB13E85BE033}"/>
    <cellStyle name="Normal 6 9 5" xfId="2252" xr:uid="{5877A26B-8F64-4387-8774-E787E52B8BD3}"/>
    <cellStyle name="Normal 6 9 5 2" xfId="5457" xr:uid="{5A09FE96-07ED-410E-9A90-A9FDFB59D42B}"/>
    <cellStyle name="Normal 6 9 5 2 2" xfId="13247" xr:uid="{66048A71-1AE8-4A19-8E3D-5A392C4A50BE}"/>
    <cellStyle name="Normal 6 9 5 2 2 2" xfId="35201" xr:uid="{2155CC81-1607-433D-8CFC-DEEFF756D8FC}"/>
    <cellStyle name="Normal 6 9 5 2 3" xfId="31246" xr:uid="{54F2C707-51F3-4CC9-984D-806A30B0DA0C}"/>
    <cellStyle name="Normal 6 9 5 3" xfId="10214" xr:uid="{5963C678-16D4-421C-906A-2B7712C19AB0}"/>
    <cellStyle name="Normal 6 9 5 3 2" xfId="32938" xr:uid="{25967CD6-CAE6-4222-BDA4-2CD0857462E1}"/>
    <cellStyle name="Normal 6 9 5 4" xfId="29217" xr:uid="{A39D3C89-AB1C-4A4E-86BA-B90952759862}"/>
    <cellStyle name="Normal 6 9 5_5.3 Investments associated cy" xfId="7204" xr:uid="{34A8B785-F560-41E9-B0CE-F99AD6CC5C37}"/>
    <cellStyle name="Normal 6 9 6" xfId="3441" xr:uid="{1E303683-5D4F-459F-A0CE-359861D53C40}"/>
    <cellStyle name="Normal 6 9 6 2" xfId="11375" xr:uid="{961579BE-8A85-4637-902F-9B65B4D170D1}"/>
    <cellStyle name="Normal 6 9 6 2 2" xfId="33690" xr:uid="{22C7A771-38EA-422C-9EE1-D80DCA96DBAF}"/>
    <cellStyle name="Normal 6 9 6 3" xfId="29806" xr:uid="{A738A992-3F19-42B5-B283-B3201B4F88FF}"/>
    <cellStyle name="Normal 6 9 7" xfId="4447" xr:uid="{65EFC827-37E8-4911-9D44-0F3289A0EB2D}"/>
    <cellStyle name="Normal 6 9 7 2" xfId="12246" xr:uid="{EB19E45A-02AE-4693-976C-EDEAF46CDDDD}"/>
    <cellStyle name="Normal 6 9 7 2 2" xfId="34324" xr:uid="{87ED4F7D-2451-4E71-A37A-540B929FB636}"/>
    <cellStyle name="Normal 6 9 7 3" xfId="30386" xr:uid="{1377AD2D-95DF-4777-872C-3B3DDDECE1B3}"/>
    <cellStyle name="Normal 6 9 8" xfId="8860" xr:uid="{D70D2BFA-CDC2-4584-8CE8-44DE72D64EAA}"/>
    <cellStyle name="Normal 6 9 8 2" xfId="31914" xr:uid="{3068C6FF-ED91-4F4D-BD2A-8C1C1843B1B2}"/>
    <cellStyle name="Normal 6 9 9" xfId="28279" xr:uid="{B65BBFAB-C0FD-42D1-9DF1-571C2FE13A04}"/>
    <cellStyle name="Normal 6 9_3.10 Impairments" xfId="1357" xr:uid="{605FC79E-DDA9-41F9-B801-B175DA08FD82}"/>
    <cellStyle name="Normal 6_3.10 Impairments" xfId="1231" xr:uid="{D94E0AD2-F612-448E-8BA2-FE876D6941DE}"/>
    <cellStyle name="Normal 7" xfId="150" xr:uid="{C60412A9-F58D-467C-AE44-FD1A61EB0B33}"/>
    <cellStyle name="Normal 7 2" xfId="8545" xr:uid="{4BA68FB2-8497-45FF-AF3B-67E65DAF3C37}"/>
    <cellStyle name="Normal 8" xfId="151" xr:uid="{2217C04A-2931-4314-9B37-BA90F2072ADD}"/>
    <cellStyle name="Normal 8 10" xfId="309" xr:uid="{B19F27EE-76EC-4854-B359-2B9B0132F394}"/>
    <cellStyle name="Normal 8 10 2" xfId="613" xr:uid="{70D8F180-3409-4E96-BE09-AB6C041EB6E4}"/>
    <cellStyle name="Normal 8 10 2 2" xfId="909" xr:uid="{864F921E-1FCD-48A6-97EB-601C2B217872}"/>
    <cellStyle name="Normal 8 10 2 2 2" xfId="2074" xr:uid="{CA13D012-F59B-4EA3-9602-AAAC32229E41}"/>
    <cellStyle name="Normal 8 10 2 2 2 2" xfId="5279" xr:uid="{96D91CF8-7AD9-4378-8470-07AC8D853744}"/>
    <cellStyle name="Normal 8 10 2 2 2 2 2" xfId="13070" xr:uid="{F571F004-1689-4A92-88F5-679427E828A0}"/>
    <cellStyle name="Normal 8 10 2 2 2 2 2 2" xfId="35078" xr:uid="{5793C9BD-6788-4538-B46A-75A4D1FC285A}"/>
    <cellStyle name="Normal 8 10 2 2 2 2 3" xfId="31146" xr:uid="{A33AD332-35B4-4D6F-94A5-60E5FDBA79EA}"/>
    <cellStyle name="Normal 8 10 2 2 2 3" xfId="10040" xr:uid="{A5321134-EAD4-4062-9031-BC8984D8103C}"/>
    <cellStyle name="Normal 8 10 2 2 2 3 2" xfId="32818" xr:uid="{9DBD7B39-7181-4A57-9587-BDE808D72BA2}"/>
    <cellStyle name="Normal 8 10 2 2 2 4" xfId="29117" xr:uid="{277B43EC-F577-4A96-B3D7-E80BCA5AA2EE}"/>
    <cellStyle name="Normal 8 10 2 2 2_5.3 Investments associated cy" xfId="7205" xr:uid="{CDBD84AE-654D-407E-90B4-E98BB5A5BDF4}"/>
    <cellStyle name="Normal 8 10 2 2 3" xfId="2884" xr:uid="{3BCD3E50-88A5-4CDB-997F-34DF0EF01F85}"/>
    <cellStyle name="Normal 8 10 2 2 3 2" xfId="6089" xr:uid="{84DFA82D-60E1-4BBA-B0E6-2AABBE314350}"/>
    <cellStyle name="Normal 8 10 2 2 3 2 2" xfId="13879" xr:uid="{ED487558-46E4-4AE1-AB0A-8658F82B8D4B}"/>
    <cellStyle name="Normal 8 10 2 2 3 2 2 2" xfId="35682" xr:uid="{EE57B1D6-68ED-4EBC-85A5-734328B24C96}"/>
    <cellStyle name="Normal 8 10 2 2 3 2 3" xfId="31650" xr:uid="{7348EF2D-383E-44C0-9406-EE48AD7C76E0}"/>
    <cellStyle name="Normal 8 10 2 2 3 3" xfId="10846" xr:uid="{88F017F0-C704-40AF-BB56-91F4D35A9F09}"/>
    <cellStyle name="Normal 8 10 2 2 3 3 2" xfId="33419" xr:uid="{C4B37B5E-7856-492B-8011-7965D44EDE25}"/>
    <cellStyle name="Normal 8 10 2 2 3 4" xfId="29621" xr:uid="{9674A016-9B37-4DA5-886C-116EDD9BD61E}"/>
    <cellStyle name="Normal 8 10 2 2 3_5.3 Investments associated cy" xfId="7206" xr:uid="{6495559B-5F27-402C-96D8-7A2E6F22A398}"/>
    <cellStyle name="Normal 8 10 2 2 4" xfId="4080" xr:uid="{04EE3977-228E-41FD-B1D3-6A8B6304ECB1}"/>
    <cellStyle name="Normal 8 10 2 2 4 2" xfId="12004" xr:uid="{B4CC9BD8-31D4-40DF-9FC2-54115F085C03}"/>
    <cellStyle name="Normal 8 10 2 2 4 2 2" xfId="34170" xr:uid="{43266417-F76B-4A39-8591-6DCB81A535A7}"/>
    <cellStyle name="Normal 8 10 2 2 4 3" xfId="30215" xr:uid="{9BA2B825-C714-4052-9FB1-B50029E03895}"/>
    <cellStyle name="Normal 8 10 2 2 5" xfId="4776" xr:uid="{7829B5C1-116D-4397-8029-8F1463B55690}"/>
    <cellStyle name="Normal 8 10 2 2 5 2" xfId="12575" xr:uid="{89F3F54B-1ACF-45B4-BFA1-79E68A217901}"/>
    <cellStyle name="Normal 8 10 2 2 5 2 2" xfId="34653" xr:uid="{A7AC6BD7-9620-43D4-BDDF-38591B13CD96}"/>
    <cellStyle name="Normal 8 10 2 2 5 3" xfId="30715" xr:uid="{45745182-FD24-4713-8B78-CCBE602AD914}"/>
    <cellStyle name="Normal 8 10 2 2 6" xfId="9540" xr:uid="{1F2BC764-0AFB-41ED-93CE-1C10759171B1}"/>
    <cellStyle name="Normal 8 10 2 2 6 2" xfId="32389" xr:uid="{BCD24FDA-66AB-463B-BE55-5831D1B1BE01}"/>
    <cellStyle name="Normal 8 10 2 2 7" xfId="28681" xr:uid="{6A59DCB7-90FC-4E94-AF5D-B2DEFF2AA29A}"/>
    <cellStyle name="Normal 8 10 2 2_3.10 Impairments" xfId="1364" xr:uid="{9DF86C94-EBC3-4537-8504-630A6E5E26E8}"/>
    <cellStyle name="Normal 8 10 2 3" xfId="1850" xr:uid="{1C696BBE-97C2-470E-83B5-245F6FF17ABE}"/>
    <cellStyle name="Normal 8 10 2 3 2" xfId="5055" xr:uid="{D5C3F6B4-746E-4E30-BA71-A670385CF4C9}"/>
    <cellStyle name="Normal 8 10 2 3 2 2" xfId="12846" xr:uid="{ABF7DD36-FD40-4749-B20F-C73F66F5F4DD}"/>
    <cellStyle name="Normal 8 10 2 3 2 2 2" xfId="34868" xr:uid="{838DE549-4345-4D55-AAD9-54B7606B5577}"/>
    <cellStyle name="Normal 8 10 2 3 2 3" xfId="30936" xr:uid="{6D3505E8-DF6D-49E7-A20E-ADA371A01730}"/>
    <cellStyle name="Normal 8 10 2 3 3" xfId="9816" xr:uid="{9F111763-C29F-47A8-96B3-8F7F472273F1}"/>
    <cellStyle name="Normal 8 10 2 3 3 2" xfId="32608" xr:uid="{2328A6B1-3671-447C-921F-6CBD92C78C0D}"/>
    <cellStyle name="Normal 8 10 2 3 4" xfId="28907" xr:uid="{257766EE-24DE-4D39-B27C-68E52497284D}"/>
    <cellStyle name="Normal 8 10 2 3_5.3 Investments associated cy" xfId="7207" xr:uid="{C5A2DC32-0331-465E-9803-D42509C9062E}"/>
    <cellStyle name="Normal 8 10 2 4" xfId="2600" xr:uid="{F4245E2D-C761-44D2-A89D-9F5255C241CA}"/>
    <cellStyle name="Normal 8 10 2 4 2" xfId="5805" xr:uid="{F7A7EA25-9CE2-49B3-A4A2-3ED5B475FA7C}"/>
    <cellStyle name="Normal 8 10 2 4 2 2" xfId="13595" xr:uid="{DB538D96-2D68-4EE5-89C6-47443721F2BE}"/>
    <cellStyle name="Normal 8 10 2 4 2 2 2" xfId="35435" xr:uid="{4ECA7E1F-7D3C-46FE-B47C-36708693884A}"/>
    <cellStyle name="Normal 8 10 2 4 2 3" xfId="31422" xr:uid="{542402EA-F721-46B1-A265-57C910AD0C38}"/>
    <cellStyle name="Normal 8 10 2 4 3" xfId="10562" xr:uid="{FA108993-60E0-4DE4-95A2-C4C425DBF8DF}"/>
    <cellStyle name="Normal 8 10 2 4 3 2" xfId="33172" xr:uid="{FF4C6E1F-9AC8-4913-AB4B-808B35726508}"/>
    <cellStyle name="Normal 8 10 2 4 4" xfId="29393" xr:uid="{187832B1-F38A-4EDE-8778-9203C4068CAD}"/>
    <cellStyle name="Normal 8 10 2 4_5.3 Investments associated cy" xfId="7208" xr:uid="{0392D1F1-07D9-4842-B75B-B001179EE343}"/>
    <cellStyle name="Normal 8 10 2 5" xfId="3797" xr:uid="{3A1902B2-4E70-4A6A-B75B-017BADDA772A}"/>
    <cellStyle name="Normal 8 10 2 5 2" xfId="11721" xr:uid="{B680AA64-3075-4BD3-90EA-D38ABF89BBE7}"/>
    <cellStyle name="Normal 8 10 2 5 2 2" xfId="33923" xr:uid="{40B430AB-3103-4DCA-B54A-14FC54F92CE3}"/>
    <cellStyle name="Normal 8 10 2 5 3" xfId="29986" xr:uid="{51E9A4A0-593A-4FE7-96A3-7B8734F58AE5}"/>
    <cellStyle name="Normal 8 10 2 6" xfId="4566" xr:uid="{7589EE95-5BDB-4D36-AB27-F160898ACCE7}"/>
    <cellStyle name="Normal 8 10 2 6 2" xfId="12365" xr:uid="{D72BC271-0612-41AA-95F6-E48A10F0E28C}"/>
    <cellStyle name="Normal 8 10 2 6 2 2" xfId="34443" xr:uid="{D2464C0A-5757-4B8D-8606-26D4F2996D32}"/>
    <cellStyle name="Normal 8 10 2 6 3" xfId="30505" xr:uid="{BC5C3115-9DF1-4041-8502-0907FEC5B39D}"/>
    <cellStyle name="Normal 8 10 2 7" xfId="9244" xr:uid="{93A0BEC5-769F-4385-A860-AA3414FD942C}"/>
    <cellStyle name="Normal 8 10 2 7 2" xfId="32143" xr:uid="{D556AFEE-C506-4798-AE38-5BCED324A15F}"/>
    <cellStyle name="Normal 8 10 2 8" xfId="28453" xr:uid="{741FDD51-F6A6-4734-A9D1-DE4F2D766A7D}"/>
    <cellStyle name="Normal 8 10 2_3.10 Impairments" xfId="1363" xr:uid="{EBEA650D-8B44-4AAA-87F0-00A4FB162AA7}"/>
    <cellStyle name="Normal 8 10 3" xfId="815" xr:uid="{BE9FC6A5-DEFC-4AC8-AB98-7A959D19B462}"/>
    <cellStyle name="Normal 8 10 3 2" xfId="1980" xr:uid="{3D41554E-210B-482B-A87B-F0F664C130DB}"/>
    <cellStyle name="Normal 8 10 3 2 2" xfId="5185" xr:uid="{4947FC80-0381-48D0-B150-63E400FE260C}"/>
    <cellStyle name="Normal 8 10 3 2 2 2" xfId="12976" xr:uid="{58DC394E-070F-4923-B3CA-EFF226603BBB}"/>
    <cellStyle name="Normal 8 10 3 2 2 2 2" xfId="34984" xr:uid="{B8709293-F095-498F-B224-031AB9E124F5}"/>
    <cellStyle name="Normal 8 10 3 2 2 3" xfId="31052" xr:uid="{AC2CB3B6-9801-4211-9F5A-DFDABAA33A73}"/>
    <cellStyle name="Normal 8 10 3 2 3" xfId="9946" xr:uid="{121777A8-1B5A-4F4C-B6DA-891F992EFB6C}"/>
    <cellStyle name="Normal 8 10 3 2 3 2" xfId="32724" xr:uid="{BEB8A4C1-70B1-4C70-B5C0-4C50602A607E}"/>
    <cellStyle name="Normal 8 10 3 2 4" xfId="29023" xr:uid="{098F94A9-9B99-4940-A8C6-7A16795156B1}"/>
    <cellStyle name="Normal 8 10 3 2_5.3 Investments associated cy" xfId="7209" xr:uid="{7FE51E55-6AEA-4ACE-A643-86942F6F5E80}"/>
    <cellStyle name="Normal 8 10 3 3" xfId="2790" xr:uid="{CF9CF02D-F5BF-4855-BAE0-8C3F53ABA545}"/>
    <cellStyle name="Normal 8 10 3 3 2" xfId="5995" xr:uid="{EA71E934-8DF8-4EC7-AF70-AF0C30AF590E}"/>
    <cellStyle name="Normal 8 10 3 3 2 2" xfId="13785" xr:uid="{81D5E628-4F5B-4ED3-AAEF-31EFEB270C25}"/>
    <cellStyle name="Normal 8 10 3 3 2 2 2" xfId="35588" xr:uid="{FACC4E8D-F0AE-4134-A22D-FB48A2E29C58}"/>
    <cellStyle name="Normal 8 10 3 3 2 3" xfId="31556" xr:uid="{ED4B7BC2-E864-4942-BD23-78300A1CF2EE}"/>
    <cellStyle name="Normal 8 10 3 3 3" xfId="10752" xr:uid="{BBDDAD0C-68C1-4737-9B92-240D07F8BBC9}"/>
    <cellStyle name="Normal 8 10 3 3 3 2" xfId="33325" xr:uid="{5E6C5CC9-5E1D-4E2E-A7DD-B8C606A741F1}"/>
    <cellStyle name="Normal 8 10 3 3 4" xfId="29527" xr:uid="{BBD5DC72-A461-4B8B-8FBE-145D41E96928}"/>
    <cellStyle name="Normal 8 10 3 3_5.3 Investments associated cy" xfId="7210" xr:uid="{71DB1239-D58F-4422-9B2B-8CFF80AD85E6}"/>
    <cellStyle name="Normal 8 10 3 4" xfId="3986" xr:uid="{EAF712AD-5403-488A-A2E6-CDB6A18A0192}"/>
    <cellStyle name="Normal 8 10 3 4 2" xfId="11910" xr:uid="{B41752C5-5ADD-40C4-B80D-9D55022F07D1}"/>
    <cellStyle name="Normal 8 10 3 4 2 2" xfId="34076" xr:uid="{E8D9EFD1-1EDE-4A19-813D-297DCB22BC71}"/>
    <cellStyle name="Normal 8 10 3 4 3" xfId="30121" xr:uid="{59B0E75C-059B-47F0-B4C7-46ECAE22317D}"/>
    <cellStyle name="Normal 8 10 3 5" xfId="4682" xr:uid="{C4A1EACD-85C5-4D34-96DE-F0AF3534872B}"/>
    <cellStyle name="Normal 8 10 3 5 2" xfId="12481" xr:uid="{F4440A35-75F7-444F-9C6C-C4806B390FC9}"/>
    <cellStyle name="Normal 8 10 3 5 2 2" xfId="34559" xr:uid="{49BE5506-6177-4744-9F8D-874EA08B0FDC}"/>
    <cellStyle name="Normal 8 10 3 5 3" xfId="30621" xr:uid="{319AC266-5016-4C77-9C6C-7F5AF167DA68}"/>
    <cellStyle name="Normal 8 10 3 6" xfId="9446" xr:uid="{0294E984-822A-476A-8E2D-05C5DB07C848}"/>
    <cellStyle name="Normal 8 10 3 6 2" xfId="32295" xr:uid="{406000D0-9C95-4C45-8B58-E92EEC705677}"/>
    <cellStyle name="Normal 8 10 3 7" xfId="28587" xr:uid="{D13F1DF5-E729-4B23-A17A-5A492FCCB69F}"/>
    <cellStyle name="Normal 8 10 3_3.10 Impairments" xfId="1365" xr:uid="{BBDA6DA4-724E-4C83-8B5C-C56EB0D41314}"/>
    <cellStyle name="Normal 8 10 4" xfId="1721" xr:uid="{6CC804F1-12E3-4E89-BC56-C1E09FD8A7B2}"/>
    <cellStyle name="Normal 8 10 4 2" xfId="4926" xr:uid="{E7E9ED0A-10C2-402F-973D-D0499D662B77}"/>
    <cellStyle name="Normal 8 10 4 2 2" xfId="12717" xr:uid="{B5EEA771-98E4-4E8A-8CD1-364F33B4CC3B}"/>
    <cellStyle name="Normal 8 10 4 2 2 2" xfId="34774" xr:uid="{574294DA-912E-4F6B-9B14-8ACFEF5DCE54}"/>
    <cellStyle name="Normal 8 10 4 2 3" xfId="30842" xr:uid="{65FA3AA9-ABB4-43CD-8B63-B5368BFD3861}"/>
    <cellStyle name="Normal 8 10 4 3" xfId="9687" xr:uid="{73715035-1360-483E-9B06-D4964508C911}"/>
    <cellStyle name="Normal 8 10 4 3 2" xfId="32514" xr:uid="{774EE490-CCC6-475F-9C42-C0FE25FB1341}"/>
    <cellStyle name="Normal 8 10 4 4" xfId="28813" xr:uid="{9391A46D-D779-4966-8D14-917A661694F0}"/>
    <cellStyle name="Normal 8 10 4_5.3 Investments associated cy" xfId="7211" xr:uid="{DAB17DC5-7A9F-423F-B461-8BDCAC66237F}"/>
    <cellStyle name="Normal 8 10 5" xfId="2328" xr:uid="{CD139EA4-C6F3-4348-BB59-6F82F6850C49}"/>
    <cellStyle name="Normal 8 10 5 2" xfId="5533" xr:uid="{DDD3B2E5-02C1-4A0D-9CBC-FE20E2679BD5}"/>
    <cellStyle name="Normal 8 10 5 2 2" xfId="13323" xr:uid="{43281173-29D7-46C3-9E5B-8533D227E747}"/>
    <cellStyle name="Normal 8 10 5 2 2 2" xfId="35253" xr:uid="{9BE34B1A-44F1-4F8E-BD32-50F632641666}"/>
    <cellStyle name="Normal 8 10 5 2 3" xfId="31284" xr:uid="{D188C1EC-85CE-42D1-9573-3220F6BDD1E8}"/>
    <cellStyle name="Normal 8 10 5 3" xfId="10290" xr:uid="{65F160D2-1726-445D-A1DF-C3D67859A343}"/>
    <cellStyle name="Normal 8 10 5 3 2" xfId="32990" xr:uid="{E58C3067-2DB4-4754-BF2C-D0E394CEA02D}"/>
    <cellStyle name="Normal 8 10 5 4" xfId="29255" xr:uid="{3340C59C-7192-496F-BB22-F7A768297BB0}"/>
    <cellStyle name="Normal 8 10 5_5.3 Investments associated cy" xfId="7212" xr:uid="{91C9E0EA-56EB-4180-97C9-379ED51FB74D}"/>
    <cellStyle name="Normal 8 10 6" xfId="3522" xr:uid="{44784899-959D-4D8C-AB98-6BF34D7DB6F9}"/>
    <cellStyle name="Normal 8 10 6 2" xfId="11451" xr:uid="{F31D3B50-AEE2-45A4-99B7-1CEC4B286040}"/>
    <cellStyle name="Normal 8 10 6 2 2" xfId="33742" xr:uid="{0D68F0F9-75E7-4EB4-A522-8D11E6030DBC}"/>
    <cellStyle name="Normal 8 10 6 3" xfId="29847" xr:uid="{20FD80CC-CCA8-4062-8284-1343ABE7EDB8}"/>
    <cellStyle name="Normal 8 10 7" xfId="4472" xr:uid="{6390DCD6-BDE1-4FF8-A1A3-B5B3FE4347E3}"/>
    <cellStyle name="Normal 8 10 7 2" xfId="12271" xr:uid="{007AC882-18EF-4521-890E-C25C4D95E663}"/>
    <cellStyle name="Normal 8 10 7 2 2" xfId="34349" xr:uid="{3B5BA50D-F930-4995-862C-641803E9EE6C}"/>
    <cellStyle name="Normal 8 10 7 3" xfId="30411" xr:uid="{6DE09126-9CDC-4512-B4D1-5A93B0EF5F6D}"/>
    <cellStyle name="Normal 8 10 8" xfId="8943" xr:uid="{35977F5F-C9E2-40C4-B99A-33079129C271}"/>
    <cellStyle name="Normal 8 10 8 2" xfId="31963" xr:uid="{2995B8F9-3F4F-4369-A9E9-D3D1BCCD4A32}"/>
    <cellStyle name="Normal 8 10 9" xfId="28316" xr:uid="{92A0AB9C-407F-4EF7-9C90-3B7FA6721614}"/>
    <cellStyle name="Normal 8 10_3.10 Impairments" xfId="1362" xr:uid="{DCB524F3-F912-4707-AC45-19B0138AF2C0}"/>
    <cellStyle name="Normal 8 11" xfId="315" xr:uid="{2CF9B1C3-E221-4F53-87B6-73965AC7DF23}"/>
    <cellStyle name="Normal 8 11 2" xfId="619" xr:uid="{A0C40C78-301A-4186-B4D2-44FDD65D4234}"/>
    <cellStyle name="Normal 8 11 2 2" xfId="915" xr:uid="{30949625-65A8-4FAC-B4B8-C767531E036A}"/>
    <cellStyle name="Normal 8 11 2 2 2" xfId="2080" xr:uid="{DCBF710A-1BD6-44B5-8D34-476574F00E1C}"/>
    <cellStyle name="Normal 8 11 2 2 2 2" xfId="5285" xr:uid="{049C7736-89E7-4E8A-9729-C5EB2867F839}"/>
    <cellStyle name="Normal 8 11 2 2 2 2 2" xfId="13076" xr:uid="{D85E7659-981B-4CE8-931F-FB94B5D4FE0A}"/>
    <cellStyle name="Normal 8 11 2 2 2 2 2 2" xfId="35084" xr:uid="{B26CA3BC-4F15-4174-8F43-F2F29509E7B3}"/>
    <cellStyle name="Normal 8 11 2 2 2 2 3" xfId="31152" xr:uid="{3FEA577E-C5B1-405A-AFB6-DEAB6147E0C8}"/>
    <cellStyle name="Normal 8 11 2 2 2 3" xfId="10046" xr:uid="{45C0FF17-931F-44A7-AE43-5CB1EB0DC275}"/>
    <cellStyle name="Normal 8 11 2 2 2 3 2" xfId="32824" xr:uid="{7E4FE920-62C7-4696-BF73-78FF83701B0B}"/>
    <cellStyle name="Normal 8 11 2 2 2 4" xfId="29123" xr:uid="{7410B751-9664-46CA-A7C1-642086DE6895}"/>
    <cellStyle name="Normal 8 11 2 2 2_5.3 Investments associated cy" xfId="7213" xr:uid="{1CA3ADE4-1F0F-48D0-96D2-ACD3342AD020}"/>
    <cellStyle name="Normal 8 11 2 2 3" xfId="2890" xr:uid="{E52CE9AF-E0D5-4991-B126-4413E268B3EF}"/>
    <cellStyle name="Normal 8 11 2 2 3 2" xfId="6095" xr:uid="{D757E32B-B2CF-4ABB-8A5F-40708F8FEF54}"/>
    <cellStyle name="Normal 8 11 2 2 3 2 2" xfId="13885" xr:uid="{FEAD2071-BD2F-4E53-B05B-ACD42D40FF09}"/>
    <cellStyle name="Normal 8 11 2 2 3 2 2 2" xfId="35688" xr:uid="{30E28C4F-6BD8-4299-A8FF-884BC6571525}"/>
    <cellStyle name="Normal 8 11 2 2 3 2 3" xfId="31656" xr:uid="{8623BE13-0AE9-4496-AF3F-D4A304D6C428}"/>
    <cellStyle name="Normal 8 11 2 2 3 3" xfId="10852" xr:uid="{6476F962-4FDA-497C-9FEC-13E7F9BC912A}"/>
    <cellStyle name="Normal 8 11 2 2 3 3 2" xfId="33425" xr:uid="{6388F78A-D07F-4685-A602-06D7A2F10AE6}"/>
    <cellStyle name="Normal 8 11 2 2 3 4" xfId="29627" xr:uid="{E238A29F-FCAB-437A-875E-7452BF08D3EF}"/>
    <cellStyle name="Normal 8 11 2 2 3_5.3 Investments associated cy" xfId="7214" xr:uid="{60345492-1B9B-4EC3-8594-4CD18F9D5A8E}"/>
    <cellStyle name="Normal 8 11 2 2 4" xfId="4086" xr:uid="{A34E8DE3-F887-451F-B10B-62E36A6C5343}"/>
    <cellStyle name="Normal 8 11 2 2 4 2" xfId="12010" xr:uid="{77DBEA53-9213-48EA-9598-AF0B1DBEA5EB}"/>
    <cellStyle name="Normal 8 11 2 2 4 2 2" xfId="34176" xr:uid="{2D5A6F15-035A-4CAF-9DA1-A9DA9664B81B}"/>
    <cellStyle name="Normal 8 11 2 2 4 3" xfId="30221" xr:uid="{5FAFCD37-14BB-4A87-AA19-DC3D2679CAB9}"/>
    <cellStyle name="Normal 8 11 2 2 5" xfId="4782" xr:uid="{3F62478C-743D-44E0-8D36-EA614BC29CE6}"/>
    <cellStyle name="Normal 8 11 2 2 5 2" xfId="12581" xr:uid="{49C38A4B-521F-46FB-BD66-A45FD8D3C127}"/>
    <cellStyle name="Normal 8 11 2 2 5 2 2" xfId="34659" xr:uid="{3D97D528-7C3E-4A31-A549-59040D2B43DA}"/>
    <cellStyle name="Normal 8 11 2 2 5 3" xfId="30721" xr:uid="{6030FCDD-6852-43BA-8916-BA750E944D64}"/>
    <cellStyle name="Normal 8 11 2 2 6" xfId="9546" xr:uid="{56F0FDF9-1814-4620-B63A-B2DF11BD3264}"/>
    <cellStyle name="Normal 8 11 2 2 6 2" xfId="32395" xr:uid="{72576F1A-52B2-4A84-B20B-343D91A7773A}"/>
    <cellStyle name="Normal 8 11 2 2 7" xfId="28687" xr:uid="{C2660BE0-30FF-475D-BED3-221348B57CDC}"/>
    <cellStyle name="Normal 8 11 2 2_3.10 Impairments" xfId="1368" xr:uid="{D2C5F7BA-AEB7-44AF-9F5A-72A4687294FD}"/>
    <cellStyle name="Normal 8 11 2 3" xfId="1856" xr:uid="{D16FA6B1-D386-469C-8196-1FA4FA8DE0B1}"/>
    <cellStyle name="Normal 8 11 2 3 2" xfId="5061" xr:uid="{9B220E3E-2E7D-44E6-9298-71E935E31C0D}"/>
    <cellStyle name="Normal 8 11 2 3 2 2" xfId="12852" xr:uid="{27313AB7-0DB1-42DE-BF03-5C3D72E1F229}"/>
    <cellStyle name="Normal 8 11 2 3 2 2 2" xfId="34874" xr:uid="{54E23BBD-BF15-4FC1-BDCB-C2736A4F2DE0}"/>
    <cellStyle name="Normal 8 11 2 3 2 3" xfId="30942" xr:uid="{CFCC06FF-D53B-45E8-94FB-0D873C258136}"/>
    <cellStyle name="Normal 8 11 2 3 3" xfId="9822" xr:uid="{B417EF42-A04F-46F5-9E94-C2470C17ABF8}"/>
    <cellStyle name="Normal 8 11 2 3 3 2" xfId="32614" xr:uid="{B6647F04-881F-4427-80A7-BA71AE561D8E}"/>
    <cellStyle name="Normal 8 11 2 3 4" xfId="28913" xr:uid="{C85DA3C2-488E-47E8-90FD-41EEBAE25066}"/>
    <cellStyle name="Normal 8 11 2 3_5.3 Investments associated cy" xfId="7215" xr:uid="{E0742AA8-72D3-4306-976B-6AF6C32563DA}"/>
    <cellStyle name="Normal 8 11 2 4" xfId="2606" xr:uid="{9355C820-D0E4-41D2-A2E4-1B6AED9787B0}"/>
    <cellStyle name="Normal 8 11 2 4 2" xfId="5811" xr:uid="{3A9F693E-E6AE-43F6-87AC-17815B2607C9}"/>
    <cellStyle name="Normal 8 11 2 4 2 2" xfId="13601" xr:uid="{9BA9CDD5-B338-4D41-89FA-D358BF47678A}"/>
    <cellStyle name="Normal 8 11 2 4 2 2 2" xfId="35441" xr:uid="{17126414-C9FD-49A4-AC5D-64A5980E7011}"/>
    <cellStyle name="Normal 8 11 2 4 2 3" xfId="31428" xr:uid="{543011E8-26BF-406F-9830-EB0B9935DA86}"/>
    <cellStyle name="Normal 8 11 2 4 3" xfId="10568" xr:uid="{69C753C1-276B-464C-9D27-11372E58A4C2}"/>
    <cellStyle name="Normal 8 11 2 4 3 2" xfId="33178" xr:uid="{E37F70FE-C011-49B7-9832-29468AF456AC}"/>
    <cellStyle name="Normal 8 11 2 4 4" xfId="29399" xr:uid="{C3A5E299-FB28-472E-91F5-2E618465C708}"/>
    <cellStyle name="Normal 8 11 2 4_5.3 Investments associated cy" xfId="7216" xr:uid="{09F0CBBB-B124-440B-894A-02B4CD2D73E1}"/>
    <cellStyle name="Normal 8 11 2 5" xfId="3803" xr:uid="{B8553743-7F15-41FA-ABE0-B8C6C8DE11E4}"/>
    <cellStyle name="Normal 8 11 2 5 2" xfId="11727" xr:uid="{A3703E08-59E9-4538-B47C-26A5BB1D5862}"/>
    <cellStyle name="Normal 8 11 2 5 2 2" xfId="33929" xr:uid="{CC431EEC-1177-4BCD-8CBC-94C019C2336B}"/>
    <cellStyle name="Normal 8 11 2 5 3" xfId="29992" xr:uid="{162E19F4-31E2-4EC6-91A1-F1B392B00274}"/>
    <cellStyle name="Normal 8 11 2 6" xfId="4572" xr:uid="{9EBF77E8-96C7-445B-B60D-A44A1B80C578}"/>
    <cellStyle name="Normal 8 11 2 6 2" xfId="12371" xr:uid="{50A4C428-31EA-4B19-98D6-FC5994E69451}"/>
    <cellStyle name="Normal 8 11 2 6 2 2" xfId="34449" xr:uid="{47F6369E-4CBB-4C03-84AE-FFF5E45B2430}"/>
    <cellStyle name="Normal 8 11 2 6 3" xfId="30511" xr:uid="{447C91A2-E2D2-42C2-99C5-026FE8B2FF92}"/>
    <cellStyle name="Normal 8 11 2 7" xfId="9250" xr:uid="{7E3B3AD5-18B5-4DCC-B6EB-80C56BCBBDCA}"/>
    <cellStyle name="Normal 8 11 2 7 2" xfId="32149" xr:uid="{E74E930A-5833-4BEB-A787-2959FD26ECF1}"/>
    <cellStyle name="Normal 8 11 2 8" xfId="28459" xr:uid="{28E2E204-70DA-46E0-8DC5-B2BC5935A1CB}"/>
    <cellStyle name="Normal 8 11 2_3.10 Impairments" xfId="1367" xr:uid="{69E4C0B3-EC94-4656-AEF6-E85A78EBFACE}"/>
    <cellStyle name="Normal 8 11 3" xfId="821" xr:uid="{28DA9509-DAAC-4A05-85E6-61D6C5A7D874}"/>
    <cellStyle name="Normal 8 11 3 2" xfId="1986" xr:uid="{5789C95A-69E1-4E7F-8752-99269D39C6EE}"/>
    <cellStyle name="Normal 8 11 3 2 2" xfId="5191" xr:uid="{73C038C4-4D62-4EF6-9CBB-1C2270EC91C0}"/>
    <cellStyle name="Normal 8 11 3 2 2 2" xfId="12982" xr:uid="{41397B93-A0D8-46B2-B287-F5A5C5364936}"/>
    <cellStyle name="Normal 8 11 3 2 2 2 2" xfId="34990" xr:uid="{2DDD185D-D473-4036-B9AF-34E5E7033752}"/>
    <cellStyle name="Normal 8 11 3 2 2 3" xfId="31058" xr:uid="{42C9C797-601F-4609-8967-ACBDFFF7F015}"/>
    <cellStyle name="Normal 8 11 3 2 3" xfId="9952" xr:uid="{92C02388-ABAE-4AEC-B6B1-5761E7BC573B}"/>
    <cellStyle name="Normal 8 11 3 2 3 2" xfId="32730" xr:uid="{96BFDCBE-E1A9-4CD1-AE88-624438BF6679}"/>
    <cellStyle name="Normal 8 11 3 2 4" xfId="29029" xr:uid="{1841C6C8-1E74-4ABC-B393-7F725199510F}"/>
    <cellStyle name="Normal 8 11 3 2_5.3 Investments associated cy" xfId="7217" xr:uid="{531F937E-FAC9-4D02-A9EC-2FE4086D34C1}"/>
    <cellStyle name="Normal 8 11 3 3" xfId="2796" xr:uid="{E8BD6218-EF34-40DE-B5D1-62C7C16E1050}"/>
    <cellStyle name="Normal 8 11 3 3 2" xfId="6001" xr:uid="{A3A791EA-056B-46BF-B8E7-AAF1434AF649}"/>
    <cellStyle name="Normal 8 11 3 3 2 2" xfId="13791" xr:uid="{6860A8BC-14B4-4BE4-8619-9D4172F57980}"/>
    <cellStyle name="Normal 8 11 3 3 2 2 2" xfId="35594" xr:uid="{363AEE60-8C26-443B-9324-70D6529D3E1C}"/>
    <cellStyle name="Normal 8 11 3 3 2 3" xfId="31562" xr:uid="{34B22C40-42B8-45BA-9857-F5179EB97C73}"/>
    <cellStyle name="Normal 8 11 3 3 3" xfId="10758" xr:uid="{64562188-4F97-4D9A-901F-9634E063881F}"/>
    <cellStyle name="Normal 8 11 3 3 3 2" xfId="33331" xr:uid="{1AB74912-C9D6-4E35-A4DC-D36B949E0E5C}"/>
    <cellStyle name="Normal 8 11 3 3 4" xfId="29533" xr:uid="{D7ACA311-C0C3-405E-A4DB-CD5B21CD13F0}"/>
    <cellStyle name="Normal 8 11 3 3_5.3 Investments associated cy" xfId="7218" xr:uid="{067E997E-32A3-455E-BF4A-CA0BF7CCDB8A}"/>
    <cellStyle name="Normal 8 11 3 4" xfId="3992" xr:uid="{66CB1D5D-A68A-40BC-8F1A-3FBF575B7267}"/>
    <cellStyle name="Normal 8 11 3 4 2" xfId="11916" xr:uid="{C22B2202-273A-47EB-A9C8-72C3C691A3DA}"/>
    <cellStyle name="Normal 8 11 3 4 2 2" xfId="34082" xr:uid="{513713C6-BBA7-481B-9647-329027BDFCB4}"/>
    <cellStyle name="Normal 8 11 3 4 3" xfId="30127" xr:uid="{A9185E0A-9B14-41F0-AC0F-32D02A0D7EDE}"/>
    <cellStyle name="Normal 8 11 3 5" xfId="4688" xr:uid="{54F98AFE-8A7B-4230-9212-E5270AA7EB90}"/>
    <cellStyle name="Normal 8 11 3 5 2" xfId="12487" xr:uid="{F2918593-26C3-4983-9BA8-73D0F51E32EF}"/>
    <cellStyle name="Normal 8 11 3 5 2 2" xfId="34565" xr:uid="{BDD9D767-ED7C-4740-B86C-8AEEF3919859}"/>
    <cellStyle name="Normal 8 11 3 5 3" xfId="30627" xr:uid="{36DF5C15-BA1C-4AA0-A8CF-2CE5340A04C9}"/>
    <cellStyle name="Normal 8 11 3 6" xfId="9452" xr:uid="{F9BFCDA5-2F4B-439D-9088-6F28624E7D55}"/>
    <cellStyle name="Normal 8 11 3 6 2" xfId="32301" xr:uid="{F5FCCB94-EE1A-4E77-B927-C0EBDF8F62FF}"/>
    <cellStyle name="Normal 8 11 3 7" xfId="28593" xr:uid="{CFE067BC-C205-45D6-B932-D3BAD6D8750A}"/>
    <cellStyle name="Normal 8 11 3_3.10 Impairments" xfId="1369" xr:uid="{6EB96581-3CE6-4C7C-B67D-ACF9A2252782}"/>
    <cellStyle name="Normal 8 11 4" xfId="1727" xr:uid="{18C5751A-0E1E-4B95-95AD-25C0993B06D0}"/>
    <cellStyle name="Normal 8 11 4 2" xfId="4932" xr:uid="{5EB325C3-E3F2-45B8-B5D5-A9737BEE7709}"/>
    <cellStyle name="Normal 8 11 4 2 2" xfId="12723" xr:uid="{D6018089-82DB-4DDA-801D-63E1B665DF27}"/>
    <cellStyle name="Normal 8 11 4 2 2 2" xfId="34780" xr:uid="{5EA4A5ED-3C2F-4AC5-BBAE-BFCAB0EECA25}"/>
    <cellStyle name="Normal 8 11 4 2 3" xfId="30848" xr:uid="{EF0F1849-38A1-411E-A274-E7A178A9F409}"/>
    <cellStyle name="Normal 8 11 4 3" xfId="9693" xr:uid="{45A6C8F0-61FD-4549-9169-9BB531F158C9}"/>
    <cellStyle name="Normal 8 11 4 3 2" xfId="32520" xr:uid="{DE580A9C-DE8F-4907-AE04-0AE78824CA17}"/>
    <cellStyle name="Normal 8 11 4 4" xfId="28819" xr:uid="{09DA8FB3-38B7-475A-A8BA-79CAA00DF6FD}"/>
    <cellStyle name="Normal 8 11 4_5.3 Investments associated cy" xfId="7219" xr:uid="{1FDD76E6-8FBC-4215-97B2-4FEC8653EE0C}"/>
    <cellStyle name="Normal 8 11 5" xfId="2334" xr:uid="{9EE76E37-52C0-439E-AFAB-FD854EF63465}"/>
    <cellStyle name="Normal 8 11 5 2" xfId="5539" xr:uid="{EC40AE23-7E0E-4B67-A380-18F94F4FC61F}"/>
    <cellStyle name="Normal 8 11 5 2 2" xfId="13329" xr:uid="{72C7A72E-912A-4DB4-94B9-37739E575E8E}"/>
    <cellStyle name="Normal 8 11 5 2 2 2" xfId="35259" xr:uid="{FD93BECD-B949-42DB-AC1D-9BBCBE81FE07}"/>
    <cellStyle name="Normal 8 11 5 2 3" xfId="31290" xr:uid="{C31CE4E1-F98C-4822-BD12-53C52B6DAF55}"/>
    <cellStyle name="Normal 8 11 5 3" xfId="10296" xr:uid="{E510E25B-98E6-4C70-8DF4-35E04F61D7B6}"/>
    <cellStyle name="Normal 8 11 5 3 2" xfId="32996" xr:uid="{407FE98F-3E06-4408-A6B4-43F1199E7DF8}"/>
    <cellStyle name="Normal 8 11 5 4" xfId="29261" xr:uid="{197229C6-FB40-411F-84EF-3A0A6266B890}"/>
    <cellStyle name="Normal 8 11 5_5.3 Investments associated cy" xfId="7220" xr:uid="{F9371AF6-F9CD-41A6-984A-08320EB4F022}"/>
    <cellStyle name="Normal 8 11 6" xfId="3528" xr:uid="{A86A08A4-964D-4D44-AA76-D300F84CFC50}"/>
    <cellStyle name="Normal 8 11 6 2" xfId="11457" xr:uid="{860CFFF6-B275-4E21-9698-D6323DEF4F38}"/>
    <cellStyle name="Normal 8 11 6 2 2" xfId="33748" xr:uid="{FD40C2E6-CA81-4DA0-A04A-F38628FECEEC}"/>
    <cellStyle name="Normal 8 11 6 3" xfId="29853" xr:uid="{A712A437-F4DC-4E6F-A726-2BB730A2CE55}"/>
    <cellStyle name="Normal 8 11 7" xfId="4478" xr:uid="{0BCD17F4-8E0F-47C1-97D2-3328DCB833CE}"/>
    <cellStyle name="Normal 8 11 7 2" xfId="12277" xr:uid="{0D1B85EB-A56E-48E7-A66D-3BA57D677F90}"/>
    <cellStyle name="Normal 8 11 7 2 2" xfId="34355" xr:uid="{B769B27C-A648-4438-A098-98F90C9F3551}"/>
    <cellStyle name="Normal 8 11 7 3" xfId="30417" xr:uid="{4865A0D0-DE62-42DF-A903-9A97EA4F8797}"/>
    <cellStyle name="Normal 8 11 8" xfId="8949" xr:uid="{7BE6D76A-175A-4040-9FDB-ADDCF19E3F62}"/>
    <cellStyle name="Normal 8 11 8 2" xfId="31969" xr:uid="{71318153-3E38-4620-AD16-FAC9C669B472}"/>
    <cellStyle name="Normal 8 11 9" xfId="28322" xr:uid="{7339A5C6-4C58-431F-A5AB-C1546DE353FB}"/>
    <cellStyle name="Normal 8 11_3.10 Impairments" xfId="1366" xr:uid="{3F6E55CF-E74E-47F0-8D6F-FBEAFEFADD56}"/>
    <cellStyle name="Normal 8 12" xfId="362" xr:uid="{9C9F330D-B5CD-470E-AD22-53E845FB8370}"/>
    <cellStyle name="Normal 8 12 2" xfId="666" xr:uid="{F591121A-B774-48EE-B3E2-90DFBAD199B7}"/>
    <cellStyle name="Normal 8 12 2 2" xfId="921" xr:uid="{7B365536-82A1-4F75-BDC8-45CB8DF1E6BE}"/>
    <cellStyle name="Normal 8 12 2 2 2" xfId="2086" xr:uid="{E66AC619-AC1A-4263-8B0B-F00E35A77E22}"/>
    <cellStyle name="Normal 8 12 2 2 2 2" xfId="5291" xr:uid="{E61674FF-53FD-417C-A6EF-33832D2F0645}"/>
    <cellStyle name="Normal 8 12 2 2 2 2 2" xfId="13082" xr:uid="{B6FF8ED6-1C66-42FD-9914-561CCA1BAF34}"/>
    <cellStyle name="Normal 8 12 2 2 2 2 2 2" xfId="35090" xr:uid="{96843577-56B0-41CB-806B-4227DD7BCEAF}"/>
    <cellStyle name="Normal 8 12 2 2 2 2 3" xfId="31158" xr:uid="{B6921661-F292-42E0-A1AE-77F252DEB32E}"/>
    <cellStyle name="Normal 8 12 2 2 2 3" xfId="10052" xr:uid="{5CEE1198-3412-449A-8BE4-048D7357BB2F}"/>
    <cellStyle name="Normal 8 12 2 2 2 3 2" xfId="32830" xr:uid="{85880A71-97E0-4B1A-8365-828E17C810CB}"/>
    <cellStyle name="Normal 8 12 2 2 2 4" xfId="29129" xr:uid="{CC1F11B5-491C-44CE-8EDB-6DE3C5FA0DE2}"/>
    <cellStyle name="Normal 8 12 2 2 2_5.3 Investments associated cy" xfId="7221" xr:uid="{5B5399BD-68C4-49E4-9708-2A8F1F45415F}"/>
    <cellStyle name="Normal 8 12 2 2 3" xfId="2896" xr:uid="{8AFC7936-394B-44FB-A104-650DD1040727}"/>
    <cellStyle name="Normal 8 12 2 2 3 2" xfId="6101" xr:uid="{EDC2407B-64A3-454E-AB8B-9134213EEE4B}"/>
    <cellStyle name="Normal 8 12 2 2 3 2 2" xfId="13891" xr:uid="{86D0E46E-8928-497A-AA7F-13523ABE57EC}"/>
    <cellStyle name="Normal 8 12 2 2 3 2 2 2" xfId="35694" xr:uid="{7ABEA4EA-8AD2-4A0E-96FC-92314367C06E}"/>
    <cellStyle name="Normal 8 12 2 2 3 2 3" xfId="31662" xr:uid="{197ACE86-900C-488D-9DB5-09FD6DF600B1}"/>
    <cellStyle name="Normal 8 12 2 2 3 3" xfId="10858" xr:uid="{B8C90EA0-3DB1-474A-BC7A-750C0BA5A66B}"/>
    <cellStyle name="Normal 8 12 2 2 3 3 2" xfId="33431" xr:uid="{485D5542-0723-40E4-B486-3F6C3454C478}"/>
    <cellStyle name="Normal 8 12 2 2 3 4" xfId="29633" xr:uid="{7470ABFC-E782-44F6-B60C-A2D50996AA82}"/>
    <cellStyle name="Normal 8 12 2 2 3_5.3 Investments associated cy" xfId="7222" xr:uid="{4C25E54C-CD48-4277-8B45-E02D3059CC81}"/>
    <cellStyle name="Normal 8 12 2 2 4" xfId="4092" xr:uid="{B4B8C094-15CF-4B63-BB95-F23FCD9A9D26}"/>
    <cellStyle name="Normal 8 12 2 2 4 2" xfId="12016" xr:uid="{29259D97-3FA0-439D-AEF3-EF28D61ABB32}"/>
    <cellStyle name="Normal 8 12 2 2 4 2 2" xfId="34182" xr:uid="{7A19E578-7C17-47C9-B671-46781FF0E86E}"/>
    <cellStyle name="Normal 8 12 2 2 4 3" xfId="30227" xr:uid="{0E9429A7-FD2E-4292-A455-E6AFD55FF400}"/>
    <cellStyle name="Normal 8 12 2 2 5" xfId="4788" xr:uid="{AD95359C-2E11-45A6-A97F-12D882FC1BAC}"/>
    <cellStyle name="Normal 8 12 2 2 5 2" xfId="12587" xr:uid="{E7CBA512-8C5F-40E1-AF1A-3EF83FFB4DA5}"/>
    <cellStyle name="Normal 8 12 2 2 5 2 2" xfId="34665" xr:uid="{8CE03D39-C9A9-4AE7-AD6B-707BD6D8D466}"/>
    <cellStyle name="Normal 8 12 2 2 5 3" xfId="30727" xr:uid="{8DE2FF5C-BF17-48CF-AEC8-D64D9EB62519}"/>
    <cellStyle name="Normal 8 12 2 2 6" xfId="9552" xr:uid="{DC835E60-BC5B-470B-903A-D4B9FA43DC1A}"/>
    <cellStyle name="Normal 8 12 2 2 6 2" xfId="32401" xr:uid="{984F1BC1-AFB8-435B-B623-86E142EC90D2}"/>
    <cellStyle name="Normal 8 12 2 2 7" xfId="28693" xr:uid="{39759A5C-25A2-4B94-9C9A-78CED7CDB6CB}"/>
    <cellStyle name="Normal 8 12 2 2_3.10 Impairments" xfId="1372" xr:uid="{091849A3-A120-4416-82E3-8552B65C7331}"/>
    <cellStyle name="Normal 8 12 2 3" xfId="1867" xr:uid="{D18962EF-CBE6-466A-B797-7C24639C92B9}"/>
    <cellStyle name="Normal 8 12 2 3 2" xfId="5072" xr:uid="{5C59E174-6375-4F84-9B3F-BDBED1796416}"/>
    <cellStyle name="Normal 8 12 2 3 2 2" xfId="12863" xr:uid="{264C652A-D102-4A9A-82FA-4E9AD5DD6023}"/>
    <cellStyle name="Normal 8 12 2 3 2 2 2" xfId="34880" xr:uid="{038CD226-F98A-454E-9A82-66B456BAE8E5}"/>
    <cellStyle name="Normal 8 12 2 3 2 3" xfId="30948" xr:uid="{B37EC67C-62C8-41A2-B4E1-BAD02E40AE87}"/>
    <cellStyle name="Normal 8 12 2 3 3" xfId="9833" xr:uid="{B199B0B4-1285-4775-9EED-F70C474E22A4}"/>
    <cellStyle name="Normal 8 12 2 3 3 2" xfId="32620" xr:uid="{E4E58365-3713-4EB7-8728-005FE66C70E2}"/>
    <cellStyle name="Normal 8 12 2 3 4" xfId="28919" xr:uid="{9098C435-4421-495A-B9B2-EDD46E83D449}"/>
    <cellStyle name="Normal 8 12 2 3_5.3 Investments associated cy" xfId="7223" xr:uid="{CA788B50-2B9C-4DE3-8BF3-D647E471C4D6}"/>
    <cellStyle name="Normal 8 12 2 4" xfId="2649" xr:uid="{27FB8D33-5E17-45C2-A006-E7FEF19A93DF}"/>
    <cellStyle name="Normal 8 12 2 4 2" xfId="5854" xr:uid="{BCB4387A-1096-4394-A967-70D1C2EC8880}"/>
    <cellStyle name="Normal 8 12 2 4 2 2" xfId="13644" xr:uid="{44C0E32D-5649-44BF-BBAA-46424E436B9A}"/>
    <cellStyle name="Normal 8 12 2 4 2 2 2" xfId="35466" xr:uid="{CD93788C-94AA-4E70-8F70-03E67484B539}"/>
    <cellStyle name="Normal 8 12 2 4 2 3" xfId="31443" xr:uid="{AF8B08D1-42D6-4326-8118-28998635CF1A}"/>
    <cellStyle name="Normal 8 12 2 4 3" xfId="10611" xr:uid="{40643835-34FA-4474-8344-EA88C81EB2CD}"/>
    <cellStyle name="Normal 8 12 2 4 3 2" xfId="33203" xr:uid="{9B48A2EF-3A32-427D-BFB5-D22CC1DDE32A}"/>
    <cellStyle name="Normal 8 12 2 4 4" xfId="29414" xr:uid="{9F6ED5C9-B200-47CB-8030-D5D0DACFB5C5}"/>
    <cellStyle name="Normal 8 12 2 4_5.3 Investments associated cy" xfId="7224" xr:uid="{F07060A7-37CF-4C68-AFB6-F8B1AB027137}"/>
    <cellStyle name="Normal 8 12 2 5" xfId="3845" xr:uid="{B0C3F78E-0486-4B71-B8A2-07B0587FC5E7}"/>
    <cellStyle name="Normal 8 12 2 5 2" xfId="11769" xr:uid="{FD7B299B-96FA-4116-A5F1-354B98F224BC}"/>
    <cellStyle name="Normal 8 12 2 5 2 2" xfId="33953" xr:uid="{345113AC-85FC-4E4B-A2BC-0A97746D55A0}"/>
    <cellStyle name="Normal 8 12 2 5 3" xfId="30007" xr:uid="{C6E524BD-7D36-4356-B1D4-B1A074B367C9}"/>
    <cellStyle name="Normal 8 12 2 6" xfId="4578" xr:uid="{98058824-202C-46D8-BCDD-B3F858BCC1BF}"/>
    <cellStyle name="Normal 8 12 2 6 2" xfId="12377" xr:uid="{7D52E2AC-32F7-46FA-B91E-D741BB5D8D8C}"/>
    <cellStyle name="Normal 8 12 2 6 2 2" xfId="34455" xr:uid="{051DC222-F51F-4E4B-AC40-3872AEB3E9C2}"/>
    <cellStyle name="Normal 8 12 2 6 3" xfId="30517" xr:uid="{19072651-8864-4263-A820-F0426218501A}"/>
    <cellStyle name="Normal 8 12 2 7" xfId="9297" xr:uid="{1ADB42F9-5E8A-42F9-A6E6-F397A7E9D201}"/>
    <cellStyle name="Normal 8 12 2 7 2" xfId="32173" xr:uid="{791B4349-6F02-484D-949A-CA2882656D88}"/>
    <cellStyle name="Normal 8 12 2 8" xfId="28474" xr:uid="{7C75BA95-E813-4A45-821C-86BDDB9B5DF2}"/>
    <cellStyle name="Normal 8 12 2_3.10 Impairments" xfId="1371" xr:uid="{82E28BDC-EAAB-477D-98B8-DC37D396A1A0}"/>
    <cellStyle name="Normal 8 12 3" xfId="827" xr:uid="{2C4C3C50-45E3-49CE-999A-57B7CC9F8147}"/>
    <cellStyle name="Normal 8 12 3 2" xfId="1992" xr:uid="{63600278-9CB5-41E7-AE1E-AAE4C2AFDAA0}"/>
    <cellStyle name="Normal 8 12 3 2 2" xfId="5197" xr:uid="{5B6A2C6A-4D9B-436B-9E32-D1CB017C0521}"/>
    <cellStyle name="Normal 8 12 3 2 2 2" xfId="12988" xr:uid="{13A2C34B-4D03-41E2-9EB4-685185FB8398}"/>
    <cellStyle name="Normal 8 12 3 2 2 2 2" xfId="34996" xr:uid="{21607F68-A82E-4088-9214-E971D77F3135}"/>
    <cellStyle name="Normal 8 12 3 2 2 3" xfId="31064" xr:uid="{3A844E18-0B53-4349-A087-FDB805EF3085}"/>
    <cellStyle name="Normal 8 12 3 2 3" xfId="9958" xr:uid="{AD93F77D-E92E-495B-8F67-3E2A6CC6A7FB}"/>
    <cellStyle name="Normal 8 12 3 2 3 2" xfId="32736" xr:uid="{90236B3B-7516-4784-9C0C-BAC7A16EBA5F}"/>
    <cellStyle name="Normal 8 12 3 2 4" xfId="29035" xr:uid="{24EB5C86-E12A-4583-8FB4-50A90C2D1C4A}"/>
    <cellStyle name="Normal 8 12 3 2_5.3 Investments associated cy" xfId="7225" xr:uid="{F64C2535-8163-46F6-B3D6-8DA3EAEFD4AF}"/>
    <cellStyle name="Normal 8 12 3 3" xfId="2802" xr:uid="{5C21CF21-10F8-4183-881E-914CEEA54FDE}"/>
    <cellStyle name="Normal 8 12 3 3 2" xfId="6007" xr:uid="{FAD5829E-6AD7-44E9-A5C4-8B311636C231}"/>
    <cellStyle name="Normal 8 12 3 3 2 2" xfId="13797" xr:uid="{64261B1B-3054-4A33-B751-0D5D8AB9BD1C}"/>
    <cellStyle name="Normal 8 12 3 3 2 2 2" xfId="35600" xr:uid="{7A4F511C-25CE-4970-99BB-43BD5B2B43B6}"/>
    <cellStyle name="Normal 8 12 3 3 2 3" xfId="31568" xr:uid="{2E6A5316-EE40-402D-B63E-8A1814E35B14}"/>
    <cellStyle name="Normal 8 12 3 3 3" xfId="10764" xr:uid="{6B7E3080-EA1D-4FAA-A393-BC2C3A65D630}"/>
    <cellStyle name="Normal 8 12 3 3 3 2" xfId="33337" xr:uid="{2CE7F654-57E9-4FED-A405-366DF9C9F4FC}"/>
    <cellStyle name="Normal 8 12 3 3 4" xfId="29539" xr:uid="{66C5A72D-175C-4EBD-B1FF-29C7C41FB6B2}"/>
    <cellStyle name="Normal 8 12 3 3_5.3 Investments associated cy" xfId="7226" xr:uid="{828DA27D-62FD-472A-8FE1-38CE48117925}"/>
    <cellStyle name="Normal 8 12 3 4" xfId="3998" xr:uid="{7358A493-7730-4921-B7D2-7DD1409AF841}"/>
    <cellStyle name="Normal 8 12 3 4 2" xfId="11922" xr:uid="{FB3934F8-065C-4885-90AD-1419EAB8510E}"/>
    <cellStyle name="Normal 8 12 3 4 2 2" xfId="34088" xr:uid="{DB7132FA-490B-4670-A4AD-585B89A5B6D7}"/>
    <cellStyle name="Normal 8 12 3 4 3" xfId="30133" xr:uid="{FE8C9861-40A2-4255-9048-F914A7E24876}"/>
    <cellStyle name="Normal 8 12 3 5" xfId="4694" xr:uid="{16358C8B-7762-4451-B253-4478BFA90CA9}"/>
    <cellStyle name="Normal 8 12 3 5 2" xfId="12493" xr:uid="{A7E83A04-9896-4A26-BD0D-369DF2DB0C67}"/>
    <cellStyle name="Normal 8 12 3 5 2 2" xfId="34571" xr:uid="{29634417-66C0-4054-8931-DF6E513C1A1D}"/>
    <cellStyle name="Normal 8 12 3 5 3" xfId="30633" xr:uid="{705E8B56-2919-434E-9E37-3190DAC199A2}"/>
    <cellStyle name="Normal 8 12 3 6" xfId="9458" xr:uid="{7FD0FE89-D42B-4AD3-887F-B9385AB268AC}"/>
    <cellStyle name="Normal 8 12 3 6 2" xfId="32307" xr:uid="{B5076CD8-04D6-4394-8F1F-AF6040648434}"/>
    <cellStyle name="Normal 8 12 3 7" xfId="28599" xr:uid="{DAE8E2A8-9616-4AD1-8472-5129866B7F93}"/>
    <cellStyle name="Normal 8 12 3_3.10 Impairments" xfId="1373" xr:uid="{63266058-7D1C-4235-8847-783A071610F2}"/>
    <cellStyle name="Normal 8 12 4" xfId="1738" xr:uid="{EAAD27D8-7B00-4560-8A31-B5F989AB8D7B}"/>
    <cellStyle name="Normal 8 12 4 2" xfId="4943" xr:uid="{51216C3C-5223-4B2A-9806-422A9DC2D9AB}"/>
    <cellStyle name="Normal 8 12 4 2 2" xfId="12734" xr:uid="{270E427E-6599-42F5-AEDA-5F8986C6EE07}"/>
    <cellStyle name="Normal 8 12 4 2 2 2" xfId="34786" xr:uid="{F8D86818-DFAA-4C07-9845-13D061258C8B}"/>
    <cellStyle name="Normal 8 12 4 2 3" xfId="30854" xr:uid="{E57BD293-EB45-4FEA-AF42-CAD80780F58B}"/>
    <cellStyle name="Normal 8 12 4 3" xfId="9704" xr:uid="{9382A2F2-31F5-47E3-B6E3-B53F3206E0E2}"/>
    <cellStyle name="Normal 8 12 4 3 2" xfId="32526" xr:uid="{852FD826-88FE-4D66-B544-8F9B028F5D28}"/>
    <cellStyle name="Normal 8 12 4 4" xfId="28825" xr:uid="{00B5C67C-1F23-4878-9E61-F4C80476B395}"/>
    <cellStyle name="Normal 8 12 4_5.3 Investments associated cy" xfId="7227" xr:uid="{7753DAC6-9A7A-40A0-A069-7DD5D44E35A3}"/>
    <cellStyle name="Normal 8 12 5" xfId="2376" xr:uid="{996BF7DC-AA02-4525-B302-80F1C19D5E96}"/>
    <cellStyle name="Normal 8 12 5 2" xfId="5581" xr:uid="{F7E24E84-47F3-4072-A071-6895CFABE708}"/>
    <cellStyle name="Normal 8 12 5 2 2" xfId="13371" xr:uid="{FC32CEEA-5F53-4CBF-907A-2F0333ED52CC}"/>
    <cellStyle name="Normal 8 12 5 2 2 2" xfId="35283" xr:uid="{C8985FAC-0BE4-4820-B2AA-ECF84371F016}"/>
    <cellStyle name="Normal 8 12 5 2 3" xfId="31305" xr:uid="{4D4E7D07-AA59-4AA6-A9DE-D4FD96D652C7}"/>
    <cellStyle name="Normal 8 12 5 3" xfId="10338" xr:uid="{F9ED38B6-D539-4C27-83EC-6612D6991580}"/>
    <cellStyle name="Normal 8 12 5 3 2" xfId="33020" xr:uid="{020D72B8-38DC-4B5C-AE63-6FB586CC9E45}"/>
    <cellStyle name="Normal 8 12 5 4" xfId="29276" xr:uid="{81072591-B8FC-4212-87FE-07E7FBF84082}"/>
    <cellStyle name="Normal 8 12 5_5.3 Investments associated cy" xfId="7228" xr:uid="{3E156CAF-A3D8-4ABB-B77E-92877ED1DFF9}"/>
    <cellStyle name="Normal 8 12 6" xfId="3573" xr:uid="{96FA65FA-E598-48AA-90DA-0B481D516DB4}"/>
    <cellStyle name="Normal 8 12 6 2" xfId="11500" xr:uid="{FEB9314E-8CDF-43BA-AB12-572D2A887B34}"/>
    <cellStyle name="Normal 8 12 6 2 2" xfId="33772" xr:uid="{CC7C98B2-9DBC-495A-8A4E-98DB83E28F1B}"/>
    <cellStyle name="Normal 8 12 6 3" xfId="29869" xr:uid="{7F569552-43DE-4CE8-B4FF-5E1EF8DE5487}"/>
    <cellStyle name="Normal 8 12 7" xfId="4484" xr:uid="{296F9B01-4F1F-484E-96D3-11D23FC9036A}"/>
    <cellStyle name="Normal 8 12 7 2" xfId="12283" xr:uid="{A8D371E7-2B7C-4B57-A3CB-0FD1A9CA2D1F}"/>
    <cellStyle name="Normal 8 12 7 2 2" xfId="34361" xr:uid="{44E46E8E-6EF8-40E8-A105-C653863D176D}"/>
    <cellStyle name="Normal 8 12 7 3" xfId="30423" xr:uid="{364916D0-1AD9-42EA-8531-D1674D2E0F72}"/>
    <cellStyle name="Normal 8 12 8" xfId="8996" xr:uid="{B7E771E7-2708-499F-9443-6EF6DDE78613}"/>
    <cellStyle name="Normal 8 12 8 2" xfId="31993" xr:uid="{B0834431-EE40-47C0-9D47-5F612ACB7C6E}"/>
    <cellStyle name="Normal 8 12 9" xfId="28337" xr:uid="{FBF5D0E9-44F9-4FBC-B586-24FDE474941F}"/>
    <cellStyle name="Normal 8 12_3.10 Impairments" xfId="1370" xr:uid="{056D8A6E-94FA-4D11-907B-F7DF76F0C320}"/>
    <cellStyle name="Normal 8 13" xfId="396" xr:uid="{352CF3C6-ADE0-49DA-8410-40C64FF3137E}"/>
    <cellStyle name="Normal 8 13 2" xfId="700" xr:uid="{7DCDDD6B-A23C-492F-BED2-5F41A1426A6A}"/>
    <cellStyle name="Normal 8 13 2 2" xfId="927" xr:uid="{98FAE7DC-432F-4076-AF15-7411EFAE5205}"/>
    <cellStyle name="Normal 8 13 2 2 2" xfId="2092" xr:uid="{FEC0177B-22EA-4BA9-9F6C-B172B7960963}"/>
    <cellStyle name="Normal 8 13 2 2 2 2" xfId="5297" xr:uid="{346AE81A-0B40-4C38-9589-846A5D890A06}"/>
    <cellStyle name="Normal 8 13 2 2 2 2 2" xfId="13088" xr:uid="{C35BF29B-A74E-4A4A-822E-4CA8BB92CB5D}"/>
    <cellStyle name="Normal 8 13 2 2 2 2 2 2" xfId="35096" xr:uid="{6D0E5086-83E1-4C69-99A8-0C45FC072644}"/>
    <cellStyle name="Normal 8 13 2 2 2 2 3" xfId="31164" xr:uid="{6E2FA081-D386-42BD-8F2D-CA2B14FFC560}"/>
    <cellStyle name="Normal 8 13 2 2 2 3" xfId="10058" xr:uid="{7ED8EC16-C72A-4C8E-BB57-F429CEAB6522}"/>
    <cellStyle name="Normal 8 13 2 2 2 3 2" xfId="32836" xr:uid="{9E3B6586-3E1C-4D00-A2CB-84A79B00C8F7}"/>
    <cellStyle name="Normal 8 13 2 2 2 4" xfId="29135" xr:uid="{1E83D150-D022-4C90-8489-35DE940342AD}"/>
    <cellStyle name="Normal 8 13 2 2 2_5.3 Investments associated cy" xfId="7229" xr:uid="{FA6795E3-2082-4D70-9944-1ED0CF48733B}"/>
    <cellStyle name="Normal 8 13 2 2 3" xfId="2902" xr:uid="{2A627F63-2069-4AC7-B765-310BA5338319}"/>
    <cellStyle name="Normal 8 13 2 2 3 2" xfId="6107" xr:uid="{99E3E7CA-3209-485C-9112-665E538115F3}"/>
    <cellStyle name="Normal 8 13 2 2 3 2 2" xfId="13897" xr:uid="{DCCBEC07-32C7-4E14-AD18-C16F1023DF6C}"/>
    <cellStyle name="Normal 8 13 2 2 3 2 2 2" xfId="35700" xr:uid="{5F912A09-C542-4CAB-892B-C9927C463795}"/>
    <cellStyle name="Normal 8 13 2 2 3 2 3" xfId="31668" xr:uid="{56B5B899-EDF1-4B62-8294-163173FF2818}"/>
    <cellStyle name="Normal 8 13 2 2 3 3" xfId="10864" xr:uid="{46F1ED3D-FA8B-48D0-990C-B33245D0CBCA}"/>
    <cellStyle name="Normal 8 13 2 2 3 3 2" xfId="33437" xr:uid="{54BEA3C6-0B4F-420F-92B4-74A9DF663630}"/>
    <cellStyle name="Normal 8 13 2 2 3 4" xfId="29639" xr:uid="{808FC29F-4AD9-453A-A150-C90BD04A4DC5}"/>
    <cellStyle name="Normal 8 13 2 2 3_5.3 Investments associated cy" xfId="7230" xr:uid="{3365AEBF-93BE-4E7A-841C-D9B7EF958EFF}"/>
    <cellStyle name="Normal 8 13 2 2 4" xfId="4098" xr:uid="{EE299232-5153-4BB2-89AA-99C2E7B98CA6}"/>
    <cellStyle name="Normal 8 13 2 2 4 2" xfId="12022" xr:uid="{E2D5797E-3C58-40B2-88E0-46428D5AC644}"/>
    <cellStyle name="Normal 8 13 2 2 4 2 2" xfId="34188" xr:uid="{F08E2DE8-ABE1-4146-8AF5-B36E5F743F81}"/>
    <cellStyle name="Normal 8 13 2 2 4 3" xfId="30233" xr:uid="{B866215B-FD17-4BC2-B58A-50752CDAE961}"/>
    <cellStyle name="Normal 8 13 2 2 5" xfId="4794" xr:uid="{7727F559-094E-4D1A-B070-BA125342FF45}"/>
    <cellStyle name="Normal 8 13 2 2 5 2" xfId="12593" xr:uid="{E6E72FC3-17FC-4EC7-9A8C-59CD9F3C4A5B}"/>
    <cellStyle name="Normal 8 13 2 2 5 2 2" xfId="34671" xr:uid="{CB61FDDD-EB86-44FE-A6E0-9403CF3D8FE6}"/>
    <cellStyle name="Normal 8 13 2 2 5 3" xfId="30733" xr:uid="{92F9634B-A6B2-444A-829A-769EB416FE20}"/>
    <cellStyle name="Normal 8 13 2 2 6" xfId="9558" xr:uid="{5256AA19-D0BF-4C42-BB06-39CBCF8B3A7D}"/>
    <cellStyle name="Normal 8 13 2 2 6 2" xfId="32407" xr:uid="{CFB7D306-35F2-4E73-81DA-8333641A495C}"/>
    <cellStyle name="Normal 8 13 2 2 7" xfId="28699" xr:uid="{4CE72F7A-3EED-4014-A5E2-F46C97ECFA7D}"/>
    <cellStyle name="Normal 8 13 2 2_3.10 Impairments" xfId="1376" xr:uid="{0035A841-BFE3-4489-AD8A-525F2F32EDEC}"/>
    <cellStyle name="Normal 8 13 2 3" xfId="1880" xr:uid="{E1A14A3B-7F95-4D16-9EC1-FE1E5D9D7E88}"/>
    <cellStyle name="Normal 8 13 2 3 2" xfId="5085" xr:uid="{51B478D9-815A-42BE-BEFF-B08F4A65B2C1}"/>
    <cellStyle name="Normal 8 13 2 3 2 2" xfId="12876" xr:uid="{F3DD317A-DC93-4DD5-9B2B-17DAE6F634F0}"/>
    <cellStyle name="Normal 8 13 2 3 2 2 2" xfId="34886" xr:uid="{AF65B336-B56E-45E6-9C4C-80C611770BBA}"/>
    <cellStyle name="Normal 8 13 2 3 2 3" xfId="30954" xr:uid="{DA31574E-A716-400E-B261-6F179E790155}"/>
    <cellStyle name="Normal 8 13 2 3 3" xfId="9846" xr:uid="{31B32BD3-3995-4FF7-A4B3-C8F3B071AD62}"/>
    <cellStyle name="Normal 8 13 2 3 3 2" xfId="32626" xr:uid="{0B151899-EBFB-4577-A323-DC6BA4EEBF64}"/>
    <cellStyle name="Normal 8 13 2 3 4" xfId="28925" xr:uid="{B897716C-E338-4EA5-AB99-101829376115}"/>
    <cellStyle name="Normal 8 13 2 3_5.3 Investments associated cy" xfId="7231" xr:uid="{363F91C1-CA8C-4436-9782-77C990998016}"/>
    <cellStyle name="Normal 8 13 2 4" xfId="2677" xr:uid="{E6D75897-BA27-4650-870A-376C671DA563}"/>
    <cellStyle name="Normal 8 13 2 4 2" xfId="5882" xr:uid="{15A2E05B-D943-46AA-BC36-01B8140EA73D}"/>
    <cellStyle name="Normal 8 13 2 4 2 2" xfId="13672" xr:uid="{EE2A1633-61EC-4473-9E13-EC7BE6A34E48}"/>
    <cellStyle name="Normal 8 13 2 4 2 2 2" xfId="35483" xr:uid="{C503434D-4343-444F-AAA0-ADBD5BB88587}"/>
    <cellStyle name="Normal 8 13 2 4 2 3" xfId="31454" xr:uid="{69669781-F5B2-48A8-B886-0E47B5AD0CA1}"/>
    <cellStyle name="Normal 8 13 2 4 3" xfId="10639" xr:uid="{6C222960-8B14-43C4-8620-D2C1F3925CE0}"/>
    <cellStyle name="Normal 8 13 2 4 3 2" xfId="33220" xr:uid="{43F203FF-3E21-44CB-8639-1FAD0F9408E5}"/>
    <cellStyle name="Normal 8 13 2 4 4" xfId="29425" xr:uid="{7F35F728-3723-47CD-9321-E698F138212D}"/>
    <cellStyle name="Normal 8 13 2 4_5.3 Investments associated cy" xfId="7232" xr:uid="{925A2183-9E2B-4F39-AD0B-2AFB04A47747}"/>
    <cellStyle name="Normal 8 13 2 5" xfId="3873" xr:uid="{8728B18A-A8D0-4106-A34C-DBA4237A46A4}"/>
    <cellStyle name="Normal 8 13 2 5 2" xfId="11797" xr:uid="{C082681C-0BE6-46C5-A891-5B897541D0B4}"/>
    <cellStyle name="Normal 8 13 2 5 2 2" xfId="33971" xr:uid="{3B0A6D68-AB06-4864-8601-2C172F5FC672}"/>
    <cellStyle name="Normal 8 13 2 5 3" xfId="30019" xr:uid="{1EF91838-0BC0-4E74-B57F-D1A39A1DF537}"/>
    <cellStyle name="Normal 8 13 2 6" xfId="4584" xr:uid="{316B2E66-0170-49DD-AC10-DB71FF16133F}"/>
    <cellStyle name="Normal 8 13 2 6 2" xfId="12383" xr:uid="{9D3EAE92-CB32-47B4-B26D-AD0184F75B04}"/>
    <cellStyle name="Normal 8 13 2 6 2 2" xfId="34461" xr:uid="{FE7AA870-5310-40E9-A8B3-D20FA1E3EFEA}"/>
    <cellStyle name="Normal 8 13 2 6 3" xfId="30523" xr:uid="{5707967B-CE3B-458F-8559-E12492F448B6}"/>
    <cellStyle name="Normal 8 13 2 7" xfId="9331" xr:uid="{949C4512-1F46-40F0-8553-2AF0556C9E23}"/>
    <cellStyle name="Normal 8 13 2 7 2" xfId="32190" xr:uid="{807A6B16-26C8-47CC-8203-B398178B4906}"/>
    <cellStyle name="Normal 8 13 2 8" xfId="28485" xr:uid="{F76B9F19-64BE-4E25-BBF2-A6FA21F3AC0A}"/>
    <cellStyle name="Normal 8 13 2_3.10 Impairments" xfId="1375" xr:uid="{BEC33DDB-8458-4F25-885D-72F3264D35D3}"/>
    <cellStyle name="Normal 8 13 3" xfId="833" xr:uid="{C6054FD3-42D8-4399-8F78-AB4289A09B3E}"/>
    <cellStyle name="Normal 8 13 3 2" xfId="1998" xr:uid="{6B906EE8-2D36-4DC7-95DB-37191A828B7F}"/>
    <cellStyle name="Normal 8 13 3 2 2" xfId="5203" xr:uid="{2A7C001F-466B-47C8-8AC3-EDBBA23DC7F1}"/>
    <cellStyle name="Normal 8 13 3 2 2 2" xfId="12994" xr:uid="{2F2CE5E2-2D62-4543-8CAD-197C1CC02CB1}"/>
    <cellStyle name="Normal 8 13 3 2 2 2 2" xfId="35002" xr:uid="{1D3C80A4-8E88-43D3-9716-428BEFF9DA1D}"/>
    <cellStyle name="Normal 8 13 3 2 2 3" xfId="31070" xr:uid="{FF724E10-6132-4006-8E79-CCA87E1238CB}"/>
    <cellStyle name="Normal 8 13 3 2 3" xfId="9964" xr:uid="{F2C468E4-2B92-4ACD-9B2F-44E14CE2433B}"/>
    <cellStyle name="Normal 8 13 3 2 3 2" xfId="32742" xr:uid="{3D5FF167-B33B-4BD9-9E5A-1B32A74EA205}"/>
    <cellStyle name="Normal 8 13 3 2 4" xfId="29041" xr:uid="{5CFDC707-3C00-4537-B97E-3C8AE49330FE}"/>
    <cellStyle name="Normal 8 13 3 2_5.3 Investments associated cy" xfId="7233" xr:uid="{7F0AADF3-8319-4B81-B362-C3E5948271DA}"/>
    <cellStyle name="Normal 8 13 3 3" xfId="2808" xr:uid="{AD48A925-7AEA-4306-8B6B-851CA49F11DF}"/>
    <cellStyle name="Normal 8 13 3 3 2" xfId="6013" xr:uid="{CF63E3F3-9538-4D3A-8FD4-F9309BADDCB4}"/>
    <cellStyle name="Normal 8 13 3 3 2 2" xfId="13803" xr:uid="{A67E3D7C-3B03-41B4-91B5-E84912AFCAF7}"/>
    <cellStyle name="Normal 8 13 3 3 2 2 2" xfId="35606" xr:uid="{ED0A4353-EEF2-471A-A49B-D23302943D48}"/>
    <cellStyle name="Normal 8 13 3 3 2 3" xfId="31574" xr:uid="{FA304F34-5733-4B70-AE1A-D7A91CBED9B6}"/>
    <cellStyle name="Normal 8 13 3 3 3" xfId="10770" xr:uid="{22B38673-6C3D-4C9C-AA23-AABB4DB1A538}"/>
    <cellStyle name="Normal 8 13 3 3 3 2" xfId="33343" xr:uid="{35CA6318-FE46-4F24-B1E0-0F9E85473168}"/>
    <cellStyle name="Normal 8 13 3 3 4" xfId="29545" xr:uid="{B7E5C888-12AE-41F7-8106-BFA57441FA75}"/>
    <cellStyle name="Normal 8 13 3 3_5.3 Investments associated cy" xfId="7234" xr:uid="{D57CF038-2B5E-444D-B338-01B626F13252}"/>
    <cellStyle name="Normal 8 13 3 4" xfId="4004" xr:uid="{82288B44-82B0-481A-9F9D-FA3950165452}"/>
    <cellStyle name="Normal 8 13 3 4 2" xfId="11928" xr:uid="{9E3ABE90-09C6-4CF2-9649-629651410C0F}"/>
    <cellStyle name="Normal 8 13 3 4 2 2" xfId="34094" xr:uid="{CB27397A-2603-4706-B426-C70C59303823}"/>
    <cellStyle name="Normal 8 13 3 4 3" xfId="30139" xr:uid="{C3A4CD21-F96B-462D-BEDE-9ADECEBBCB1A}"/>
    <cellStyle name="Normal 8 13 3 5" xfId="4700" xr:uid="{662220C6-44E9-4BF3-9114-50044D3D3B3C}"/>
    <cellStyle name="Normal 8 13 3 5 2" xfId="12499" xr:uid="{4AB84924-969F-4AA2-97B0-AFCBB2AE58F7}"/>
    <cellStyle name="Normal 8 13 3 5 2 2" xfId="34577" xr:uid="{7B3F5DDC-8FB9-4651-A5C4-954B6BBD8BD3}"/>
    <cellStyle name="Normal 8 13 3 5 3" xfId="30639" xr:uid="{145E33FB-CC7C-4A27-A24C-98DD4A5414FC}"/>
    <cellStyle name="Normal 8 13 3 6" xfId="9464" xr:uid="{952BD1A2-C95C-4077-B4C5-600459FBB635}"/>
    <cellStyle name="Normal 8 13 3 6 2" xfId="32313" xr:uid="{659061D1-1E97-4030-8A42-7AD0735A6C0F}"/>
    <cellStyle name="Normal 8 13 3 7" xfId="28605" xr:uid="{19A921EE-3E0B-4F20-8E94-F59858EBA394}"/>
    <cellStyle name="Normal 8 13 3_3.10 Impairments" xfId="1377" xr:uid="{A2610595-92A2-497F-AFD5-DB6EBA2A6BFD}"/>
    <cellStyle name="Normal 8 13 4" xfId="1751" xr:uid="{0C9DB332-138F-4E9E-A87C-EB61333B253B}"/>
    <cellStyle name="Normal 8 13 4 2" xfId="4956" xr:uid="{BC75860C-4A9A-43FE-A1BC-853B800C0949}"/>
    <cellStyle name="Normal 8 13 4 2 2" xfId="12747" xr:uid="{2DEC9032-52BC-42A4-AAAF-FAF2F622590A}"/>
    <cellStyle name="Normal 8 13 4 2 2 2" xfId="34792" xr:uid="{4A0BE1AA-A4C9-42C1-A2E5-26D46DACDB71}"/>
    <cellStyle name="Normal 8 13 4 2 3" xfId="30860" xr:uid="{9B483B50-7897-4427-AA10-A69093B11DEE}"/>
    <cellStyle name="Normal 8 13 4 3" xfId="9717" xr:uid="{D06C8CFD-DACB-4868-B33E-41885FF6E139}"/>
    <cellStyle name="Normal 8 13 4 3 2" xfId="32532" xr:uid="{29C8F9B6-43A8-4DEF-8E76-A611365BB706}"/>
    <cellStyle name="Normal 8 13 4 4" xfId="28831" xr:uid="{D6CB974A-FC53-485B-B626-D815F2E9DC0D}"/>
    <cellStyle name="Normal 8 13 4_5.3 Investments associated cy" xfId="7235" xr:uid="{4CF050E7-ABE3-48BB-9BE2-D71A18CCCBD3}"/>
    <cellStyle name="Normal 8 13 5" xfId="2405" xr:uid="{4523FF42-ED88-4294-ABC5-3035033D19BE}"/>
    <cellStyle name="Normal 8 13 5 2" xfId="5610" xr:uid="{F5BE3AA5-85F8-4AD0-BFFC-EB1BBA5281E3}"/>
    <cellStyle name="Normal 8 13 5 2 2" xfId="13400" xr:uid="{12DBBF60-2585-4A81-9558-58B6F6B35E9B}"/>
    <cellStyle name="Normal 8 13 5 2 2 2" xfId="35301" xr:uid="{2B091BFF-3F72-4398-9610-BA4BD87E467E}"/>
    <cellStyle name="Normal 8 13 5 2 3" xfId="31317" xr:uid="{292C1595-51E2-4E2B-9115-65A1F52FE737}"/>
    <cellStyle name="Normal 8 13 5 3" xfId="10367" xr:uid="{BC904758-598B-4659-8491-33424D33511F}"/>
    <cellStyle name="Normal 8 13 5 3 2" xfId="33038" xr:uid="{E49970F9-AD5D-4B6B-A4FD-30489928F82C}"/>
    <cellStyle name="Normal 8 13 5 4" xfId="29288" xr:uid="{2A035F10-84A2-4C63-B571-80F5179A8D09}"/>
    <cellStyle name="Normal 8 13 5_5.3 Investments associated cy" xfId="7236" xr:uid="{DF5231B4-6CA8-4B6D-A219-936D26AF94E1}"/>
    <cellStyle name="Normal 8 13 6" xfId="3601" xr:uid="{AF44508C-DF81-4BDB-9138-EC6E542D77F3}"/>
    <cellStyle name="Normal 8 13 6 2" xfId="11527" xr:uid="{41F7489D-08A4-4FDD-BCA0-A3FEEC3BECC8}"/>
    <cellStyle name="Normal 8 13 6 2 2" xfId="33789" xr:uid="{B2D98E1D-771E-461E-8FE7-5007DEE4FAFA}"/>
    <cellStyle name="Normal 8 13 6 3" xfId="29880" xr:uid="{A6FE6418-B28F-403D-B278-93EF3B0B6FE7}"/>
    <cellStyle name="Normal 8 13 7" xfId="4490" xr:uid="{8F56D011-C953-42BF-8637-8511AEB8A3CE}"/>
    <cellStyle name="Normal 8 13 7 2" xfId="12289" xr:uid="{8156D375-A05F-4935-A75F-05D9508027EA}"/>
    <cellStyle name="Normal 8 13 7 2 2" xfId="34367" xr:uid="{DB48E672-A163-4D05-A422-5B9DA3F3FCF3}"/>
    <cellStyle name="Normal 8 13 7 3" xfId="30429" xr:uid="{618276C1-FFDF-474A-90DF-0A199E91E575}"/>
    <cellStyle name="Normal 8 13 8" xfId="9030" xr:uid="{E6A59598-2D47-47E8-991C-5DC597E7C8AA}"/>
    <cellStyle name="Normal 8 13 8 2" xfId="32010" xr:uid="{DB387C8E-8874-4494-82FC-796D061AE08B}"/>
    <cellStyle name="Normal 8 13 9" xfId="28348" xr:uid="{AC73F643-F2D9-4E40-BEB5-897E3179A485}"/>
    <cellStyle name="Normal 8 13_3.10 Impairments" xfId="1374" xr:uid="{2AAC7A12-E679-4AEE-BC39-D261373DEC2F}"/>
    <cellStyle name="Normal 8 14" xfId="411" xr:uid="{F73AC6E6-5C99-43DD-9412-7F9ECCAC335C}"/>
    <cellStyle name="Normal 8 14 2" xfId="715" xr:uid="{CB659167-2244-4C82-AEB8-9E6E5D9440CE}"/>
    <cellStyle name="Normal 8 14 2 2" xfId="933" xr:uid="{0F4E0961-340B-4FCA-A8B0-5D1A398CFE03}"/>
    <cellStyle name="Normal 8 14 2 2 2" xfId="2098" xr:uid="{E2E348D5-1E82-4352-B5B2-72AAD8425E51}"/>
    <cellStyle name="Normal 8 14 2 2 2 2" xfId="5303" xr:uid="{DDA18C28-231E-42C8-80E1-CBB10A6817D5}"/>
    <cellStyle name="Normal 8 14 2 2 2 2 2" xfId="13094" xr:uid="{346E8A1A-5C77-4DDC-AC0B-D04C34277E09}"/>
    <cellStyle name="Normal 8 14 2 2 2 2 2 2" xfId="35102" xr:uid="{722A491F-BB9D-4878-966F-40ED2C37345F}"/>
    <cellStyle name="Normal 8 14 2 2 2 2 3" xfId="31170" xr:uid="{B369EA8B-F6F9-48F1-98A3-8F45AF9123CF}"/>
    <cellStyle name="Normal 8 14 2 2 2 3" xfId="10064" xr:uid="{96382180-13B5-411D-86F1-AF352F931B8C}"/>
    <cellStyle name="Normal 8 14 2 2 2 3 2" xfId="32842" xr:uid="{460606F1-B12A-4248-9C81-0EE5D70F8609}"/>
    <cellStyle name="Normal 8 14 2 2 2 4" xfId="29141" xr:uid="{63FC9365-E409-43B9-924A-27A191E25326}"/>
    <cellStyle name="Normal 8 14 2 2 2_5.3 Investments associated cy" xfId="7237" xr:uid="{E2EC2888-5202-41BF-AACF-1B7785CBDE03}"/>
    <cellStyle name="Normal 8 14 2 2 3" xfId="2908" xr:uid="{2BC1B060-9DC1-48B1-8157-AD8477128F93}"/>
    <cellStyle name="Normal 8 14 2 2 3 2" xfId="6113" xr:uid="{2711B66B-DDDB-4731-A990-6587AC0C8ABB}"/>
    <cellStyle name="Normal 8 14 2 2 3 2 2" xfId="13903" xr:uid="{C63B5FA5-726C-4DE8-9547-E2B117E0DFBB}"/>
    <cellStyle name="Normal 8 14 2 2 3 2 2 2" xfId="35706" xr:uid="{0B8ED5AC-D629-42F1-8DC1-CB3D509DDB7B}"/>
    <cellStyle name="Normal 8 14 2 2 3 2 3" xfId="31674" xr:uid="{F8DC1E50-F443-48EA-B2BF-5A4EBCAC2820}"/>
    <cellStyle name="Normal 8 14 2 2 3 3" xfId="10870" xr:uid="{6972B21E-15E1-483B-BFB9-7E144B7D133C}"/>
    <cellStyle name="Normal 8 14 2 2 3 3 2" xfId="33443" xr:uid="{4A398DD3-8150-479D-A08B-B3AE226C7033}"/>
    <cellStyle name="Normal 8 14 2 2 3 4" xfId="29645" xr:uid="{213E1713-615A-48BA-A32E-E2DC35ED157B}"/>
    <cellStyle name="Normal 8 14 2 2 3_5.3 Investments associated cy" xfId="7238" xr:uid="{AC5ADE73-3F10-40B2-8137-4847B391AC73}"/>
    <cellStyle name="Normal 8 14 2 2 4" xfId="4104" xr:uid="{E0B707E6-C5C7-4BC4-B9EC-C38BE4A68909}"/>
    <cellStyle name="Normal 8 14 2 2 4 2" xfId="12028" xr:uid="{A37C00AA-BBBE-4FA2-B7E2-D40569272F41}"/>
    <cellStyle name="Normal 8 14 2 2 4 2 2" xfId="34194" xr:uid="{8E2C37D8-79E7-4670-991D-70727E5167D3}"/>
    <cellStyle name="Normal 8 14 2 2 4 3" xfId="30239" xr:uid="{0723B816-D7BB-4F1B-B322-319D5FA1679F}"/>
    <cellStyle name="Normal 8 14 2 2 5" xfId="4800" xr:uid="{73AB31E5-F761-45EE-B146-3AA8E3E7DD31}"/>
    <cellStyle name="Normal 8 14 2 2 5 2" xfId="12599" xr:uid="{2DE1D11E-BA90-465B-9BDF-91A68CBC6545}"/>
    <cellStyle name="Normal 8 14 2 2 5 2 2" xfId="34677" xr:uid="{FFC37971-AC5B-4149-AC7F-EAA6D9841827}"/>
    <cellStyle name="Normal 8 14 2 2 5 3" xfId="30739" xr:uid="{78D3CA2D-CCA0-48A4-A599-9AEB12408618}"/>
    <cellStyle name="Normal 8 14 2 2 6" xfId="9564" xr:uid="{6FF652FF-E584-44E8-97BE-FE19E5DEDA90}"/>
    <cellStyle name="Normal 8 14 2 2 6 2" xfId="32413" xr:uid="{160A171E-A0B7-4903-91DA-9B76A1BC9BBC}"/>
    <cellStyle name="Normal 8 14 2 2 7" xfId="28705" xr:uid="{FB4A4C49-9B7D-45B2-95CE-F073331E35D2}"/>
    <cellStyle name="Normal 8 14 2 2_3.10 Impairments" xfId="1380" xr:uid="{E403275A-B8CC-4565-B64F-3D9B22664165}"/>
    <cellStyle name="Normal 8 14 2 3" xfId="1888" xr:uid="{5A79920B-47C9-4B45-8CBE-B153941DE6EA}"/>
    <cellStyle name="Normal 8 14 2 3 2" xfId="5093" xr:uid="{8C5C4956-7A5A-4105-B2E8-0822B68C0BF6}"/>
    <cellStyle name="Normal 8 14 2 3 2 2" xfId="12884" xr:uid="{B475BAAD-9E6A-4F46-B699-52B81BA693D1}"/>
    <cellStyle name="Normal 8 14 2 3 2 2 2" xfId="34892" xr:uid="{10335ED3-734A-404E-B32F-15DFAB0E4341}"/>
    <cellStyle name="Normal 8 14 2 3 2 3" xfId="30960" xr:uid="{1FF3A72E-6EB2-4762-BDAC-0A150459C609}"/>
    <cellStyle name="Normal 8 14 2 3 3" xfId="9854" xr:uid="{1AB47C7F-EB80-49E2-AA27-3F7DB0372B22}"/>
    <cellStyle name="Normal 8 14 2 3 3 2" xfId="32632" xr:uid="{43FB503E-16D8-4189-A9D5-7C01D09F87BD}"/>
    <cellStyle name="Normal 8 14 2 3 4" xfId="28931" xr:uid="{61B3095C-8691-41B5-9290-A17194C3B003}"/>
    <cellStyle name="Normal 8 14 2 3_5.3 Investments associated cy" xfId="7239" xr:uid="{1DC09CE8-25D0-4B12-9027-679A8239D47B}"/>
    <cellStyle name="Normal 8 14 2 4" xfId="2690" xr:uid="{5022C4F8-2EF5-48A3-9ECB-45F12BC45316}"/>
    <cellStyle name="Normal 8 14 2 4 2" xfId="5895" xr:uid="{9B497222-ACDA-4F6B-8DB3-C036B276A93F}"/>
    <cellStyle name="Normal 8 14 2 4 2 2" xfId="13685" xr:uid="{64171B84-89F2-4805-A3CC-48C287F542D0}"/>
    <cellStyle name="Normal 8 14 2 4 2 2 2" xfId="35492" xr:uid="{29A93F54-F93E-43F8-B37C-064B4CFA38C0}"/>
    <cellStyle name="Normal 8 14 2 4 2 3" xfId="31462" xr:uid="{272B40CB-98F3-4E1C-AAA4-0C037022BCC1}"/>
    <cellStyle name="Normal 8 14 2 4 3" xfId="10652" xr:uid="{9BC149AF-4965-4DD4-A9EC-B3D0FF904D87}"/>
    <cellStyle name="Normal 8 14 2 4 3 2" xfId="33229" xr:uid="{C8C81A94-8917-43A5-85AF-FBCC53F8393A}"/>
    <cellStyle name="Normal 8 14 2 4 4" xfId="29433" xr:uid="{B866ECCB-E924-44E3-BD75-6921D9AD6A12}"/>
    <cellStyle name="Normal 8 14 2 4_5.3 Investments associated cy" xfId="7240" xr:uid="{6DF07A21-73BE-4421-9741-2BCAF2E5F96A}"/>
    <cellStyle name="Normal 8 14 2 5" xfId="3886" xr:uid="{B8A52F67-9553-46D7-A6ED-C9112B246922}"/>
    <cellStyle name="Normal 8 14 2 5 2" xfId="11810" xr:uid="{085F9611-FB3B-42F4-BE34-623010CACE25}"/>
    <cellStyle name="Normal 8 14 2 5 2 2" xfId="33980" xr:uid="{6AAA6AAF-8BBA-4CF1-A0EA-54E406E7BFC6}"/>
    <cellStyle name="Normal 8 14 2 5 3" xfId="30027" xr:uid="{27FA479D-8D41-49AC-97B5-5DBC73DE9EA8}"/>
    <cellStyle name="Normal 8 14 2 6" xfId="4590" xr:uid="{33D326FA-0763-498E-B89E-56D596C32A9A}"/>
    <cellStyle name="Normal 8 14 2 6 2" xfId="12389" xr:uid="{209E1E59-3F87-4194-BA08-230A8C274E17}"/>
    <cellStyle name="Normal 8 14 2 6 2 2" xfId="34467" xr:uid="{29807A4C-84D3-408E-B9F9-AA06B92D86E2}"/>
    <cellStyle name="Normal 8 14 2 6 3" xfId="30529" xr:uid="{C791D6FC-9FA2-429E-94F8-3A51FFCD4C3C}"/>
    <cellStyle name="Normal 8 14 2 7" xfId="9346" xr:uid="{2BBA3388-9A15-4BAF-8A86-AE1DE8F1B2B5}"/>
    <cellStyle name="Normal 8 14 2 7 2" xfId="32199" xr:uid="{AE728E3E-A5DC-43B8-BA9A-27002FF8E2AD}"/>
    <cellStyle name="Normal 8 14 2 8" xfId="28493" xr:uid="{A1497724-E2FE-4047-B8FC-8BE2722F22B8}"/>
    <cellStyle name="Normal 8 14 2_3.10 Impairments" xfId="1379" xr:uid="{E1870AC4-4202-42F5-9E02-664EB77E2E2C}"/>
    <cellStyle name="Normal 8 14 3" xfId="839" xr:uid="{BB5DCB01-1EB1-4237-8149-1F264BD3A7F3}"/>
    <cellStyle name="Normal 8 14 3 2" xfId="2004" xr:uid="{4F8CF304-8D71-4A4F-B3D4-D3D694BA862F}"/>
    <cellStyle name="Normal 8 14 3 2 2" xfId="5209" xr:uid="{A14FCE8E-37C0-445B-BB4A-E6ECFFB23BB9}"/>
    <cellStyle name="Normal 8 14 3 2 2 2" xfId="13000" xr:uid="{F1FE7D58-B55A-4564-B05B-6B963BD13DDB}"/>
    <cellStyle name="Normal 8 14 3 2 2 2 2" xfId="35008" xr:uid="{9C4BC269-9D3E-4451-AEC3-4C287E71FCF4}"/>
    <cellStyle name="Normal 8 14 3 2 2 3" xfId="31076" xr:uid="{8C6B0B1B-D141-4E29-A817-921958233B87}"/>
    <cellStyle name="Normal 8 14 3 2 3" xfId="9970" xr:uid="{4CE4B6D6-AE87-4FCE-805D-41B21BA08396}"/>
    <cellStyle name="Normal 8 14 3 2 3 2" xfId="32748" xr:uid="{7C495D61-0605-4FA1-AADF-EA4EB2A1B5E5}"/>
    <cellStyle name="Normal 8 14 3 2 4" xfId="29047" xr:uid="{AD88E1AC-8EF1-426C-9659-A5D1255266AF}"/>
    <cellStyle name="Normal 8 14 3 2_5.3 Investments associated cy" xfId="7241" xr:uid="{07B1751A-BBDF-4632-B0C7-5266AA7C9A15}"/>
    <cellStyle name="Normal 8 14 3 3" xfId="2814" xr:uid="{E5459F6C-B672-4824-824D-BED80CC3317E}"/>
    <cellStyle name="Normal 8 14 3 3 2" xfId="6019" xr:uid="{C83F37BA-FB78-4090-BE5B-3905AA1CD7B6}"/>
    <cellStyle name="Normal 8 14 3 3 2 2" xfId="13809" xr:uid="{FAF1B039-0470-417A-AB7D-AA8A7276B517}"/>
    <cellStyle name="Normal 8 14 3 3 2 2 2" xfId="35612" xr:uid="{6C4AE943-B629-447F-AD4B-E8915CD8681A}"/>
    <cellStyle name="Normal 8 14 3 3 2 3" xfId="31580" xr:uid="{BFA3FA4F-02F4-481F-9D7A-0C62A8326EC0}"/>
    <cellStyle name="Normal 8 14 3 3 3" xfId="10776" xr:uid="{32124C5D-20E3-41FA-818E-B20A86A66493}"/>
    <cellStyle name="Normal 8 14 3 3 3 2" xfId="33349" xr:uid="{00A1F9FE-22E1-4070-BD6D-2FED34996D10}"/>
    <cellStyle name="Normal 8 14 3 3 4" xfId="29551" xr:uid="{3FDC2A33-2DFB-402D-AC8C-111B50228EFD}"/>
    <cellStyle name="Normal 8 14 3 3_5.3 Investments associated cy" xfId="7242" xr:uid="{90CC796C-6135-4B71-81D3-DCAE60C4C851}"/>
    <cellStyle name="Normal 8 14 3 4" xfId="4010" xr:uid="{36B24111-E3DE-4A99-880D-7B18D6900AFD}"/>
    <cellStyle name="Normal 8 14 3 4 2" xfId="11934" xr:uid="{1A7D87D8-5CED-475B-80F6-C8E225D9F4D6}"/>
    <cellStyle name="Normal 8 14 3 4 2 2" xfId="34100" xr:uid="{B5D86B04-AC42-4294-81DE-A7B8EF5A2969}"/>
    <cellStyle name="Normal 8 14 3 4 3" xfId="30145" xr:uid="{2EB173F2-5E58-4991-8C06-6C953F5260EB}"/>
    <cellStyle name="Normal 8 14 3 5" xfId="4706" xr:uid="{937249A0-07F3-4005-9F12-BAACC38A439D}"/>
    <cellStyle name="Normal 8 14 3 5 2" xfId="12505" xr:uid="{7585A6D1-F249-4E84-9B06-F7D0605CD98C}"/>
    <cellStyle name="Normal 8 14 3 5 2 2" xfId="34583" xr:uid="{8FCF7CE7-A97A-4E74-98B8-4C01D01E023C}"/>
    <cellStyle name="Normal 8 14 3 5 3" xfId="30645" xr:uid="{25D1624B-DFC8-428B-9332-85441318BDBE}"/>
    <cellStyle name="Normal 8 14 3 6" xfId="9470" xr:uid="{ADFABD26-5B55-458C-9AF1-757670BE52F9}"/>
    <cellStyle name="Normal 8 14 3 6 2" xfId="32319" xr:uid="{5B72EB24-620A-4B86-81CB-A6767A79FB7B}"/>
    <cellStyle name="Normal 8 14 3 7" xfId="28611" xr:uid="{8402AF20-D550-407E-8A2B-82CD1AD137CA}"/>
    <cellStyle name="Normal 8 14 3_3.10 Impairments" xfId="1381" xr:uid="{EB3D5D5E-5AB2-4251-85F1-1A70BC8AC965}"/>
    <cellStyle name="Normal 8 14 4" xfId="1759" xr:uid="{924E5BF9-68B3-48F3-9FDE-2AE795CB65AD}"/>
    <cellStyle name="Normal 8 14 4 2" xfId="4964" xr:uid="{6B885896-A29B-45CC-86D7-1448A21FD155}"/>
    <cellStyle name="Normal 8 14 4 2 2" xfId="12755" xr:uid="{48AD94EE-7FF3-4098-9CE2-1EB6B57033EE}"/>
    <cellStyle name="Normal 8 14 4 2 2 2" xfId="34798" xr:uid="{6609B6A8-786A-44B5-BE07-5682D7735CAD}"/>
    <cellStyle name="Normal 8 14 4 2 3" xfId="30866" xr:uid="{167A11FF-806A-4ADF-B5B0-B612CA86843C}"/>
    <cellStyle name="Normal 8 14 4 3" xfId="9725" xr:uid="{B67C7274-FF9A-439E-B3C7-4C9421289F01}"/>
    <cellStyle name="Normal 8 14 4 3 2" xfId="32538" xr:uid="{ECB25A55-7CB3-4B38-80C8-1B2755148DC4}"/>
    <cellStyle name="Normal 8 14 4 4" xfId="28837" xr:uid="{D553ED38-D951-4D45-BA8C-5061EF5C621A}"/>
    <cellStyle name="Normal 8 14 4_5.3 Investments associated cy" xfId="7243" xr:uid="{63D029CD-52FC-4490-ABE2-2E4422F72BA1}"/>
    <cellStyle name="Normal 8 14 5" xfId="2418" xr:uid="{748CB403-1ADD-4602-A301-B48559F1DC83}"/>
    <cellStyle name="Normal 8 14 5 2" xfId="5623" xr:uid="{B7107DD0-4BCB-4142-AE57-5281468F411F}"/>
    <cellStyle name="Normal 8 14 5 2 2" xfId="13413" xr:uid="{41495902-F0E6-4813-8E0A-42868DEA503E}"/>
    <cellStyle name="Normal 8 14 5 2 2 2" xfId="35310" xr:uid="{6C8999F7-11BC-463E-A91C-55691072C42B}"/>
    <cellStyle name="Normal 8 14 5 2 3" xfId="31325" xr:uid="{C67E6376-122C-4C39-BAA9-386BC1DADA36}"/>
    <cellStyle name="Normal 8 14 5 3" xfId="10380" xr:uid="{254A0B71-20FF-46BA-B55B-98434F22AC9B}"/>
    <cellStyle name="Normal 8 14 5 3 2" xfId="33047" xr:uid="{B5779FDC-EC92-4EE0-A2D7-DDBD5AD30B88}"/>
    <cellStyle name="Normal 8 14 5 4" xfId="29296" xr:uid="{4F6D8D8F-7BC3-42D0-BF0C-2FC40929F715}"/>
    <cellStyle name="Normal 8 14 5_5.3 Investments associated cy" xfId="7244" xr:uid="{1243FA6C-58DB-4AB3-9F78-C39713B05AF5}"/>
    <cellStyle name="Normal 8 14 6" xfId="3614" xr:uid="{0DCF3676-2AD0-4FFE-99D8-D2DFA35C506E}"/>
    <cellStyle name="Normal 8 14 6 2" xfId="11540" xr:uid="{6E11F943-182E-4ADE-A890-6D9937DC905A}"/>
    <cellStyle name="Normal 8 14 6 2 2" xfId="33798" xr:uid="{D21360DB-2C6A-42FB-9946-C64A6D44134D}"/>
    <cellStyle name="Normal 8 14 6 3" xfId="29888" xr:uid="{322985B7-3617-4BC0-B248-D3066A3427C1}"/>
    <cellStyle name="Normal 8 14 7" xfId="4496" xr:uid="{5CDC1F45-635D-4631-827A-186CA6961411}"/>
    <cellStyle name="Normal 8 14 7 2" xfId="12295" xr:uid="{C8483C68-EBEA-4C41-B436-D43267CF225B}"/>
    <cellStyle name="Normal 8 14 7 2 2" xfId="34373" xr:uid="{4F3C6977-D91A-4AA5-8B98-905741ADB3CF}"/>
    <cellStyle name="Normal 8 14 7 3" xfId="30435" xr:uid="{2C227F1C-70FD-4409-B27A-8A127D1D21FD}"/>
    <cellStyle name="Normal 8 14 8" xfId="9045" xr:uid="{341FC8F7-B35B-4078-B761-7819731998BF}"/>
    <cellStyle name="Normal 8 14 8 2" xfId="32019" xr:uid="{D6DFEB58-4597-4E35-94D3-5A6802D7B937}"/>
    <cellStyle name="Normal 8 14 9" xfId="28356" xr:uid="{DCC2003C-1FDE-4898-BFB7-F3C115866D13}"/>
    <cellStyle name="Normal 8 14_3.10 Impairments" xfId="1378" xr:uid="{EB0F78B6-73FA-4A32-BAC6-614C9BAB348B}"/>
    <cellStyle name="Normal 8 15" xfId="456" xr:uid="{B661B187-B1A8-450A-BDEC-FC26A12E2881}"/>
    <cellStyle name="Normal 8 15 2" xfId="855" xr:uid="{8C6C6494-200C-434C-BC43-72BE6610A6E8}"/>
    <cellStyle name="Normal 8 15 2 2" xfId="2020" xr:uid="{09C6F4A2-8605-4E9E-9801-02B87CD79122}"/>
    <cellStyle name="Normal 8 15 2 2 2" xfId="5225" xr:uid="{88D851BE-1FE7-4A6B-9E34-E0CCE40BA742}"/>
    <cellStyle name="Normal 8 15 2 2 2 2" xfId="13016" xr:uid="{27715F98-737B-4167-AB6F-FB06C2E98C0A}"/>
    <cellStyle name="Normal 8 15 2 2 2 2 2" xfId="35024" xr:uid="{64137CC4-F51E-4531-8635-7410D9301757}"/>
    <cellStyle name="Normal 8 15 2 2 2 3" xfId="31092" xr:uid="{7CF6235A-70F1-4AFA-8A0A-F1C260346905}"/>
    <cellStyle name="Normal 8 15 2 2 3" xfId="9986" xr:uid="{A70077F7-9E55-4A33-A70A-82708C991671}"/>
    <cellStyle name="Normal 8 15 2 2 3 2" xfId="32764" xr:uid="{B8C5DBC3-45EF-44D8-8929-56C1F021B2D7}"/>
    <cellStyle name="Normal 8 15 2 2 4" xfId="29063" xr:uid="{F2EF7587-F0B3-4624-8065-6E5A4A99E0DE}"/>
    <cellStyle name="Normal 8 15 2 2_5.3 Investments associated cy" xfId="7245" xr:uid="{7D4196C8-5CA1-4ED3-9141-D80AD9D0C67F}"/>
    <cellStyle name="Normal 8 15 2 3" xfId="2830" xr:uid="{15800317-3317-43C1-AAC9-DCEAD4537B60}"/>
    <cellStyle name="Normal 8 15 2 3 2" xfId="6035" xr:uid="{47B3C579-0757-4F14-BE61-84492D000224}"/>
    <cellStyle name="Normal 8 15 2 3 2 2" xfId="13825" xr:uid="{78363F36-6CE3-4E5A-9F1A-E106DF3258AE}"/>
    <cellStyle name="Normal 8 15 2 3 2 2 2" xfId="35628" xr:uid="{60FC45B0-DB9F-41C3-8F09-F5F1480C217D}"/>
    <cellStyle name="Normal 8 15 2 3 2 3" xfId="31596" xr:uid="{6971BD62-B8B3-43AA-B42B-EB05A8EE0957}"/>
    <cellStyle name="Normal 8 15 2 3 3" xfId="10792" xr:uid="{5CA658A5-B4AC-4354-B95B-7E46454407CC}"/>
    <cellStyle name="Normal 8 15 2 3 3 2" xfId="33365" xr:uid="{7342E980-4712-4ABD-9182-9441C27E9B30}"/>
    <cellStyle name="Normal 8 15 2 3 4" xfId="29567" xr:uid="{CF6009D0-F45B-4BF9-B45D-4D124CEE73E4}"/>
    <cellStyle name="Normal 8 15 2 3_5.3 Investments associated cy" xfId="7246" xr:uid="{14B95A32-CBB5-46FA-95A4-EBB97CFB877D}"/>
    <cellStyle name="Normal 8 15 2 4" xfId="4026" xr:uid="{0DF203A5-597C-4F07-8F48-6EF06FC9923A}"/>
    <cellStyle name="Normal 8 15 2 4 2" xfId="11950" xr:uid="{AA9B856C-004A-46FF-8B92-F02ADF6FA72F}"/>
    <cellStyle name="Normal 8 15 2 4 2 2" xfId="34116" xr:uid="{4667B040-4041-429E-B271-DA32D57DCEA1}"/>
    <cellStyle name="Normal 8 15 2 4 3" xfId="30161" xr:uid="{796EC4D8-EDCF-4AC3-A95A-6575119E7ACF}"/>
    <cellStyle name="Normal 8 15 2 5" xfId="4722" xr:uid="{59A8A8DA-5C6E-4E45-8472-0FBDF73A97B3}"/>
    <cellStyle name="Normal 8 15 2 5 2" xfId="12521" xr:uid="{AD9B1C45-84E9-4A5B-894E-62D408481C11}"/>
    <cellStyle name="Normal 8 15 2 5 2 2" xfId="34599" xr:uid="{67B7660C-CAED-45F6-B80A-4450F6A650A0}"/>
    <cellStyle name="Normal 8 15 2 5 3" xfId="30661" xr:uid="{9FCC62B6-AB25-4961-962A-ADC765445FD7}"/>
    <cellStyle name="Normal 8 15 2 6" xfId="9486" xr:uid="{638D7B16-ED77-4DFB-AA19-EB0390D8A559}"/>
    <cellStyle name="Normal 8 15 2 6 2" xfId="32335" xr:uid="{14FF68B8-C27E-493E-A3D5-643D77FD7F25}"/>
    <cellStyle name="Normal 8 15 2 7" xfId="28627" xr:uid="{0FC56DA2-7D1A-4795-B340-EF7CBF6EE484}"/>
    <cellStyle name="Normal 8 15 2_3.10 Impairments" xfId="1383" xr:uid="{24A7DB93-A1D4-46FE-B6A7-70BA42253DA9}"/>
    <cellStyle name="Normal 8 15 3" xfId="1780" xr:uid="{160E3677-49F5-4B06-90E6-569342328CC0}"/>
    <cellStyle name="Normal 8 15 3 2" xfId="4985" xr:uid="{A3F4135A-F0AC-46C9-9174-CDF980FFAA44}"/>
    <cellStyle name="Normal 8 15 3 2 2" xfId="12776" xr:uid="{F62058D6-53F3-4E57-8F16-D437F5204ADE}"/>
    <cellStyle name="Normal 8 15 3 2 2 2" xfId="34814" xr:uid="{5EE932FD-44B9-4693-88BB-9D279E553541}"/>
    <cellStyle name="Normal 8 15 3 2 3" xfId="30882" xr:uid="{DB692829-3349-44B0-865E-38915EB055E7}"/>
    <cellStyle name="Normal 8 15 3 3" xfId="9746" xr:uid="{7AF274DD-D67F-45A8-8A9C-0A40F69A779F}"/>
    <cellStyle name="Normal 8 15 3 3 2" xfId="32554" xr:uid="{448FCF34-03A2-4DBB-B468-70A6C94D688A}"/>
    <cellStyle name="Normal 8 15 3 4" xfId="28853" xr:uid="{D6D66F5F-27AA-40AC-BFDB-290E8794A665}"/>
    <cellStyle name="Normal 8 15 3_5.3 Investments associated cy" xfId="7247" xr:uid="{06BFB775-B9CA-4591-95E9-D1ED0FC98C0B}"/>
    <cellStyle name="Normal 8 15 4" xfId="2458" xr:uid="{3FC2EB91-303C-47F5-84EF-87216C53E943}"/>
    <cellStyle name="Normal 8 15 4 2" xfId="5663" xr:uid="{115C61A3-D0E7-43A3-9F88-08E6B3ABA635}"/>
    <cellStyle name="Normal 8 15 4 2 2" xfId="13453" xr:uid="{83BC682D-44B2-4C96-8A0C-9F030BF448C6}"/>
    <cellStyle name="Normal 8 15 4 2 2 2" xfId="35338" xr:uid="{2244472F-23B9-4CCE-BF40-82D9276DC993}"/>
    <cellStyle name="Normal 8 15 4 2 3" xfId="31347" xr:uid="{34EF8232-F7BE-46E3-A223-FB3AB1F9CD9B}"/>
    <cellStyle name="Normal 8 15 4 3" xfId="10420" xr:uid="{24218D5F-7409-447D-BCB8-19064320CB9C}"/>
    <cellStyle name="Normal 8 15 4 3 2" xfId="33075" xr:uid="{71C32E2F-C77C-4693-9D95-4F4B2F04DFD8}"/>
    <cellStyle name="Normal 8 15 4 4" xfId="29318" xr:uid="{E638FB36-6903-47EA-A08D-26905436BC2F}"/>
    <cellStyle name="Normal 8 15 4_5.3 Investments associated cy" xfId="7248" xr:uid="{9B25B68E-A83C-4082-B7CD-D24692B9075B}"/>
    <cellStyle name="Normal 8 15 5" xfId="3657" xr:uid="{85B2EE1E-0360-45C8-8B88-CA720E8C152D}"/>
    <cellStyle name="Normal 8 15 5 2" xfId="11581" xr:uid="{77B44E22-9B7C-4F65-BC83-FA80B8702997}"/>
    <cellStyle name="Normal 8 15 5 2 2" xfId="33826" xr:uid="{14F8A1CF-A2DB-4A09-AEF6-1D750A49231E}"/>
    <cellStyle name="Normal 8 15 5 3" xfId="29910" xr:uid="{C5BBEF17-1BF0-49B7-A080-8FD00747B96B}"/>
    <cellStyle name="Normal 8 15 6" xfId="4512" xr:uid="{013C0DB1-9071-4D5E-BA27-FFA2B10BF78C}"/>
    <cellStyle name="Normal 8 15 6 2" xfId="12311" xr:uid="{50D22C59-96A4-4A68-836E-EC28CFA4E1B8}"/>
    <cellStyle name="Normal 8 15 6 2 2" xfId="34389" xr:uid="{9DDE8C35-C459-495A-B13C-988DD814D01C}"/>
    <cellStyle name="Normal 8 15 6 3" xfId="30451" xr:uid="{DCC4869B-9526-4CD2-BD8B-AA710453FFA9}"/>
    <cellStyle name="Normal 8 15 7" xfId="9090" xr:uid="{1E355169-159F-4123-9264-40C2E76E3B5C}"/>
    <cellStyle name="Normal 8 15 7 2" xfId="32047" xr:uid="{9A97F1BC-5ED1-4F82-85C6-656751EA0699}"/>
    <cellStyle name="Normal 8 15 8" xfId="28378" xr:uid="{458C0A6E-F1E2-4A72-984B-06444CA15D54}"/>
    <cellStyle name="Normal 8 15_3.10 Impairments" xfId="1382" xr:uid="{1FDAA420-39EF-424D-836B-1D1429D2C92C}"/>
    <cellStyle name="Normal 8 16" xfId="761" xr:uid="{C87E2BB7-E2DF-48FF-9A7D-89FE94761C53}"/>
    <cellStyle name="Normal 8 16 2" xfId="1926" xr:uid="{FA360AA9-ACFB-4A33-A9E8-E255374C7D38}"/>
    <cellStyle name="Normal 8 16 2 2" xfId="5131" xr:uid="{2747F5F5-F9ED-453F-B2A5-E6AD7DAF82DB}"/>
    <cellStyle name="Normal 8 16 2 2 2" xfId="12922" xr:uid="{D93EF448-F4F2-4E95-9D9F-D5B2F2428BC3}"/>
    <cellStyle name="Normal 8 16 2 2 2 2" xfId="34930" xr:uid="{67DA7AEE-1086-4379-B868-BE12D32E389F}"/>
    <cellStyle name="Normal 8 16 2 2 3" xfId="30998" xr:uid="{7D388145-7F17-44CA-8804-6A711612F4D1}"/>
    <cellStyle name="Normal 8 16 2 3" xfId="9892" xr:uid="{88CA97A9-7567-4156-A287-CE986F499A1D}"/>
    <cellStyle name="Normal 8 16 2 3 2" xfId="32670" xr:uid="{FCCB3793-14A8-41A0-AA71-55874EF1545A}"/>
    <cellStyle name="Normal 8 16 2 4" xfId="28969" xr:uid="{F22F9027-EF42-4216-B76B-9EE281767E0F}"/>
    <cellStyle name="Normal 8 16 2_5.3 Investments associated cy" xfId="7249" xr:uid="{48F39217-558C-4400-B4D1-EA7503D48B60}"/>
    <cellStyle name="Normal 8 16 3" xfId="2736" xr:uid="{492B3C04-355E-4F6A-883D-9342F52D2559}"/>
    <cellStyle name="Normal 8 16 3 2" xfId="5941" xr:uid="{C08E17A4-F59E-4D5F-9DBA-8CD90C5868AA}"/>
    <cellStyle name="Normal 8 16 3 2 2" xfId="13731" xr:uid="{933887E8-DD3C-4BA9-86C9-3C89C96C2773}"/>
    <cellStyle name="Normal 8 16 3 2 2 2" xfId="35534" xr:uid="{09FBBF15-8748-4841-84CD-F0661CF4CE8B}"/>
    <cellStyle name="Normal 8 16 3 2 3" xfId="31502" xr:uid="{01E9F665-3143-4E64-9069-31381C263EB4}"/>
    <cellStyle name="Normal 8 16 3 3" xfId="10698" xr:uid="{52219C80-391C-49BD-A57D-5BAB3F34045E}"/>
    <cellStyle name="Normal 8 16 3 3 2" xfId="33271" xr:uid="{4C0C0829-6E22-4C5E-88C7-EC9BAB764A82}"/>
    <cellStyle name="Normal 8 16 3 4" xfId="29473" xr:uid="{6A13EB84-9D02-40D3-A70B-354B2720B2A6}"/>
    <cellStyle name="Normal 8 16 3_5.3 Investments associated cy" xfId="7250" xr:uid="{C174647C-2B5C-4B64-93D5-B643394B66BE}"/>
    <cellStyle name="Normal 8 16 4" xfId="3932" xr:uid="{642F3C4B-3771-49C8-B2A3-1FF298323B7E}"/>
    <cellStyle name="Normal 8 16 4 2" xfId="11856" xr:uid="{09ECBEBB-5426-406F-8651-7DD8130CCD6A}"/>
    <cellStyle name="Normal 8 16 4 2 2" xfId="34022" xr:uid="{4293A68F-A611-473F-A35E-911D6F85A37E}"/>
    <cellStyle name="Normal 8 16 4 3" xfId="30067" xr:uid="{7E176233-1B3C-44D5-B1E2-42073BA18D98}"/>
    <cellStyle name="Normal 8 16 5" xfId="4628" xr:uid="{041C1127-8EF0-4912-A0FC-CBA02E182B1D}"/>
    <cellStyle name="Normal 8 16 5 2" xfId="12427" xr:uid="{941B29EC-D76A-4876-8CBD-5C2524DFFFE9}"/>
    <cellStyle name="Normal 8 16 5 2 2" xfId="34505" xr:uid="{F8B6EE88-7CAC-4D4C-A073-1D4C3CCCFA22}"/>
    <cellStyle name="Normal 8 16 5 3" xfId="30567" xr:uid="{44E29568-BB44-44DC-8549-50F1DF633B8E}"/>
    <cellStyle name="Normal 8 16 6" xfId="9392" xr:uid="{02E252C2-4918-4290-BAD1-C336A5E020BF}"/>
    <cellStyle name="Normal 8 16 6 2" xfId="32241" xr:uid="{C6A34F20-F285-4544-94F1-7AEB7651BDE8}"/>
    <cellStyle name="Normal 8 16 7" xfId="28533" xr:uid="{AFC57721-596F-438D-82E6-F42AB39B4A57}"/>
    <cellStyle name="Normal 8 16_3.10 Impairments" xfId="1384" xr:uid="{3D5A339D-FC82-4064-9E7B-FEBFB1D561C4}"/>
    <cellStyle name="Normal 8 17" xfId="1651" xr:uid="{1CB069E2-48C4-418D-AEFC-A1603957B5BE}"/>
    <cellStyle name="Normal 8 17 2" xfId="4856" xr:uid="{84730AB9-133E-4036-B11F-5D5BC92F6114}"/>
    <cellStyle name="Normal 8 17 2 2" xfId="12647" xr:uid="{DDCAB557-B7C3-4EB3-A5E6-33D0F5313D35}"/>
    <cellStyle name="Normal 8 17 2 2 2" xfId="34720" xr:uid="{7DD4199F-71FE-48A3-89B9-3770F71FD895}"/>
    <cellStyle name="Normal 8 17 2 3" xfId="30788" xr:uid="{ECE0B830-0226-4390-B8F0-F7E41B6093F8}"/>
    <cellStyle name="Normal 8 17 3" xfId="9617" xr:uid="{26C0988D-D9B7-4D3B-B7A2-4AF90640B202}"/>
    <cellStyle name="Normal 8 17 3 2" xfId="32460" xr:uid="{63E6336C-304F-47EA-B0C6-CE363D26A50D}"/>
    <cellStyle name="Normal 8 17 4" xfId="28759" xr:uid="{245817BF-B833-469D-9FD5-74A1C4ED7E21}"/>
    <cellStyle name="Normal 8 17_5.3 Investments associated cy" xfId="7251" xr:uid="{150A3204-2034-4E40-B89A-4B6FD6000039}"/>
    <cellStyle name="Normal 8 18" xfId="2185" xr:uid="{6377329D-9F0C-4694-8E69-EF7E80829195}"/>
    <cellStyle name="Normal 8 18 2" xfId="5390" xr:uid="{E22F1E64-1D44-4994-BA4C-F326964A42EA}"/>
    <cellStyle name="Normal 8 18 2 2" xfId="13180" xr:uid="{381C1C5C-07DA-42EC-98FB-0E9E9A4D9EB1}"/>
    <cellStyle name="Normal 8 18 2 2 2" xfId="35154" xr:uid="{30C55388-3E0A-4DEB-8959-96944EB813F3}"/>
    <cellStyle name="Normal 8 18 2 3" xfId="31208" xr:uid="{A1DC9D13-4AC3-43BA-ABA4-E207599E7899}"/>
    <cellStyle name="Normal 8 18 3" xfId="10147" xr:uid="{572A0023-3C7B-4D7F-8F80-0F4CA20C1CE0}"/>
    <cellStyle name="Normal 8 18 3 2" xfId="32891" xr:uid="{209281A3-31F7-4B57-8D45-7D7F919F7550}"/>
    <cellStyle name="Normal 8 18 4" xfId="29179" xr:uid="{2171E409-3153-40BC-891D-E0F18772F540}"/>
    <cellStyle name="Normal 8 18_5.3 Investments associated cy" xfId="7252" xr:uid="{9383B5F2-5699-4B34-AD5F-D26C9204D392}"/>
    <cellStyle name="Normal 8 19" xfId="3373" xr:uid="{539EF6A8-8E90-4E82-A8C9-0D1980C2EE6E}"/>
    <cellStyle name="Normal 8 19 2" xfId="11308" xr:uid="{2F6FBC2B-6ABB-4982-9103-2E10A2DA7E09}"/>
    <cellStyle name="Normal 8 19 2 2" xfId="33642" xr:uid="{B3702F3E-C310-4C6C-9D88-F888BA4674A2}"/>
    <cellStyle name="Normal 8 19 3" xfId="29767" xr:uid="{67B1EB25-8BFE-4A93-A9A8-CFED49EF0C81}"/>
    <cellStyle name="Normal 8 2" xfId="172" xr:uid="{3137CF17-96DD-4B99-8FB5-36A64A69B505}"/>
    <cellStyle name="Normal 8 2 2" xfId="476" xr:uid="{4232DE4B-11EF-4935-8A04-689C05537366}"/>
    <cellStyle name="Normal 8 2 2 2" xfId="861" xr:uid="{39CEB2F7-3CA0-447D-9D7F-18B6848CEB28}"/>
    <cellStyle name="Normal 8 2 2 2 2" xfId="2026" xr:uid="{32D2BD0E-AC8F-4DD7-B6D6-7BA18EF5FE7C}"/>
    <cellStyle name="Normal 8 2 2 2 2 2" xfId="5231" xr:uid="{22F3E9A9-F34F-4C88-A5C4-443CA34DA33A}"/>
    <cellStyle name="Normal 8 2 2 2 2 2 2" xfId="13022" xr:uid="{D6B47C60-9FD9-45A4-B634-76D41E6F9330}"/>
    <cellStyle name="Normal 8 2 2 2 2 2 2 2" xfId="35030" xr:uid="{43A7F1A2-2A30-4D5F-903D-160590503069}"/>
    <cellStyle name="Normal 8 2 2 2 2 2 3" xfId="31098" xr:uid="{0E0B890B-AF90-4970-A12B-D953BD3A7143}"/>
    <cellStyle name="Normal 8 2 2 2 2 3" xfId="9992" xr:uid="{87C549B6-ADC2-4234-8B66-46384743660D}"/>
    <cellStyle name="Normal 8 2 2 2 2 3 2" xfId="32770" xr:uid="{711D0000-28EA-464B-9E07-CB96F4E5C879}"/>
    <cellStyle name="Normal 8 2 2 2 2 4" xfId="29069" xr:uid="{760E5675-A260-44EB-BC25-941AF23C08DB}"/>
    <cellStyle name="Normal 8 2 2 2 2_5.3 Investments associated cy" xfId="7253" xr:uid="{4E305D1F-F929-47D4-879A-1476025B6BF1}"/>
    <cellStyle name="Normal 8 2 2 2 3" xfId="2836" xr:uid="{2E9CBAC0-5311-43B2-BC6E-79367C939FD9}"/>
    <cellStyle name="Normal 8 2 2 2 3 2" xfId="6041" xr:uid="{364ED68D-80A7-4107-AB1C-684CDC3F2F7B}"/>
    <cellStyle name="Normal 8 2 2 2 3 2 2" xfId="13831" xr:uid="{08AC125D-6FC7-495A-84F7-56E7349C5746}"/>
    <cellStyle name="Normal 8 2 2 2 3 2 2 2" xfId="35634" xr:uid="{0EC32D64-96B4-44A5-B5C3-AE2FD09FEE3E}"/>
    <cellStyle name="Normal 8 2 2 2 3 2 3" xfId="31602" xr:uid="{18A68210-60CE-4EB8-904C-FF6BA2ECB44B}"/>
    <cellStyle name="Normal 8 2 2 2 3 3" xfId="10798" xr:uid="{E0E52FEF-0106-4170-BD28-17C7BC4C7516}"/>
    <cellStyle name="Normal 8 2 2 2 3 3 2" xfId="33371" xr:uid="{CEB18138-20CA-4D20-85B4-97117B05AB01}"/>
    <cellStyle name="Normal 8 2 2 2 3 4" xfId="29573" xr:uid="{2F4A275D-3BD3-4A8D-9009-AEA880833EEB}"/>
    <cellStyle name="Normal 8 2 2 2 3_5.3 Investments associated cy" xfId="7254" xr:uid="{2082260D-3301-442E-AF53-BBD5F5C80D01}"/>
    <cellStyle name="Normal 8 2 2 2 4" xfId="4032" xr:uid="{C04C3E3C-111B-4237-8229-D7A42F0FCE8E}"/>
    <cellStyle name="Normal 8 2 2 2 4 2" xfId="11956" xr:uid="{12C9C2E3-890C-49E5-8E34-619F817C3179}"/>
    <cellStyle name="Normal 8 2 2 2 4 2 2" xfId="34122" xr:uid="{2588F59E-C3FE-4EBC-91CC-F57B5AA604F3}"/>
    <cellStyle name="Normal 8 2 2 2 4 3" xfId="30167" xr:uid="{CC9C4DB0-C7E1-45C5-972D-CF645F916E66}"/>
    <cellStyle name="Normal 8 2 2 2 5" xfId="4728" xr:uid="{5E8DEB8D-AE28-40E0-9698-5191B82843BC}"/>
    <cellStyle name="Normal 8 2 2 2 5 2" xfId="12527" xr:uid="{ADE4779B-952A-44B3-9F57-E88AB52E0813}"/>
    <cellStyle name="Normal 8 2 2 2 5 2 2" xfId="34605" xr:uid="{F8D20810-1700-40C9-ABD2-2A80F87396B0}"/>
    <cellStyle name="Normal 8 2 2 2 5 3" xfId="30667" xr:uid="{8F2724E3-3668-4A17-94B1-78A4314A924E}"/>
    <cellStyle name="Normal 8 2 2 2 6" xfId="9492" xr:uid="{67A21F12-D5A7-4E6C-9C2D-07697CF23CC9}"/>
    <cellStyle name="Normal 8 2 2 2 6 2" xfId="32341" xr:uid="{D7F3FFC2-BE68-4BD5-BCD5-AEB8B12B78E2}"/>
    <cellStyle name="Normal 8 2 2 2 7" xfId="28633" xr:uid="{70DA74E0-D15E-4395-8512-4BA81E89601E}"/>
    <cellStyle name="Normal 8 2 2 2_3.10 Impairments" xfId="1387" xr:uid="{B7AE47BA-FD6E-44FC-98BE-2AE19E4D37B2}"/>
    <cellStyle name="Normal 8 2 2 3" xfId="1788" xr:uid="{0BC44F14-234A-4911-9B8D-4D934E81022A}"/>
    <cellStyle name="Normal 8 2 2 3 2" xfId="4993" xr:uid="{E906A8F2-E9B5-4D31-B932-3987E7ACFE1E}"/>
    <cellStyle name="Normal 8 2 2 3 2 2" xfId="12784" xr:uid="{96B206A7-2D14-4846-BABA-AD94C9727D00}"/>
    <cellStyle name="Normal 8 2 2 3 2 2 2" xfId="34820" xr:uid="{F74B8B7B-C6EF-4F5E-BC98-0C7B6D5BBCFA}"/>
    <cellStyle name="Normal 8 2 2 3 2 3" xfId="30888" xr:uid="{88CBE34B-CF23-4F5E-BA22-FAC2A04F8498}"/>
    <cellStyle name="Normal 8 2 2 3 3" xfId="9754" xr:uid="{CB611450-A2B0-4B27-A6B1-F62158D37ABA}"/>
    <cellStyle name="Normal 8 2 2 3 3 2" xfId="32560" xr:uid="{0D8177B6-F723-4EAC-9F08-3AB08EA69BC6}"/>
    <cellStyle name="Normal 8 2 2 3 4" xfId="28859" xr:uid="{8F30314B-72F9-432F-8A4C-1DFA76E53136}"/>
    <cellStyle name="Normal 8 2 2 3_5.3 Investments associated cy" xfId="7255" xr:uid="{500A4932-825C-4F4A-8C02-374A7D39C275}"/>
    <cellStyle name="Normal 8 2 2 4" xfId="2476" xr:uid="{699D4B21-46C0-478E-8453-2EE0BEC88C89}"/>
    <cellStyle name="Normal 8 2 2 4 2" xfId="5681" xr:uid="{EEF9D483-8D17-449B-B21F-BD218C643A44}"/>
    <cellStyle name="Normal 8 2 2 4 2 2" xfId="13471" xr:uid="{6E106CB3-662B-496A-985E-1AB96FBA9D1A}"/>
    <cellStyle name="Normal 8 2 2 4 2 2 2" xfId="35350" xr:uid="{E089A3CB-7C51-42E5-82E7-E3140B67D177}"/>
    <cellStyle name="Normal 8 2 2 4 2 3" xfId="31356" xr:uid="{E1E2C301-3C10-4F32-86EA-5837931A47A0}"/>
    <cellStyle name="Normal 8 2 2 4 3" xfId="10438" xr:uid="{DA6BB6A3-062C-4E44-88D6-BF547EC687BC}"/>
    <cellStyle name="Normal 8 2 2 4 3 2" xfId="33087" xr:uid="{621B905F-C8BB-4EEB-9D9C-A7A8F405890C}"/>
    <cellStyle name="Normal 8 2 2 4 4" xfId="29327" xr:uid="{0D6EFC77-8AF8-4837-B32A-F80F771D5774}"/>
    <cellStyle name="Normal 8 2 2 4_5.3 Investments associated cy" xfId="7256" xr:uid="{03B2A031-85E6-4192-87A7-5E805A274F1C}"/>
    <cellStyle name="Normal 8 2 2 5" xfId="3675" xr:uid="{AB91B10E-FE24-4FB9-8CE9-6E96F6BF5F7C}"/>
    <cellStyle name="Normal 8 2 2 5 2" xfId="11599" xr:uid="{59ACDD81-F3C4-4400-BECC-E9EFCB10098A}"/>
    <cellStyle name="Normal 8 2 2 5 2 2" xfId="33838" xr:uid="{63EE71BA-B837-4DF5-8274-6D53ED8F8A57}"/>
    <cellStyle name="Normal 8 2 2 5 3" xfId="29919" xr:uid="{A22365EB-B4F8-4611-8F71-B5020F9FD77E}"/>
    <cellStyle name="Normal 8 2 2 6" xfId="4518" xr:uid="{94713D2B-FDD0-4B5D-985B-8BCF8452A8FC}"/>
    <cellStyle name="Normal 8 2 2 6 2" xfId="12317" xr:uid="{6F4B0FE0-C614-439A-9858-5C19219A2DAD}"/>
    <cellStyle name="Normal 8 2 2 6 2 2" xfId="34395" xr:uid="{7737FFF6-D8E7-4D67-A337-0593F92E4065}"/>
    <cellStyle name="Normal 8 2 2 6 3" xfId="30457" xr:uid="{3F6CB94E-711A-4085-BFCE-3BBAF2730203}"/>
    <cellStyle name="Normal 8 2 2 7" xfId="9110" xr:uid="{B4FEF687-F02D-4C97-8B11-2485FE5A7CAD}"/>
    <cellStyle name="Normal 8 2 2 7 2" xfId="32059" xr:uid="{D25F2160-91E6-4526-80DA-3281895F9D64}"/>
    <cellStyle name="Normal 8 2 2 8" xfId="28387" xr:uid="{23F51EAD-3BE8-40D7-8A20-AB9D666718F5}"/>
    <cellStyle name="Normal 8 2 2_3.10 Impairments" xfId="1386" xr:uid="{33A8DAE8-12F6-4F26-A707-F1661C11D33E}"/>
    <cellStyle name="Normal 8 2 3" xfId="767" xr:uid="{4E9C613A-FFA9-435E-A2B3-FE518255389B}"/>
    <cellStyle name="Normal 8 2 3 2" xfId="1932" xr:uid="{CACF71BA-946F-4C0C-9928-B0CA1B77C50E}"/>
    <cellStyle name="Normal 8 2 3 2 2" xfId="5137" xr:uid="{A8D81C75-8B66-4D5E-AEE2-5A2BED4BAFDC}"/>
    <cellStyle name="Normal 8 2 3 2 2 2" xfId="12928" xr:uid="{A597CC17-D9FC-49C3-809F-8391752D7EF7}"/>
    <cellStyle name="Normal 8 2 3 2 2 2 2" xfId="34936" xr:uid="{5070CB25-8C8A-40FF-93F9-8D82178BE07E}"/>
    <cellStyle name="Normal 8 2 3 2 2 3" xfId="31004" xr:uid="{66A4EECE-6367-49F7-8051-BFA2BC6C84DC}"/>
    <cellStyle name="Normal 8 2 3 2 3" xfId="9898" xr:uid="{19DC44BE-4EA4-449C-87A2-9C99CBC4D774}"/>
    <cellStyle name="Normal 8 2 3 2 3 2" xfId="32676" xr:uid="{1F44D359-BEA1-4183-BA59-47A761294B8A}"/>
    <cellStyle name="Normal 8 2 3 2 4" xfId="28975" xr:uid="{AAA3C3CC-FEFC-490E-92D8-6F475D2C2457}"/>
    <cellStyle name="Normal 8 2 3 2_5.3 Investments associated cy" xfId="7257" xr:uid="{F0C83F32-112B-4407-BCEA-F26560C1CA8A}"/>
    <cellStyle name="Normal 8 2 3 3" xfId="2742" xr:uid="{24FDF633-F7C3-406F-9166-BE5923ED7CB7}"/>
    <cellStyle name="Normal 8 2 3 3 2" xfId="5947" xr:uid="{E02C1CAA-510E-49F8-BF50-A8D39C70719F}"/>
    <cellStyle name="Normal 8 2 3 3 2 2" xfId="13737" xr:uid="{1C60CF04-871B-4B73-B382-1D5D01CF3CA0}"/>
    <cellStyle name="Normal 8 2 3 3 2 2 2" xfId="35540" xr:uid="{A44183BD-F39A-4FF4-8263-5E28848E3B00}"/>
    <cellStyle name="Normal 8 2 3 3 2 3" xfId="31508" xr:uid="{62C03E70-A1BF-4DEB-8FE4-CA37C6DD2648}"/>
    <cellStyle name="Normal 8 2 3 3 3" xfId="10704" xr:uid="{E3D92FB1-96C0-448B-8D8E-742A594D9560}"/>
    <cellStyle name="Normal 8 2 3 3 3 2" xfId="33277" xr:uid="{DC808D98-08C7-4208-AFF3-B7D2B28C5763}"/>
    <cellStyle name="Normal 8 2 3 3 4" xfId="29479" xr:uid="{96186269-66CB-4B87-AD8B-4766166742E7}"/>
    <cellStyle name="Normal 8 2 3 3_5.3 Investments associated cy" xfId="7258" xr:uid="{A71BDBE1-1146-4E3B-AB3A-1994A03B3400}"/>
    <cellStyle name="Normal 8 2 3 4" xfId="3938" xr:uid="{19855077-C249-41DC-88D1-ECDBB3A841DD}"/>
    <cellStyle name="Normal 8 2 3 4 2" xfId="11862" xr:uid="{7B87E4C5-B299-4D3E-BD99-4A3EDD292443}"/>
    <cellStyle name="Normal 8 2 3 4 2 2" xfId="34028" xr:uid="{122EA97C-7672-4B27-82F8-6755ADC3BDA5}"/>
    <cellStyle name="Normal 8 2 3 4 3" xfId="30073" xr:uid="{FA0C920A-74B1-441A-879D-22F25246824B}"/>
    <cellStyle name="Normal 8 2 3 5" xfId="4634" xr:uid="{570660D3-5BF5-4BD7-B9BD-3CE0506CB6CA}"/>
    <cellStyle name="Normal 8 2 3 5 2" xfId="12433" xr:uid="{CF9081DC-B9B1-4250-B427-62D07150F74E}"/>
    <cellStyle name="Normal 8 2 3 5 2 2" xfId="34511" xr:uid="{88E5A0FE-5FBB-4F96-8B89-CD2E16B7E8F2}"/>
    <cellStyle name="Normal 8 2 3 5 3" xfId="30573" xr:uid="{F52D4EA9-272D-44EE-A94F-7E6D4B0D6432}"/>
    <cellStyle name="Normal 8 2 3 6" xfId="9398" xr:uid="{31FEF3C2-E16B-4EF7-ACA6-CBD6D9A83C28}"/>
    <cellStyle name="Normal 8 2 3 6 2" xfId="32247" xr:uid="{9F84BEE8-D265-4422-A031-B87E43948D13}"/>
    <cellStyle name="Normal 8 2 3 7" xfId="28539" xr:uid="{F38BE88F-0C7C-4EC3-9F2B-2E6041E45976}"/>
    <cellStyle name="Normal 8 2 3_3.10 Impairments" xfId="1388" xr:uid="{61DF89E0-DF6F-4031-B661-ADDA8D02EAF5}"/>
    <cellStyle name="Normal 8 2 4" xfId="1659" xr:uid="{F82387E1-7ACE-49EA-8902-9BBE3FA468C3}"/>
    <cellStyle name="Normal 8 2 4 2" xfId="4864" xr:uid="{4A22D19D-E8BE-4FD1-97B0-EE7992F1095A}"/>
    <cellStyle name="Normal 8 2 4 2 2" xfId="12655" xr:uid="{4F56634D-DAE5-4F63-B4D2-23343680438C}"/>
    <cellStyle name="Normal 8 2 4 2 2 2" xfId="34726" xr:uid="{6DE3E379-DC97-4518-AB01-53A9F2B98C15}"/>
    <cellStyle name="Normal 8 2 4 2 3" xfId="30794" xr:uid="{5C27AFF9-68F5-4A2D-9DC0-DACD05CB379C}"/>
    <cellStyle name="Normal 8 2 4 3" xfId="9625" xr:uid="{F4856A2B-E493-43CA-830D-C54333A5B2AA}"/>
    <cellStyle name="Normal 8 2 4 3 2" xfId="32466" xr:uid="{4EAF0643-2091-4BAD-BD86-6FD606219FAA}"/>
    <cellStyle name="Normal 8 2 4 4" xfId="28765" xr:uid="{23B8C9C9-8F45-4394-81FF-78B3CBBD718F}"/>
    <cellStyle name="Normal 8 2 4_5.3 Investments associated cy" xfId="7259" xr:uid="{465C54EE-0647-4218-B0A3-4180AC6A9BF8}"/>
    <cellStyle name="Normal 8 2 5" xfId="2204" xr:uid="{29324614-D13E-4F34-A9F1-FA7C71995318}"/>
    <cellStyle name="Normal 8 2 5 2" xfId="5409" xr:uid="{5DFED597-F615-43AF-A0DF-0007E5FBC60F}"/>
    <cellStyle name="Normal 8 2 5 2 2" xfId="13199" xr:uid="{04861F54-B3DE-4952-A01F-CB131E915ED3}"/>
    <cellStyle name="Normal 8 2 5 2 2 2" xfId="35166" xr:uid="{6272052D-983C-451D-8AC7-876F208104AC}"/>
    <cellStyle name="Normal 8 2 5 2 3" xfId="31217" xr:uid="{4BABC4B8-4819-4E56-88A7-A25B49854322}"/>
    <cellStyle name="Normal 8 2 5 3" xfId="10166" xr:uid="{DBD8352D-3D8E-4B55-AA27-301E03D93A51}"/>
    <cellStyle name="Normal 8 2 5 3 2" xfId="32903" xr:uid="{A16C17ED-53B9-472C-BDC8-6C4C9B55FD55}"/>
    <cellStyle name="Normal 8 2 5 4" xfId="29188" xr:uid="{E5648939-9CED-4D0C-A412-AF7484A012EF}"/>
    <cellStyle name="Normal 8 2 5_5.3 Investments associated cy" xfId="7260" xr:uid="{5CF64FEE-798A-4F5C-97E0-AEB97F90AF49}"/>
    <cellStyle name="Normal 8 2 6" xfId="3391" xr:uid="{3AE3E0B3-24DE-42CB-B011-C66A0AE05897}"/>
    <cellStyle name="Normal 8 2 6 2" xfId="11326" xr:uid="{9818C736-75CD-4478-AE6D-A9FD7E8CC538}"/>
    <cellStyle name="Normal 8 2 6 2 2" xfId="33654" xr:uid="{97E8D316-4DF4-43B0-B3A5-F2207ECAEDE7}"/>
    <cellStyle name="Normal 8 2 6 3" xfId="29776" xr:uid="{F758F4E2-B65D-40B3-8B3F-D2AD55E6FB8D}"/>
    <cellStyle name="Normal 8 2 7" xfId="4424" xr:uid="{024C6233-0279-4FED-8CF9-41821819D235}"/>
    <cellStyle name="Normal 8 2 7 2" xfId="12223" xr:uid="{E9317231-BF9E-40DB-AA67-17F77484B8C9}"/>
    <cellStyle name="Normal 8 2 7 2 2" xfId="34301" xr:uid="{BE731165-4287-45BC-81F3-6D1A0C849977}"/>
    <cellStyle name="Normal 8 2 7 3" xfId="30363" xr:uid="{16C5F943-7081-472D-B642-CC3F5470F6FE}"/>
    <cellStyle name="Normal 8 2 8" xfId="8809" xr:uid="{93C67BDE-995C-46B4-B9DE-F787713496F8}"/>
    <cellStyle name="Normal 8 2 8 2" xfId="31879" xr:uid="{E0DE7EA1-2E87-4486-8314-1723795831D0}"/>
    <cellStyle name="Normal 8 2 9" xfId="28250" xr:uid="{F579B1F0-63CD-46A2-9615-1D67DA72ED21}"/>
    <cellStyle name="Normal 8 2_3.10 Impairments" xfId="1385" xr:uid="{C07E9CB1-1A96-4210-A021-012BC84F45B4}"/>
    <cellStyle name="Normal 8 20" xfId="4418" xr:uid="{A4E75DA6-6C4B-4DFE-B0B1-F92FF4DCC19F}"/>
    <cellStyle name="Normal 8 20 2" xfId="12217" xr:uid="{A44EA988-3ED4-4314-8E19-30992AFA8795}"/>
    <cellStyle name="Normal 8 20 2 2" xfId="34295" xr:uid="{44D6F30B-272A-4EA0-BD10-0E15ADB28A75}"/>
    <cellStyle name="Normal 8 20 3" xfId="30357" xr:uid="{14B857A0-9882-4FCE-BB37-63ACEC1269F6}"/>
    <cellStyle name="Normal 8 21" xfId="8546" xr:uid="{C2B935B1-38DC-41D7-B1C5-37DC020E3341}"/>
    <cellStyle name="Normal 8 22" xfId="8706" xr:uid="{84871B80-D3BF-4B96-BCAE-5C7EFA2C74B5}"/>
    <cellStyle name="Normal 8 23" xfId="8661" xr:uid="{3CF9D394-EAA8-4508-B3FF-88C9748F6C27}"/>
    <cellStyle name="Normal 8 24" xfId="8646" xr:uid="{2C2C3D2F-3192-4110-BA31-7131F6005C69}"/>
    <cellStyle name="Normal 8 25" xfId="8705" xr:uid="{82F8F227-B8E5-44D7-942E-D5BD6B86A5F0}"/>
    <cellStyle name="Normal 8 26" xfId="8665" xr:uid="{329EC335-E2CB-4C16-96C7-CF0D5CF646D8}"/>
    <cellStyle name="Normal 8 27" xfId="8678" xr:uid="{747ECCCB-984F-47C0-9DA0-BD5B673737C0}"/>
    <cellStyle name="Normal 8 28" xfId="8789" xr:uid="{C06D916C-A733-4C10-BB26-357BEE4F4E67}"/>
    <cellStyle name="Normal 8 28 2" xfId="31867" xr:uid="{09B182B2-AAC2-4582-87C9-663948F5F9BC}"/>
    <cellStyle name="Normal 8 29" xfId="28241" xr:uid="{E1204DB5-A815-4E87-9AC7-95EDEE55BC8C}"/>
    <cellStyle name="Normal 8 3" xfId="183" xr:uid="{F54124F5-1A1D-4218-98BE-BF9AF2C87FDD}"/>
    <cellStyle name="Normal 8 3 2" xfId="487" xr:uid="{64DF975F-105B-45F7-9F8C-87A8A670878C}"/>
    <cellStyle name="Normal 8 3 2 2" xfId="867" xr:uid="{9189ABC8-1C10-4A35-B3EE-9ACEE5843354}"/>
    <cellStyle name="Normal 8 3 2 2 2" xfId="2032" xr:uid="{4BDB2FFA-A50C-4532-B43D-D536B95AEE40}"/>
    <cellStyle name="Normal 8 3 2 2 2 2" xfId="5237" xr:uid="{0D667069-B8CF-4C04-9197-CE57FF165313}"/>
    <cellStyle name="Normal 8 3 2 2 2 2 2" xfId="13028" xr:uid="{1B309E64-C515-46AB-AF9D-42A11AAE86E6}"/>
    <cellStyle name="Normal 8 3 2 2 2 2 2 2" xfId="35036" xr:uid="{E199A763-02F7-461C-B71F-BBDE8D3BA4A6}"/>
    <cellStyle name="Normal 8 3 2 2 2 2 3" xfId="31104" xr:uid="{127FF5D6-FE2E-4DE9-A283-887A198D077F}"/>
    <cellStyle name="Normal 8 3 2 2 2 3" xfId="9998" xr:uid="{8E0EF1EF-B54E-4690-922B-F824FBCA3AA4}"/>
    <cellStyle name="Normal 8 3 2 2 2 3 2" xfId="32776" xr:uid="{B6F23087-6194-41DE-8074-29733AC5A86B}"/>
    <cellStyle name="Normal 8 3 2 2 2 4" xfId="29075" xr:uid="{22D27C8B-5B4D-43E1-B2D5-5DFBB1A79D19}"/>
    <cellStyle name="Normal 8 3 2 2 2_5.3 Investments associated cy" xfId="7261" xr:uid="{6A8E712A-2ABD-4076-B19F-CD7CC978566A}"/>
    <cellStyle name="Normal 8 3 2 2 3" xfId="2842" xr:uid="{A1C3D900-0590-411D-B404-9E3D0D65B6A2}"/>
    <cellStyle name="Normal 8 3 2 2 3 2" xfId="6047" xr:uid="{3AFE738D-6FF8-4F09-8BD0-4163FD78FBF4}"/>
    <cellStyle name="Normal 8 3 2 2 3 2 2" xfId="13837" xr:uid="{80C709B6-AAF7-455C-BEA0-DB0665E59184}"/>
    <cellStyle name="Normal 8 3 2 2 3 2 2 2" xfId="35640" xr:uid="{10CF0565-4E05-477A-B440-385942A81710}"/>
    <cellStyle name="Normal 8 3 2 2 3 2 3" xfId="31608" xr:uid="{FB339FB5-FF81-44E4-B9A5-1E0E364E1485}"/>
    <cellStyle name="Normal 8 3 2 2 3 3" xfId="10804" xr:uid="{19E20E03-7E30-4580-B1F4-7F9F03C6C438}"/>
    <cellStyle name="Normal 8 3 2 2 3 3 2" xfId="33377" xr:uid="{D19FB949-E3D6-4AD7-9ADB-5546649A8A4F}"/>
    <cellStyle name="Normal 8 3 2 2 3 4" xfId="29579" xr:uid="{1BA14EC8-9F48-41AE-9338-DDD5B18C2919}"/>
    <cellStyle name="Normal 8 3 2 2 3_5.3 Investments associated cy" xfId="7262" xr:uid="{9359B764-492F-410D-88ED-345BE92CDF1C}"/>
    <cellStyle name="Normal 8 3 2 2 4" xfId="4038" xr:uid="{B5CE2151-F7B4-4881-97AA-2960A5E91FA9}"/>
    <cellStyle name="Normal 8 3 2 2 4 2" xfId="11962" xr:uid="{EAF5E8F0-3622-42B2-BBA5-DFACC830F221}"/>
    <cellStyle name="Normal 8 3 2 2 4 2 2" xfId="34128" xr:uid="{5890078E-EEED-4959-9029-8933A53FCFB4}"/>
    <cellStyle name="Normal 8 3 2 2 4 3" xfId="30173" xr:uid="{D4F3549D-34DA-451B-9A87-704D9BDA272D}"/>
    <cellStyle name="Normal 8 3 2 2 5" xfId="4734" xr:uid="{AF4C1D56-2514-438E-AC21-98F62FF70586}"/>
    <cellStyle name="Normal 8 3 2 2 5 2" xfId="12533" xr:uid="{F9E92CAD-C63E-4B18-A477-421E8CE8EEC9}"/>
    <cellStyle name="Normal 8 3 2 2 5 2 2" xfId="34611" xr:uid="{0B49D989-46C2-4D81-B8D6-5FC7882983CB}"/>
    <cellStyle name="Normal 8 3 2 2 5 3" xfId="30673" xr:uid="{2FD50DAC-6C3A-4F1D-B325-2752553A9A82}"/>
    <cellStyle name="Normal 8 3 2 2 6" xfId="9498" xr:uid="{36AB974E-A9CA-4063-8FBF-EFDC883EE38C}"/>
    <cellStyle name="Normal 8 3 2 2 6 2" xfId="32347" xr:uid="{F1B7727C-8CE6-4F60-A1E9-52EA72A2DE4F}"/>
    <cellStyle name="Normal 8 3 2 2 7" xfId="28639" xr:uid="{18FA1DDC-2F13-45EC-BF5B-04573E114B50}"/>
    <cellStyle name="Normal 8 3 2 2_3.10 Impairments" xfId="1391" xr:uid="{392756F8-1C65-4174-809C-EF393E1C20D2}"/>
    <cellStyle name="Normal 8 3 2 3" xfId="1794" xr:uid="{C90E4EB9-2538-4A7A-831F-1F54E7EA93C7}"/>
    <cellStyle name="Normal 8 3 2 3 2" xfId="4999" xr:uid="{9A6B5C93-477D-4991-8DD3-90A7188778A0}"/>
    <cellStyle name="Normal 8 3 2 3 2 2" xfId="12790" xr:uid="{C3298E76-13AD-46AA-A59D-55D6D759D42B}"/>
    <cellStyle name="Normal 8 3 2 3 2 2 2" xfId="34826" xr:uid="{20234D65-4BCC-4EA4-BCCE-B412B05EAC99}"/>
    <cellStyle name="Normal 8 3 2 3 2 3" xfId="30894" xr:uid="{96C4ECD7-1737-4A21-953B-210149B7E190}"/>
    <cellStyle name="Normal 8 3 2 3 3" xfId="9760" xr:uid="{104E6317-3F80-48E5-87C8-291E8F89E166}"/>
    <cellStyle name="Normal 8 3 2 3 3 2" xfId="32566" xr:uid="{08EBB810-6B9A-406D-8C1E-9666972A988C}"/>
    <cellStyle name="Normal 8 3 2 3 4" xfId="28865" xr:uid="{DE448854-05A5-484B-9F40-531F85FE34D8}"/>
    <cellStyle name="Normal 8 3 2 3_5.3 Investments associated cy" xfId="7263" xr:uid="{929227BB-47C1-421D-BE2A-B56B6FAEB673}"/>
    <cellStyle name="Normal 8 3 2 4" xfId="2487" xr:uid="{70BCE6D7-4FC9-4BE1-8071-89B517B71F88}"/>
    <cellStyle name="Normal 8 3 2 4 2" xfId="5692" xr:uid="{A5E2A715-7ACF-4022-B610-72EB50FDB81E}"/>
    <cellStyle name="Normal 8 3 2 4 2 2" xfId="13482" xr:uid="{50E3D7D7-6DD5-49FA-9C06-24EACC9EA879}"/>
    <cellStyle name="Normal 8 3 2 4 2 2 2" xfId="35359" xr:uid="{F9628C9E-57FD-4303-9590-974128C610C4}"/>
    <cellStyle name="Normal 8 3 2 4 2 3" xfId="31363" xr:uid="{EB38DBF7-FC1F-4117-9D56-81E5360C0654}"/>
    <cellStyle name="Normal 8 3 2 4 3" xfId="10449" xr:uid="{5511BDB9-1C8D-4ACD-B0F5-A8E75520B5B6}"/>
    <cellStyle name="Normal 8 3 2 4 3 2" xfId="33096" xr:uid="{B8223D96-6509-4523-A3CE-FAE838A0A599}"/>
    <cellStyle name="Normal 8 3 2 4 4" xfId="29334" xr:uid="{946F2645-4F58-48D7-8449-A49E47E17B6B}"/>
    <cellStyle name="Normal 8 3 2 4_5.3 Investments associated cy" xfId="7264" xr:uid="{0C8C8FD2-4847-419B-B025-07A18C1A1380}"/>
    <cellStyle name="Normal 8 3 2 5" xfId="3685" xr:uid="{75B514DA-8B94-4E39-BD9F-C569B7F57426}"/>
    <cellStyle name="Normal 8 3 2 5 2" xfId="11609" xr:uid="{0AF8939F-0CB5-44CA-954C-8BB1F949163A}"/>
    <cellStyle name="Normal 8 3 2 5 2 2" xfId="33846" xr:uid="{65B5C30A-2568-4F29-9F6F-2C3EC71F4C01}"/>
    <cellStyle name="Normal 8 3 2 5 3" xfId="29926" xr:uid="{CB7F04BB-ADB6-4D5E-B843-DEA2AF9CE930}"/>
    <cellStyle name="Normal 8 3 2 6" xfId="4524" xr:uid="{BF4FFFBA-D32C-4C40-AD78-0B9ABD4E84C2}"/>
    <cellStyle name="Normal 8 3 2 6 2" xfId="12323" xr:uid="{D107C111-0D72-4537-967D-74830FAD2D9A}"/>
    <cellStyle name="Normal 8 3 2 6 2 2" xfId="34401" xr:uid="{D25D4722-8798-4F0B-A12E-FCADA1713164}"/>
    <cellStyle name="Normal 8 3 2 6 3" xfId="30463" xr:uid="{E3955A79-FF5D-4009-BD59-69DF121BCA7D}"/>
    <cellStyle name="Normal 8 3 2 7" xfId="9120" xr:uid="{DE3C8220-2F00-4F45-9FC1-E74A47D4B969}"/>
    <cellStyle name="Normal 8 3 2 7 2" xfId="32067" xr:uid="{B1C5D900-1240-40D5-8F50-37699AAC4662}"/>
    <cellStyle name="Normal 8 3 2 8" xfId="28394" xr:uid="{4E0075CA-B440-4CA9-B1CF-044383B7365D}"/>
    <cellStyle name="Normal 8 3 2_3.10 Impairments" xfId="1390" xr:uid="{4D5A2F34-5861-4CCF-9EE5-C4C0B5BE6FBD}"/>
    <cellStyle name="Normal 8 3 3" xfId="773" xr:uid="{ADB17156-EE96-4568-BF7C-F259786091CF}"/>
    <cellStyle name="Normal 8 3 3 2" xfId="1938" xr:uid="{91C52BD3-A060-4A95-BAE1-564E2D60AF2D}"/>
    <cellStyle name="Normal 8 3 3 2 2" xfId="5143" xr:uid="{90C271A7-AB13-4896-B641-5E9D57E2BEAC}"/>
    <cellStyle name="Normal 8 3 3 2 2 2" xfId="12934" xr:uid="{DDA7B432-B4AE-41E5-B64F-ED33DBCE1A50}"/>
    <cellStyle name="Normal 8 3 3 2 2 2 2" xfId="34942" xr:uid="{3B65446F-F47E-46D7-BFCE-9ECFE2D01BE9}"/>
    <cellStyle name="Normal 8 3 3 2 2 3" xfId="31010" xr:uid="{BC104E09-23B0-4A35-89BC-7A9D637EB487}"/>
    <cellStyle name="Normal 8 3 3 2 3" xfId="9904" xr:uid="{96A498E6-E39D-4952-9D8B-FC0152D92E4C}"/>
    <cellStyle name="Normal 8 3 3 2 3 2" xfId="32682" xr:uid="{C827AEB5-25DA-478E-881F-88A9628B5285}"/>
    <cellStyle name="Normal 8 3 3 2 4" xfId="28981" xr:uid="{950DFFD1-6D52-4392-8D8A-AA4FD7CB673E}"/>
    <cellStyle name="Normal 8 3 3 2_5.3 Investments associated cy" xfId="7265" xr:uid="{1C6FD5DC-EAE1-4877-855A-CB9D037DC8EA}"/>
    <cellStyle name="Normal 8 3 3 3" xfId="2748" xr:uid="{2FA58D27-8725-42A7-9905-FF7827BCCE7B}"/>
    <cellStyle name="Normal 8 3 3 3 2" xfId="5953" xr:uid="{7F1068DD-E0E3-48F6-904E-A84419388EBB}"/>
    <cellStyle name="Normal 8 3 3 3 2 2" xfId="13743" xr:uid="{C5070FCD-BDF6-4501-B4B7-9529854DFC6A}"/>
    <cellStyle name="Normal 8 3 3 3 2 2 2" xfId="35546" xr:uid="{05CE15F3-DD1C-49D1-8B7C-E06EAA40F1FA}"/>
    <cellStyle name="Normal 8 3 3 3 2 3" xfId="31514" xr:uid="{EE7F7C27-A337-4417-B1FD-4BC106300740}"/>
    <cellStyle name="Normal 8 3 3 3 3" xfId="10710" xr:uid="{24F03958-2665-4D27-8113-A12A6C5DAA34}"/>
    <cellStyle name="Normal 8 3 3 3 3 2" xfId="33283" xr:uid="{1071C413-6324-4C96-86D2-12E3237CFB9B}"/>
    <cellStyle name="Normal 8 3 3 3 4" xfId="29485" xr:uid="{CDABBBE2-4EE5-4208-8ADF-B51543AC9F6C}"/>
    <cellStyle name="Normal 8 3 3 3_5.3 Investments associated cy" xfId="7266" xr:uid="{BFC54BA1-9045-4599-84B1-6738175DFCB4}"/>
    <cellStyle name="Normal 8 3 3 4" xfId="3944" xr:uid="{4DAFB128-184D-4C2B-B6F9-5B5174148FA4}"/>
    <cellStyle name="Normal 8 3 3 4 2" xfId="11868" xr:uid="{19F7A8C3-6AFB-4B95-9C94-2AD888A374CB}"/>
    <cellStyle name="Normal 8 3 3 4 2 2" xfId="34034" xr:uid="{B0872370-B46A-4DE3-8B41-DD6570983491}"/>
    <cellStyle name="Normal 8 3 3 4 3" xfId="30079" xr:uid="{A602C0E8-AFC8-4898-8931-DA02A3B6DB92}"/>
    <cellStyle name="Normal 8 3 3 5" xfId="4640" xr:uid="{2853708D-7FB8-4D30-BA3A-0A78B6B8B302}"/>
    <cellStyle name="Normal 8 3 3 5 2" xfId="12439" xr:uid="{ED69EBC7-DD6F-4820-ABE6-F66B0652C6CD}"/>
    <cellStyle name="Normal 8 3 3 5 2 2" xfId="34517" xr:uid="{389018E8-5C65-462C-913D-C4C4C1BA709E}"/>
    <cellStyle name="Normal 8 3 3 5 3" xfId="30579" xr:uid="{A15A3CA5-E103-48FE-9AD6-4C63D7E702F4}"/>
    <cellStyle name="Normal 8 3 3 6" xfId="9404" xr:uid="{66FECEAC-C7A4-4CE9-A7A5-1B59015B9F46}"/>
    <cellStyle name="Normal 8 3 3 6 2" xfId="32253" xr:uid="{A0989A60-F3A5-4971-955A-984073ECE515}"/>
    <cellStyle name="Normal 8 3 3 7" xfId="28545" xr:uid="{51F5BA8A-1743-41DB-997A-B9BCE8927C12}"/>
    <cellStyle name="Normal 8 3 3_3.10 Impairments" xfId="1392" xr:uid="{A49EA197-D2FC-46BF-9DF3-7141A61C7988}"/>
    <cellStyle name="Normal 8 3 4" xfId="1665" xr:uid="{1FCA134D-15CD-4E62-B1F8-B56387447DB2}"/>
    <cellStyle name="Normal 8 3 4 2" xfId="4870" xr:uid="{0A8415BD-F1ED-447F-8DB8-72B16AD0D4BD}"/>
    <cellStyle name="Normal 8 3 4 2 2" xfId="12661" xr:uid="{4D8E76C0-4093-4057-8AEB-C8C22E9511CD}"/>
    <cellStyle name="Normal 8 3 4 2 2 2" xfId="34732" xr:uid="{BADF31AF-4649-4E39-A3EF-0C5861DA9CB6}"/>
    <cellStyle name="Normal 8 3 4 2 3" xfId="30800" xr:uid="{851BCFF6-E421-48D1-97C9-E5707EECBFE3}"/>
    <cellStyle name="Normal 8 3 4 3" xfId="9631" xr:uid="{F917B0FA-6434-4D2A-838F-DA3583EFE0ED}"/>
    <cellStyle name="Normal 8 3 4 3 2" xfId="32472" xr:uid="{EF26A52B-271B-4732-8C64-E3B3BB786CB9}"/>
    <cellStyle name="Normal 8 3 4 4" xfId="28771" xr:uid="{450168C6-4170-4904-8951-D845ED0F4E04}"/>
    <cellStyle name="Normal 8 3 4_5.3 Investments associated cy" xfId="7267" xr:uid="{69792588-B5BC-4F51-8045-6A2475042A8D}"/>
    <cellStyle name="Normal 8 3 5" xfId="2215" xr:uid="{18EAD36B-90CE-4162-A91E-8798CA26E8BB}"/>
    <cellStyle name="Normal 8 3 5 2" xfId="5420" xr:uid="{A00A471F-76BA-4028-80D9-33CC373D6BF2}"/>
    <cellStyle name="Normal 8 3 5 2 2" xfId="13210" xr:uid="{2AFDCD5F-D863-49E4-AE89-335D206BDDDA}"/>
    <cellStyle name="Normal 8 3 5 2 2 2" xfId="35174" xr:uid="{16F2000B-351B-414A-BCA1-F17886ACEAC2}"/>
    <cellStyle name="Normal 8 3 5 2 3" xfId="31224" xr:uid="{AA83E118-D0B5-463D-A5D9-2892F984ED50}"/>
    <cellStyle name="Normal 8 3 5 3" xfId="10177" xr:uid="{0B94D7CA-4651-43B0-9D12-A3285E762826}"/>
    <cellStyle name="Normal 8 3 5 3 2" xfId="32911" xr:uid="{AF3082C5-9D0E-43B3-89DA-AA4A0CDAE823}"/>
    <cellStyle name="Normal 8 3 5 4" xfId="29195" xr:uid="{852AF4AA-051B-4D8B-B869-0D5480A3DFF9}"/>
    <cellStyle name="Normal 8 3 5_5.3 Investments associated cy" xfId="7268" xr:uid="{EDDAC414-3BB7-42DF-8C08-E1FBF28479F4}"/>
    <cellStyle name="Normal 8 3 6" xfId="3401" xr:uid="{A8109B5A-3259-4D0E-BF3C-898D7BB9988B}"/>
    <cellStyle name="Normal 8 3 6 2" xfId="11336" xr:uid="{6F536E2C-ECF2-4C04-A37F-8A9044C074C9}"/>
    <cellStyle name="Normal 8 3 6 2 2" xfId="33662" xr:uid="{34E00207-0517-4769-BD89-FFA5DBAD99F5}"/>
    <cellStyle name="Normal 8 3 6 3" xfId="29783" xr:uid="{E990F3C2-C14E-4E15-82E6-A962677C4E71}"/>
    <cellStyle name="Normal 8 3 7" xfId="4430" xr:uid="{FE888187-523D-4704-ADF7-E8D315F2B243}"/>
    <cellStyle name="Normal 8 3 7 2" xfId="12229" xr:uid="{BB586052-CA31-4E6C-8063-D91A9D9EBE4C}"/>
    <cellStyle name="Normal 8 3 7 2 2" xfId="34307" xr:uid="{5DC6AA7C-EE66-4AA1-B097-509374FA30DA}"/>
    <cellStyle name="Normal 8 3 7 3" xfId="30369" xr:uid="{FA3A28AC-7C77-4424-867A-A829F6AD519A}"/>
    <cellStyle name="Normal 8 3 8" xfId="8819" xr:uid="{D09F02FA-A4E1-4AA5-A23B-D7E663528EF7}"/>
    <cellStyle name="Normal 8 3 8 2" xfId="31887" xr:uid="{76236A8C-949A-4D46-A297-F89E84BA5DA0}"/>
    <cellStyle name="Normal 8 3 9" xfId="28257" xr:uid="{1C2E62C9-100E-4987-B37D-B2A379C80B64}"/>
    <cellStyle name="Normal 8 3_3.10 Impairments" xfId="1389" xr:uid="{A8F78F0A-9395-42B5-A8ED-9FC693BE7BCC}"/>
    <cellStyle name="Normal 8 4" xfId="203" xr:uid="{E39D82B5-3E6F-4726-A79E-AB248F1AE75D}"/>
    <cellStyle name="Normal 8 4 2" xfId="507" xr:uid="{C99556B5-0357-4DD6-95D3-08504C23BC8D}"/>
    <cellStyle name="Normal 8 4 2 2" xfId="873" xr:uid="{7B8A7235-C474-493F-99B1-6837B56895E3}"/>
    <cellStyle name="Normal 8 4 2 2 2" xfId="2038" xr:uid="{5972EBEC-D766-4E9C-A920-F3E0ACC0A9B1}"/>
    <cellStyle name="Normal 8 4 2 2 2 2" xfId="5243" xr:uid="{DC478543-17DE-48DB-89F5-679E4E7F17F6}"/>
    <cellStyle name="Normal 8 4 2 2 2 2 2" xfId="13034" xr:uid="{B4C9146D-2C0C-45CC-99B5-DCD936C67271}"/>
    <cellStyle name="Normal 8 4 2 2 2 2 2 2" xfId="35042" xr:uid="{41E8C269-500F-47C0-AE68-8C77A2D57B12}"/>
    <cellStyle name="Normal 8 4 2 2 2 2 3" xfId="31110" xr:uid="{4E699AEC-ED69-41B6-8197-A9A7DC4C56D7}"/>
    <cellStyle name="Normal 8 4 2 2 2 3" xfId="10004" xr:uid="{B94F1814-4C07-41D2-AECF-EC3037495D64}"/>
    <cellStyle name="Normal 8 4 2 2 2 3 2" xfId="32782" xr:uid="{98FCC58B-86A9-4A37-A18F-2B7A496FDE0B}"/>
    <cellStyle name="Normal 8 4 2 2 2 4" xfId="29081" xr:uid="{BFE4A109-5EA9-4F85-8446-8F3AE4901F70}"/>
    <cellStyle name="Normal 8 4 2 2 2_5.3 Investments associated cy" xfId="7269" xr:uid="{409FF4BE-87E8-4004-810E-175F51CAC44B}"/>
    <cellStyle name="Normal 8 4 2 2 3" xfId="2848" xr:uid="{1B1250F3-1EB4-45B2-8B87-23D182451254}"/>
    <cellStyle name="Normal 8 4 2 2 3 2" xfId="6053" xr:uid="{4400AF66-AE0F-48B8-A8B9-AAE02E271567}"/>
    <cellStyle name="Normal 8 4 2 2 3 2 2" xfId="13843" xr:uid="{636AE941-E2B9-487A-885D-B4AA3DE8AC69}"/>
    <cellStyle name="Normal 8 4 2 2 3 2 2 2" xfId="35646" xr:uid="{3C8C97CA-138A-44BC-A356-3DA2FEA1566F}"/>
    <cellStyle name="Normal 8 4 2 2 3 2 3" xfId="31614" xr:uid="{34349BCE-FEBE-41B5-8148-0CEDCAB43C82}"/>
    <cellStyle name="Normal 8 4 2 2 3 3" xfId="10810" xr:uid="{C4CE15C2-4011-42E7-A84D-B72C3DFCBCE3}"/>
    <cellStyle name="Normal 8 4 2 2 3 3 2" xfId="33383" xr:uid="{063AB616-FF81-4983-B6C8-47E2A527E35D}"/>
    <cellStyle name="Normal 8 4 2 2 3 4" xfId="29585" xr:uid="{775C8BAE-BEA7-4426-8660-7779DE4B6438}"/>
    <cellStyle name="Normal 8 4 2 2 3_5.3 Investments associated cy" xfId="7270" xr:uid="{9E36803C-26F1-4EBE-8E80-C9BD1EF1CB9F}"/>
    <cellStyle name="Normal 8 4 2 2 4" xfId="4044" xr:uid="{FD5DE551-38CF-46FB-8937-4D98020C5C3E}"/>
    <cellStyle name="Normal 8 4 2 2 4 2" xfId="11968" xr:uid="{3662436A-1901-4660-A189-1594015CB830}"/>
    <cellStyle name="Normal 8 4 2 2 4 2 2" xfId="34134" xr:uid="{D155D9F2-D6F5-472F-AD4A-5EBF1D125C3B}"/>
    <cellStyle name="Normal 8 4 2 2 4 3" xfId="30179" xr:uid="{32E85470-0AEA-48DC-821D-08FF8DA01339}"/>
    <cellStyle name="Normal 8 4 2 2 5" xfId="4740" xr:uid="{953F8DA2-7067-49E9-AD62-C8A6D872BB37}"/>
    <cellStyle name="Normal 8 4 2 2 5 2" xfId="12539" xr:uid="{914B6AAA-7A8F-43F1-975D-3AFA035FE90E}"/>
    <cellStyle name="Normal 8 4 2 2 5 2 2" xfId="34617" xr:uid="{47C1B6C9-348A-46AD-896C-2DC37AACBCFB}"/>
    <cellStyle name="Normal 8 4 2 2 5 3" xfId="30679" xr:uid="{EDF7AFF6-8EB1-4B1E-AF84-B625EF6D8E3D}"/>
    <cellStyle name="Normal 8 4 2 2 6" xfId="9504" xr:uid="{5373BE91-6726-4912-B204-7A63E221C1BC}"/>
    <cellStyle name="Normal 8 4 2 2 6 2" xfId="32353" xr:uid="{5F443343-4634-4E11-8956-8C88B80692A3}"/>
    <cellStyle name="Normal 8 4 2 2 7" xfId="28645" xr:uid="{81BE59F6-E587-48A2-87CB-EB35AFC1FBBE}"/>
    <cellStyle name="Normal 8 4 2 2_3.10 Impairments" xfId="1395" xr:uid="{F4C3B10D-EAA1-4F18-804C-6D1EBDFEFAB6}"/>
    <cellStyle name="Normal 8 4 2 3" xfId="1802" xr:uid="{8C37D572-04B6-4DB8-8967-8FB0860A2371}"/>
    <cellStyle name="Normal 8 4 2 3 2" xfId="5007" xr:uid="{30A317B7-D7D4-4DC4-AA58-0C38430958A7}"/>
    <cellStyle name="Normal 8 4 2 3 2 2" xfId="12798" xr:uid="{D3A85B31-E4DE-441C-A126-EC3F739BB944}"/>
    <cellStyle name="Normal 8 4 2 3 2 2 2" xfId="34832" xr:uid="{EA74C6EB-6BA7-4ED5-A9D6-8649FF10167D}"/>
    <cellStyle name="Normal 8 4 2 3 2 3" xfId="30900" xr:uid="{AAE7DEFA-B551-4891-9967-B8FBB2A29B22}"/>
    <cellStyle name="Normal 8 4 2 3 3" xfId="9768" xr:uid="{F6EA92BC-39B2-4FB0-9F0E-9F8698814C63}"/>
    <cellStyle name="Normal 8 4 2 3 3 2" xfId="32572" xr:uid="{260A49DB-3F65-4748-912A-657EB9715DE8}"/>
    <cellStyle name="Normal 8 4 2 3 4" xfId="28871" xr:uid="{9782BBBC-88B5-4E21-B5D5-F26B3682FEE2}"/>
    <cellStyle name="Normal 8 4 2 3_5.3 Investments associated cy" xfId="7271" xr:uid="{C81BC430-A752-4FB1-9E59-AE4378569AD4}"/>
    <cellStyle name="Normal 8 4 2 4" xfId="2505" xr:uid="{873BD2F7-E116-42AE-82EC-4D82EF0496FF}"/>
    <cellStyle name="Normal 8 4 2 4 2" xfId="5710" xr:uid="{179E91CF-80C3-457A-B35B-4B5D718BFF8F}"/>
    <cellStyle name="Normal 8 4 2 4 2 2" xfId="13500" xr:uid="{3682891C-872B-496D-9FE7-B129DE445096}"/>
    <cellStyle name="Normal 8 4 2 4 2 2 2" xfId="35371" xr:uid="{86B1271A-DE69-45B7-AEE7-69CEF6AE91CC}"/>
    <cellStyle name="Normal 8 4 2 4 2 3" xfId="31372" xr:uid="{BAF79DFB-F0F7-4F7F-AFD9-A8B0A215DCCC}"/>
    <cellStyle name="Normal 8 4 2 4 3" xfId="10467" xr:uid="{745420E0-E985-410C-84FC-1B54D19EB15C}"/>
    <cellStyle name="Normal 8 4 2 4 3 2" xfId="33108" xr:uid="{0D5AEBD1-B6CE-471F-AB36-CBB132D9B04B}"/>
    <cellStyle name="Normal 8 4 2 4 4" xfId="29343" xr:uid="{45ED7774-0C9E-4DB7-A83F-790D15E0780E}"/>
    <cellStyle name="Normal 8 4 2 4_5.3 Investments associated cy" xfId="7272" xr:uid="{A9A3B283-96E0-445A-8F45-116D59690911}"/>
    <cellStyle name="Normal 8 4 2 5" xfId="3703" xr:uid="{F265A9A7-8281-4A39-93F3-EA51A9EE254A}"/>
    <cellStyle name="Normal 8 4 2 5 2" xfId="11627" xr:uid="{B4F7E553-573F-47E1-A399-D7658BB81010}"/>
    <cellStyle name="Normal 8 4 2 5 2 2" xfId="33858" xr:uid="{5CFB3A0A-17F3-4F98-A48C-50056B93F8B5}"/>
    <cellStyle name="Normal 8 4 2 5 3" xfId="29935" xr:uid="{FEE7FC28-6B12-46EA-9BD5-6FC6F7E7D640}"/>
    <cellStyle name="Normal 8 4 2 6" xfId="4530" xr:uid="{8BA6958A-C425-4998-B55B-FDB909493EB9}"/>
    <cellStyle name="Normal 8 4 2 6 2" xfId="12329" xr:uid="{B0718518-8056-4509-95B8-F8FA8455C585}"/>
    <cellStyle name="Normal 8 4 2 6 2 2" xfId="34407" xr:uid="{3A735186-040C-4475-B64F-66BD63D35C27}"/>
    <cellStyle name="Normal 8 4 2 6 3" xfId="30469" xr:uid="{CCC197A6-20DF-4836-A742-C9E4FF9AA16A}"/>
    <cellStyle name="Normal 8 4 2 7" xfId="9140" xr:uid="{BAEE8B6F-2DE4-425A-8706-13581CA80859}"/>
    <cellStyle name="Normal 8 4 2 7 2" xfId="32079" xr:uid="{038070CD-E4AD-4BF8-88C9-674E17573462}"/>
    <cellStyle name="Normal 8 4 2 8" xfId="28403" xr:uid="{7D0BFDE4-BD8F-4832-8481-C0E8B2C623CC}"/>
    <cellStyle name="Normal 8 4 2_3.10 Impairments" xfId="1394" xr:uid="{5AD13A3A-A4D5-4FED-B67C-22889C2A750C}"/>
    <cellStyle name="Normal 8 4 3" xfId="779" xr:uid="{1D61AB7E-7BD0-49A4-9D7A-65544C4D547E}"/>
    <cellStyle name="Normal 8 4 3 2" xfId="1944" xr:uid="{CBC92BD7-DDDC-40C4-AB60-B117BCABC205}"/>
    <cellStyle name="Normal 8 4 3 2 2" xfId="5149" xr:uid="{C9CE7D56-FDDE-4D45-BF94-1487ED055ED1}"/>
    <cellStyle name="Normal 8 4 3 2 2 2" xfId="12940" xr:uid="{C399C122-4D50-40D8-8D9F-657F5B1B5DDD}"/>
    <cellStyle name="Normal 8 4 3 2 2 2 2" xfId="34948" xr:uid="{8D4808CE-CF1E-4289-8CDA-191ECB8A88FD}"/>
    <cellStyle name="Normal 8 4 3 2 2 3" xfId="31016" xr:uid="{6E7A9305-3AD5-4E51-9D13-255CA755A745}"/>
    <cellStyle name="Normal 8 4 3 2 3" xfId="9910" xr:uid="{A2191396-4BC5-43F6-92BD-1813149B7A1A}"/>
    <cellStyle name="Normal 8 4 3 2 3 2" xfId="32688" xr:uid="{C54D8D28-8ECF-4FCB-B22E-2B313D7F68DA}"/>
    <cellStyle name="Normal 8 4 3 2 4" xfId="28987" xr:uid="{C56031C0-B82B-4C3B-8D80-1A73C02FFBB5}"/>
    <cellStyle name="Normal 8 4 3 2_5.3 Investments associated cy" xfId="7273" xr:uid="{F2448443-33C2-4AA1-9700-2CC9730F6970}"/>
    <cellStyle name="Normal 8 4 3 3" xfId="2754" xr:uid="{6D9C270A-C6F3-4DF3-B5F7-E33FADD7F9ED}"/>
    <cellStyle name="Normal 8 4 3 3 2" xfId="5959" xr:uid="{DF047B47-FE3B-4501-A4B2-D4BD887868D9}"/>
    <cellStyle name="Normal 8 4 3 3 2 2" xfId="13749" xr:uid="{0E7ED0E5-CAC8-4024-8B8A-B42F67D14810}"/>
    <cellStyle name="Normal 8 4 3 3 2 2 2" xfId="35552" xr:uid="{A79B9EBE-4711-473C-BD46-4DB73955816C}"/>
    <cellStyle name="Normal 8 4 3 3 2 3" xfId="31520" xr:uid="{B3D86A84-0EA5-4D45-A396-CC2731ADFD17}"/>
    <cellStyle name="Normal 8 4 3 3 3" xfId="10716" xr:uid="{04C90F64-0633-4BBC-9F3A-9A548ABBFDDD}"/>
    <cellStyle name="Normal 8 4 3 3 3 2" xfId="33289" xr:uid="{2211330B-B951-4577-830E-C28F3FF0E280}"/>
    <cellStyle name="Normal 8 4 3 3 4" xfId="29491" xr:uid="{A66C368B-3548-4C97-9C90-C8436F5624CF}"/>
    <cellStyle name="Normal 8 4 3 3_5.3 Investments associated cy" xfId="7274" xr:uid="{A1362948-08A4-4259-AE98-A2116645ADB3}"/>
    <cellStyle name="Normal 8 4 3 4" xfId="3950" xr:uid="{6684D113-0ED8-4A46-8009-7E8ED4228B26}"/>
    <cellStyle name="Normal 8 4 3 4 2" xfId="11874" xr:uid="{0AE45BF9-D1D0-47E8-813B-35C6D03F7BA8}"/>
    <cellStyle name="Normal 8 4 3 4 2 2" xfId="34040" xr:uid="{BAB5DB72-398F-4319-A4E3-E29DFD487EF0}"/>
    <cellStyle name="Normal 8 4 3 4 3" xfId="30085" xr:uid="{C4E94D30-3420-4E76-8520-E1C7FBD179D9}"/>
    <cellStyle name="Normal 8 4 3 5" xfId="4646" xr:uid="{E94F358A-EFB0-4DC5-A068-A8A0E8084F87}"/>
    <cellStyle name="Normal 8 4 3 5 2" xfId="12445" xr:uid="{816A180A-2670-431D-A97E-23516A552D97}"/>
    <cellStyle name="Normal 8 4 3 5 2 2" xfId="34523" xr:uid="{941FBFA2-A807-4814-9BCE-D83947551068}"/>
    <cellStyle name="Normal 8 4 3 5 3" xfId="30585" xr:uid="{88FF7446-E8C8-4B98-8A7E-150195BA6B52}"/>
    <cellStyle name="Normal 8 4 3 6" xfId="9410" xr:uid="{E4B05CD3-D78C-40E2-81DC-1A24761E8FC4}"/>
    <cellStyle name="Normal 8 4 3 6 2" xfId="32259" xr:uid="{F3F4DB3B-2220-4242-A7F8-3F95AD9B9B4A}"/>
    <cellStyle name="Normal 8 4 3 7" xfId="28551" xr:uid="{DCF949A2-031D-4D5C-9F5E-5BE7BBA4CABF}"/>
    <cellStyle name="Normal 8 4 3_3.10 Impairments" xfId="1396" xr:uid="{6D4AB569-2504-4939-A647-E0774D951CBC}"/>
    <cellStyle name="Normal 8 4 4" xfId="1673" xr:uid="{9DADD759-D6F8-4DA6-B9A3-1A270D7D3C47}"/>
    <cellStyle name="Normal 8 4 4 2" xfId="4878" xr:uid="{2025F407-9B13-44C1-8171-18436EE1FBD8}"/>
    <cellStyle name="Normal 8 4 4 2 2" xfId="12669" xr:uid="{020227ED-312B-4C7E-BBE0-10720906EA67}"/>
    <cellStyle name="Normal 8 4 4 2 2 2" xfId="34738" xr:uid="{CEF4E794-FC41-44B8-8D8B-AE331D25892B}"/>
    <cellStyle name="Normal 8 4 4 2 3" xfId="30806" xr:uid="{688F6290-8BBB-43DA-8861-12792A3DA614}"/>
    <cellStyle name="Normal 8 4 4 3" xfId="9639" xr:uid="{C285FCF8-7DB8-4277-A63C-0DA7BD40A0A9}"/>
    <cellStyle name="Normal 8 4 4 3 2" xfId="32478" xr:uid="{A83B68EC-C21B-46F9-ACF0-0F304A6DEF7C}"/>
    <cellStyle name="Normal 8 4 4 4" xfId="28777" xr:uid="{7D95353E-190A-4CC7-8837-8B10248E3519}"/>
    <cellStyle name="Normal 8 4 4_5.3 Investments associated cy" xfId="7275" xr:uid="{F418AE1B-837D-4E0A-A31C-02F6CC596B8E}"/>
    <cellStyle name="Normal 8 4 5" xfId="2233" xr:uid="{DEB8240D-0284-4BBD-A887-385D90C4BAD8}"/>
    <cellStyle name="Normal 8 4 5 2" xfId="5438" xr:uid="{0DD7B48B-2D72-456B-923E-4C6F54A1ECA3}"/>
    <cellStyle name="Normal 8 4 5 2 2" xfId="13228" xr:uid="{5F551AA7-B2C6-4F3E-918B-C23A3C56A485}"/>
    <cellStyle name="Normal 8 4 5 2 2 2" xfId="35186" xr:uid="{18297C2B-F1D5-4128-8EAA-2F57965EA043}"/>
    <cellStyle name="Normal 8 4 5 2 3" xfId="31233" xr:uid="{9CAE30DF-EF19-4B67-B1C7-A9964F83BB84}"/>
    <cellStyle name="Normal 8 4 5 3" xfId="10195" xr:uid="{9E59B6C9-BB62-4042-88DD-A2B0E7741E7A}"/>
    <cellStyle name="Normal 8 4 5 3 2" xfId="32923" xr:uid="{4C06CDA6-449B-4053-B1AE-60E3B2955754}"/>
    <cellStyle name="Normal 8 4 5 4" xfId="29204" xr:uid="{53683D7C-672B-46EE-89E4-FBC20789F040}"/>
    <cellStyle name="Normal 8 4 5_5.3 Investments associated cy" xfId="7276" xr:uid="{36E6B724-5285-43A2-8195-527F4BDF87F0}"/>
    <cellStyle name="Normal 8 4 6" xfId="3420" xr:uid="{40510FD1-DF10-480A-9DE3-F0B0FD31CAD6}"/>
    <cellStyle name="Normal 8 4 6 2" xfId="11355" xr:uid="{32BD2E41-AC09-45BA-BA42-6F5394469C68}"/>
    <cellStyle name="Normal 8 4 6 2 2" xfId="33674" xr:uid="{3263B3C7-8161-4C91-93D8-9DBABB49351E}"/>
    <cellStyle name="Normal 8 4 6 3" xfId="29792" xr:uid="{A86237EE-05CF-4BF7-9DA6-04E12FAD41F0}"/>
    <cellStyle name="Normal 8 4 7" xfId="4436" xr:uid="{6B996381-B051-4919-8BD6-D8E2AE017C5D}"/>
    <cellStyle name="Normal 8 4 7 2" xfId="12235" xr:uid="{B5F5B70E-3EAA-429A-89E5-290AEC1C558C}"/>
    <cellStyle name="Normal 8 4 7 2 2" xfId="34313" xr:uid="{C9B7C4DF-042C-473D-8BF1-14FCA4138F14}"/>
    <cellStyle name="Normal 8 4 7 3" xfId="30375" xr:uid="{8CFD9B50-EBE0-4843-A72E-9A30C1DBE067}"/>
    <cellStyle name="Normal 8 4 8" xfId="8839" xr:uid="{B375500A-3BAC-4204-A11D-47148D39413E}"/>
    <cellStyle name="Normal 8 4 8 2" xfId="31899" xr:uid="{774F62C6-07CB-4EC3-BB39-9533A969F94F}"/>
    <cellStyle name="Normal 8 4 9" xfId="28266" xr:uid="{99AB6F2F-916D-4737-A2A2-2CA8E3451ABD}"/>
    <cellStyle name="Normal 8 4_3.10 Impairments" xfId="1393" xr:uid="{A1126ADE-DA2E-48C9-ABA0-EED10E072CB7}"/>
    <cellStyle name="Normal 8 5" xfId="217" xr:uid="{6B622C2F-8C88-4369-BFB4-0B6ECD0BAC1B}"/>
    <cellStyle name="Normal 8 5 2" xfId="521" xr:uid="{74FF6399-DBDD-41EC-9FBE-E468C156CE46}"/>
    <cellStyle name="Normal 8 5 2 2" xfId="879" xr:uid="{A4F01913-41DA-4AAA-87D8-7F3D1D5136C4}"/>
    <cellStyle name="Normal 8 5 2 2 2" xfId="2044" xr:uid="{068900D0-6052-421C-B031-131AB63E4A93}"/>
    <cellStyle name="Normal 8 5 2 2 2 2" xfId="5249" xr:uid="{BE368793-D2DA-466D-9B5D-5146788162F5}"/>
    <cellStyle name="Normal 8 5 2 2 2 2 2" xfId="13040" xr:uid="{422B2EF2-D44C-430A-BB26-70A8C6782C96}"/>
    <cellStyle name="Normal 8 5 2 2 2 2 2 2" xfId="35048" xr:uid="{C9AF9F77-0BBE-4067-870D-0D226994AE21}"/>
    <cellStyle name="Normal 8 5 2 2 2 2 3" xfId="31116" xr:uid="{5414151A-91B1-460F-A807-A46398A51B18}"/>
    <cellStyle name="Normal 8 5 2 2 2 3" xfId="10010" xr:uid="{30BD047F-A903-48D7-B2C6-89348E309778}"/>
    <cellStyle name="Normal 8 5 2 2 2 3 2" xfId="32788" xr:uid="{ABA3E833-29BC-4C49-A052-CBB9815BAAFA}"/>
    <cellStyle name="Normal 8 5 2 2 2 4" xfId="29087" xr:uid="{B3B5099E-6DA1-47CF-AFCC-C787EA268528}"/>
    <cellStyle name="Normal 8 5 2 2 2_5.3 Investments associated cy" xfId="7277" xr:uid="{95E8F710-E591-4B04-ABA7-E8E58559C306}"/>
    <cellStyle name="Normal 8 5 2 2 3" xfId="2854" xr:uid="{3199D115-4E56-4AA2-9865-911505636BA4}"/>
    <cellStyle name="Normal 8 5 2 2 3 2" xfId="6059" xr:uid="{E8894C1A-6744-463B-8A32-13B5327D8292}"/>
    <cellStyle name="Normal 8 5 2 2 3 2 2" xfId="13849" xr:uid="{5781807D-30E4-40F9-85FA-7879190C737D}"/>
    <cellStyle name="Normal 8 5 2 2 3 2 2 2" xfId="35652" xr:uid="{E7D28824-DF6F-413F-B19B-851D3B01F428}"/>
    <cellStyle name="Normal 8 5 2 2 3 2 3" xfId="31620" xr:uid="{4B432246-4122-45BC-A822-9B7459BD0224}"/>
    <cellStyle name="Normal 8 5 2 2 3 3" xfId="10816" xr:uid="{168B2F7D-E94B-4A9B-87D1-780179EB6884}"/>
    <cellStyle name="Normal 8 5 2 2 3 3 2" xfId="33389" xr:uid="{4D064C38-E611-4544-8D6F-B86A2529887F}"/>
    <cellStyle name="Normal 8 5 2 2 3 4" xfId="29591" xr:uid="{5B1CF63C-1739-4629-931F-8A6A5A08B478}"/>
    <cellStyle name="Normal 8 5 2 2 3_5.3 Investments associated cy" xfId="7278" xr:uid="{BAB4E5ED-DE10-4576-8AFA-A688F5226164}"/>
    <cellStyle name="Normal 8 5 2 2 4" xfId="4050" xr:uid="{3236BD05-577B-40FE-8D90-EC03CC820726}"/>
    <cellStyle name="Normal 8 5 2 2 4 2" xfId="11974" xr:uid="{1C2DF915-A99A-4174-8A6B-926C1138377B}"/>
    <cellStyle name="Normal 8 5 2 2 4 2 2" xfId="34140" xr:uid="{4DC3516B-55D2-4189-A1D8-325C69AE4EFB}"/>
    <cellStyle name="Normal 8 5 2 2 4 3" xfId="30185" xr:uid="{D299A948-B6FA-4472-9DB3-C44200F99376}"/>
    <cellStyle name="Normal 8 5 2 2 5" xfId="4746" xr:uid="{C2E07628-B887-486B-BDFD-54B7B9DE5942}"/>
    <cellStyle name="Normal 8 5 2 2 5 2" xfId="12545" xr:uid="{F2E897DB-BD2A-4BAF-8FE4-9991C80C5D36}"/>
    <cellStyle name="Normal 8 5 2 2 5 2 2" xfId="34623" xr:uid="{4E084F58-C8E4-438D-87BC-58BEE3B603B1}"/>
    <cellStyle name="Normal 8 5 2 2 5 3" xfId="30685" xr:uid="{5AE9F337-B7AD-44E8-A861-9C07DDA9769D}"/>
    <cellStyle name="Normal 8 5 2 2 6" xfId="9510" xr:uid="{DDD68AD5-687F-480D-9B64-E0E2412FFEED}"/>
    <cellStyle name="Normal 8 5 2 2 6 2" xfId="32359" xr:uid="{7C3FF581-6155-4E51-8CE1-4E0770774537}"/>
    <cellStyle name="Normal 8 5 2 2 7" xfId="28651" xr:uid="{1970BBC6-4D4C-4B6C-8BE5-24C3307E770A}"/>
    <cellStyle name="Normal 8 5 2 2_3.10 Impairments" xfId="1399" xr:uid="{6315CC79-D991-4B7D-829E-7F0A3EAFB9EE}"/>
    <cellStyle name="Normal 8 5 2 3" xfId="1809" xr:uid="{46480097-AF19-4B09-A79A-0FF3BD350A70}"/>
    <cellStyle name="Normal 8 5 2 3 2" xfId="5014" xr:uid="{CC55A092-DD3D-4D7B-B0C8-C5FCE45D8A7A}"/>
    <cellStyle name="Normal 8 5 2 3 2 2" xfId="12805" xr:uid="{3459F14B-329A-4104-9A1B-AC5A6DF7C323}"/>
    <cellStyle name="Normal 8 5 2 3 2 2 2" xfId="34838" xr:uid="{9D0967DC-9348-4914-94F0-A37981BED043}"/>
    <cellStyle name="Normal 8 5 2 3 2 3" xfId="30906" xr:uid="{840C60CF-EAF2-4746-B4BC-3E2AC91A6EB0}"/>
    <cellStyle name="Normal 8 5 2 3 3" xfId="9775" xr:uid="{D900EA66-A092-4883-9A95-655600C91995}"/>
    <cellStyle name="Normal 8 5 2 3 3 2" xfId="32578" xr:uid="{E1C0B0C8-882D-4941-96C9-E13F566866A2}"/>
    <cellStyle name="Normal 8 5 2 3 4" xfId="28877" xr:uid="{F4FC9DE9-D7ED-4E07-8DD3-9B29083F6A2E}"/>
    <cellStyle name="Normal 8 5 2 3_5.3 Investments associated cy" xfId="7279" xr:uid="{F2C3A361-60D8-4DAD-9F8D-47BA77BFE6B5}"/>
    <cellStyle name="Normal 8 5 2 4" xfId="2517" xr:uid="{14D8F401-BE67-4885-BCA6-3EEB3E66A8F6}"/>
    <cellStyle name="Normal 8 5 2 4 2" xfId="5722" xr:uid="{74FA28FB-4B0A-461C-ACC2-645F27BBCC25}"/>
    <cellStyle name="Normal 8 5 2 4 2 2" xfId="13512" xr:uid="{CFBAA562-A312-445A-8D2C-2F1B8A48A480}"/>
    <cellStyle name="Normal 8 5 2 4 2 2 2" xfId="35381" xr:uid="{C85B9D1E-A161-46BC-8733-EBB01B630A57}"/>
    <cellStyle name="Normal 8 5 2 4 2 3" xfId="31380" xr:uid="{A1BCE380-F92F-4CF3-920E-BC0BF80001C2}"/>
    <cellStyle name="Normal 8 5 2 4 3" xfId="10479" xr:uid="{F9F9D440-249A-4747-8A58-0BBC9EA6D2B3}"/>
    <cellStyle name="Normal 8 5 2 4 3 2" xfId="33118" xr:uid="{3ED3C4E3-597C-41DF-8784-A5B16A7B999D}"/>
    <cellStyle name="Normal 8 5 2 4 4" xfId="29351" xr:uid="{40C79A42-90FE-4CAB-859B-BE49D3BCCEBE}"/>
    <cellStyle name="Normal 8 5 2 4_5.3 Investments associated cy" xfId="7280" xr:uid="{72303E56-C9E7-4DC5-B804-3E9903AFBAA7}"/>
    <cellStyle name="Normal 8 5 2 5" xfId="3716" xr:uid="{43791D27-77C1-47B4-ADB7-027B3D1A9312}"/>
    <cellStyle name="Normal 8 5 2 5 2" xfId="11640" xr:uid="{AF53F7FF-FF03-443B-B97F-A73F01D730AE}"/>
    <cellStyle name="Normal 8 5 2 5 2 2" xfId="33868" xr:uid="{2FD978FD-A43E-48A1-8D00-F2E37C7B2B99}"/>
    <cellStyle name="Normal 8 5 2 5 3" xfId="29943" xr:uid="{C58376FD-7203-400D-A8AD-5001E7FDE420}"/>
    <cellStyle name="Normal 8 5 2 6" xfId="4536" xr:uid="{872918CD-21CD-4597-8458-F5E0EA38FFCC}"/>
    <cellStyle name="Normal 8 5 2 6 2" xfId="12335" xr:uid="{B1A38BE8-8114-481E-8E41-0E3E3D0DEE93}"/>
    <cellStyle name="Normal 8 5 2 6 2 2" xfId="34413" xr:uid="{34FB459F-9F1A-42AE-9673-AA100556AB76}"/>
    <cellStyle name="Normal 8 5 2 6 3" xfId="30475" xr:uid="{8494FE0B-E632-495F-8017-10C7F69E3A77}"/>
    <cellStyle name="Normal 8 5 2 7" xfId="9153" xr:uid="{D3A6C0CC-134C-4CE9-BD87-15E5A573DD83}"/>
    <cellStyle name="Normal 8 5 2 7 2" xfId="32089" xr:uid="{3E4DFF3B-8F21-49C9-B95C-A024146D1F64}"/>
    <cellStyle name="Normal 8 5 2 8" xfId="28411" xr:uid="{646F9E67-CD9E-494D-8445-ADF2442FC757}"/>
    <cellStyle name="Normal 8 5 2_3.10 Impairments" xfId="1398" xr:uid="{B2086C9A-81CA-4DD9-AE39-3C089BE7B93F}"/>
    <cellStyle name="Normal 8 5 3" xfId="785" xr:uid="{86F2A3E9-C857-405D-A480-1950BBD1A253}"/>
    <cellStyle name="Normal 8 5 3 2" xfId="1950" xr:uid="{F7BD5CEB-8B09-48E3-A130-C410F8BFF0C1}"/>
    <cellStyle name="Normal 8 5 3 2 2" xfId="5155" xr:uid="{C9894AD7-ADDE-4C8F-9075-3ABFCFCDA476}"/>
    <cellStyle name="Normal 8 5 3 2 2 2" xfId="12946" xr:uid="{A5CBD83E-BF56-4E3D-8CF1-2F317D7B1AAA}"/>
    <cellStyle name="Normal 8 5 3 2 2 2 2" xfId="34954" xr:uid="{1E03BE4C-3765-4815-AB81-66466A4C3448}"/>
    <cellStyle name="Normal 8 5 3 2 2 3" xfId="31022" xr:uid="{2DCF9AA7-AB75-4C3D-9D59-E3B4213C175B}"/>
    <cellStyle name="Normal 8 5 3 2 3" xfId="9916" xr:uid="{3959D14F-2B7E-4710-A3E9-010E473F9B5B}"/>
    <cellStyle name="Normal 8 5 3 2 3 2" xfId="32694" xr:uid="{ACF9BF7A-93B2-4708-822B-E95FBE34EF41}"/>
    <cellStyle name="Normal 8 5 3 2 4" xfId="28993" xr:uid="{0021BDC1-F2F4-4800-BE99-B1F9D730E6B9}"/>
    <cellStyle name="Normal 8 5 3 2_5.3 Investments associated cy" xfId="7281" xr:uid="{011BD36E-AAFA-40EB-8692-A6B63B36FB13}"/>
    <cellStyle name="Normal 8 5 3 3" xfId="2760" xr:uid="{51F727BA-6099-4905-AF93-04B5FD76E35A}"/>
    <cellStyle name="Normal 8 5 3 3 2" xfId="5965" xr:uid="{60CB6A42-07A1-4A40-9767-7B5849DF44C4}"/>
    <cellStyle name="Normal 8 5 3 3 2 2" xfId="13755" xr:uid="{E1E86E3A-0436-49FE-8457-B07CCF24207E}"/>
    <cellStyle name="Normal 8 5 3 3 2 2 2" xfId="35558" xr:uid="{D048F34D-D60C-40C5-8134-F7B1A8AEEFBF}"/>
    <cellStyle name="Normal 8 5 3 3 2 3" xfId="31526" xr:uid="{1515BCEE-1C7F-42EF-9670-33409130D8AF}"/>
    <cellStyle name="Normal 8 5 3 3 3" xfId="10722" xr:uid="{FB36FE5E-2342-4DF4-9BD5-F5E0375D3A7C}"/>
    <cellStyle name="Normal 8 5 3 3 3 2" xfId="33295" xr:uid="{6D885542-BBD5-4D08-BFD9-597145DF3025}"/>
    <cellStyle name="Normal 8 5 3 3 4" xfId="29497" xr:uid="{509C75FA-A020-408F-B732-723F0DF9B58D}"/>
    <cellStyle name="Normal 8 5 3 3_5.3 Investments associated cy" xfId="7282" xr:uid="{6BE1B49F-C530-4909-83DD-AEA43F01D0C7}"/>
    <cellStyle name="Normal 8 5 3 4" xfId="3956" xr:uid="{F662D457-FF6E-4CE6-ADDA-4F97A2BCF42B}"/>
    <cellStyle name="Normal 8 5 3 4 2" xfId="11880" xr:uid="{D76BDD35-4CB0-406F-AC45-894CF8CB3A3B}"/>
    <cellStyle name="Normal 8 5 3 4 2 2" xfId="34046" xr:uid="{20086BB9-5135-40B2-8A08-BD87484AA448}"/>
    <cellStyle name="Normal 8 5 3 4 3" xfId="30091" xr:uid="{3D6F0F7C-9DC0-42FC-9C73-DC2A881FAB56}"/>
    <cellStyle name="Normal 8 5 3 5" xfId="4652" xr:uid="{DC1100DE-24FE-487F-ADB1-674833994724}"/>
    <cellStyle name="Normal 8 5 3 5 2" xfId="12451" xr:uid="{586F8542-DC15-406D-B1A7-C86AD422E19A}"/>
    <cellStyle name="Normal 8 5 3 5 2 2" xfId="34529" xr:uid="{F28AB3F5-564D-4383-B4E0-45EE54E94BDC}"/>
    <cellStyle name="Normal 8 5 3 5 3" xfId="30591" xr:uid="{6F49D4F0-F9B8-47A6-B8B2-D1258E6B6D72}"/>
    <cellStyle name="Normal 8 5 3 6" xfId="9416" xr:uid="{EB7A814F-246F-4125-8A02-D4B113158F85}"/>
    <cellStyle name="Normal 8 5 3 6 2" xfId="32265" xr:uid="{2EF18B0F-5877-4E67-BDFE-2CF0469DADD8}"/>
    <cellStyle name="Normal 8 5 3 7" xfId="28557" xr:uid="{D79F3CB8-379D-4586-BD36-A8552E780882}"/>
    <cellStyle name="Normal 8 5 3_3.10 Impairments" xfId="1400" xr:uid="{1B356B9B-8900-4D0E-80E0-8BB3FAA84BC8}"/>
    <cellStyle name="Normal 8 5 4" xfId="1680" xr:uid="{EBE844D0-4085-4EF4-9821-4EC80205F34B}"/>
    <cellStyle name="Normal 8 5 4 2" xfId="4885" xr:uid="{6836A690-163A-4251-BDC2-0CE7FB90B810}"/>
    <cellStyle name="Normal 8 5 4 2 2" xfId="12676" xr:uid="{CE86B504-CBA8-4C01-AB58-4D0EFA12FB29}"/>
    <cellStyle name="Normal 8 5 4 2 2 2" xfId="34744" xr:uid="{7CDFBAD6-BB4C-4229-9FFB-B5FCA1234F4C}"/>
    <cellStyle name="Normal 8 5 4 2 3" xfId="30812" xr:uid="{0D6193A8-CDF5-4DE8-BA9B-5CBA8B730CC1}"/>
    <cellStyle name="Normal 8 5 4 3" xfId="9646" xr:uid="{E7F96C6B-D21D-4979-B27D-982FB824EC21}"/>
    <cellStyle name="Normal 8 5 4 3 2" xfId="32484" xr:uid="{281408AF-46FF-4840-B611-3568AB89CBAB}"/>
    <cellStyle name="Normal 8 5 4 4" xfId="28783" xr:uid="{CA118B32-E0CD-4B00-A951-CBA8F1226189}"/>
    <cellStyle name="Normal 8 5 4_5.3 Investments associated cy" xfId="7283" xr:uid="{B595C72B-BC41-45ED-9483-B614686846A6}"/>
    <cellStyle name="Normal 8 5 5" xfId="2245" xr:uid="{AEFA9992-00D1-45F7-AD63-A37236530369}"/>
    <cellStyle name="Normal 8 5 5 2" xfId="5450" xr:uid="{A94D5E12-95A6-4301-AE1A-C0833A2B16AC}"/>
    <cellStyle name="Normal 8 5 5 2 2" xfId="13240" xr:uid="{5A4F63BD-AF5F-4836-923C-33354FDF5AF9}"/>
    <cellStyle name="Normal 8 5 5 2 2 2" xfId="35196" xr:uid="{1E45F704-BF13-4F9C-9889-E0470E9CFA00}"/>
    <cellStyle name="Normal 8 5 5 2 3" xfId="31241" xr:uid="{47F5312E-1660-4187-BD7A-CA369B976668}"/>
    <cellStyle name="Normal 8 5 5 3" xfId="10207" xr:uid="{2415B719-D53A-4EAD-B4AB-5F5B4296B227}"/>
    <cellStyle name="Normal 8 5 5 3 2" xfId="32933" xr:uid="{8D6EC378-4071-4BBF-88BF-4715E4FEA8B8}"/>
    <cellStyle name="Normal 8 5 5 4" xfId="29212" xr:uid="{D1721E2D-AA0E-4DA3-B403-3F8F7DBF3593}"/>
    <cellStyle name="Normal 8 5 5_5.3 Investments associated cy" xfId="7284" xr:uid="{48CC9653-7644-4AC0-BABA-D20F4B505B49}"/>
    <cellStyle name="Normal 8 5 6" xfId="3434" xr:uid="{2E6F1709-8059-42B8-A754-916FC5F8CE13}"/>
    <cellStyle name="Normal 8 5 6 2" xfId="11368" xr:uid="{98B23547-B0F6-4233-85AC-9D1E25F3AB19}"/>
    <cellStyle name="Normal 8 5 6 2 2" xfId="33685" xr:uid="{267C3AEB-B46C-4653-A480-F42BAC628CB4}"/>
    <cellStyle name="Normal 8 5 6 3" xfId="29801" xr:uid="{8F4C87D5-8C1F-460E-B7F6-B6558B82D200}"/>
    <cellStyle name="Normal 8 5 7" xfId="4442" xr:uid="{0A7E0FAB-CAD8-4FF7-B275-6E29C9212076}"/>
    <cellStyle name="Normal 8 5 7 2" xfId="12241" xr:uid="{1419AC6C-B456-44DF-B32D-FF93A750185C}"/>
    <cellStyle name="Normal 8 5 7 2 2" xfId="34319" xr:uid="{3FEDE3B9-C081-4BC0-9BF9-F1A5951A37E6}"/>
    <cellStyle name="Normal 8 5 7 3" xfId="30381" xr:uid="{778B7212-E90C-468A-AA96-CE7F49FD62B9}"/>
    <cellStyle name="Normal 8 5 8" xfId="8852" xr:uid="{4F3DBFC1-3A8F-4DD3-8AA3-10CF6FE565DA}"/>
    <cellStyle name="Normal 8 5 8 2" xfId="31909" xr:uid="{19E09193-44C8-487F-A232-AC1F2026CA6C}"/>
    <cellStyle name="Normal 8 5 9" xfId="28274" xr:uid="{C3898D91-5D9A-4CA1-8A3E-84921FD9F594}"/>
    <cellStyle name="Normal 8 5_3.10 Impairments" xfId="1397" xr:uid="{864D0D05-0C5D-426F-80E0-88CA478F1F24}"/>
    <cellStyle name="Normal 8 6" xfId="226" xr:uid="{83BE7432-9024-44A7-90BB-F89A8E0F1C2C}"/>
    <cellStyle name="Normal 8 6 2" xfId="530" xr:uid="{15DE0D4C-4F1E-4BE6-A221-AC2D30D7ACE2}"/>
    <cellStyle name="Normal 8 6 2 2" xfId="885" xr:uid="{82ED2654-F64C-48ED-88D5-BC783C5DD71D}"/>
    <cellStyle name="Normal 8 6 2 2 2" xfId="2050" xr:uid="{5B52A2D6-686F-44E4-AF89-DEF58FAC5387}"/>
    <cellStyle name="Normal 8 6 2 2 2 2" xfId="5255" xr:uid="{34B9B988-2F05-4063-BFD4-BC03D5BE7DB6}"/>
    <cellStyle name="Normal 8 6 2 2 2 2 2" xfId="13046" xr:uid="{6A3C034F-7BCE-4582-A9F7-58BCEA35C991}"/>
    <cellStyle name="Normal 8 6 2 2 2 2 2 2" xfId="35054" xr:uid="{AFB51E22-1D90-40AF-A151-125283FDADEF}"/>
    <cellStyle name="Normal 8 6 2 2 2 2 3" xfId="31122" xr:uid="{C659B887-E09A-4BB1-BD2A-9EA2EBBD35E7}"/>
    <cellStyle name="Normal 8 6 2 2 2 3" xfId="10016" xr:uid="{9D6A4617-19CD-49D4-B9D6-2A4A376EB555}"/>
    <cellStyle name="Normal 8 6 2 2 2 3 2" xfId="32794" xr:uid="{A8537E5A-51C9-4102-9419-3A5760FDC303}"/>
    <cellStyle name="Normal 8 6 2 2 2 4" xfId="29093" xr:uid="{CC247E73-3FA1-4667-BC1D-620037A68E54}"/>
    <cellStyle name="Normal 8 6 2 2 2_5.3 Investments associated cy" xfId="7285" xr:uid="{8FF7E533-B56B-426F-A48F-9CAEE9A57E4A}"/>
    <cellStyle name="Normal 8 6 2 2 3" xfId="2860" xr:uid="{1895D9FF-ED25-47A3-85DB-BDC4E1C38D30}"/>
    <cellStyle name="Normal 8 6 2 2 3 2" xfId="6065" xr:uid="{69B399A9-17C5-43AD-B21D-5E25A48BCA34}"/>
    <cellStyle name="Normal 8 6 2 2 3 2 2" xfId="13855" xr:uid="{B8D5C7EA-06F1-4B5C-B195-22289F6D3774}"/>
    <cellStyle name="Normal 8 6 2 2 3 2 2 2" xfId="35658" xr:uid="{388FBF11-CBE3-48A8-AF46-7F8A4814259F}"/>
    <cellStyle name="Normal 8 6 2 2 3 2 3" xfId="31626" xr:uid="{B94F42E6-2D78-4C76-990A-EC0C0853736C}"/>
    <cellStyle name="Normal 8 6 2 2 3 3" xfId="10822" xr:uid="{483861D6-F1E9-4D53-BD24-C5C7222E614C}"/>
    <cellStyle name="Normal 8 6 2 2 3 3 2" xfId="33395" xr:uid="{215EA987-2B34-4941-B511-6ED1FBA469D9}"/>
    <cellStyle name="Normal 8 6 2 2 3 4" xfId="29597" xr:uid="{67F18194-9F4E-48D0-8E2D-8F0E6F24E46E}"/>
    <cellStyle name="Normal 8 6 2 2 3_5.3 Investments associated cy" xfId="7286" xr:uid="{49B3A1FD-C153-4B14-A9E8-850220F2199E}"/>
    <cellStyle name="Normal 8 6 2 2 4" xfId="4056" xr:uid="{E5DCBB7C-855E-414E-9A02-0241B2566888}"/>
    <cellStyle name="Normal 8 6 2 2 4 2" xfId="11980" xr:uid="{92F4619C-5430-4629-99A1-5A0918CA1B6B}"/>
    <cellStyle name="Normal 8 6 2 2 4 2 2" xfId="34146" xr:uid="{2AD9A100-C8A2-4FAD-B7BD-6469250791CB}"/>
    <cellStyle name="Normal 8 6 2 2 4 3" xfId="30191" xr:uid="{D171CC2D-53F1-4115-A296-03AA28DE7601}"/>
    <cellStyle name="Normal 8 6 2 2 5" xfId="4752" xr:uid="{FAAF6535-77DB-43B4-BD81-569BB4F67EFE}"/>
    <cellStyle name="Normal 8 6 2 2 5 2" xfId="12551" xr:uid="{52F4F104-C6E8-468C-BD74-F182A05219FF}"/>
    <cellStyle name="Normal 8 6 2 2 5 2 2" xfId="34629" xr:uid="{D16201B8-B61D-4A8A-8588-D24D70DC36E6}"/>
    <cellStyle name="Normal 8 6 2 2 5 3" xfId="30691" xr:uid="{D2765CD5-677D-4F26-91C9-3D651DBB07D8}"/>
    <cellStyle name="Normal 8 6 2 2 6" xfId="9516" xr:uid="{C3EE4408-41C0-4089-B199-9155A6D80654}"/>
    <cellStyle name="Normal 8 6 2 2 6 2" xfId="32365" xr:uid="{FE848354-662B-4AAB-8934-703D99027B14}"/>
    <cellStyle name="Normal 8 6 2 2 7" xfId="28657" xr:uid="{315EA4DF-91AA-4EF0-AD35-4F5A5F4DAD1B}"/>
    <cellStyle name="Normal 8 6 2 2_3.10 Impairments" xfId="1403" xr:uid="{B2D94769-68ED-4D9C-8FD7-AE4AF58E4876}"/>
    <cellStyle name="Normal 8 6 2 3" xfId="1816" xr:uid="{61A022EB-5FDD-4771-A85B-207BDAC8C6A2}"/>
    <cellStyle name="Normal 8 6 2 3 2" xfId="5021" xr:uid="{2AF674F8-5FC5-41DA-8829-DF676A5DDDDF}"/>
    <cellStyle name="Normal 8 6 2 3 2 2" xfId="12812" xr:uid="{92C5F662-8E18-419A-A79E-65688ADE2DCF}"/>
    <cellStyle name="Normal 8 6 2 3 2 2 2" xfId="34844" xr:uid="{2FAC9DDF-1420-4AD4-9644-13D070C24881}"/>
    <cellStyle name="Normal 8 6 2 3 2 3" xfId="30912" xr:uid="{BD58A9DB-68F6-4441-AE05-12AD7EE82564}"/>
    <cellStyle name="Normal 8 6 2 3 3" xfId="9782" xr:uid="{74BC171F-0AF1-4AF3-A562-EE2A247CCC94}"/>
    <cellStyle name="Normal 8 6 2 3 3 2" xfId="32584" xr:uid="{EBFEB318-1E82-4F54-8B93-E52BB3881337}"/>
    <cellStyle name="Normal 8 6 2 3 4" xfId="28883" xr:uid="{BE6EF7F6-7D29-425A-9689-460A98191A82}"/>
    <cellStyle name="Normal 8 6 2 3_5.3 Investments associated cy" xfId="7287" xr:uid="{E50320E8-2202-4BF9-9428-B0D1450A0EC0}"/>
    <cellStyle name="Normal 8 6 2 4" xfId="2525" xr:uid="{08902B3E-C561-41E5-AA9F-D15BC2D4B852}"/>
    <cellStyle name="Normal 8 6 2 4 2" xfId="5730" xr:uid="{F76B183E-DB9C-411C-909C-A32D537C2613}"/>
    <cellStyle name="Normal 8 6 2 4 2 2" xfId="13520" xr:uid="{285A00D9-0812-4BCC-AEF3-0268DB68FE28}"/>
    <cellStyle name="Normal 8 6 2 4 2 2 2" xfId="35387" xr:uid="{C0532314-53A0-42EF-B51F-AFBBB52E6F75}"/>
    <cellStyle name="Normal 8 6 2 4 2 3" xfId="31386" xr:uid="{D43F85CF-41F5-4BC4-BD46-FD52CFF646E1}"/>
    <cellStyle name="Normal 8 6 2 4 3" xfId="10487" xr:uid="{885999C4-D177-4936-9F2F-47E29910D267}"/>
    <cellStyle name="Normal 8 6 2 4 3 2" xfId="33124" xr:uid="{B31EDC73-0BF6-4204-BAD7-DBE8526DC72E}"/>
    <cellStyle name="Normal 8 6 2 4 4" xfId="29357" xr:uid="{A4A3EE08-5516-4749-A854-A2D2C3D1E7F6}"/>
    <cellStyle name="Normal 8 6 2 4_5.3 Investments associated cy" xfId="7288" xr:uid="{A732B07D-0A31-48EE-B56F-1BDC749C208D}"/>
    <cellStyle name="Normal 8 6 2 5" xfId="3724" xr:uid="{4D899F3F-B722-4B6D-970B-D88C756333E5}"/>
    <cellStyle name="Normal 8 6 2 5 2" xfId="11648" xr:uid="{ADDDDD59-59CD-414F-AD53-62029E9BE546}"/>
    <cellStyle name="Normal 8 6 2 5 2 2" xfId="33874" xr:uid="{EF23782F-FBE4-41DC-9E1F-63A8A4B71193}"/>
    <cellStyle name="Normal 8 6 2 5 3" xfId="29949" xr:uid="{B5E9CFEB-910A-4199-A1B5-616E17ADEF07}"/>
    <cellStyle name="Normal 8 6 2 6" xfId="4542" xr:uid="{FF3B0832-221A-4EC5-B2A1-B13E2FA58198}"/>
    <cellStyle name="Normal 8 6 2 6 2" xfId="12341" xr:uid="{F131D14F-CF92-41DE-ABBE-3835E9660EBB}"/>
    <cellStyle name="Normal 8 6 2 6 2 2" xfId="34419" xr:uid="{8A1526B1-8452-460A-82AF-48F35132CF6E}"/>
    <cellStyle name="Normal 8 6 2 6 3" xfId="30481" xr:uid="{2D00BAA9-4D21-45CA-94D6-2F04F5F756F5}"/>
    <cellStyle name="Normal 8 6 2 7" xfId="9162" xr:uid="{8206A430-2969-4782-A701-5C56BE252C03}"/>
    <cellStyle name="Normal 8 6 2 7 2" xfId="32095" xr:uid="{5631B80D-AE3D-4CCF-A7CC-BEA3FD2BEC41}"/>
    <cellStyle name="Normal 8 6 2 8" xfId="28417" xr:uid="{96A4542A-B568-43AE-8ECC-D1C3DE3F703E}"/>
    <cellStyle name="Normal 8 6 2_3.10 Impairments" xfId="1402" xr:uid="{405E98EF-FB53-4F88-BA54-4F287596EB2D}"/>
    <cellStyle name="Normal 8 6 3" xfId="791" xr:uid="{A8267441-B3BF-4A14-B207-4F07DEF6230F}"/>
    <cellStyle name="Normal 8 6 3 2" xfId="1956" xr:uid="{EEF383EB-20A2-4F26-B9F0-E59915957D28}"/>
    <cellStyle name="Normal 8 6 3 2 2" xfId="5161" xr:uid="{1FB63343-D0E8-4EE3-9E33-341EF942A7DA}"/>
    <cellStyle name="Normal 8 6 3 2 2 2" xfId="12952" xr:uid="{B2A0AB18-E737-4907-A73C-7CD6E562C367}"/>
    <cellStyle name="Normal 8 6 3 2 2 2 2" xfId="34960" xr:uid="{03A2659F-44EE-4C4C-97A9-185BE40D7E5F}"/>
    <cellStyle name="Normal 8 6 3 2 2 3" xfId="31028" xr:uid="{3FADDD45-65C0-4709-BEB1-2D4376634D21}"/>
    <cellStyle name="Normal 8 6 3 2 3" xfId="9922" xr:uid="{77641FA1-77BD-4607-BD71-5FD205091D90}"/>
    <cellStyle name="Normal 8 6 3 2 3 2" xfId="32700" xr:uid="{D4CB3ADE-18EF-4DD2-B1BE-BE5F244C32F4}"/>
    <cellStyle name="Normal 8 6 3 2 4" xfId="28999" xr:uid="{D6B900B4-6589-4BF2-9743-29529647CFDF}"/>
    <cellStyle name="Normal 8 6 3 2_5.3 Investments associated cy" xfId="7289" xr:uid="{8EEE87F6-8548-404E-84A9-361A223EEA2E}"/>
    <cellStyle name="Normal 8 6 3 3" xfId="2766" xr:uid="{6F125DCE-078B-44E5-9C10-911D0D6FC4B6}"/>
    <cellStyle name="Normal 8 6 3 3 2" xfId="5971" xr:uid="{D2819277-E829-4362-8DD9-1EAFD3BAFE50}"/>
    <cellStyle name="Normal 8 6 3 3 2 2" xfId="13761" xr:uid="{11E32731-C54F-4424-B9B0-F9E3D959E798}"/>
    <cellStyle name="Normal 8 6 3 3 2 2 2" xfId="35564" xr:uid="{24C1E018-ACAE-4E8A-A8E7-D353D24DA315}"/>
    <cellStyle name="Normal 8 6 3 3 2 3" xfId="31532" xr:uid="{FFB042DB-C32F-468F-B52A-37CE57FF9D42}"/>
    <cellStyle name="Normal 8 6 3 3 3" xfId="10728" xr:uid="{261FD671-4AA8-4AC0-BCC4-579BA54F24D8}"/>
    <cellStyle name="Normal 8 6 3 3 3 2" xfId="33301" xr:uid="{B272FFB5-14C3-4EC3-81D2-E9396FDAF366}"/>
    <cellStyle name="Normal 8 6 3 3 4" xfId="29503" xr:uid="{8309783D-DA82-462C-9CB1-A18D52255650}"/>
    <cellStyle name="Normal 8 6 3 3_5.3 Investments associated cy" xfId="7290" xr:uid="{77BE9A56-F3F8-4D59-9D0B-627FEB603E1A}"/>
    <cellStyle name="Normal 8 6 3 4" xfId="3962" xr:uid="{33AF3C8F-D587-4DEB-BB65-96FD4DAD1FFB}"/>
    <cellStyle name="Normal 8 6 3 4 2" xfId="11886" xr:uid="{6C410360-EC2B-44E4-8C21-45726AE71629}"/>
    <cellStyle name="Normal 8 6 3 4 2 2" xfId="34052" xr:uid="{B7CB51BC-0FF4-4C43-B79B-84BC56F31E49}"/>
    <cellStyle name="Normal 8 6 3 4 3" xfId="30097" xr:uid="{8B0E7F55-3027-4363-8BB9-69E9AC1B58A8}"/>
    <cellStyle name="Normal 8 6 3 5" xfId="4658" xr:uid="{4749AB4F-6C4D-4015-95EB-66275B1D7A27}"/>
    <cellStyle name="Normal 8 6 3 5 2" xfId="12457" xr:uid="{C9E8AFB0-6FD2-4A9E-96D9-6E97BC189B13}"/>
    <cellStyle name="Normal 8 6 3 5 2 2" xfId="34535" xr:uid="{9592FFED-7F88-400B-A019-09498B47E90A}"/>
    <cellStyle name="Normal 8 6 3 5 3" xfId="30597" xr:uid="{7093D164-D2FE-442A-88B6-1FC7C346B65A}"/>
    <cellStyle name="Normal 8 6 3 6" xfId="9422" xr:uid="{528BFE73-36EE-4D0D-A6FA-FF673754DC9C}"/>
    <cellStyle name="Normal 8 6 3 6 2" xfId="32271" xr:uid="{D6A27822-2A72-47A7-B0C3-F7CE117CFB9A}"/>
    <cellStyle name="Normal 8 6 3 7" xfId="28563" xr:uid="{64EA0037-2675-489E-B571-5CE52779B2FB}"/>
    <cellStyle name="Normal 8 6 3_3.10 Impairments" xfId="1404" xr:uid="{293699B6-C845-4BB2-9D22-4F52AC4C1C0A}"/>
    <cellStyle name="Normal 8 6 4" xfId="1687" xr:uid="{D260022F-6295-4233-B707-8D567C67D156}"/>
    <cellStyle name="Normal 8 6 4 2" xfId="4892" xr:uid="{AE45E15D-D0D3-433F-A1B0-6D166A30EEC8}"/>
    <cellStyle name="Normal 8 6 4 2 2" xfId="12683" xr:uid="{5A791C91-B99E-4502-B203-EFAAB6B1D468}"/>
    <cellStyle name="Normal 8 6 4 2 2 2" xfId="34750" xr:uid="{AC3D9DB8-B6DB-4554-B966-2EF53ECD8270}"/>
    <cellStyle name="Normal 8 6 4 2 3" xfId="30818" xr:uid="{F8B35466-FF95-42A6-89FE-67DEB90EBFF1}"/>
    <cellStyle name="Normal 8 6 4 3" xfId="9653" xr:uid="{D4EF8097-65DC-469D-AB64-1725DED12B4D}"/>
    <cellStyle name="Normal 8 6 4 3 2" xfId="32490" xr:uid="{8BA90372-DF35-4F67-88B4-96217F19291F}"/>
    <cellStyle name="Normal 8 6 4 4" xfId="28789" xr:uid="{10BE6FEB-4F6A-465A-9086-AAE8F7BF928A}"/>
    <cellStyle name="Normal 8 6 4_5.3 Investments associated cy" xfId="7291" xr:uid="{BD73DC6B-EF76-404D-8DE4-CDB085808F81}"/>
    <cellStyle name="Normal 8 6 5" xfId="2253" xr:uid="{7DBC5E2B-93DD-4CA6-A7D5-C9967DAE8A47}"/>
    <cellStyle name="Normal 8 6 5 2" xfId="5458" xr:uid="{B3616817-0FB0-409D-A592-1BC42FF7B976}"/>
    <cellStyle name="Normal 8 6 5 2 2" xfId="13248" xr:uid="{62CF1B9D-8CFC-4CED-BF9E-55C828632CEA}"/>
    <cellStyle name="Normal 8 6 5 2 2 2" xfId="35202" xr:uid="{EEACF2DD-16B3-4BB0-8913-C5DE7914D3AE}"/>
    <cellStyle name="Normal 8 6 5 2 3" xfId="31247" xr:uid="{5DFD4F01-0453-4A54-BCD2-05066DCDE310}"/>
    <cellStyle name="Normal 8 6 5 3" xfId="10215" xr:uid="{0F9B2998-5282-4D39-8378-7683F9C0A339}"/>
    <cellStyle name="Normal 8 6 5 3 2" xfId="32939" xr:uid="{130A86E5-293F-41FA-B92D-D58121CC7458}"/>
    <cellStyle name="Normal 8 6 5 4" xfId="29218" xr:uid="{3973D24D-A69B-4502-865B-B00494D3083E}"/>
    <cellStyle name="Normal 8 6 5_5.3 Investments associated cy" xfId="7292" xr:uid="{31A629BA-A058-4CEA-9772-1C1D4470DC04}"/>
    <cellStyle name="Normal 8 6 6" xfId="3442" xr:uid="{A55DDADF-87C5-44E1-8841-61C74DEFDC8B}"/>
    <cellStyle name="Normal 8 6 6 2" xfId="11376" xr:uid="{58F03FED-F9E6-4902-84D9-5C8DB7716EB9}"/>
    <cellStyle name="Normal 8 6 6 2 2" xfId="33691" xr:uid="{E0B7A6A0-EEB0-47A2-80FE-6C74A0298BF0}"/>
    <cellStyle name="Normal 8 6 6 3" xfId="29807" xr:uid="{163F22FB-77C2-4888-A612-A12012BDEAFD}"/>
    <cellStyle name="Normal 8 6 7" xfId="4448" xr:uid="{3B3F3B36-030D-4A57-A166-59696238785C}"/>
    <cellStyle name="Normal 8 6 7 2" xfId="12247" xr:uid="{39BD6C07-8310-4CCF-937A-6AC9EB51B912}"/>
    <cellStyle name="Normal 8 6 7 2 2" xfId="34325" xr:uid="{899A6B85-4F47-4C2E-8578-F91612FF0174}"/>
    <cellStyle name="Normal 8 6 7 3" xfId="30387" xr:uid="{566FFA41-9680-486A-93E6-B4E16E411F70}"/>
    <cellStyle name="Normal 8 6 8" xfId="8861" xr:uid="{3A813E52-0C4E-4746-A9FE-961F9C94C938}"/>
    <cellStyle name="Normal 8 6 8 2" xfId="31915" xr:uid="{5BFCA4C1-ECE5-4AC6-BC4F-192BB3D8ED90}"/>
    <cellStyle name="Normal 8 6 9" xfId="28280" xr:uid="{F448439E-C0D8-4B7A-9F96-6C13FB7EE980}"/>
    <cellStyle name="Normal 8 6_3.10 Impairments" xfId="1401" xr:uid="{A291F780-7A2A-4774-927D-78E5576D1A1E}"/>
    <cellStyle name="Normal 8 7" xfId="239" xr:uid="{DBA6C450-4CC5-46A7-93AA-74A7651A3252}"/>
    <cellStyle name="Normal 8 7 2" xfId="543" xr:uid="{BD20DAF7-5C28-4260-BAD2-B142072C378B}"/>
    <cellStyle name="Normal 8 7 2 2" xfId="891" xr:uid="{C51ABC69-F5FA-47ED-8D24-A03BCC8EF0BB}"/>
    <cellStyle name="Normal 8 7 2 2 2" xfId="2056" xr:uid="{45DD7A4F-A098-4A02-85BF-73325D357CB0}"/>
    <cellStyle name="Normal 8 7 2 2 2 2" xfId="5261" xr:uid="{6D777F44-3479-4B1D-93AD-2EDDC8B16162}"/>
    <cellStyle name="Normal 8 7 2 2 2 2 2" xfId="13052" xr:uid="{DD52621E-6E48-4963-818A-92D1360C9EFF}"/>
    <cellStyle name="Normal 8 7 2 2 2 2 2 2" xfId="35060" xr:uid="{28EF6EC9-7DC4-4218-A248-0E2C7D18081F}"/>
    <cellStyle name="Normal 8 7 2 2 2 2 3" xfId="31128" xr:uid="{56B35D45-AE3A-4360-B091-A1CF08353462}"/>
    <cellStyle name="Normal 8 7 2 2 2 3" xfId="10022" xr:uid="{EFCA3247-530F-4DAA-B493-7C325DAE5A29}"/>
    <cellStyle name="Normal 8 7 2 2 2 3 2" xfId="32800" xr:uid="{FCDDA83E-09E8-4F79-A2A7-4A435A870C5C}"/>
    <cellStyle name="Normal 8 7 2 2 2 4" xfId="29099" xr:uid="{CFAE710D-95E4-462C-8FE8-8DB5E15B260C}"/>
    <cellStyle name="Normal 8 7 2 2 2_5.3 Investments associated cy" xfId="7293" xr:uid="{226649C9-245C-450A-B171-77988E2E2DAF}"/>
    <cellStyle name="Normal 8 7 2 2 3" xfId="2866" xr:uid="{8E608B08-5CA1-4A5C-896B-99A9CF01865A}"/>
    <cellStyle name="Normal 8 7 2 2 3 2" xfId="6071" xr:uid="{EAD07782-B4D8-4FB5-80B3-941C98B124ED}"/>
    <cellStyle name="Normal 8 7 2 2 3 2 2" xfId="13861" xr:uid="{84E799BF-09F0-4EE1-9207-4C64BBF56515}"/>
    <cellStyle name="Normal 8 7 2 2 3 2 2 2" xfId="35664" xr:uid="{6B82ED79-0C51-4D62-805B-E33A53BEABDF}"/>
    <cellStyle name="Normal 8 7 2 2 3 2 3" xfId="31632" xr:uid="{D99393BB-971B-49B4-A690-303B1035D35B}"/>
    <cellStyle name="Normal 8 7 2 2 3 3" xfId="10828" xr:uid="{FEFD6742-0C49-46D4-9B3E-0ED1793C3854}"/>
    <cellStyle name="Normal 8 7 2 2 3 3 2" xfId="33401" xr:uid="{86FD93E6-6CCA-466E-BD7D-3291F26B4C8B}"/>
    <cellStyle name="Normal 8 7 2 2 3 4" xfId="29603" xr:uid="{97E62984-7093-42DA-8E34-A84A853A9A6C}"/>
    <cellStyle name="Normal 8 7 2 2 3_5.3 Investments associated cy" xfId="7294" xr:uid="{3728F2BE-B840-4D4E-B745-95D51723752F}"/>
    <cellStyle name="Normal 8 7 2 2 4" xfId="4062" xr:uid="{12F07054-C3CD-40E4-9FBF-B5C68040ED89}"/>
    <cellStyle name="Normal 8 7 2 2 4 2" xfId="11986" xr:uid="{0CD6AA17-38EA-4F5F-A414-40100B965EEA}"/>
    <cellStyle name="Normal 8 7 2 2 4 2 2" xfId="34152" xr:uid="{1BEA29DF-65E9-47D6-BE0C-BFECC78FCA95}"/>
    <cellStyle name="Normal 8 7 2 2 4 3" xfId="30197" xr:uid="{9B370D0F-3CE2-4ED3-B208-5A1E2D11C3F5}"/>
    <cellStyle name="Normal 8 7 2 2 5" xfId="4758" xr:uid="{E1CAE554-4DF1-42FE-B85B-42ADFB2BBDE6}"/>
    <cellStyle name="Normal 8 7 2 2 5 2" xfId="12557" xr:uid="{7B8224E0-C36E-4619-AD9C-738EC34DB67B}"/>
    <cellStyle name="Normal 8 7 2 2 5 2 2" xfId="34635" xr:uid="{7AB6FFF0-CA53-4090-93C1-4BEE25DA7EE7}"/>
    <cellStyle name="Normal 8 7 2 2 5 3" xfId="30697" xr:uid="{518F761D-2AF9-4F37-9722-C103ECAED9BF}"/>
    <cellStyle name="Normal 8 7 2 2 6" xfId="9522" xr:uid="{60EB547E-4AF8-4BE9-AAA0-5E741F15EFFB}"/>
    <cellStyle name="Normal 8 7 2 2 6 2" xfId="32371" xr:uid="{4443C7D2-70B2-4C19-8562-6F45578E5A48}"/>
    <cellStyle name="Normal 8 7 2 2 7" xfId="28663" xr:uid="{E8A98D70-7453-4637-B1FA-0AD104FAA216}"/>
    <cellStyle name="Normal 8 7 2 2_3.10 Impairments" xfId="1407" xr:uid="{AB2E6FC3-FD5A-4E0C-B466-B95BD75677B4}"/>
    <cellStyle name="Normal 8 7 2 3" xfId="1822" xr:uid="{CC3B8ED5-DC56-4395-ABF7-F38F9C6C5B62}"/>
    <cellStyle name="Normal 8 7 2 3 2" xfId="5027" xr:uid="{A6C82EF0-1FC8-4C67-88F6-C1BB417F415F}"/>
    <cellStyle name="Normal 8 7 2 3 2 2" xfId="12818" xr:uid="{1DF26B18-7434-44A7-8CCD-B824F030651B}"/>
    <cellStyle name="Normal 8 7 2 3 2 2 2" xfId="34850" xr:uid="{E2A1E4FD-B8C1-4634-81CA-12008BE58B70}"/>
    <cellStyle name="Normal 8 7 2 3 2 3" xfId="30918" xr:uid="{02EC7EE9-7453-4D53-B595-55EDE9F98DC0}"/>
    <cellStyle name="Normal 8 7 2 3 3" xfId="9788" xr:uid="{14794A47-2673-49FD-95BF-242B2764D209}"/>
    <cellStyle name="Normal 8 7 2 3 3 2" xfId="32590" xr:uid="{1CDC554A-1CC1-4977-AC7D-1E9ECA3BA587}"/>
    <cellStyle name="Normal 8 7 2 3 4" xfId="28889" xr:uid="{9F00E925-2A48-4C7B-A0F7-4DA419D10441}"/>
    <cellStyle name="Normal 8 7 2 3_5.3 Investments associated cy" xfId="7295" xr:uid="{F10AA7F6-89EB-44F1-A481-E8285792F9F9}"/>
    <cellStyle name="Normal 8 7 2 4" xfId="2537" xr:uid="{4BE3F38A-7E38-45CF-986E-5617AB8CDA55}"/>
    <cellStyle name="Normal 8 7 2 4 2" xfId="5742" xr:uid="{01B76F84-0EC0-4BB5-95EF-EF1655A61F50}"/>
    <cellStyle name="Normal 8 7 2 4 2 2" xfId="13532" xr:uid="{F9A18E24-9545-4B9F-B69A-378F737E8D0A}"/>
    <cellStyle name="Normal 8 7 2 4 2 2 2" xfId="35396" xr:uid="{90D76F42-5141-4460-899A-E408A0BC1B5D}"/>
    <cellStyle name="Normal 8 7 2 4 2 3" xfId="31393" xr:uid="{85C14C6A-8796-494A-8634-0FB2174A37BE}"/>
    <cellStyle name="Normal 8 7 2 4 3" xfId="10499" xr:uid="{4DB179E9-CD59-4B00-B1EF-65C0DA96057D}"/>
    <cellStyle name="Normal 8 7 2 4 3 2" xfId="33133" xr:uid="{0F50408D-85E6-42B6-9947-B9E952A45475}"/>
    <cellStyle name="Normal 8 7 2 4 4" xfId="29364" xr:uid="{A9C0C3C4-6DA6-4404-9486-E1073C64BFF8}"/>
    <cellStyle name="Normal 8 7 2 4_5.3 Investments associated cy" xfId="7296" xr:uid="{7BB3B804-1388-4F60-ACCB-0365A117AF41}"/>
    <cellStyle name="Normal 8 7 2 5" xfId="3736" xr:uid="{CFB7A1A0-B16F-4C60-8351-931EAC110366}"/>
    <cellStyle name="Normal 8 7 2 5 2" xfId="11660" xr:uid="{C889A4A3-6DA1-45D7-8092-2BAD6753D07C}"/>
    <cellStyle name="Normal 8 7 2 5 2 2" xfId="33883" xr:uid="{27004982-263C-4971-ACA7-25836DAE7621}"/>
    <cellStyle name="Normal 8 7 2 5 3" xfId="29956" xr:uid="{7439BF41-982A-4632-9A90-E9948E463E8D}"/>
    <cellStyle name="Normal 8 7 2 6" xfId="4548" xr:uid="{59450067-6AB1-4D09-8EC6-C620CECD020F}"/>
    <cellStyle name="Normal 8 7 2 6 2" xfId="12347" xr:uid="{D747852A-7E3C-4AD2-90E7-6BEBDC740716}"/>
    <cellStyle name="Normal 8 7 2 6 2 2" xfId="34425" xr:uid="{0CE45AD9-FEF1-4594-895C-CFD21F35A9AA}"/>
    <cellStyle name="Normal 8 7 2 6 3" xfId="30487" xr:uid="{8D2A56E8-0AC7-4814-968C-6F073E4E42EE}"/>
    <cellStyle name="Normal 8 7 2 7" xfId="9174" xr:uid="{B5D977E5-151A-4FBE-860C-4D4005193EC2}"/>
    <cellStyle name="Normal 8 7 2 7 2" xfId="32104" xr:uid="{28BDF318-2E4E-452B-857B-04EB4EA886FB}"/>
    <cellStyle name="Normal 8 7 2 8" xfId="28424" xr:uid="{9BF024E3-EC8D-41BA-9DCC-86E82266BD75}"/>
    <cellStyle name="Normal 8 7 2_3.10 Impairments" xfId="1406" xr:uid="{C1CAB353-C90D-41AF-9B57-E0CB0166C01F}"/>
    <cellStyle name="Normal 8 7 3" xfId="797" xr:uid="{22D819FF-F114-462A-9413-909C20348A5B}"/>
    <cellStyle name="Normal 8 7 3 2" xfId="1962" xr:uid="{ED62F891-C0F9-4703-9E6D-AE1075D79CC7}"/>
    <cellStyle name="Normal 8 7 3 2 2" xfId="5167" xr:uid="{C7051296-C222-4E0F-9BE0-457B9692247D}"/>
    <cellStyle name="Normal 8 7 3 2 2 2" xfId="12958" xr:uid="{9D4F27FA-65AF-4E58-BB0B-65FDA7EA230B}"/>
    <cellStyle name="Normal 8 7 3 2 2 2 2" xfId="34966" xr:uid="{4C64BE56-5901-4D6E-8042-9F44C32725A6}"/>
    <cellStyle name="Normal 8 7 3 2 2 3" xfId="31034" xr:uid="{48A9D146-24B3-419C-9F1A-CD7BBA90BE42}"/>
    <cellStyle name="Normal 8 7 3 2 3" xfId="9928" xr:uid="{4D258FFB-0DD2-4D89-AE28-9ABEB3BEFCE3}"/>
    <cellStyle name="Normal 8 7 3 2 3 2" xfId="32706" xr:uid="{A9D84B4C-0661-4ACB-B858-A5F1D308C4DF}"/>
    <cellStyle name="Normal 8 7 3 2 4" xfId="29005" xr:uid="{8343526B-F7CA-458B-87C1-7E6CB2E601FE}"/>
    <cellStyle name="Normal 8 7 3 2_5.3 Investments associated cy" xfId="7297" xr:uid="{E94813CF-5868-4F8F-B9D2-A20CB309586E}"/>
    <cellStyle name="Normal 8 7 3 3" xfId="2772" xr:uid="{0B248B6B-87C5-4FE8-A44B-512146912CF2}"/>
    <cellStyle name="Normal 8 7 3 3 2" xfId="5977" xr:uid="{21F9C563-7CE3-42CE-B24B-23C11E5752A9}"/>
    <cellStyle name="Normal 8 7 3 3 2 2" xfId="13767" xr:uid="{B9B0EE4E-956A-4BAF-B8EA-5E39029E5120}"/>
    <cellStyle name="Normal 8 7 3 3 2 2 2" xfId="35570" xr:uid="{3927F745-048E-4508-B1FA-6E8ABFFB204D}"/>
    <cellStyle name="Normal 8 7 3 3 2 3" xfId="31538" xr:uid="{8E295857-4B00-43BA-ABD6-5D9E3808D47A}"/>
    <cellStyle name="Normal 8 7 3 3 3" xfId="10734" xr:uid="{E7B59799-9B76-4E17-94AB-77179C6A96B0}"/>
    <cellStyle name="Normal 8 7 3 3 3 2" xfId="33307" xr:uid="{7A4E59F6-7C12-4F4B-9FFB-74E34C5374B0}"/>
    <cellStyle name="Normal 8 7 3 3 4" xfId="29509" xr:uid="{408EF450-3431-45D1-AEA5-29302F35F268}"/>
    <cellStyle name="Normal 8 7 3 3_5.3 Investments associated cy" xfId="7298" xr:uid="{7292CDC9-F610-4872-88AC-34A45B4E0164}"/>
    <cellStyle name="Normal 8 7 3 4" xfId="3968" xr:uid="{1011EBDF-5343-404D-A362-E6D23503D012}"/>
    <cellStyle name="Normal 8 7 3 4 2" xfId="11892" xr:uid="{BFC8623A-300D-4564-9ED9-96C5B770B8FD}"/>
    <cellStyle name="Normal 8 7 3 4 2 2" xfId="34058" xr:uid="{0AB149FE-9622-4BCC-AB70-C14D34F1C703}"/>
    <cellStyle name="Normal 8 7 3 4 3" xfId="30103" xr:uid="{183A2776-76B9-46D1-8FF7-B7EF8FC6269A}"/>
    <cellStyle name="Normal 8 7 3 5" xfId="4664" xr:uid="{9022D941-4D13-4594-BD64-2361DDF24E89}"/>
    <cellStyle name="Normal 8 7 3 5 2" xfId="12463" xr:uid="{786B8E2D-E338-4F6B-94EA-EBD53AE811F7}"/>
    <cellStyle name="Normal 8 7 3 5 2 2" xfId="34541" xr:uid="{1E2579B5-27CE-42A9-A68F-FC3467C4DD4E}"/>
    <cellStyle name="Normal 8 7 3 5 3" xfId="30603" xr:uid="{1DCAE89D-9468-454C-B511-0EBD1261F5CB}"/>
    <cellStyle name="Normal 8 7 3 6" xfId="9428" xr:uid="{268F12A8-A13B-40A6-9FAD-CF7F3087B797}"/>
    <cellStyle name="Normal 8 7 3 6 2" xfId="32277" xr:uid="{1E37C378-E04A-4609-9F54-B85F08D162B1}"/>
    <cellStyle name="Normal 8 7 3 7" xfId="28569" xr:uid="{648DD5A8-0273-487F-B951-47256C75B674}"/>
    <cellStyle name="Normal 8 7 3_3.10 Impairments" xfId="1408" xr:uid="{ED91BB9B-82AF-4683-9A5B-C1C66342B03F}"/>
    <cellStyle name="Normal 8 7 4" xfId="1693" xr:uid="{ADE0EF50-A120-4AD6-93C9-6192C522DF56}"/>
    <cellStyle name="Normal 8 7 4 2" xfId="4898" xr:uid="{58F7BE1B-93A7-4080-AC65-1474C5266E39}"/>
    <cellStyle name="Normal 8 7 4 2 2" xfId="12689" xr:uid="{7FBB7D5F-8F27-4D77-AB50-B294CA48B8A9}"/>
    <cellStyle name="Normal 8 7 4 2 2 2" xfId="34756" xr:uid="{79BCBC85-2390-4DC2-974F-52735FC75AC0}"/>
    <cellStyle name="Normal 8 7 4 2 3" xfId="30824" xr:uid="{914BB85D-F4BF-4EFC-A48D-B7C94D811EDC}"/>
    <cellStyle name="Normal 8 7 4 3" xfId="9659" xr:uid="{C432EFB7-D0CD-4C69-8B54-1B98E0F0C367}"/>
    <cellStyle name="Normal 8 7 4 3 2" xfId="32496" xr:uid="{6891093E-F954-4E5A-9D45-D28B2CE1BDA6}"/>
    <cellStyle name="Normal 8 7 4 4" xfId="28795" xr:uid="{9E5737DC-FAE2-4D75-9233-C6A9003685E3}"/>
    <cellStyle name="Normal 8 7 4_5.3 Investments associated cy" xfId="7299" xr:uid="{C07222DB-FAFD-4BF4-8BC6-27B8965A434B}"/>
    <cellStyle name="Normal 8 7 5" xfId="2265" xr:uid="{06929A6C-2A56-4703-B70C-7720FA53F6DE}"/>
    <cellStyle name="Normal 8 7 5 2" xfId="5470" xr:uid="{74DD31B0-2135-42C8-91BC-B06FADB1F52E}"/>
    <cellStyle name="Normal 8 7 5 2 2" xfId="13260" xr:uid="{499207AC-67F8-4415-BC26-671C5ED85763}"/>
    <cellStyle name="Normal 8 7 5 2 2 2" xfId="35211" xr:uid="{A9571635-CC9F-405A-B52C-E68A59994DCA}"/>
    <cellStyle name="Normal 8 7 5 2 3" xfId="31254" xr:uid="{F153CE71-82D2-4366-A54A-1DACE4948D78}"/>
    <cellStyle name="Normal 8 7 5 3" xfId="10227" xr:uid="{08DD903A-1D94-403B-8F26-512794749A41}"/>
    <cellStyle name="Normal 8 7 5 3 2" xfId="32948" xr:uid="{B1BAB90E-A229-4488-B1B8-66DBF1DE4940}"/>
    <cellStyle name="Normal 8 7 5 4" xfId="29225" xr:uid="{3F3C199A-0C06-4C7F-A4B9-5CCC5DB2092E}"/>
    <cellStyle name="Normal 8 7 5_5.3 Investments associated cy" xfId="7300" xr:uid="{2E661F05-00CB-45FA-97D0-85B708407A7B}"/>
    <cellStyle name="Normal 8 7 6" xfId="3455" xr:uid="{883B2DE7-95B8-426B-94C9-E7CC7D6E37B1}"/>
    <cellStyle name="Normal 8 7 6 2" xfId="11389" xr:uid="{A0BB1C29-0083-4C8A-8E6F-4F924EEB4AB9}"/>
    <cellStyle name="Normal 8 7 6 2 2" xfId="33701" xr:uid="{41E1B8A8-B927-4C5C-83EC-504F1A5EF44E}"/>
    <cellStyle name="Normal 8 7 6 3" xfId="29815" xr:uid="{6A8DE169-368F-4D0F-9A28-7270295D386D}"/>
    <cellStyle name="Normal 8 7 7" xfId="4454" xr:uid="{E17FA8C4-54E5-4A14-960F-07B029F1AB38}"/>
    <cellStyle name="Normal 8 7 7 2" xfId="12253" xr:uid="{6C8F8A8F-CA95-418E-84AE-3BC2BC0969B5}"/>
    <cellStyle name="Normal 8 7 7 2 2" xfId="34331" xr:uid="{093BCF59-9E20-419E-91DE-990FCDD5FF3E}"/>
    <cellStyle name="Normal 8 7 7 3" xfId="30393" xr:uid="{59C1FB85-0227-42BB-A4D3-25D719149D83}"/>
    <cellStyle name="Normal 8 7 8" xfId="8873" xr:uid="{4FD12867-27DB-48B9-BCFA-8FD69D226A44}"/>
    <cellStyle name="Normal 8 7 8 2" xfId="31924" xr:uid="{3A4E3A74-46A2-4DD7-9452-B2FB146E9BC0}"/>
    <cellStyle name="Normal 8 7 9" xfId="28287" xr:uid="{2E233526-5210-4607-B7CD-2CA08C7F0225}"/>
    <cellStyle name="Normal 8 7_3.10 Impairments" xfId="1405" xr:uid="{1518FA9F-2A6C-488D-AAE9-1A6C9F659EFE}"/>
    <cellStyle name="Normal 8 8" xfId="273" xr:uid="{287F55A0-CB09-4E3D-9FB2-CA4A8E6FA597}"/>
    <cellStyle name="Normal 8 8 2" xfId="577" xr:uid="{1D29BA44-E1E1-48F9-BE07-22DC42043649}"/>
    <cellStyle name="Normal 8 8 2 2" xfId="897" xr:uid="{6C3C55FA-07C2-4357-A931-71B637A50001}"/>
    <cellStyle name="Normal 8 8 2 2 2" xfId="2062" xr:uid="{347B7AC9-40C1-4D7B-B6C5-42A3EA8294EF}"/>
    <cellStyle name="Normal 8 8 2 2 2 2" xfId="5267" xr:uid="{5DEF29B2-59EB-44F5-ACBB-1C2D4CCB2C24}"/>
    <cellStyle name="Normal 8 8 2 2 2 2 2" xfId="13058" xr:uid="{8FE81C7F-521B-4956-A8C5-55F4749ABD95}"/>
    <cellStyle name="Normal 8 8 2 2 2 2 2 2" xfId="35066" xr:uid="{C75B62C4-B1ED-4EFD-8BFC-5B3502188D30}"/>
    <cellStyle name="Normal 8 8 2 2 2 2 3" xfId="31134" xr:uid="{23F853BA-4DCC-4E16-B4AA-6548A65CB494}"/>
    <cellStyle name="Normal 8 8 2 2 2 3" xfId="10028" xr:uid="{6BDA539C-1279-4795-930F-2FA44D95F8F1}"/>
    <cellStyle name="Normal 8 8 2 2 2 3 2" xfId="32806" xr:uid="{75DC7BC0-6357-42EC-ADA5-8C54A4A32174}"/>
    <cellStyle name="Normal 8 8 2 2 2 4" xfId="29105" xr:uid="{B54369AE-1F2D-4C1A-9B47-F16BC1BC21BF}"/>
    <cellStyle name="Normal 8 8 2 2 2_5.3 Investments associated cy" xfId="7301" xr:uid="{C39E9A15-3FF4-4C7D-8C2D-98AFB51BBCF4}"/>
    <cellStyle name="Normal 8 8 2 2 3" xfId="2872" xr:uid="{C3632BC6-B453-463E-BC09-627A66B05640}"/>
    <cellStyle name="Normal 8 8 2 2 3 2" xfId="6077" xr:uid="{88F67F99-8F42-449D-A7F2-378949D27F9A}"/>
    <cellStyle name="Normal 8 8 2 2 3 2 2" xfId="13867" xr:uid="{22BF74B8-DED9-4E3F-A518-8C79199A53D4}"/>
    <cellStyle name="Normal 8 8 2 2 3 2 2 2" xfId="35670" xr:uid="{65CC4119-CD68-4677-A8FB-D0870F91CCE4}"/>
    <cellStyle name="Normal 8 8 2 2 3 2 3" xfId="31638" xr:uid="{D641B144-58B4-42C7-A58E-7077B1F54280}"/>
    <cellStyle name="Normal 8 8 2 2 3 3" xfId="10834" xr:uid="{BB93E572-A1FE-410A-99B7-DF55850CDA3A}"/>
    <cellStyle name="Normal 8 8 2 2 3 3 2" xfId="33407" xr:uid="{715F77D2-D2FB-4CD9-93C7-FBBF0B6C3447}"/>
    <cellStyle name="Normal 8 8 2 2 3 4" xfId="29609" xr:uid="{316B17F2-EDBA-4E17-A771-14CBF082D6B6}"/>
    <cellStyle name="Normal 8 8 2 2 3_5.3 Investments associated cy" xfId="7302" xr:uid="{E5DEB7FE-E35D-477C-91B7-CEC9B13245DB}"/>
    <cellStyle name="Normal 8 8 2 2 4" xfId="4068" xr:uid="{81E8F713-4722-484C-B19A-EE689473F6CD}"/>
    <cellStyle name="Normal 8 8 2 2 4 2" xfId="11992" xr:uid="{43078DB1-2327-451E-B556-D222B4FA3E7F}"/>
    <cellStyle name="Normal 8 8 2 2 4 2 2" xfId="34158" xr:uid="{8D442F86-529F-453F-860E-A947B8C70E72}"/>
    <cellStyle name="Normal 8 8 2 2 4 3" xfId="30203" xr:uid="{BE59E231-D68E-4936-A2C4-DEDB96AC3B68}"/>
    <cellStyle name="Normal 8 8 2 2 5" xfId="4764" xr:uid="{97609F0B-77D5-4A98-A8CB-37F60F1AD047}"/>
    <cellStyle name="Normal 8 8 2 2 5 2" xfId="12563" xr:uid="{3F16DFE5-EABC-4242-92C0-DB74E7678DC1}"/>
    <cellStyle name="Normal 8 8 2 2 5 2 2" xfId="34641" xr:uid="{D1EA5EC0-4127-44D4-9E18-C04CCA45447A}"/>
    <cellStyle name="Normal 8 8 2 2 5 3" xfId="30703" xr:uid="{C89F4549-EBCC-4CEF-8A1C-80C00C04E852}"/>
    <cellStyle name="Normal 8 8 2 2 6" xfId="9528" xr:uid="{A33C9393-4094-4561-AAEA-5C57A5496429}"/>
    <cellStyle name="Normal 8 8 2 2 6 2" xfId="32377" xr:uid="{7920A50F-C22C-4693-B0DC-BB1CDAF65669}"/>
    <cellStyle name="Normal 8 8 2 2 7" xfId="28669" xr:uid="{0F9832F8-A379-4FE5-B832-10CAF5F57F2B}"/>
    <cellStyle name="Normal 8 8 2 2_3.10 Impairments" xfId="1411" xr:uid="{CB834D41-7772-478E-8B06-5F8E2F830739}"/>
    <cellStyle name="Normal 8 8 2 3" xfId="1833" xr:uid="{36F0EEDF-1F02-42F4-8C6C-3C846DE1CEC0}"/>
    <cellStyle name="Normal 8 8 2 3 2" xfId="5038" xr:uid="{18CDE5E1-D773-414E-A061-55F6B7993BE6}"/>
    <cellStyle name="Normal 8 8 2 3 2 2" xfId="12829" xr:uid="{D7D58081-2AD0-408B-B394-7F8D7FB98E11}"/>
    <cellStyle name="Normal 8 8 2 3 2 2 2" xfId="34856" xr:uid="{958E6742-08D8-4EBE-AE7F-70D9CB082891}"/>
    <cellStyle name="Normal 8 8 2 3 2 3" xfId="30924" xr:uid="{295472F6-3D48-4118-9184-E07204C597A6}"/>
    <cellStyle name="Normal 8 8 2 3 3" xfId="9799" xr:uid="{3548DB52-8AE8-43A1-B1B9-DC665816976A}"/>
    <cellStyle name="Normal 8 8 2 3 3 2" xfId="32596" xr:uid="{50B1B8F1-1C13-4081-8A4B-516C08937D7C}"/>
    <cellStyle name="Normal 8 8 2 3 4" xfId="28895" xr:uid="{B6B97CBD-78AC-410A-889E-201BAC201395}"/>
    <cellStyle name="Normal 8 8 2 3_5.3 Investments associated cy" xfId="7303" xr:uid="{11F879EB-A4B1-401C-929F-3E5E03E51E8D}"/>
    <cellStyle name="Normal 8 8 2 4" xfId="2566" xr:uid="{BFFB4B30-506A-40DC-AF22-73394C66DA9B}"/>
    <cellStyle name="Normal 8 8 2 4 2" xfId="5771" xr:uid="{9E4134EA-43CB-4582-9671-F3E13F210DF5}"/>
    <cellStyle name="Normal 8 8 2 4 2 2" xfId="13561" xr:uid="{8A3A93E8-267B-4DB8-8013-BFAA4736B375}"/>
    <cellStyle name="Normal 8 8 2 4 2 2 2" xfId="35414" xr:uid="{B4CC607A-6CE9-4496-8AE0-C2239C98FA16}"/>
    <cellStyle name="Normal 8 8 2 4 2 3" xfId="31405" xr:uid="{2D172B66-4E0A-48C6-A705-D783B07B0E15}"/>
    <cellStyle name="Normal 8 8 2 4 3" xfId="10528" xr:uid="{F34952E1-FD39-4CD5-BD43-A3C8A635D3F7}"/>
    <cellStyle name="Normal 8 8 2 4 3 2" xfId="33151" xr:uid="{46B6F214-9298-4E0A-814C-1B0B9E35B0E1}"/>
    <cellStyle name="Normal 8 8 2 4 4" xfId="29376" xr:uid="{EB6939A3-2DBF-4384-B87C-362AE5DAB8F4}"/>
    <cellStyle name="Normal 8 8 2 4_5.3 Investments associated cy" xfId="7304" xr:uid="{B79CF0F1-BCE8-471F-8BAB-F3D7EBBEB051}"/>
    <cellStyle name="Normal 8 8 2 5" xfId="3765" xr:uid="{BD8A0AD6-26AE-4B28-B986-DB074DD5D3E6}"/>
    <cellStyle name="Normal 8 8 2 5 2" xfId="11689" xr:uid="{28EB8688-FFF2-45B2-8B19-13DF825F709E}"/>
    <cellStyle name="Normal 8 8 2 5 2 2" xfId="33901" xr:uid="{9533638B-9A05-4E15-9584-181CCC010986}"/>
    <cellStyle name="Normal 8 8 2 5 3" xfId="29968" xr:uid="{B846E2C6-5B06-46ED-8CBF-683333C4CAC0}"/>
    <cellStyle name="Normal 8 8 2 6" xfId="4554" xr:uid="{7021B1AE-986E-4B6F-9997-522EFC8279D3}"/>
    <cellStyle name="Normal 8 8 2 6 2" xfId="12353" xr:uid="{DC74D853-AB9D-4F17-AC2D-FEA3E715EAD7}"/>
    <cellStyle name="Normal 8 8 2 6 2 2" xfId="34431" xr:uid="{093D99F9-FA03-4424-8CE0-3A2B05ADB926}"/>
    <cellStyle name="Normal 8 8 2 6 3" xfId="30493" xr:uid="{60D9AEE3-2587-4042-B7B7-AF7D909B4ED5}"/>
    <cellStyle name="Normal 8 8 2 7" xfId="9208" xr:uid="{A773F039-41BD-4D59-B42C-312277B8DE33}"/>
    <cellStyle name="Normal 8 8 2 7 2" xfId="32122" xr:uid="{74D4C230-9E48-4362-8E0B-EEFD5BEBDC02}"/>
    <cellStyle name="Normal 8 8 2 8" xfId="28436" xr:uid="{F9142A62-97B2-4933-AD0C-DF7A60483BF5}"/>
    <cellStyle name="Normal 8 8 2_3.10 Impairments" xfId="1410" xr:uid="{7E6F313A-3C17-4A37-8B4E-61E39883F219}"/>
    <cellStyle name="Normal 8 8 3" xfId="803" xr:uid="{315BDCC0-E744-4DA4-A59A-323421E9D11E}"/>
    <cellStyle name="Normal 8 8 3 2" xfId="1968" xr:uid="{3E3396AE-0B30-4337-9A23-2607CC2B87C6}"/>
    <cellStyle name="Normal 8 8 3 2 2" xfId="5173" xr:uid="{D62DDEA2-DD09-4A7B-A314-1F6C6AB1ACD4}"/>
    <cellStyle name="Normal 8 8 3 2 2 2" xfId="12964" xr:uid="{EC124F0A-8062-4176-A42B-3C8411B8254A}"/>
    <cellStyle name="Normal 8 8 3 2 2 2 2" xfId="34972" xr:uid="{19049D69-885C-49AC-BF25-5B13FFAC976F}"/>
    <cellStyle name="Normal 8 8 3 2 2 3" xfId="31040" xr:uid="{A5DB747F-17D3-43B8-8C7F-E506A3C6F2B2}"/>
    <cellStyle name="Normal 8 8 3 2 3" xfId="9934" xr:uid="{8497A0ED-7F79-4177-B7A3-07AF786CB8C8}"/>
    <cellStyle name="Normal 8 8 3 2 3 2" xfId="32712" xr:uid="{CCE002E4-6B39-4E44-B2B5-C0D199915523}"/>
    <cellStyle name="Normal 8 8 3 2 4" xfId="29011" xr:uid="{E59CD62E-C695-4D62-95F8-BF9350624C69}"/>
    <cellStyle name="Normal 8 8 3 2_5.3 Investments associated cy" xfId="7305" xr:uid="{8243F30E-65EC-4C08-A1D8-6CA6728BBFAD}"/>
    <cellStyle name="Normal 8 8 3 3" xfId="2778" xr:uid="{77E4C90F-22FF-4303-9A58-F13AD0955047}"/>
    <cellStyle name="Normal 8 8 3 3 2" xfId="5983" xr:uid="{96946C0E-D99A-476F-A69C-CA2A1FF2BAD7}"/>
    <cellStyle name="Normal 8 8 3 3 2 2" xfId="13773" xr:uid="{00685A81-9937-455A-A6A3-D39026D7E174}"/>
    <cellStyle name="Normal 8 8 3 3 2 2 2" xfId="35576" xr:uid="{FDC334C6-C0F5-496A-ACB7-639B7B54697C}"/>
    <cellStyle name="Normal 8 8 3 3 2 3" xfId="31544" xr:uid="{87AB78F9-8141-455A-845E-A378E1D2307C}"/>
    <cellStyle name="Normal 8 8 3 3 3" xfId="10740" xr:uid="{C857AB6A-7309-49D4-BB6F-7D73043270DE}"/>
    <cellStyle name="Normal 8 8 3 3 3 2" xfId="33313" xr:uid="{8568B02E-4189-4A99-A1EF-509E9EB3B4D8}"/>
    <cellStyle name="Normal 8 8 3 3 4" xfId="29515" xr:uid="{985F0DBC-2D79-4682-84CB-768B04CA80CF}"/>
    <cellStyle name="Normal 8 8 3 3_5.3 Investments associated cy" xfId="7306" xr:uid="{1B3D3D78-4668-427F-A1D2-78AD2D8F806E}"/>
    <cellStyle name="Normal 8 8 3 4" xfId="3974" xr:uid="{BBAC20BE-88F8-4B48-81E1-209240315FA7}"/>
    <cellStyle name="Normal 8 8 3 4 2" xfId="11898" xr:uid="{B8D6A093-47F3-4993-BE45-25D78CC5090E}"/>
    <cellStyle name="Normal 8 8 3 4 2 2" xfId="34064" xr:uid="{B16F0DDC-4E23-46B8-B66A-9299FAC71A8F}"/>
    <cellStyle name="Normal 8 8 3 4 3" xfId="30109" xr:uid="{FF86B918-E382-4880-9F9B-BE959174B49C}"/>
    <cellStyle name="Normal 8 8 3 5" xfId="4670" xr:uid="{837FB426-B298-4717-8EF5-AC84730852B0}"/>
    <cellStyle name="Normal 8 8 3 5 2" xfId="12469" xr:uid="{E35D48E7-AE43-4EBE-9A31-BCDD65F15914}"/>
    <cellStyle name="Normal 8 8 3 5 2 2" xfId="34547" xr:uid="{EDECA253-6549-44A0-B147-88F204A48584}"/>
    <cellStyle name="Normal 8 8 3 5 3" xfId="30609" xr:uid="{C621CE5E-A80C-4D25-8B47-20C8445B128D}"/>
    <cellStyle name="Normal 8 8 3 6" xfId="9434" xr:uid="{077C1C1B-5B9B-4C59-A2FC-A39E08CCCCFC}"/>
    <cellStyle name="Normal 8 8 3 6 2" xfId="32283" xr:uid="{FE81DE6C-D1AC-478B-BF3F-D47238CB682E}"/>
    <cellStyle name="Normal 8 8 3 7" xfId="28575" xr:uid="{B59710D3-8B38-4FC5-8473-9AF4861FCF6F}"/>
    <cellStyle name="Normal 8 8 3_3.10 Impairments" xfId="1412" xr:uid="{F16D5C3B-8B22-4BA0-A513-ADF8D43BEC33}"/>
    <cellStyle name="Normal 8 8 4" xfId="1704" xr:uid="{BEC2C5EA-1383-4617-89D5-65270215174A}"/>
    <cellStyle name="Normal 8 8 4 2" xfId="4909" xr:uid="{97904C4E-C342-493F-9B83-B004BE0FE4DA}"/>
    <cellStyle name="Normal 8 8 4 2 2" xfId="12700" xr:uid="{7689F198-1B55-4D64-A366-77B1B6C40212}"/>
    <cellStyle name="Normal 8 8 4 2 2 2" xfId="34762" xr:uid="{0F453780-3B73-42EF-ADD8-8B6110252949}"/>
    <cellStyle name="Normal 8 8 4 2 3" xfId="30830" xr:uid="{936D36D5-5B92-48AF-B19C-CA427075D971}"/>
    <cellStyle name="Normal 8 8 4 3" xfId="9670" xr:uid="{D95A1114-6CD4-4360-8531-EB94B1EDBC5F}"/>
    <cellStyle name="Normal 8 8 4 3 2" xfId="32502" xr:uid="{7C9F04B6-7520-4A01-8447-89B29C414A15}"/>
    <cellStyle name="Normal 8 8 4 4" xfId="28801" xr:uid="{1693E928-800E-4294-A38D-45CA6E4571A4}"/>
    <cellStyle name="Normal 8 8 4_5.3 Investments associated cy" xfId="7307" xr:uid="{D6F06105-D3E6-4B24-95C4-FBEA8CDA7C81}"/>
    <cellStyle name="Normal 8 8 5" xfId="2294" xr:uid="{343C08AF-6581-456E-B5BB-A60DA0A4D4FE}"/>
    <cellStyle name="Normal 8 8 5 2" xfId="5499" xr:uid="{B2A4F369-7D1E-40F5-9B48-3FB49578C3C0}"/>
    <cellStyle name="Normal 8 8 5 2 2" xfId="13289" xr:uid="{B42E6A9F-C7AD-4CC1-A959-DF0E69E1C81D}"/>
    <cellStyle name="Normal 8 8 5 2 2 2" xfId="35229" xr:uid="{2B048339-EB1E-401C-951B-A71A7542DB4A}"/>
    <cellStyle name="Normal 8 8 5 2 3" xfId="31266" xr:uid="{6B8BA742-2F4E-4A38-9B54-6DB4FD5DA240}"/>
    <cellStyle name="Normal 8 8 5 3" xfId="10256" xr:uid="{74336BC9-22F2-4799-9F01-C2EB26D08EF7}"/>
    <cellStyle name="Normal 8 8 5 3 2" xfId="32966" xr:uid="{731EADC9-E0CC-476E-91DA-56900D3D4AC4}"/>
    <cellStyle name="Normal 8 8 5 4" xfId="29237" xr:uid="{5AE6EAEA-4DBD-409D-98C7-109C7FBA2C5C}"/>
    <cellStyle name="Normal 8 8 5_5.3 Investments associated cy" xfId="7308" xr:uid="{AFAACCF5-2A95-4611-B77E-37B8DC82A165}"/>
    <cellStyle name="Normal 8 8 6" xfId="3488" xr:uid="{799362DB-392F-4349-B790-6C77EACEE0F5}"/>
    <cellStyle name="Normal 8 8 6 2" xfId="11419" xr:uid="{E614A59A-C5FE-4C31-9EF3-82BD64894EC7}"/>
    <cellStyle name="Normal 8 8 6 2 2" xfId="33720" xr:uid="{F3C81D90-018D-4050-8524-B446C25B827D}"/>
    <cellStyle name="Normal 8 8 6 3" xfId="29829" xr:uid="{F905D669-CE79-40DA-9227-86722B129EA2}"/>
    <cellStyle name="Normal 8 8 7" xfId="4460" xr:uid="{911C7579-9B41-468A-9F0B-DC0B5A1224C6}"/>
    <cellStyle name="Normal 8 8 7 2" xfId="12259" xr:uid="{07798764-08E5-4AF1-9694-079E12A6B319}"/>
    <cellStyle name="Normal 8 8 7 2 2" xfId="34337" xr:uid="{01484B8E-0BA0-40DA-A449-081AF0FB0F9E}"/>
    <cellStyle name="Normal 8 8 7 3" xfId="30399" xr:uid="{F27AD97E-5B39-4220-B56B-060BDB3F16F8}"/>
    <cellStyle name="Normal 8 8 8" xfId="8907" xr:uid="{CF694203-0385-4BBE-BD33-C23CB1D8FA27}"/>
    <cellStyle name="Normal 8 8 8 2" xfId="31942" xr:uid="{DD4DE843-E953-4516-8251-1D22DA43BA70}"/>
    <cellStyle name="Normal 8 8 9" xfId="28299" xr:uid="{9505208F-E5F1-4CB3-9293-37F36F9F9771}"/>
    <cellStyle name="Normal 8 8_3.10 Impairments" xfId="1409" xr:uid="{FD2430BE-51ED-4BA2-BE60-920AF5DCD0BD}"/>
    <cellStyle name="Normal 8 9" xfId="293" xr:uid="{62049838-D90E-4CBC-93FE-E4F8722AED9E}"/>
    <cellStyle name="Normal 8 9 2" xfId="597" xr:uid="{1F04DE2C-A42C-490F-B479-2573180EA3C0}"/>
    <cellStyle name="Normal 8 9 2 2" xfId="903" xr:uid="{D07BBA3F-8190-41BB-B7E3-44A26F12F9EC}"/>
    <cellStyle name="Normal 8 9 2 2 2" xfId="2068" xr:uid="{255ACD05-8660-4E4C-9012-FA50A39E5BB1}"/>
    <cellStyle name="Normal 8 9 2 2 2 2" xfId="5273" xr:uid="{EFF90A65-2399-4B0D-B1FC-17AA0AC73460}"/>
    <cellStyle name="Normal 8 9 2 2 2 2 2" xfId="13064" xr:uid="{5B75116E-BEF8-40AC-B379-57765CBC4452}"/>
    <cellStyle name="Normal 8 9 2 2 2 2 2 2" xfId="35072" xr:uid="{2760501C-8CA9-4E93-8EEB-DE8C09510094}"/>
    <cellStyle name="Normal 8 9 2 2 2 2 3" xfId="31140" xr:uid="{07B56B20-0D22-43FF-9BE7-EDCA49E36007}"/>
    <cellStyle name="Normal 8 9 2 2 2 3" xfId="10034" xr:uid="{04A1B874-B804-4873-A97C-0380EC9D0361}"/>
    <cellStyle name="Normal 8 9 2 2 2 3 2" xfId="32812" xr:uid="{117F5C89-8F67-4826-A1FE-24F43DEF192B}"/>
    <cellStyle name="Normal 8 9 2 2 2 4" xfId="29111" xr:uid="{6EC96BC1-1EF6-4E0B-B137-F5A05D3913E9}"/>
    <cellStyle name="Normal 8 9 2 2 2_5.3 Investments associated cy" xfId="7309" xr:uid="{A6A2756A-C398-4940-ADD3-30BE9E456ADA}"/>
    <cellStyle name="Normal 8 9 2 2 3" xfId="2878" xr:uid="{17C45A0B-929F-4C93-9B3D-60B7F1A1F0C0}"/>
    <cellStyle name="Normal 8 9 2 2 3 2" xfId="6083" xr:uid="{5C1FF36C-D039-4DF7-8D06-1C28AD59BC9D}"/>
    <cellStyle name="Normal 8 9 2 2 3 2 2" xfId="13873" xr:uid="{E56677A4-FCB1-44CC-8C2E-126A5AF77215}"/>
    <cellStyle name="Normal 8 9 2 2 3 2 2 2" xfId="35676" xr:uid="{95B198C6-3337-497A-8A72-060E1E4B5413}"/>
    <cellStyle name="Normal 8 9 2 2 3 2 3" xfId="31644" xr:uid="{5A9AA6B8-8A94-4EE4-910A-53F592F4207D}"/>
    <cellStyle name="Normal 8 9 2 2 3 3" xfId="10840" xr:uid="{AC77923E-D75C-4A3D-A48D-675920D7DA39}"/>
    <cellStyle name="Normal 8 9 2 2 3 3 2" xfId="33413" xr:uid="{543297B0-BFA1-437A-B58A-C87123C57404}"/>
    <cellStyle name="Normal 8 9 2 2 3 4" xfId="29615" xr:uid="{3AD077E4-C82D-4695-8CFE-5815B9C5BD98}"/>
    <cellStyle name="Normal 8 9 2 2 3_5.3 Investments associated cy" xfId="7310" xr:uid="{C5689E2E-0BC6-4321-B8AE-365C4472D1DF}"/>
    <cellStyle name="Normal 8 9 2 2 4" xfId="4074" xr:uid="{38BE4C4D-99F0-45CC-959F-4676BF8DE92D}"/>
    <cellStyle name="Normal 8 9 2 2 4 2" xfId="11998" xr:uid="{ECDE8E49-834C-4871-A8F5-1442AEE46C62}"/>
    <cellStyle name="Normal 8 9 2 2 4 2 2" xfId="34164" xr:uid="{E98E0383-8A49-4CCD-87F0-3A50901AF1A4}"/>
    <cellStyle name="Normal 8 9 2 2 4 3" xfId="30209" xr:uid="{8C40C949-555E-4A4E-995B-137713B54F0E}"/>
    <cellStyle name="Normal 8 9 2 2 5" xfId="4770" xr:uid="{B63F55BC-2035-4292-B629-E117E24050E3}"/>
    <cellStyle name="Normal 8 9 2 2 5 2" xfId="12569" xr:uid="{62402B85-4F2D-4BCB-9808-36895365E712}"/>
    <cellStyle name="Normal 8 9 2 2 5 2 2" xfId="34647" xr:uid="{801E6EF2-FD48-4EDD-8686-72E4BACFDB56}"/>
    <cellStyle name="Normal 8 9 2 2 5 3" xfId="30709" xr:uid="{EC7F4D94-A004-4EC5-90A8-E6F95F7AD300}"/>
    <cellStyle name="Normal 8 9 2 2 6" xfId="9534" xr:uid="{1B12370C-F50E-4DD5-BB4A-53D7CD07C587}"/>
    <cellStyle name="Normal 8 9 2 2 6 2" xfId="32383" xr:uid="{E8FF459B-A19B-4ABE-BAEC-B1956F16FE5C}"/>
    <cellStyle name="Normal 8 9 2 2 7" xfId="28675" xr:uid="{3EFCB008-D967-4553-845C-F999AC84B076}"/>
    <cellStyle name="Normal 8 9 2 2_3.10 Impairments" xfId="1415" xr:uid="{F609F195-453D-4E66-B8CD-BC646468D46A}"/>
    <cellStyle name="Normal 8 9 2 3" xfId="1843" xr:uid="{ECF2802E-1039-42A6-BB46-C6D5376D4E68}"/>
    <cellStyle name="Normal 8 9 2 3 2" xfId="5048" xr:uid="{E08F1E98-145E-4C45-8562-E2ECBDF32FB1}"/>
    <cellStyle name="Normal 8 9 2 3 2 2" xfId="12839" xr:uid="{A8C5022A-EC2E-445F-BF42-9579446FEC0D}"/>
    <cellStyle name="Normal 8 9 2 3 2 2 2" xfId="34862" xr:uid="{A711F830-9DC0-45E4-8545-2EC626EF85A1}"/>
    <cellStyle name="Normal 8 9 2 3 2 3" xfId="30930" xr:uid="{1BBBBC98-CC2A-44D5-8B61-71958538E32B}"/>
    <cellStyle name="Normal 8 9 2 3 3" xfId="9809" xr:uid="{95CDD5AE-8D72-4CB6-A95C-36B898B5CE12}"/>
    <cellStyle name="Normal 8 9 2 3 3 2" xfId="32602" xr:uid="{FEFDADF5-633D-429A-906F-A2AF6B0131D0}"/>
    <cellStyle name="Normal 8 9 2 3 4" xfId="28901" xr:uid="{1FF7D18D-7ADD-4D67-8254-37B1F7233FEE}"/>
    <cellStyle name="Normal 8 9 2 3_5.3 Investments associated cy" xfId="7311" xr:uid="{C972A04C-E5BA-420D-8435-EA63ACD14AB7}"/>
    <cellStyle name="Normal 8 9 2 4" xfId="2585" xr:uid="{1766CFD2-EAE5-465F-B0AC-D782F4E8352C}"/>
    <cellStyle name="Normal 8 9 2 4 2" xfId="5790" xr:uid="{7883F208-0196-4456-8881-007421CA4EC4}"/>
    <cellStyle name="Normal 8 9 2 4 2 2" xfId="13580" xr:uid="{4AB1B30E-AE5D-40B6-BDD7-79ED56A7A220}"/>
    <cellStyle name="Normal 8 9 2 4 2 2 2" xfId="35424" xr:uid="{30FF6311-A78C-48A4-99DD-236CC76EB6A3}"/>
    <cellStyle name="Normal 8 9 2 4 2 3" xfId="31414" xr:uid="{6F2A0C52-65A4-4699-8461-D6626FFE0A54}"/>
    <cellStyle name="Normal 8 9 2 4 3" xfId="10547" xr:uid="{BBE4AF9F-247B-470D-AA3F-FB3E944C4FE3}"/>
    <cellStyle name="Normal 8 9 2 4 3 2" xfId="33161" xr:uid="{DA21FA67-5218-43AE-86A8-249E6C335B15}"/>
    <cellStyle name="Normal 8 9 2 4 4" xfId="29385" xr:uid="{80A58B11-1EDE-4D9B-849D-6480C527EC07}"/>
    <cellStyle name="Normal 8 9 2 4_5.3 Investments associated cy" xfId="7312" xr:uid="{F92B57B6-B0BB-4496-9249-1AC6A6E6C46D}"/>
    <cellStyle name="Normal 8 9 2 5" xfId="3782" xr:uid="{931E751F-FD14-47FB-8A49-60AB3DBD0D9C}"/>
    <cellStyle name="Normal 8 9 2 5 2" xfId="11706" xr:uid="{F215A2D2-C7C5-44CA-AEBA-9D2A695DAE56}"/>
    <cellStyle name="Normal 8 9 2 5 2 2" xfId="33912" xr:uid="{D5B6BCCC-F075-4B69-9258-0D7A0CF1E55E}"/>
    <cellStyle name="Normal 8 9 2 5 3" xfId="29978" xr:uid="{032101C2-59D6-4E62-8CD2-61DBCB6D0BE1}"/>
    <cellStyle name="Normal 8 9 2 6" xfId="4560" xr:uid="{EAB9C18C-9EC0-4957-9419-CB9A5A2C37DE}"/>
    <cellStyle name="Normal 8 9 2 6 2" xfId="12359" xr:uid="{7F645D0D-5603-4D7C-8464-1BE7EF3467AD}"/>
    <cellStyle name="Normal 8 9 2 6 2 2" xfId="34437" xr:uid="{1D1598F5-0353-45DA-8748-A0D3E9D68BAD}"/>
    <cellStyle name="Normal 8 9 2 6 3" xfId="30499" xr:uid="{D645AC76-FAD3-4FF5-B4DD-B34F342799F6}"/>
    <cellStyle name="Normal 8 9 2 7" xfId="9228" xr:uid="{4B6BC9EC-90BC-4170-858F-2E8550C384A4}"/>
    <cellStyle name="Normal 8 9 2 7 2" xfId="32132" xr:uid="{6B622154-A3DF-40D8-8B6D-EDB7394B9379}"/>
    <cellStyle name="Normal 8 9 2 8" xfId="28445" xr:uid="{5FFA1A0C-3E48-4743-B76D-B53CA9EE7597}"/>
    <cellStyle name="Normal 8 9 2_3.10 Impairments" xfId="1414" xr:uid="{8EF6CD01-CF4F-403B-A67C-3B9F79C14A88}"/>
    <cellStyle name="Normal 8 9 3" xfId="809" xr:uid="{20DEC4E8-CBD4-49A7-91AB-531261AB21C7}"/>
    <cellStyle name="Normal 8 9 3 2" xfId="1974" xr:uid="{7C2C6D82-C367-4D05-A49C-2C144F1DE8F6}"/>
    <cellStyle name="Normal 8 9 3 2 2" xfId="5179" xr:uid="{C4902F58-F94A-4EFD-801F-3392DD3D1647}"/>
    <cellStyle name="Normal 8 9 3 2 2 2" xfId="12970" xr:uid="{38D7FF44-F967-4A5C-BBE5-928AD9BCA7FA}"/>
    <cellStyle name="Normal 8 9 3 2 2 2 2" xfId="34978" xr:uid="{E77FA143-AC1F-47CE-8543-2D6AAEE82781}"/>
    <cellStyle name="Normal 8 9 3 2 2 3" xfId="31046" xr:uid="{B2609AE8-807D-43C1-BE42-4FAAF0BEFB54}"/>
    <cellStyle name="Normal 8 9 3 2 3" xfId="9940" xr:uid="{E291DB16-B7C8-4B4F-8BC1-B4C3D9AA4F51}"/>
    <cellStyle name="Normal 8 9 3 2 3 2" xfId="32718" xr:uid="{38276938-397D-4FBB-AB32-498B58E2D723}"/>
    <cellStyle name="Normal 8 9 3 2 4" xfId="29017" xr:uid="{D5DE6808-3F95-402F-B895-B4DECCED5099}"/>
    <cellStyle name="Normal 8 9 3 2_5.3 Investments associated cy" xfId="7313" xr:uid="{F15F2BB3-B62B-48C3-AC6A-3B3889436654}"/>
    <cellStyle name="Normal 8 9 3 3" xfId="2784" xr:uid="{95563289-81DE-418F-AF45-1507A759DED0}"/>
    <cellStyle name="Normal 8 9 3 3 2" xfId="5989" xr:uid="{5AC4C31C-9D26-4D80-8776-848E1E92D942}"/>
    <cellStyle name="Normal 8 9 3 3 2 2" xfId="13779" xr:uid="{513935BD-6FE2-4D91-BABD-1FB42D5DFA23}"/>
    <cellStyle name="Normal 8 9 3 3 2 2 2" xfId="35582" xr:uid="{3F62A47F-D913-4D35-82CD-138ADE2BE283}"/>
    <cellStyle name="Normal 8 9 3 3 2 3" xfId="31550" xr:uid="{8F01D30B-E718-4C32-BD32-D9E45E5E90BE}"/>
    <cellStyle name="Normal 8 9 3 3 3" xfId="10746" xr:uid="{E4BAB229-82AC-41AA-997E-1FFA88D4C92E}"/>
    <cellStyle name="Normal 8 9 3 3 3 2" xfId="33319" xr:uid="{A647E467-C971-41DF-B9D8-484C6CFC10F3}"/>
    <cellStyle name="Normal 8 9 3 3 4" xfId="29521" xr:uid="{FC61B057-9B41-4C52-8C88-B2CB2579CE84}"/>
    <cellStyle name="Normal 8 9 3 3_5.3 Investments associated cy" xfId="7314" xr:uid="{5BED911D-4D10-4E0C-8E12-853B0C4979F6}"/>
    <cellStyle name="Normal 8 9 3 4" xfId="3980" xr:uid="{434BD1E7-90A6-416A-9B54-79ADC17EEBD0}"/>
    <cellStyle name="Normal 8 9 3 4 2" xfId="11904" xr:uid="{2DDD22C1-DC57-486C-94BC-1649BC8829A3}"/>
    <cellStyle name="Normal 8 9 3 4 2 2" xfId="34070" xr:uid="{01FC1B6C-A838-4A3A-80D6-0EB2A8D0488A}"/>
    <cellStyle name="Normal 8 9 3 4 3" xfId="30115" xr:uid="{EC9C5660-39B6-48AA-9A07-4CB3ECCF49A4}"/>
    <cellStyle name="Normal 8 9 3 5" xfId="4676" xr:uid="{53DCFBC9-7EAF-4604-8224-587332B2A010}"/>
    <cellStyle name="Normal 8 9 3 5 2" xfId="12475" xr:uid="{44168247-8CDF-4597-B44A-66144D0386ED}"/>
    <cellStyle name="Normal 8 9 3 5 2 2" xfId="34553" xr:uid="{554F6AC5-49FC-467E-9E0B-90693AC65496}"/>
    <cellStyle name="Normal 8 9 3 5 3" xfId="30615" xr:uid="{19F77384-1BE4-47C8-B429-553A33389D3F}"/>
    <cellStyle name="Normal 8 9 3 6" xfId="9440" xr:uid="{8E10836F-B21A-435D-95EC-0A80FBBE17EA}"/>
    <cellStyle name="Normal 8 9 3 6 2" xfId="32289" xr:uid="{96DA6852-BAEC-4FCF-93EC-A4593F3C2699}"/>
    <cellStyle name="Normal 8 9 3 7" xfId="28581" xr:uid="{5D150B8B-63F5-4EAB-AC2A-700BB822E3FA}"/>
    <cellStyle name="Normal 8 9 3_3.10 Impairments" xfId="1416" xr:uid="{146939D7-C552-494D-ABB6-0C14268C0152}"/>
    <cellStyle name="Normal 8 9 4" xfId="1714" xr:uid="{5ECDCF35-18E3-41D3-9E97-9B1D26815230}"/>
    <cellStyle name="Normal 8 9 4 2" xfId="4919" xr:uid="{EB6F5160-6434-4365-A5C3-0F08E0D9C473}"/>
    <cellStyle name="Normal 8 9 4 2 2" xfId="12710" xr:uid="{B6CD4EDA-540E-4C38-AE66-F5B692589DD2}"/>
    <cellStyle name="Normal 8 9 4 2 2 2" xfId="34768" xr:uid="{8278945F-A9B0-4D7F-B8CE-4DEF93EEBCE6}"/>
    <cellStyle name="Normal 8 9 4 2 3" xfId="30836" xr:uid="{9C22CCA8-666D-45A9-93BC-456B9DEC895D}"/>
    <cellStyle name="Normal 8 9 4 3" xfId="9680" xr:uid="{8770E1D8-D9D3-418D-8B03-CF65BFF11CA2}"/>
    <cellStyle name="Normal 8 9 4 3 2" xfId="32508" xr:uid="{13C283EF-A9FD-49D1-9CEC-F32439DCB0EF}"/>
    <cellStyle name="Normal 8 9 4 4" xfId="28807" xr:uid="{33A1BAF1-03CE-451B-8B26-C70C2756813A}"/>
    <cellStyle name="Normal 8 9 4_5.3 Investments associated cy" xfId="7315" xr:uid="{A8B666A5-0FEA-46AD-B668-7936E42D5D2F}"/>
    <cellStyle name="Normal 8 9 5" xfId="2313" xr:uid="{4D937D96-EB38-493B-B58D-A63E095CE472}"/>
    <cellStyle name="Normal 8 9 5 2" xfId="5518" xr:uid="{6E8AC26B-19A4-474D-926C-3CC85213FF93}"/>
    <cellStyle name="Normal 8 9 5 2 2" xfId="13308" xr:uid="{89EFF860-D19C-46B8-B4EB-51483EFB854D}"/>
    <cellStyle name="Normal 8 9 5 2 2 2" xfId="35242" xr:uid="{A3D7E760-5FA4-47F4-A74F-4BB1E5769F87}"/>
    <cellStyle name="Normal 8 9 5 2 3" xfId="31276" xr:uid="{588C3336-2C54-4DA8-BF44-D1E98388706D}"/>
    <cellStyle name="Normal 8 9 5 3" xfId="10275" xr:uid="{FDBD9305-5469-4D14-A991-615C0B3E1153}"/>
    <cellStyle name="Normal 8 9 5 3 2" xfId="32979" xr:uid="{774792F6-F836-4AB0-86A9-51D0482DDF27}"/>
    <cellStyle name="Normal 8 9 5 4" xfId="29247" xr:uid="{B3BA0B04-EBD4-4754-A465-2F6A46A47C97}"/>
    <cellStyle name="Normal 8 9 5_5.3 Investments associated cy" xfId="7316" xr:uid="{3AA46868-089C-4956-85AC-159EE48D0806}"/>
    <cellStyle name="Normal 8 9 6" xfId="3506" xr:uid="{640666FD-9D8D-4A7D-B40D-37D8E77DDFB9}"/>
    <cellStyle name="Normal 8 9 6 2" xfId="11435" xr:uid="{6EB7F283-D51B-4EF3-9A2F-168264096873}"/>
    <cellStyle name="Normal 8 9 6 2 2" xfId="33730" xr:uid="{F9251434-F330-4071-AE0B-083E0AF77979}"/>
    <cellStyle name="Normal 8 9 6 3" xfId="29838" xr:uid="{78F721B4-6E37-419E-95B0-B03892C04399}"/>
    <cellStyle name="Normal 8 9 7" xfId="4466" xr:uid="{3062FF77-642B-4DDC-98BE-37D00B5AF715}"/>
    <cellStyle name="Normal 8 9 7 2" xfId="12265" xr:uid="{D7A0A660-95F1-46EB-AAEA-135190DE6C38}"/>
    <cellStyle name="Normal 8 9 7 2 2" xfId="34343" xr:uid="{4D5971EF-C4AE-4064-A183-BB3DD538C240}"/>
    <cellStyle name="Normal 8 9 7 3" xfId="30405" xr:uid="{D6F7A57C-D168-488A-AB92-CE4F21FC35F1}"/>
    <cellStyle name="Normal 8 9 8" xfId="8927" xr:uid="{CB5959AE-203A-4CE2-9356-A109F56F9FA3}"/>
    <cellStyle name="Normal 8 9 8 2" xfId="31952" xr:uid="{433791FD-0C41-4D20-916C-501B4AB5F6B0}"/>
    <cellStyle name="Normal 8 9 9" xfId="28308" xr:uid="{2594FEDD-5D90-4AE5-8556-FC5D7ACD439F}"/>
    <cellStyle name="Normal 8 9_3.10 Impairments" xfId="1413" xr:uid="{32CA6297-80F0-4AE9-8547-7BA1F7B032D3}"/>
    <cellStyle name="Normal 8_3.10 Impairments" xfId="1361" xr:uid="{C1478BB6-4260-4F95-861E-BAB642A149F1}"/>
    <cellStyle name="Normal 9" xfId="60" xr:uid="{83AA1F6D-3B10-47E8-A800-6226F75B7EA4}"/>
    <cellStyle name="Normal 9 2" xfId="8628" xr:uid="{208B2473-60DA-4643-8458-659B29CA0DB0}"/>
    <cellStyle name="Normal 9 2 2" xfId="31795" xr:uid="{EFC3AC5E-E733-4F1D-BF4D-B3361876A8EE}"/>
    <cellStyle name="Normal 9 3" xfId="28179" xr:uid="{B5728C86-D174-40BC-A54B-D7AEE168D45D}"/>
    <cellStyle name="Normal 9 3 2" xfId="47662" xr:uid="{6AEC7291-B08A-4EA9-8CC9-AE10B7D7293B}"/>
    <cellStyle name="Normal_20 OPR" xfId="28201" xr:uid="{03C523A8-720C-4AF7-8B12-C3D8DA48A1EE}"/>
    <cellStyle name="Normale_2011 04 14 Templates for stress test_bcl" xfId="8547" xr:uid="{C386C43A-EA86-47CE-87B1-C1D2488671F4}"/>
    <cellStyle name="normální_0209 CMHB KBC form" xfId="97" xr:uid="{EC826740-63C1-49BA-8C11-BA248A1A09D0}"/>
    <cellStyle name="Normalny_Remuneration directors" xfId="98" xr:uid="{036E33A3-5A9B-4838-895A-A50AFC1BEEAB}"/>
    <cellStyle name="Not applicable" xfId="38" xr:uid="{00000000-0005-0000-0000-000022000000}"/>
    <cellStyle name="Not applicable 2" xfId="3331" xr:uid="{91BF2D43-85F5-4DF2-860A-E0C3DA0B0B95}"/>
    <cellStyle name="Not applicable 3" xfId="975" xr:uid="{20345CC0-9F35-4E0D-B173-4F6D62D67DA7}"/>
    <cellStyle name="Not applicable_3.7.1 Ins results, overview" xfId="14300" xr:uid="{11D380F2-6531-449B-8DFE-FD109DBEF4D1}"/>
    <cellStyle name="Notas" xfId="8548" xr:uid="{D688A895-809C-4E74-812F-F995825F338D}"/>
    <cellStyle name="Notas 2" xfId="8660" xr:uid="{C13D7707-396D-40BB-88AB-57AD57C1801B}"/>
    <cellStyle name="Notas 2 2" xfId="19012" xr:uid="{88923FB7-D9FE-4A45-803F-BE0302C80B43}"/>
    <cellStyle name="Notas 2 2 2" xfId="40255" xr:uid="{A131BDA8-F0ED-40C1-8040-5AF30A02E162}"/>
    <cellStyle name="Notas 2 3" xfId="16739" xr:uid="{D9154DA1-F478-4522-800A-25ACC7A1E9D3}"/>
    <cellStyle name="Notas 2 3 2" xfId="38178" xr:uid="{61A043D9-39BB-4E29-B61B-DA8DC2DC1572}"/>
    <cellStyle name="Notas 2 4" xfId="17196" xr:uid="{C8792F43-01B8-48D2-ABE1-5B61B4D5DF22}"/>
    <cellStyle name="Notas 2 4 2" xfId="38596" xr:uid="{FA544C7F-D529-40C8-A86C-80539D61031B}"/>
    <cellStyle name="Notas 2 5" xfId="31814" xr:uid="{CC92E679-9FA6-4D9A-A1D2-E826AB91B6C7}"/>
    <cellStyle name="Notas 3" xfId="8718" xr:uid="{3E9D093E-625B-404E-82CC-90EF15ED7576}"/>
    <cellStyle name="Notas 3 2" xfId="19052" xr:uid="{569EA94F-0431-4B28-8E52-4AEB3DA87D1D}"/>
    <cellStyle name="Notas 3 2 2" xfId="40293" xr:uid="{2D825392-FCCC-4EB1-803F-B95A7A6EE273}"/>
    <cellStyle name="Notas 3 3" xfId="16408" xr:uid="{C6D239B6-20F3-4AD6-86BC-3927B5868263}"/>
    <cellStyle name="Notas 3 3 2" xfId="37866" xr:uid="{499DFDE0-2ABC-43A6-9249-68C63A1A5037}"/>
    <cellStyle name="Notas 3 4" xfId="25574" xr:uid="{F0C1927E-0804-4BF4-A44B-7961749DC89D}"/>
    <cellStyle name="Notas 4" xfId="8654" xr:uid="{C1626E71-79C9-4377-B545-BB71759090D6}"/>
    <cellStyle name="Notas 4 2" xfId="19006" xr:uid="{36AB3588-DE50-45AD-9E9D-4D1AB511DB3A}"/>
    <cellStyle name="Notas 4 2 2" xfId="40249" xr:uid="{DD304FFB-5AE3-43CD-96C4-8331B0B6CDF0}"/>
    <cellStyle name="Notas 4 3" xfId="16791" xr:uid="{08D83F7F-8BD1-478B-AB9B-514155EC11CD}"/>
    <cellStyle name="Notas 4 3 2" xfId="38227" xr:uid="{9E3E3DF2-D5B9-4F83-A37D-C209F4434B60}"/>
    <cellStyle name="Notas 4 4" xfId="15255" xr:uid="{0E438727-79CB-4107-ACEC-EADE4F7F9176}"/>
    <cellStyle name="Notas 5" xfId="8643" xr:uid="{252885D4-0D4C-4DE6-B3A1-6F20E8C62628}"/>
    <cellStyle name="Notas 5 2" xfId="18996" xr:uid="{C25A8A30-C3F8-4DBB-9B24-8BF7BA0E6911}"/>
    <cellStyle name="Notas 5 2 2" xfId="40239" xr:uid="{E27157CC-538A-4D72-B73D-45320AC8B365}"/>
    <cellStyle name="Notas 5 3" xfId="16741" xr:uid="{8E7AE225-242A-44A3-8D68-79ADB8EDAA84}"/>
    <cellStyle name="Notas 5 3 2" xfId="38180" xr:uid="{B7966EB5-1A4B-464C-838F-6432F4ECDDAF}"/>
    <cellStyle name="Notas 5 4" xfId="19576" xr:uid="{D4A8466B-EF44-4465-B5BC-85A401EBB9F2}"/>
    <cellStyle name="Notas 6" xfId="8644" xr:uid="{DF1B781D-9CF9-482D-A64F-719123209674}"/>
    <cellStyle name="Notas 6 2" xfId="18997" xr:uid="{60ED25A7-AB37-43D8-B421-206C1FDAD7B0}"/>
    <cellStyle name="Notas 6 2 2" xfId="40240" xr:uid="{882DDB1C-CEE1-4EF8-8E61-5E90698FCADC}"/>
    <cellStyle name="Notas 6 3" xfId="18923" xr:uid="{56463B53-BFE3-43CB-9B7F-80CCC2CF1A07}"/>
    <cellStyle name="Notas 6 3 2" xfId="40168" xr:uid="{8E640D26-B1CE-4DBA-842F-50712935E4CD}"/>
    <cellStyle name="Notas 6 4" xfId="14825" xr:uid="{31C9787F-D3D5-4DCD-97BF-D7253DF50FA1}"/>
    <cellStyle name="Notas 7" xfId="18951" xr:uid="{0D7F5066-C63B-40EF-B31F-D665C35453D2}"/>
    <cellStyle name="Notas 7 2" xfId="40195" xr:uid="{9C77E0EA-244F-4CDD-997B-604055617D85}"/>
    <cellStyle name="Notas 8" xfId="21571" xr:uid="{D8D360F5-5346-49E8-BCF8-C82CA42DB4E9}"/>
    <cellStyle name="Notas 8 2" xfId="42702" xr:uid="{8A0FD8BF-00BA-46A9-B501-713C1424627E}"/>
    <cellStyle name="Notas 9" xfId="21304" xr:uid="{C46F12DE-2C3D-4F04-A79D-8B96A02D15D3}"/>
    <cellStyle name="Notas 9 2" xfId="42456" xr:uid="{58F6DFDC-7278-4979-A960-C5FD44A3D999}"/>
    <cellStyle name="Note 2" xfId="4352" xr:uid="{1C01BBAD-7BD1-4669-8DF9-F603C68CEFBF}"/>
    <cellStyle name="Note 2 2" xfId="8549" xr:uid="{B05B2060-ACA8-436B-A427-64C5AC572503}"/>
    <cellStyle name="Note 2 2 2" xfId="18952" xr:uid="{CCCFA30D-E714-4559-95B4-4B131F6F49ED}"/>
    <cellStyle name="Note 2 2 2 2" xfId="40196" xr:uid="{B480EEB1-DB89-4CA0-9DEA-F595304BAC95}"/>
    <cellStyle name="Note 2 2 3" xfId="16995" xr:uid="{4394F8BA-2342-45FB-B567-8BB9765BA22A}"/>
    <cellStyle name="Note 2 2 3 2" xfId="38410" xr:uid="{F626566E-D51A-47AA-A7A9-CCC169CDFBB0}"/>
    <cellStyle name="Note 2 2 4" xfId="18247" xr:uid="{5409DEF3-F35D-4A33-BBFC-DEA81CCC427F}"/>
    <cellStyle name="Note 2 2 4 2" xfId="39619" xr:uid="{99ED0376-2C99-43D9-BC31-D75F752C3A15}"/>
    <cellStyle name="Note 2 2 5" xfId="31790" xr:uid="{EC44C457-88B4-4A37-9C22-BBC8AC6A9638}"/>
    <cellStyle name="Note 2 3" xfId="8659" xr:uid="{C9656FAB-DFC9-4078-9BE4-FA26F9EC66A0}"/>
    <cellStyle name="Note 2 3 2" xfId="19011" xr:uid="{25E44CD1-5A88-46B8-9F83-23F23E1AC3B2}"/>
    <cellStyle name="Note 2 3 2 2" xfId="40254" xr:uid="{87A2C41E-777A-4695-889E-21312EA4F806}"/>
    <cellStyle name="Note 2 3 3" xfId="18918" xr:uid="{5F2D44C7-9EF0-4139-895A-F9F01A41A764}"/>
    <cellStyle name="Note 2 3 3 2" xfId="40163" xr:uid="{90067031-435B-4999-BF02-DA66E9FECA89}"/>
    <cellStyle name="Note 2 3 4" xfId="14985" xr:uid="{23BCF9AC-8B6E-49B5-AF83-C6E8DC3C50AF}"/>
    <cellStyle name="Note 2 3 4 2" xfId="36526" xr:uid="{A3674FF6-DDB5-44C3-8F05-775313178C68}"/>
    <cellStyle name="Note 2 3 5" xfId="31813" xr:uid="{5AE5DE10-8182-4199-BB6C-48F31E9FA2CA}"/>
    <cellStyle name="Note 2 4" xfId="8366" xr:uid="{044C20EB-0611-4009-937B-D13305ECAEB2}"/>
    <cellStyle name="Note 2 4 2" xfId="18877" xr:uid="{ADB062BA-20DF-4299-8347-AA5ABB5F0BB7}"/>
    <cellStyle name="Note 2 4 2 2" xfId="40123" xr:uid="{8B0E057B-5D4A-4461-8FD6-6706FCF00DCD}"/>
    <cellStyle name="Note 2 4 3" xfId="16738" xr:uid="{174EF6FD-D99C-49C7-8F8E-1BA49F22D674}"/>
    <cellStyle name="Note 2 4 3 2" xfId="38177" xr:uid="{ED5884EA-92E1-4FE1-BFE9-02F9AD831186}"/>
    <cellStyle name="Note 2 4 4" xfId="23138" xr:uid="{92F41216-E6C0-4D5D-AA10-553E989DF5CF}"/>
    <cellStyle name="Note 2 5" xfId="8672" xr:uid="{A7DB3467-79F2-4907-AAAF-4B26CA936F51}"/>
    <cellStyle name="Note 2 5 2" xfId="19020" xr:uid="{22C0CDA2-90B0-4ECE-8220-575B9AA426F1}"/>
    <cellStyle name="Note 2 5 2 2" xfId="40263" xr:uid="{D5F0AC30-83CB-4A04-8D37-C6F4765B2EDA}"/>
    <cellStyle name="Note 2 5 3" xfId="18983" xr:uid="{93F802AE-8277-4941-9776-400B57B8808B}"/>
    <cellStyle name="Note 2 5 3 2" xfId="40226" xr:uid="{C3FAA035-F21E-4D85-8E7F-949F3C835A31}"/>
    <cellStyle name="Note 2 5 4" xfId="19581" xr:uid="{E7F34B76-183E-4703-9C2B-DBE51EEBD10B}"/>
    <cellStyle name="Note 2 6" xfId="8687" xr:uid="{7EA0426B-0CEA-44B1-9D3F-6B54C3A6DA65}"/>
    <cellStyle name="Note 2 6 2" xfId="19034" xr:uid="{D45D0B67-B365-4ACC-837D-9193DBCEACA7}"/>
    <cellStyle name="Note 2 6 2 2" xfId="40276" xr:uid="{C741E742-10E7-46FC-AEBB-9A64538B6C48}"/>
    <cellStyle name="Note 2 6 3" xfId="18909" xr:uid="{EA7FFB0F-E9B5-4755-8862-62C28AFBA99E}"/>
    <cellStyle name="Note 2 6 3 2" xfId="40154" xr:uid="{ABED9601-BFEE-4BAC-816F-1F7F836C0C12}"/>
    <cellStyle name="Note 2 6 4" xfId="16724" xr:uid="{CB1EC6D3-801A-49E4-A49A-06B3F3D90105}"/>
    <cellStyle name="Note 2 7" xfId="8743" xr:uid="{DBFD6AF7-8357-4394-8144-CE110E20C5CC}"/>
    <cellStyle name="Note 2 7 2" xfId="19074" xr:uid="{5CD98E4F-7A24-4726-9815-80C90A28FFB0}"/>
    <cellStyle name="Note 2 7 2 2" xfId="40315" xr:uid="{47FDCF60-29C6-4C0F-878F-0A5EC099566D}"/>
    <cellStyle name="Note 2 7 3" xfId="18968" xr:uid="{5400A95A-5B43-4BD4-8C04-94393E18FFBD}"/>
    <cellStyle name="Note 2 7 3 2" xfId="40211" xr:uid="{F380531C-2997-496C-86F6-A4EC76DA4AE2}"/>
    <cellStyle name="Note 2 7 4" xfId="25592" xr:uid="{21243A10-6945-462B-B4A8-467E5B6B994C}"/>
    <cellStyle name="NumBottomRight" xfId="39" xr:uid="{00000000-0005-0000-0000-000023000000}"/>
    <cellStyle name="NumBottomRight 2" xfId="4325" xr:uid="{0A67796C-CDF0-4CD1-B697-A5E1EE55F303}"/>
    <cellStyle name="NumBottomRight 3" xfId="976" xr:uid="{267ABFC2-E8B6-4623-9387-075FF79A2244}"/>
    <cellStyle name="NumBottomRight_3.7.1 Ins results, overview" xfId="14301" xr:uid="{78DDC875-6A12-44BF-9DD7-B0DE272EDEB1}"/>
    <cellStyle name="NumTopLeft" xfId="40" xr:uid="{00000000-0005-0000-0000-000024000000}"/>
    <cellStyle name="NumTopLeft 2" xfId="3469" xr:uid="{FF58DD84-2D7C-4408-AF5C-76F36A6B0897}"/>
    <cellStyle name="NumTopLeft 3" xfId="977" xr:uid="{62583BDE-CC16-4FA7-AF7B-9CC1725D8393}"/>
    <cellStyle name="NumTopLeft_3.7.1 Ins results, overview" xfId="14302" xr:uid="{DFECF049-DE97-4CE5-AF94-954935DC6654}"/>
    <cellStyle name="Ongedefinieerd" xfId="99" xr:uid="{A0E2460E-30C3-4A39-96F5-1251263E8DF5}"/>
    <cellStyle name="optionalExposure" xfId="28167" xr:uid="{17337B01-D60D-4412-A727-65E1A31D7C21}"/>
    <cellStyle name="optionalExposure 2" xfId="28187" xr:uid="{D1D24864-5443-4BC8-8560-D9D045985DEC}"/>
    <cellStyle name="optionalExposure 2 2" xfId="47666" xr:uid="{ECC4FD3E-4BC4-4BF7-967C-1AE741FECAE1}"/>
    <cellStyle name="optionalExposure 3" xfId="28176" xr:uid="{D6AD3AF6-1299-483A-9833-A358F12AA830}"/>
    <cellStyle name="optionalExposure 3 2" xfId="47661" xr:uid="{ED6DCFB2-871F-45BC-95AE-9652477A849F}"/>
    <cellStyle name="optionalExposure 4" xfId="47655" xr:uid="{6B09D11F-440F-4D67-B636-B0D8291B01F6}"/>
    <cellStyle name="Összesen" xfId="8550" xr:uid="{C20835C9-57AE-44A6-A336-A285949061C0}"/>
    <cellStyle name="Összesen 2" xfId="8658" xr:uid="{2E774691-37C0-4B24-8546-F93CBDCC16BE}"/>
    <cellStyle name="Összesen 2 2" xfId="19010" xr:uid="{0F377A9A-97A1-498E-9FD6-2E4F7C9857D3}"/>
    <cellStyle name="Összesen 2 2 2" xfId="40253" xr:uid="{E9D0F866-16D0-45B0-BA3A-56D4B5B28B80}"/>
    <cellStyle name="Összesen 2 3" xfId="16753" xr:uid="{A83BC151-3304-43B1-9F8A-BDAA5A588F27}"/>
    <cellStyle name="Összesen 2 4" xfId="22259" xr:uid="{F30FAF00-A8D0-438D-8657-4A2300EFD99B}"/>
    <cellStyle name="Összesen 2 4 2" xfId="43359" xr:uid="{CE451EB6-AB9B-45FB-A0C1-7935AE2D410F}"/>
    <cellStyle name="Összesen 3" xfId="8636" xr:uid="{44F3EF94-D471-442F-9B06-8C0A80EC996D}"/>
    <cellStyle name="Összesen 3 2" xfId="18989" xr:uid="{071F8ED2-1237-447A-9D25-CB6881C9E76F}"/>
    <cellStyle name="Összesen 3 2 2" xfId="40232" xr:uid="{F77D6071-7F4A-4795-B2D9-CCBCF2CF08E2}"/>
    <cellStyle name="Összesen 3 3" xfId="14326" xr:uid="{85934530-84B3-47C6-9C04-5BE07AA096A2}"/>
    <cellStyle name="Összesen 3 3 2" xfId="35892" xr:uid="{FA05F260-A80D-4DFB-9A5F-DE5CB0937CA1}"/>
    <cellStyle name="Összesen 3 4" xfId="18868" xr:uid="{B3AE8CE6-673A-4169-80C5-C7AA2381A791}"/>
    <cellStyle name="Összesen 3 4 2" xfId="40119" xr:uid="{70CD899C-E641-4CF1-BF70-9C476A3D5D69}"/>
    <cellStyle name="Összesen 3 5" xfId="31802" xr:uid="{E5765015-6C6A-4030-8BC5-56C7334B9B08}"/>
    <cellStyle name="Összesen 4" xfId="8671" xr:uid="{2D63939F-CC9C-47B7-B7A3-B39574C1F66A}"/>
    <cellStyle name="Összesen 4 2" xfId="19019" xr:uid="{210C4226-DFD4-4B47-B256-FE622D91BB22}"/>
    <cellStyle name="Összesen 4 2 2" xfId="40262" xr:uid="{BE071428-378D-4504-B0F5-79465E20D460}"/>
    <cellStyle name="Összesen 4 3" xfId="18984" xr:uid="{B57D6690-A425-4492-B538-4269A39779D9}"/>
    <cellStyle name="Összesen 4 3 2" xfId="40227" xr:uid="{29539F23-8EC8-495E-BEF6-8B3A01B88ABD}"/>
    <cellStyle name="Összesen 4 4" xfId="18930" xr:uid="{386A6C31-9EBD-49C4-B45C-ABCFB6E2B78D}"/>
    <cellStyle name="Összesen 4 4 2" xfId="40175" xr:uid="{7D91F363-BA14-42C0-B8BD-495688655368}"/>
    <cellStyle name="Összesen 4 5" xfId="31818" xr:uid="{C6EC5308-5C08-4169-928A-D8783E26711A}"/>
    <cellStyle name="Összesen 5" xfId="8733" xr:uid="{7ED4B6A0-60DC-426E-BCEA-521AE55BB8CC}"/>
    <cellStyle name="Összesen 5 2" xfId="19065" xr:uid="{DE63A33B-71AE-4017-8C76-38E5703056A1}"/>
    <cellStyle name="Összesen 5 2 2" xfId="40306" xr:uid="{584DDF3E-9089-4AD3-875E-8CF9FA7AC632}"/>
    <cellStyle name="Összesen 5 3" xfId="18897" xr:uid="{85C8516D-7B66-4402-9F24-E8B6A770CCA1}"/>
    <cellStyle name="Összesen 5 3 2" xfId="40142" xr:uid="{FF797965-0818-41C0-9381-2339530571BF}"/>
    <cellStyle name="Összesen 5 4" xfId="25585" xr:uid="{EE6CF7AB-7E88-41E5-BDCB-188CBF10F411}"/>
    <cellStyle name="Összesen 5 4 2" xfId="46578" xr:uid="{B6A6C9DA-F7A1-4E27-8A19-F7A28F817E6C}"/>
    <cellStyle name="Összesen 5 5" xfId="31836" xr:uid="{567FD089-2EB5-4510-90C2-EECD435B0228}"/>
    <cellStyle name="Összesen 6" xfId="8736" xr:uid="{41A03DE9-0613-4981-AC29-C60A1A6F8E61}"/>
    <cellStyle name="Összesen 6 2" xfId="19068" xr:uid="{0B0DA2CB-FFE3-431A-B4E8-0A8D32688E40}"/>
    <cellStyle name="Összesen 6 2 2" xfId="40309" xr:uid="{877ED271-39DF-4876-9194-CFF4B72186CD}"/>
    <cellStyle name="Összesen 6 3" xfId="18972" xr:uid="{0A1257EC-44E8-4800-9AB7-B5C75AFD4086}"/>
    <cellStyle name="Összesen 6 3 2" xfId="40215" xr:uid="{6E9A43CE-78B1-4BF4-AC6B-DBEF3947E6D3}"/>
    <cellStyle name="Összesen 6 4" xfId="25588" xr:uid="{EDE8AD62-76CF-4E66-9A94-73D04FFE10FF}"/>
    <cellStyle name="Összesen 6 4 2" xfId="46581" xr:uid="{6049EC14-9E38-4E5A-9365-AF92F6008A64}"/>
    <cellStyle name="Összesen 6 5" xfId="31839" xr:uid="{1ED544BF-222D-4BCF-9053-D99F872842BC}"/>
    <cellStyle name="Összesen 7" xfId="18953" xr:uid="{237F7A0C-440E-4E98-BC0A-4940563CC8EC}"/>
    <cellStyle name="Összesen 7 2" xfId="40197" xr:uid="{597E370F-AFE6-4F3B-AB3A-DDE8651C0CD4}"/>
    <cellStyle name="Összesen 8" xfId="21330" xr:uid="{DAB5DB08-E39F-403E-AB56-833BF5C81743}"/>
    <cellStyle name="Összesen 9" xfId="15191" xr:uid="{928C99BB-B7F5-4709-8B72-4D481DE09106}"/>
    <cellStyle name="Összesen 9 2" xfId="36703" xr:uid="{11FCA040-187A-4B3B-A8CE-55A8547D84BE}"/>
    <cellStyle name="Output 2" xfId="4248" xr:uid="{799C4EB2-1918-40B2-AEC2-528C95946282}"/>
    <cellStyle name="Output 2 2" xfId="8551" xr:uid="{7C9C58CF-9EAD-4313-ABB1-1FF3BD880407}"/>
    <cellStyle name="Output 2 2 2" xfId="18954" xr:uid="{329249F9-4923-4EE4-B95E-55CFF0862455}"/>
    <cellStyle name="Output 2 2 2 2" xfId="40198" xr:uid="{2941968E-A79D-42A5-A26C-DABE7CF1C76E}"/>
    <cellStyle name="Output 2 2 3" xfId="16713" xr:uid="{4B34D139-0DB1-456A-8710-E0AB1C1E3A18}"/>
    <cellStyle name="Output 2 2 3 2" xfId="38155" xr:uid="{4020FC69-AFDA-4C39-B22C-20A2CF8D53B4}"/>
    <cellStyle name="Output 2 2 4" xfId="21268" xr:uid="{8C0CA930-8EE7-4DFC-955C-3229C11E548D}"/>
    <cellStyle name="Output 2 2 4 2" xfId="42425" xr:uid="{2C6819B7-25A9-46EA-ACAD-A0CA5BCB69D4}"/>
    <cellStyle name="Output 2 3" xfId="8725" xr:uid="{67ED92BC-CD9C-4318-B8FA-7B40E9718B42}"/>
    <cellStyle name="Output 2 3 2" xfId="19058" xr:uid="{A8DF5BE3-42F5-41F2-AC6E-D7A6CAEFA4B4}"/>
    <cellStyle name="Output 2 3 2 2" xfId="40299" xr:uid="{3D5AA77E-5F1A-4BA3-9E33-CD9F647DDB32}"/>
    <cellStyle name="Output 2 3 3" xfId="18899" xr:uid="{A3F138E6-8439-4023-9C3F-9928DB4DB03C}"/>
    <cellStyle name="Output 2 3 3 2" xfId="40144" xr:uid="{C1F2D824-9EB4-4217-9C2C-87ED2F531DA7}"/>
    <cellStyle name="Output 2 3 4" xfId="25580" xr:uid="{D0262F3C-B6FA-4067-A469-810BBF3AF036}"/>
    <cellStyle name="Output 2 3 4 2" xfId="46574" xr:uid="{FE16AE2B-1250-4178-A246-7969125EDCCA}"/>
    <cellStyle name="Output 2 4" xfId="8637" xr:uid="{6A84A5F8-9D72-4E5B-B611-E223C7CBD2FB}"/>
    <cellStyle name="Output 2 4 2" xfId="18990" xr:uid="{2BF2A652-1C81-4D4A-B6AD-76B3E94B6D3D}"/>
    <cellStyle name="Output 2 4 2 2" xfId="40233" xr:uid="{4BC8CBB7-11A0-4D71-B404-708B506BCA2C}"/>
    <cellStyle name="Output 2 4 3" xfId="18927" xr:uid="{9D992412-A535-4A67-A5D8-CE8CED3024C9}"/>
    <cellStyle name="Output 2 4 3 2" xfId="40172" xr:uid="{EDED5173-2E87-4C83-BA98-8421ABBD1A00}"/>
    <cellStyle name="Output 2 4 4" xfId="18869" xr:uid="{FF858EB4-4A91-4103-870C-9EFE1C3EB4DF}"/>
    <cellStyle name="Output 2 4 4 2" xfId="40120" xr:uid="{D2A369B6-A9CB-4271-AF69-046854906DC6}"/>
    <cellStyle name="Output 2 4 5" xfId="31803" xr:uid="{B39BA5CE-279A-42F0-9F22-BA791B73E562}"/>
    <cellStyle name="Output 2 5" xfId="8670" xr:uid="{6474DF7E-38DF-4D6D-A445-3B4F1A7154B2}"/>
    <cellStyle name="Output 2 5 2" xfId="19018" xr:uid="{ACF850C2-C533-4754-AC07-524AE0993ABD}"/>
    <cellStyle name="Output 2 5 2 2" xfId="40261" xr:uid="{F8504AE3-AD84-4F62-ACF4-CFDDD2B5B7CC}"/>
    <cellStyle name="Output 2 5 3" xfId="18985" xr:uid="{31C29306-142C-4F20-A812-33FCFE4F732E}"/>
    <cellStyle name="Output 2 5 3 2" xfId="40228" xr:uid="{4362F0CB-9932-40A4-8F33-4CD74A225E9C}"/>
    <cellStyle name="Output 2 5 4" xfId="16778" xr:uid="{0054AE37-E0CF-485C-A8C5-02148DC86023}"/>
    <cellStyle name="Output 2 5 4 2" xfId="38215" xr:uid="{A3004C00-8E97-4C6C-95A9-8EB5898188B6}"/>
    <cellStyle name="Output 2 5 5" xfId="31817" xr:uid="{093C581A-0055-4CE6-BB0B-064CCA09AF4B}"/>
    <cellStyle name="Output 2 6" xfId="8651" xr:uid="{6762AC25-4F34-4FFC-9342-EC3838477239}"/>
    <cellStyle name="Output 2 6 2" xfId="19003" xr:uid="{379353A6-E203-4ED1-A548-F6289AFFB54A}"/>
    <cellStyle name="Output 2 6 2 2" xfId="40246" xr:uid="{718086F6-7539-4181-B2E0-2E7681E96DC8}"/>
    <cellStyle name="Output 2 6 3" xfId="16766" xr:uid="{901548B9-E9E0-4C1C-919C-662577AE479E}"/>
    <cellStyle name="Output 2 6 3 2" xfId="38203" xr:uid="{C0D0ADC5-06E5-4419-8DC2-84F9E0DB6C5A}"/>
    <cellStyle name="Output 2 6 4" xfId="16940" xr:uid="{0BA2098C-A13F-4DF7-88AE-DF913EAF0B69}"/>
    <cellStyle name="Output 2 6 4 2" xfId="38359" xr:uid="{9E07823C-63B2-4565-B099-52433A3FD483}"/>
    <cellStyle name="Output 2 6 5" xfId="31809" xr:uid="{F274F774-05C8-4AF5-B547-05E3F4677C1C}"/>
    <cellStyle name="Output 2 7" xfId="8677" xr:uid="{0DC1CC49-212D-4431-83E6-99F5B81682C8}"/>
    <cellStyle name="Output 2 7 2" xfId="19024" xr:uid="{9DDAF7E7-53B8-4196-B218-4D59FC2AF4EA}"/>
    <cellStyle name="Output 2 7 2 2" xfId="40266" xr:uid="{DB4012D7-334D-4E9D-862A-3BFE1800AD25}"/>
    <cellStyle name="Output 2 7 3" xfId="18981" xr:uid="{B500E5A6-C691-4053-BC14-7B5482F9E9E6}"/>
    <cellStyle name="Output 2 7 3 2" xfId="40224" xr:uid="{9828DB22-50B3-43E6-92ED-AE166FFFECAF}"/>
    <cellStyle name="Output 2 7 4" xfId="18931" xr:uid="{9309C2C9-5C95-46D0-BB3A-65D911880AF9}"/>
    <cellStyle name="Output 2 7 4 2" xfId="40176" xr:uid="{AB93A4DC-C7BF-48C9-876D-BD329A4C5769}"/>
    <cellStyle name="Output 2 7 5" xfId="31821" xr:uid="{33391C2F-508D-467C-B543-3B6380C5BA78}"/>
    <cellStyle name="Output 3" xfId="4271" xr:uid="{08269CDD-3CF3-45EA-9D6B-9ED715F8BD7A}"/>
    <cellStyle name="Output 3 2" xfId="8552" xr:uid="{F57CC8DA-0C81-4774-A468-254BED06A51C}"/>
    <cellStyle name="Output 3 2 2" xfId="18955" xr:uid="{2DA8D6C6-9D98-4738-8B23-A7E91CB3436B}"/>
    <cellStyle name="Output 3 2 2 2" xfId="40199" xr:uid="{29BB0F24-0EA1-4730-9655-1B2C88B10C2B}"/>
    <cellStyle name="Output 3 2 3" xfId="14911" xr:uid="{F73C49B3-0D02-4E3A-875F-D4A53BB29515}"/>
    <cellStyle name="Output 3 2 3 2" xfId="36455" xr:uid="{0FABF5EA-5F55-419D-A68F-A66E5EC1B864}"/>
    <cellStyle name="Output 3 2 4" xfId="17157" xr:uid="{FCE15B47-C016-4F96-B120-EA6CB4293CCC}"/>
    <cellStyle name="Output 3 2 4 2" xfId="38564" xr:uid="{3BDFA634-8454-447D-B5BB-281F5A212F13}"/>
    <cellStyle name="Output 3 3" xfId="8724" xr:uid="{A79BF8EC-80C8-4066-B193-19D7C38E1CBB}"/>
    <cellStyle name="Output 3 3 2" xfId="19057" xr:uid="{7EA63BE8-98E1-4718-B677-9E4513DFF8F8}"/>
    <cellStyle name="Output 3 3 2 2" xfId="40298" xr:uid="{C0CCFA37-B8C9-4E39-A0E4-123CF032FEDD}"/>
    <cellStyle name="Output 3 3 3" xfId="16824" xr:uid="{100B42CC-3BF7-4AC0-8B5A-DC8C74CE9E08}"/>
    <cellStyle name="Output 3 3 3 2" xfId="38259" xr:uid="{F8D50ECB-9397-4304-9275-E61918A26038}"/>
    <cellStyle name="Output 3 3 4" xfId="25579" xr:uid="{C2F8B974-FF43-4D41-86A7-23894158F1CB}"/>
    <cellStyle name="Output 3 3 4 2" xfId="46573" xr:uid="{83987E27-644B-4FC7-A9D2-3070BB9F5E77}"/>
    <cellStyle name="Output 3 4" xfId="8719" xr:uid="{F79C3D0E-D800-447A-9C3F-E85109E261E9}"/>
    <cellStyle name="Output 3 4 2" xfId="19053" xr:uid="{E2C2F584-139D-4564-8015-B3CF38DD2C42}"/>
    <cellStyle name="Output 3 4 2 2" xfId="40294" xr:uid="{4D1D5223-E5AF-478A-A669-54AA20CFC89F}"/>
    <cellStyle name="Output 3 4 3" xfId="18901" xr:uid="{43A36233-2223-4825-A983-2957918FF7B8}"/>
    <cellStyle name="Output 3 4 3 2" xfId="40146" xr:uid="{A4E19BBA-412F-4357-B674-703AF337FF5F}"/>
    <cellStyle name="Output 3 4 4" xfId="25575" xr:uid="{1F1ADE43-928D-4569-967F-79CEBE8A6812}"/>
    <cellStyle name="Output 3 4 4 2" xfId="46570" xr:uid="{79C3F93E-3E4D-451B-8C06-83B61BF6D501}"/>
    <cellStyle name="Output 3 4 5" xfId="31832" xr:uid="{31D32D6E-32BE-4C07-AB2C-B7028043C7C1}"/>
    <cellStyle name="Output 3 5" xfId="8653" xr:uid="{1E54243D-4FE3-4248-972A-2BA1D5143A18}"/>
    <cellStyle name="Output 3 5 2" xfId="19005" xr:uid="{7C75BC23-61A1-4F73-AA22-A86518ECDC23}"/>
    <cellStyle name="Output 3 5 2 2" xfId="40248" xr:uid="{1861FF52-5715-4E43-A34B-E1468A52007B}"/>
    <cellStyle name="Output 3 5 3" xfId="18920" xr:uid="{E3A8334A-8CE2-4FD9-B0BE-05C798846F2C}"/>
    <cellStyle name="Output 3 5 3 2" xfId="40165" xr:uid="{071CE386-7763-41C7-8FF3-36144642AB49}"/>
    <cellStyle name="Output 3 5 4" xfId="14979" xr:uid="{65187C92-4EA0-4E87-B8DC-E51A9CFF1072}"/>
    <cellStyle name="Output 3 5 4 2" xfId="36520" xr:uid="{B7EACFC1-8679-429A-81E7-B672D4F69A53}"/>
    <cellStyle name="Output 3 5 5" xfId="31811" xr:uid="{41313DAC-B175-4BEC-B57A-30276471ADEA}"/>
    <cellStyle name="Output 3 6" xfId="8652" xr:uid="{D52D97F2-E8BA-4043-BB67-B1A5A45ADC0C}"/>
    <cellStyle name="Output 3 6 2" xfId="19004" xr:uid="{19113E8A-78F5-47BB-907D-E0C52C1AEAB7}"/>
    <cellStyle name="Output 3 6 2 2" xfId="40247" xr:uid="{7D659969-C183-40B2-8B9C-EF8A8C848B9A}"/>
    <cellStyle name="Output 3 6 3" xfId="16802" xr:uid="{49922342-2058-4EEA-9810-DE0CC119AD0B}"/>
    <cellStyle name="Output 3 6 3 2" xfId="38238" xr:uid="{98053705-FCEA-4810-B05E-24EE6E1FC8EF}"/>
    <cellStyle name="Output 3 6 4" xfId="15739" xr:uid="{1E9AB05E-1312-4E9A-A496-0F43BA696F42}"/>
    <cellStyle name="Output 3 6 4 2" xfId="37218" xr:uid="{1ECA5D20-8E5B-4173-882B-868BAB627142}"/>
    <cellStyle name="Output 3 6 5" xfId="31810" xr:uid="{5F702EB7-A0B4-4529-90F8-0BFA2720826F}"/>
    <cellStyle name="Output 3 7" xfId="8735" xr:uid="{01A8FD1B-F3CF-4684-BB38-41EF148646AA}"/>
    <cellStyle name="Output 3 7 2" xfId="19067" xr:uid="{5369BA8B-7220-4CE0-BA15-7CAE6BE03E13}"/>
    <cellStyle name="Output 3 7 2 2" xfId="40308" xr:uid="{36A4AD6A-7EDC-4153-A6DD-A37E56BEAA23}"/>
    <cellStyle name="Output 3 7 3" xfId="18895" xr:uid="{7FD39CA1-8294-4E8D-94A2-9CB3D9FC347E}"/>
    <cellStyle name="Output 3 7 3 2" xfId="40140" xr:uid="{310C173C-7C04-4F2B-A40F-F58A6E98D472}"/>
    <cellStyle name="Output 3 7 4" xfId="25587" xr:uid="{92A868FB-70E8-4CB7-AB9A-8A2E2BCE3C6E}"/>
    <cellStyle name="Output 3 7 4 2" xfId="46580" xr:uid="{EF0460A9-EC7B-4802-8952-5A0EA691E6E5}"/>
    <cellStyle name="Output 3 7 5" xfId="31838" xr:uid="{C4712325-E94F-491E-823A-B298250A2C46}"/>
    <cellStyle name="Parametres title" xfId="41" xr:uid="{00000000-0005-0000-0000-000025000000}"/>
    <cellStyle name="Parametres title 10" xfId="8638" xr:uid="{A7B0D931-BB1B-44E9-992D-255C3EB9BF33}"/>
    <cellStyle name="Parametres title 10 2" xfId="18991" xr:uid="{618FC0E5-BA00-482E-8521-D630104B4FFD}"/>
    <cellStyle name="Parametres title 10 2 2" xfId="40234" xr:uid="{AABD522B-B5A2-450C-9F34-AC8F5F9D2E20}"/>
    <cellStyle name="Parametres title 10 3" xfId="18926" xr:uid="{49CB6FE1-9F58-401B-9BAE-C5A290301CB7}"/>
    <cellStyle name="Parametres title 10 3 2" xfId="40171" xr:uid="{91C6FE47-5042-4CE5-8248-E61A820B7691}"/>
    <cellStyle name="Parametres title 10 4" xfId="18870" xr:uid="{4C706AA8-6E0E-4633-980A-849BA1F7BA92}"/>
    <cellStyle name="Parametres title 10 4 2" xfId="40121" xr:uid="{50EAA776-0444-4CE3-98A1-4CB6DBCC93A2}"/>
    <cellStyle name="Parametres title 10 5" xfId="31804" xr:uid="{B4013AD3-4469-4C9C-8B25-220CF8C174EA}"/>
    <cellStyle name="Parametres title 11" xfId="9593" xr:uid="{62470982-5A74-4D63-AD46-4BFABE699CA8}"/>
    <cellStyle name="Parametres title 11 2" xfId="19652" xr:uid="{C9BA404D-4201-4E8E-9AE0-6B6245AF6AD6}"/>
    <cellStyle name="Parametres title 11 2 2" xfId="40866" xr:uid="{27B44672-CDA8-4404-B3C2-0DEE629F84BB}"/>
    <cellStyle name="Parametres title 11 3" xfId="23161" xr:uid="{B4D73A69-BEF9-4601-83FE-84A96CFE17CD}"/>
    <cellStyle name="Parametres title 11 3 2" xfId="44242" xr:uid="{EB4DB80D-8CBD-4A46-A210-324D506C3E78}"/>
    <cellStyle name="Parametres title 11 4" xfId="26014" xr:uid="{B8EC4D17-791D-435F-9487-C6F1403E1EDB}"/>
    <cellStyle name="Parametres title 11 4 2" xfId="46757" xr:uid="{6CABEEBE-48FE-40B2-9D05-011650173716}"/>
    <cellStyle name="Parametres title 11 5" xfId="32442" xr:uid="{8A4A1FE3-42EE-46EF-98D6-E9A922D5946D}"/>
    <cellStyle name="Parametres title 12" xfId="978" xr:uid="{3CDA18BC-DF8C-43A6-8824-4376D4178C55}"/>
    <cellStyle name="Parametres title 2" xfId="1008" xr:uid="{4F4972A5-E6D2-4743-A09E-8AEBA7C9D692}"/>
    <cellStyle name="Parametres title 2 2" xfId="2961" xr:uid="{67B15036-3024-4B8E-983E-1E240C0FF510}"/>
    <cellStyle name="Parametres title 2 2 2" xfId="4163" xr:uid="{CB235E57-7CE3-4558-9284-4914738AD464}"/>
    <cellStyle name="Parametres title 2 2 2 2" xfId="12080" xr:uid="{28BEFED2-E8C0-488F-8192-DB51F51F31F2}"/>
    <cellStyle name="Parametres title 2 2 2 2 2" xfId="21340" xr:uid="{53A2D608-7B6A-4E77-BEA4-4C5EC6A88117}"/>
    <cellStyle name="Parametres title 2 2 2 2 2 2" xfId="42488" xr:uid="{869F4EE8-0439-4F47-A0FA-1D2E62F8D93D}"/>
    <cellStyle name="Parametres title 2 2 2 2 3" xfId="24502" xr:uid="{D301368E-2F28-458A-9D47-9C6513CED738}"/>
    <cellStyle name="Parametres title 2 2 2 2 4" xfId="27234" xr:uid="{1952BEA8-39BC-443A-92B9-0D95CE53E12B}"/>
    <cellStyle name="Parametres title 2 2 2 2 4 2" xfId="47285" xr:uid="{5A3C0939-8933-46C2-9160-A228D75DEE78}"/>
    <cellStyle name="Parametres title 2 2 2 2 5" xfId="34230" xr:uid="{A3147F19-29F8-4840-A852-EB626F39B820}"/>
    <cellStyle name="Parametres title 2 2 2 3" xfId="16726" xr:uid="{EAA8EDF3-AED5-4165-97F4-B1D5974109E7}"/>
    <cellStyle name="Parametres title 2 2 2 3 2" xfId="38166" xr:uid="{6DDBDFE3-B738-4EA0-BD67-D09F03632AE4}"/>
    <cellStyle name="Parametres title 2 2 2 4" xfId="21152" xr:uid="{5B829C16-EE5B-4791-95D2-8025903D6CE6}"/>
    <cellStyle name="Parametres title 2 2 2 4 2" xfId="42314" xr:uid="{0D9694A6-8992-40B7-A173-619281E5302F}"/>
    <cellStyle name="Parametres title 2 2 2 5" xfId="22337" xr:uid="{47CDC8E6-22E5-42F8-AEF5-2A3762515887}"/>
    <cellStyle name="Parametres title 2 2 2 5 2" xfId="43429" xr:uid="{ED22EEB2-E6EE-4D5C-AFCF-3BC3CBD59799}"/>
    <cellStyle name="Parametres title 2 2 2 6" xfId="30273" xr:uid="{2BDF51F3-AD71-45A4-B6CE-BFE9012F0364}"/>
    <cellStyle name="Parametres title 2 2 3" xfId="6166" xr:uid="{BF18435F-6C99-4483-BB73-CD839DE2FB36}"/>
    <cellStyle name="Parametres title 2 2 3 2" xfId="13956" xr:uid="{A8580586-CFB0-4BB3-A57B-84939992592E}"/>
    <cellStyle name="Parametres title 2 2 3 2 2" xfId="22376" xr:uid="{41264CBE-B8F8-4CF4-88A2-AE6696823E67}"/>
    <cellStyle name="Parametres title 2 2 3 2 2 2" xfId="43468" xr:uid="{64CDEED4-FAA9-4EEF-9D09-52329E94F134}"/>
    <cellStyle name="Parametres title 2 2 3 2 3" xfId="25233" xr:uid="{486553CA-3E81-4ABD-B09B-0A50BB259983}"/>
    <cellStyle name="Parametres title 2 2 3 2 4" xfId="27830" xr:uid="{CE1FF44D-8468-448F-AAE9-807BDDBFEAF3}"/>
    <cellStyle name="Parametres title 2 2 3 2 4 2" xfId="47515" xr:uid="{4C8D7E08-4ED3-4F2F-801E-AC8CCDD0C09D}"/>
    <cellStyle name="Parametres title 2 2 3 2 5" xfId="35738" xr:uid="{972A41AE-AC65-4202-9E23-7BB9771AACE6}"/>
    <cellStyle name="Parametres title 2 2 4" xfId="10922" xr:uid="{89C8652F-C915-42F9-8519-380713023ED3}"/>
    <cellStyle name="Parametres title 2 2 4 2" xfId="20464" xr:uid="{59BFECEB-D91F-415B-90BA-DED606B9496A}"/>
    <cellStyle name="Parametres title 2 2 4 2 2" xfId="41640" xr:uid="{5F54B01E-2C36-4E6B-881F-0995D66EF534}"/>
    <cellStyle name="Parametres title 2 2 4 3" xfId="23750" xr:uid="{EDA8EAD4-7606-4A11-BE33-CA299B10360F}"/>
    <cellStyle name="Parametres title 2 2 4 3 2" xfId="44813" xr:uid="{10D78E0E-898A-4192-A6FF-F3E6E15326FB}"/>
    <cellStyle name="Parametres title 2 2 4 4" xfId="26524" xr:uid="{0A263DB1-A20F-419E-B4DC-7D825C053D09}"/>
    <cellStyle name="Parametres title 2 2 4 4 2" xfId="46970" xr:uid="{1866CEE5-3A53-4E31-8277-B96CE0E69047}"/>
    <cellStyle name="Parametres title 2 2 4 5" xfId="33474" xr:uid="{451D764B-7CE2-4ADD-80B6-B7046D3C9307}"/>
    <cellStyle name="Parametres title 2 2_5.3 Investments associated cy" xfId="7317" xr:uid="{28E569B3-2F13-4742-B126-B6642BE75090}"/>
    <cellStyle name="Parametres title 2 3" xfId="4150" xr:uid="{0CE3FFC8-FFA2-48B2-A4CA-3CCEA72C78FB}"/>
    <cellStyle name="Parametres title 2 3 2" xfId="4273" xr:uid="{FB4F8410-27E0-4017-9AAD-150AA5658173}"/>
    <cellStyle name="Parametres title 2 3 2 2" xfId="12137" xr:uid="{BDBC6715-C704-48A3-BA68-3A421F91875D}"/>
    <cellStyle name="Parametres title 2 3 2 2 2" xfId="21378" xr:uid="{7C4F571D-3CA8-47EA-AED5-081396938096}"/>
    <cellStyle name="Parametres title 2 3 2 2 2 2" xfId="42526" xr:uid="{20AE4EDF-D9FB-4C00-BB0A-1155033CCE98}"/>
    <cellStyle name="Parametres title 2 3 2 2 3" xfId="24542" xr:uid="{901A1C72-79CC-417D-97ED-D02AE853480D}"/>
    <cellStyle name="Parametres title 2 3 2 2 4" xfId="27271" xr:uid="{2422ABB5-FC04-413A-A09E-D39171245931}"/>
    <cellStyle name="Parametres title 2 3 2 2 4 2" xfId="47289" xr:uid="{6A65FCFA-418F-4A1E-8146-E036A1A22689}"/>
    <cellStyle name="Parametres title 2 3 2 2 5" xfId="34253" xr:uid="{E23670E3-7A2E-40B0-B465-234FC44C70CF}"/>
    <cellStyle name="Parametres title 2 3 2 3" xfId="16780" xr:uid="{5E34787D-B0E3-4B5A-8471-5D3B027939B2}"/>
    <cellStyle name="Parametres title 2 3 2 3 2" xfId="38217" xr:uid="{A9F7E2A3-AEFC-49A8-A30C-85CD971D5BD7}"/>
    <cellStyle name="Parametres title 2 3 2 4" xfId="18251" xr:uid="{90C37AC6-259E-4074-B0F6-166617BED7DD}"/>
    <cellStyle name="Parametres title 2 3 2 4 2" xfId="39623" xr:uid="{F63F8788-F956-43CE-AF64-EF057C142716}"/>
    <cellStyle name="Parametres title 2 3 2 5" xfId="24655" xr:uid="{CE98C6CD-802E-41AC-A4D8-86773D481317}"/>
    <cellStyle name="Parametres title 2 3 2 5 2" xfId="45679" xr:uid="{1CA96CCC-1404-4A9E-9E80-8383CF2B147A}"/>
    <cellStyle name="Parametres title 2 3 2 6" xfId="30308" xr:uid="{C75F072F-07D6-4064-833E-6A24111628D2}"/>
    <cellStyle name="Parametres title 2 3 3" xfId="12072" xr:uid="{E2711AB6-AD5F-47EC-B61A-3EF59B3D0590}"/>
    <cellStyle name="Parametres title 2 3 3 2" xfId="21334" xr:uid="{05717B04-1F50-4500-8B07-6329DACD3001}"/>
    <cellStyle name="Parametres title 2 3 3 2 2" xfId="42482" xr:uid="{C2C0A971-3BFF-4E6D-A4F2-F56F5E81CDA1}"/>
    <cellStyle name="Parametres title 2 3 3 3" xfId="24496" xr:uid="{6FC0981B-CB02-4573-A782-07665CAF81F7}"/>
    <cellStyle name="Parametres title 2 3 3 4" xfId="27228" xr:uid="{7104D415-7EF3-4A31-BECF-D8159FD02DCC}"/>
    <cellStyle name="Parametres title 2 3 3 4 2" xfId="47284" xr:uid="{950C7877-9FF0-4598-91B9-EBD24AA5B7DB}"/>
    <cellStyle name="Parametres title 2 3 3 5" xfId="34227" xr:uid="{7A439D85-6DDA-4B26-9037-63EB5AC9E567}"/>
    <cellStyle name="Parametres title 2 3_5.3 Investments associated cy" xfId="7318" xr:uid="{03D93585-75E9-42EB-93D3-5B55A998FBB8}"/>
    <cellStyle name="Parametres title 2 4" xfId="4393" xr:uid="{3E4FC6B9-8D2C-46B6-8194-5A35C0AE0C0C}"/>
    <cellStyle name="Parametres title 2 4 2" xfId="12196" xr:uid="{33769A44-B973-4038-955C-F7A93E6C91EF}"/>
    <cellStyle name="Parametres title 2 4 2 2" xfId="21421" xr:uid="{AFB3D82D-218B-4DCF-87DF-4B91A79783B0}"/>
    <cellStyle name="Parametres title 2 4 2 2 2" xfId="42569" xr:uid="{7D3D3399-CE31-4052-AF2F-2E05CBD32660}"/>
    <cellStyle name="Parametres title 2 4 2 3" xfId="24585" xr:uid="{351FB8FB-6B55-4C90-8BFB-E36E8615A7A8}"/>
    <cellStyle name="Parametres title 2 4 2 4" xfId="27312" xr:uid="{C133BCC7-7249-4B49-9986-508E13AAC454}"/>
    <cellStyle name="Parametres title 2 4 2 4 2" xfId="47294" xr:uid="{6AF10146-AD68-49FA-801F-E6552F196B17}"/>
    <cellStyle name="Parametres title 2 4 2 5" xfId="34275" xr:uid="{371FD20B-F2DD-4D01-967D-EC99F6761832}"/>
    <cellStyle name="Parametres title 2 4 3" xfId="16836" xr:uid="{8C61D23B-FB8C-4BBB-9B1F-F28ABD389DA8}"/>
    <cellStyle name="Parametres title 2 4 3 2" xfId="38269" xr:uid="{01F0FB05-095E-4009-BD24-6E547C88D6E1}"/>
    <cellStyle name="Parametres title 2 4 4" xfId="17192" xr:uid="{0C5CC930-3C8A-4C2A-A7E8-543756E79094}"/>
    <cellStyle name="Parametres title 2 4 4 2" xfId="38593" xr:uid="{0F8073B5-C971-4CFA-80BF-6C80F1A6555F}"/>
    <cellStyle name="Parametres title 2 4 5" xfId="18435" xr:uid="{A3251AF2-AE23-4B62-A365-960779799F9D}"/>
    <cellStyle name="Parametres title 2 4 5 2" xfId="39776" xr:uid="{3A7E785A-AF47-4187-BD5A-C58E38377747}"/>
    <cellStyle name="Parametres title 2 4 6" xfId="30340" xr:uid="{C67B6507-AFFD-4DEF-B703-71F5E5A1C8F4}"/>
    <cellStyle name="Parametres title 2 5" xfId="4298" xr:uid="{2F1BB392-CD1C-4193-AAB8-5B550B4DB3F6}"/>
    <cellStyle name="Parametres title 2 5 2" xfId="12148" xr:uid="{09C4A26D-2C2A-45F2-A2D7-36D6917EB005}"/>
    <cellStyle name="Parametres title 2 5 2 2" xfId="21388" xr:uid="{44803820-80C5-4772-BF12-C7E84C001EE0}"/>
    <cellStyle name="Parametres title 2 5 2 2 2" xfId="42536" xr:uid="{62427A8D-F6B5-4B83-B20A-20F5BFF95B75}"/>
    <cellStyle name="Parametres title 2 5 2 3" xfId="24553" xr:uid="{85EFEA24-78D9-4373-B045-979EA48FAF7F}"/>
    <cellStyle name="Parametres title 2 5 2 4" xfId="27281" xr:uid="{9CEB56AD-29AC-4AA6-B104-0FB61E901158}"/>
    <cellStyle name="Parametres title 2 5 2 4 2" xfId="47291" xr:uid="{071E1DB7-4C0C-49C8-8D60-F5E4BBA69E9E}"/>
    <cellStyle name="Parametres title 2 5 2 5" xfId="34255" xr:uid="{CE352CE2-C106-418E-9C59-00E487E09F72}"/>
    <cellStyle name="Parametres title 2 5 3" xfId="16793" xr:uid="{1C9A7F11-5F1E-45AE-86AF-6B941D8D590A}"/>
    <cellStyle name="Parametres title 2 5 3 2" xfId="38229" xr:uid="{AB09E768-D553-4456-B970-9F582A852487}"/>
    <cellStyle name="Parametres title 2 5 4" xfId="16903" xr:uid="{476E319D-3285-4164-A8B3-559FC8BEF750}"/>
    <cellStyle name="Parametres title 2 5 4 2" xfId="38329" xr:uid="{7FE83A43-1C74-4E4A-8C03-9AA98EDCFF16}"/>
    <cellStyle name="Parametres title 2 5 5" xfId="21681" xr:uid="{5C01BD69-BF73-4FC9-9FD0-7EBE2FB29F79}"/>
    <cellStyle name="Parametres title 2 5 5 2" xfId="42804" xr:uid="{346C8919-5E42-42D4-96CD-1165F85A426F}"/>
    <cellStyle name="Parametres title 2 5 6" xfId="30312" xr:uid="{A887CD0D-BDA7-43E9-A766-A6AB35BB28C5}"/>
    <cellStyle name="Parametres title 2 6" xfId="4196" xr:uid="{547ED5D5-6A96-4394-A865-EBA233B61F0F}"/>
    <cellStyle name="Parametres title 2 6 2" xfId="12096" xr:uid="{EA8242F2-1BFF-4922-9B8A-F57D4221C1B9}"/>
    <cellStyle name="Parametres title 2 6 2 2" xfId="21349" xr:uid="{F08E9DB7-E6A3-478D-8393-573CFFFFF16C}"/>
    <cellStyle name="Parametres title 2 6 2 2 2" xfId="42497" xr:uid="{FBE9DC5B-D52E-4079-8355-B25981334710}"/>
    <cellStyle name="Parametres title 2 6 2 3" xfId="24512" xr:uid="{F6D933E4-F28B-42F0-8042-DEFB29206AE2}"/>
    <cellStyle name="Parametres title 2 6 2 4" xfId="27243" xr:uid="{4820C235-4DAE-44D9-B7BA-6A51B44DB505}"/>
    <cellStyle name="Parametres title 2 6 2 4 2" xfId="47286" xr:uid="{72D2C43D-5244-4C65-A109-4C4A732D9A68}"/>
    <cellStyle name="Parametres title 2 6 2 5" xfId="34237" xr:uid="{378BEE23-E8A6-48F4-8F42-33A1DB07A8C3}"/>
    <cellStyle name="Parametres title 2 6 3" xfId="16744" xr:uid="{13F0DBF6-30BE-4E79-95D0-FC9B81F9BE71}"/>
    <cellStyle name="Parametres title 2 6 3 2" xfId="38183" xr:uid="{27C06F42-225A-47A3-A6E0-B066F3196904}"/>
    <cellStyle name="Parametres title 2 6 4" xfId="21443" xr:uid="{AABD16D7-236F-4C32-BD6C-A8E52B1A4A11}"/>
    <cellStyle name="Parametres title 2 6 4 2" xfId="42586" xr:uid="{8CFC813C-A110-4009-966A-19F5CBED3A9C}"/>
    <cellStyle name="Parametres title 2 6 5" xfId="24194" xr:uid="{F60A3734-CA67-4889-888C-7DE54BF2EB39}"/>
    <cellStyle name="Parametres title 2 6 5 2" xfId="45257" xr:uid="{8889F65D-22C2-423D-A309-B32608C3AC55}"/>
    <cellStyle name="Parametres title 2 6 6" xfId="30285" xr:uid="{549AE169-27A5-472F-9562-4863B179EA5A}"/>
    <cellStyle name="Parametres title 2 7" xfId="9598" xr:uid="{34917F2B-6038-4F2F-8549-CEBC9A83B46F}"/>
    <cellStyle name="Parametres title 2 7 2" xfId="19654" xr:uid="{3969C63E-1817-43B3-97D4-FD946B51B232}"/>
    <cellStyle name="Parametres title 2 7 2 2" xfId="40868" xr:uid="{CABED233-5203-4436-8F42-F80A0F491AE9}"/>
    <cellStyle name="Parametres title 2 7 3" xfId="23163" xr:uid="{E4A9887B-C3A7-4211-8A88-21F5244742C5}"/>
    <cellStyle name="Parametres title 2 7 3 2" xfId="44244" xr:uid="{7A6FD5BF-BAB8-4D91-808D-8F466795DAFA}"/>
    <cellStyle name="Parametres title 2 7 4" xfId="26016" xr:uid="{BF934D5A-FD86-4006-B86B-E7FDB972A3A5}"/>
    <cellStyle name="Parametres title 2 7 4 2" xfId="46758" xr:uid="{C5E39A63-6616-4425-B28F-A74B29E47E6C}"/>
    <cellStyle name="Parametres title 2 7 5" xfId="32446" xr:uid="{ABB3D0D8-4219-43FC-88D8-EA8E4D986273}"/>
    <cellStyle name="Parametres title 2_3.7.1 Ins results, overview" xfId="3313" xr:uid="{61934FC6-F967-4516-B6C8-E13347B5A51F}"/>
    <cellStyle name="Parametres title 3" xfId="2111" xr:uid="{0C67919B-A0EC-42C6-9395-A5902F6231EA}"/>
    <cellStyle name="Parametres title 3 2" xfId="4243" xr:uid="{709C3AD4-B4A8-466E-B4D9-91561DB4FFC5}"/>
    <cellStyle name="Parametres title 3 2 2" xfId="12122" xr:uid="{D146CCE6-FC19-4A72-B1DA-45475C399AC2}"/>
    <cellStyle name="Parametres title 3 2 2 2" xfId="21367" xr:uid="{FF908917-0CAA-4D2E-B4CF-AF2610BABCBC}"/>
    <cellStyle name="Parametres title 3 2 2 2 2" xfId="42515" xr:uid="{E057594F-284C-47F2-8596-66DCE91C6B67}"/>
    <cellStyle name="Parametres title 3 2 2 3" xfId="24531" xr:uid="{B8925E3C-82D0-46F9-B072-533AB3156D33}"/>
    <cellStyle name="Parametres title 3 2 2 4" xfId="27260" xr:uid="{E36BE287-ECFC-426D-B3E0-89E3037000CB}"/>
    <cellStyle name="Parametres title 3 2 2 4 2" xfId="47287" xr:uid="{8FE888D8-22A6-45AC-A2E1-AC5109BE21D4}"/>
    <cellStyle name="Parametres title 3 2 2 5" xfId="34247" xr:uid="{BB9AFDB0-4BB0-43B9-B2A7-43FA1E58AF6C}"/>
    <cellStyle name="Parametres title 3 2 3" xfId="16768" xr:uid="{FEBED1E9-6D1B-4972-9E13-591BB0F42638}"/>
    <cellStyle name="Parametres title 3 2 3 2" xfId="38205" xr:uid="{25994D1F-FC42-4244-A954-76A5456361DA}"/>
    <cellStyle name="Parametres title 3 2 4" xfId="14982" xr:uid="{03A42C78-70D9-4BCB-91E7-1AE76C376668}"/>
    <cellStyle name="Parametres title 3 2 4 2" xfId="36523" xr:uid="{C8B778AE-9AAE-46C7-825F-2EB42ED5577C}"/>
    <cellStyle name="Parametres title 3 2 5" xfId="24629" xr:uid="{08A41286-B3F2-4F8B-86CA-5C0341CD82F5}"/>
    <cellStyle name="Parametres title 3 2 5 2" xfId="45659" xr:uid="{4C3658EA-8AC6-4B20-8A0C-9381EDAA69B6}"/>
    <cellStyle name="Parametres title 3 2 6" xfId="30299" xr:uid="{FEB195F1-FD34-4EFD-9AB7-7A74F1C95FFD}"/>
    <cellStyle name="Parametres title 3 3" xfId="5316" xr:uid="{805B160F-12C6-4F2E-9A0B-CB6FAAF83B24}"/>
    <cellStyle name="Parametres title 3 3 2" xfId="13107" xr:uid="{4B3EDD43-82F7-4C66-924E-694470951B56}"/>
    <cellStyle name="Parametres title 3 3 2 2" xfId="21783" xr:uid="{3343C553-310D-4DA7-BAF2-679790C9079A}"/>
    <cellStyle name="Parametres title 3 3 2 2 2" xfId="42890" xr:uid="{D9BBE075-95F9-48D4-B8D2-75FE34C890EF}"/>
    <cellStyle name="Parametres title 3 3 2 3" xfId="24753" xr:uid="{14D10397-63CE-44B0-85DA-BB5EF1F01C88}"/>
    <cellStyle name="Parametres title 3 3 2 4" xfId="27389" xr:uid="{CD1C3B45-B640-4EAD-9B71-E3D54417C772}"/>
    <cellStyle name="Parametres title 3 3 2 4 2" xfId="47300" xr:uid="{79138A3B-23CA-4823-BA09-5D9176D42ED4}"/>
    <cellStyle name="Parametres title 3 3 2 5" xfId="35115" xr:uid="{3DAD2D73-86F4-4C68-9FD3-8DC77389E614}"/>
    <cellStyle name="Parametres title 3 4" xfId="10077" xr:uid="{2BE24A30-BF16-43B9-AFF8-50E619BC4602}"/>
    <cellStyle name="Parametres title 3 4 2" xfId="19874" xr:uid="{03A2FEF3-C00A-404B-9E0F-502789BE4FE4}"/>
    <cellStyle name="Parametres title 3 4 2 2" xfId="41079" xr:uid="{81D18538-88F4-41DF-B2E3-FC2866056C0E}"/>
    <cellStyle name="Parametres title 3 4 3" xfId="23276" xr:uid="{E0356F25-5098-4354-8535-F84B88A467FC}"/>
    <cellStyle name="Parametres title 3 4 3 2" xfId="44351" xr:uid="{DFE2DFB0-E52F-40E9-BB72-26FF63081DFC}"/>
    <cellStyle name="Parametres title 3 4 4" xfId="26087" xr:uid="{67B00F9A-1252-49CB-A182-631B42F9F826}"/>
    <cellStyle name="Parametres title 3 4 4 2" xfId="46759" xr:uid="{52C50731-8B35-4F9A-B3B4-25CB98FF6218}"/>
    <cellStyle name="Parametres title 3 4 5" xfId="32855" xr:uid="{9BD32E09-1448-4C73-B495-0E6AEB0F582E}"/>
    <cellStyle name="Parametres title 3_5.3 Investments associated cy" xfId="7319" xr:uid="{D3EF16E9-AAF2-4D92-9BD2-DEF0CA16CECB}"/>
    <cellStyle name="Parametres title 4" xfId="4136" xr:uid="{EE908B4A-2427-4183-A506-C7CCD2D9149C}"/>
    <cellStyle name="Parametres title 4 2" xfId="12060" xr:uid="{5BB8FF4A-C01F-4290-9C32-BB82F5324A9A}"/>
    <cellStyle name="Parametres title 4 2 2" xfId="21327" xr:uid="{C2DE2453-1390-40E8-9CA2-2507E743099F}"/>
    <cellStyle name="Parametres title 4 2 2 2" xfId="42476" xr:uid="{F1AAFE92-B369-4BCE-9CAF-29C6A85D17F1}"/>
    <cellStyle name="Parametres title 4 2 3" xfId="24489" xr:uid="{F78EE242-01FF-4E0F-B13D-877BB994A173}"/>
    <cellStyle name="Parametres title 4 2 4" xfId="27222" xr:uid="{8ED5E540-5E93-42E5-B8AE-9A24C793627B}"/>
    <cellStyle name="Parametres title 4 2 4 2" xfId="47283" xr:uid="{383A6FF2-FFE6-4B30-97EF-E9E8B4EFF688}"/>
    <cellStyle name="Parametres title 4 2 5" xfId="34221" xr:uid="{C408E8D9-51CB-437B-880D-F8E02D874AA6}"/>
    <cellStyle name="Parametres title 5" xfId="4337" xr:uid="{DDA81C34-E963-4B4F-943F-4407AE8D5116}"/>
    <cellStyle name="Parametres title 5 2" xfId="12168" xr:uid="{B54E5543-E36E-4ACA-8CCA-2006B5DBBAC3}"/>
    <cellStyle name="Parametres title 5 2 2" xfId="21404" xr:uid="{AA0A5A05-CC55-4504-91F8-6F8395691AFA}"/>
    <cellStyle name="Parametres title 5 2 2 2" xfId="42552" xr:uid="{2A85447C-5648-4B22-9D20-68394BD9B882}"/>
    <cellStyle name="Parametres title 5 2 3" xfId="24568" xr:uid="{788F1877-7592-4C8E-BB9E-E3C92F9635EB}"/>
    <cellStyle name="Parametres title 5 2 4" xfId="27296" xr:uid="{1E637B9D-F0E4-44B0-8FE5-6B98F790E142}"/>
    <cellStyle name="Parametres title 5 2 4 2" xfId="47293" xr:uid="{B2F24EDE-2882-4692-8784-020CC6D4C11D}"/>
    <cellStyle name="Parametres title 5 2 5" xfId="34262" xr:uid="{A53C6818-03C3-45BA-A748-B4B419BFA7F8}"/>
    <cellStyle name="Parametres title 6" xfId="4313" xr:uid="{F87ECBAF-B491-44DC-9FE2-D66D35C89F76}"/>
    <cellStyle name="Parametres title 6 2" xfId="12158" xr:uid="{E84E39FC-0A70-4DD1-8058-6352027A8341}"/>
    <cellStyle name="Parametres title 6 2 2" xfId="21397" xr:uid="{D27477C1-F8C2-4209-9734-96384C58BC96}"/>
    <cellStyle name="Parametres title 6 2 2 2" xfId="42545" xr:uid="{9CCFBDDE-F1AA-4BA5-8562-E8F596835B09}"/>
    <cellStyle name="Parametres title 6 2 3" xfId="24561" xr:uid="{2C9B9B06-B7E3-4A06-A0ED-5A3A1A4B804D}"/>
    <cellStyle name="Parametres title 6 2 4" xfId="27289" xr:uid="{8A48B3F7-822C-4619-A4B8-D1EC8625FF90}"/>
    <cellStyle name="Parametres title 6 2 4 2" xfId="47292" xr:uid="{766DC706-AEC6-48EC-91C3-8DFBBDE43C99}"/>
    <cellStyle name="Parametres title 6 2 5" xfId="34258" xr:uid="{967916FD-E7D5-4CA1-B381-3397AAE7EB65}"/>
    <cellStyle name="Parametres title 7" xfId="4264" xr:uid="{E90E36FC-2CBE-49FC-8746-7951D64FA8F6}"/>
    <cellStyle name="Parametres title 7 2" xfId="12132" xr:uid="{87A1A556-E30F-4AC1-B1FD-1604A77E9A87}"/>
    <cellStyle name="Parametres title 7 2 2" xfId="21374" xr:uid="{63D766A6-C746-4D03-BBE4-3F83EF55DCE2}"/>
    <cellStyle name="Parametres title 7 2 2 2" xfId="42522" xr:uid="{C7DDDB3F-BD72-4D72-B119-6F6D7065AD13}"/>
    <cellStyle name="Parametres title 7 2 3" xfId="24538" xr:uid="{08B4381F-646F-471B-8FA2-AD9243A4B7CD}"/>
    <cellStyle name="Parametres title 7 2 4" xfId="27267" xr:uid="{03F14CBB-0A18-430B-A547-42C19A2C1B96}"/>
    <cellStyle name="Parametres title 7 2 4 2" xfId="47288" xr:uid="{7F8FB4B4-1CC0-4174-BF32-B6547CF43696}"/>
    <cellStyle name="Parametres title 7 2 5" xfId="34251" xr:uid="{2D2A5D96-F325-49AC-ACDF-6AD0D9F2BC34}"/>
    <cellStyle name="Parametres title 8" xfId="4287" xr:uid="{D86A8FC3-1FBA-40BC-A1F7-6F688F42F2DB}"/>
    <cellStyle name="Parametres title 8 2" xfId="12143" xr:uid="{A313C55D-8B8C-4C30-8E2F-77F1D3DECEBE}"/>
    <cellStyle name="Parametres title 8 2 2" xfId="21383" xr:uid="{41708C18-3139-461B-A772-8FCDFA2F5BCA}"/>
    <cellStyle name="Parametres title 8 2 2 2" xfId="42531" xr:uid="{A2B2E31E-872F-4DA0-BD03-3689F3A42E84}"/>
    <cellStyle name="Parametres title 8 2 3" xfId="24548" xr:uid="{1DEDE6D5-3A4C-4339-B927-2D41721F1062}"/>
    <cellStyle name="Parametres title 8 2 4" xfId="27276" xr:uid="{8F9F9F20-4B43-4EC9-9772-B60BA111CBFA}"/>
    <cellStyle name="Parametres title 8 2 4 2" xfId="47290" xr:uid="{6DC45231-AEBE-4B00-B962-B5919F2AC69D}"/>
    <cellStyle name="Parametres title 8 2 5" xfId="34254" xr:uid="{2C2B8EAC-E6C7-4C26-997D-26930B8FD676}"/>
    <cellStyle name="Parametres title 9" xfId="4833" xr:uid="{D7A0B1AB-FBDF-42CF-B259-D10DBA881581}"/>
    <cellStyle name="Parametres title 9 2" xfId="12626" xr:uid="{7D2A63E6-4D84-4195-8D95-8E238A2FAA39}"/>
    <cellStyle name="Parametres title 9 2 2" xfId="21570" xr:uid="{FAFB6E6B-C875-4F30-BA9B-994695301BAA}"/>
    <cellStyle name="Parametres title 9 2 2 2" xfId="42701" xr:uid="{734E7BE4-2ACE-4A48-9F35-BEDF47B11126}"/>
    <cellStyle name="Parametres title 9 2 3" xfId="24637" xr:uid="{B02ACF2C-789E-45DC-BDA2-E81F9CB1328D}"/>
    <cellStyle name="Parametres title 9 2 4" xfId="27318" xr:uid="{06105CDE-3FA9-4D94-9BFD-B4A6FA709E20}"/>
    <cellStyle name="Parametres title 9 2 4 2" xfId="47299" xr:uid="{932BAEFA-062F-4946-AB2D-E12C1DA1460F}"/>
    <cellStyle name="Parametres title 9 2 5" xfId="34704" xr:uid="{FC388006-6715-45E6-A8F3-3D30B81EEF46}"/>
    <cellStyle name="Parametres title_3.10 Impairments" xfId="1417" xr:uid="{3D43AD3C-1784-46D5-B7A9-4206092BE772}"/>
    <cellStyle name="Parametres values" xfId="42" xr:uid="{00000000-0005-0000-0000-000026000000}"/>
    <cellStyle name="Parametres values 2" xfId="4137" xr:uid="{B972AC77-DD44-45FA-8F38-DBE96D5720D1}"/>
    <cellStyle name="Parametres values 2 2" xfId="16710" xr:uid="{2AD5F72B-D194-42FF-8D64-E4831C59D403}"/>
    <cellStyle name="Parametres values 3" xfId="4378" xr:uid="{9BE9D9C6-914F-4C33-8949-467577164937}"/>
    <cellStyle name="Parametres values 3 2" xfId="16833" xr:uid="{05770A81-E48D-4B94-9B3C-D3596609C49F}"/>
    <cellStyle name="Parametres values 4" xfId="979" xr:uid="{94E935B2-B95C-4C43-93A4-C3B821505F88}"/>
    <cellStyle name="Parametres values 4 2" xfId="28737" xr:uid="{AA8DF6E0-E4A4-4F2C-B597-3365A85AAD6E}"/>
    <cellStyle name="Parametres values_3.7.1 Ins results, overview" xfId="14303" xr:uid="{365475EE-8581-44C6-B675-D30574836AAA}"/>
    <cellStyle name="Percent" xfId="51" builtinId="5"/>
    <cellStyle name="Percent 12" xfId="946" xr:uid="{071829F5-A9C1-41BF-B099-497300DC75BE}"/>
    <cellStyle name="Percent 12 2" xfId="2109" xr:uid="{3AE6923D-38D0-4424-9E3A-9591F495934F}"/>
    <cellStyle name="Percent 12 2 2" xfId="5314" xr:uid="{4E6DED00-EBDA-4F4E-81AF-1972EC6308E8}"/>
    <cellStyle name="Percent 12 2 2 2" xfId="13105" xr:uid="{32B98877-72BC-43C8-A295-6557DCE47440}"/>
    <cellStyle name="Percent 12 2 2 2 2" xfId="35113" xr:uid="{31117035-14FF-4ADF-A1E9-C043F1EEE48C}"/>
    <cellStyle name="Percent 12 2 2 3" xfId="31181" xr:uid="{75C89D0C-D782-495B-9EE3-FF48125B3F2E}"/>
    <cellStyle name="Percent 12 2 3" xfId="10075" xr:uid="{1389D9F4-F0B8-4C2B-A86F-FC3FB2D47598}"/>
    <cellStyle name="Percent 12 2 3 2" xfId="32853" xr:uid="{D409EDB9-4693-4778-B175-88DF0AEAA6FB}"/>
    <cellStyle name="Percent 12 2 4" xfId="29152" xr:uid="{AB056DED-2F56-49CF-B85A-C0E0D3E18EB1}"/>
    <cellStyle name="Percent 12 3" xfId="2921" xr:uid="{2A2FF61A-8F03-4541-8A11-210C38901EF1}"/>
    <cellStyle name="Percent 12 3 2" xfId="6126" xr:uid="{5BF734A9-B51C-405A-A52C-2C1FC06D77BB}"/>
    <cellStyle name="Percent 12 3 2 2" xfId="13916" xr:uid="{6731275D-8BB6-4194-9F54-1B09F56ABA58}"/>
    <cellStyle name="Percent 12 3 2 2 2" xfId="35718" xr:uid="{C8B76C26-965D-4BD0-A6B2-A41E6CAA6E82}"/>
    <cellStyle name="Percent 12 3 2 3" xfId="31685" xr:uid="{C6AA4517-9CB7-4767-848A-4FA34513EE7D}"/>
    <cellStyle name="Percent 12 3 3" xfId="10882" xr:uid="{5FEAD8D7-6B9B-4F94-92EA-2512B5A3EA29}"/>
    <cellStyle name="Percent 12 3 3 2" xfId="33454" xr:uid="{0B1193ED-D31E-45C8-8BA7-FA9020EDE02D}"/>
    <cellStyle name="Percent 12 3 4" xfId="29656" xr:uid="{D0B05019-8E48-4350-B8E6-EB3A3AC1D8E2}"/>
    <cellStyle name="Percent 12 4" xfId="4116" xr:uid="{42B1F47A-9C79-40C1-B68B-33F326C85F44}"/>
    <cellStyle name="Percent 12 4 2" xfId="12040" xr:uid="{4EC7AF9C-FB23-410D-AAD5-D78BF2DE1C35}"/>
    <cellStyle name="Percent 12 4 2 2" xfId="34205" xr:uid="{7037A811-A8F0-47A2-9A7C-75FD81603109}"/>
    <cellStyle name="Percent 12 4 3" xfId="30250" xr:uid="{ECB6DD3D-EEF8-4C30-99AE-0C3A23ECB377}"/>
    <cellStyle name="Percent 12 5" xfId="4812" xr:uid="{4CD4BB2A-3594-480C-B572-6241D95A1100}"/>
    <cellStyle name="Percent 12 5 2" xfId="12611" xr:uid="{DE33C48A-266C-401A-BFEF-0478B2E85011}"/>
    <cellStyle name="Percent 12 5 2 2" xfId="34689" xr:uid="{6079B3FC-E63E-427F-959C-6152E98E7DF3}"/>
    <cellStyle name="Percent 12 5 3" xfId="30750" xr:uid="{AA7BC7CF-9A8C-4011-866A-A534A00E87CB}"/>
    <cellStyle name="Percent 12 6" xfId="9575" xr:uid="{855C9D0C-8024-4D14-9AA4-A19CEAAE8468}"/>
    <cellStyle name="Percent 12 6 2" xfId="32424" xr:uid="{492599B2-89BD-4DAF-99FB-EEB66EA03702}"/>
    <cellStyle name="Percent 12 7" xfId="28716" xr:uid="{FD107C4B-0E89-46E4-B3C0-9269AC7A8DAD}"/>
    <cellStyle name="Percent 2" xfId="53" xr:uid="{D3442B1E-6B68-492A-BA22-B900541283BE}"/>
    <cellStyle name="Percent 2 10" xfId="3329" xr:uid="{41389FCC-D1F4-4F7F-9149-ADB5AC2BC209}"/>
    <cellStyle name="Percent 2 10 2" xfId="11273" xr:uid="{45621BAE-9478-4637-8C76-4447EBD56B6B}"/>
    <cellStyle name="Percent 2 10 2 2" xfId="33621" xr:uid="{30D61C35-EBB9-402D-835F-6F87B0DF9E37}"/>
    <cellStyle name="Percent 2 10 3" xfId="29749" xr:uid="{B4A171A6-136A-473B-848C-EE2B7500B0FF}"/>
    <cellStyle name="Percent 2 11" xfId="4322" xr:uid="{DFA17A05-3C8C-4709-B188-D4BB7F19A664}"/>
    <cellStyle name="Percent 2 12" xfId="4408" xr:uid="{ED6E4612-E19C-4FE7-A592-D1917470C2B8}"/>
    <cellStyle name="Percent 2 12 2" xfId="12207" xr:uid="{832ACC31-6741-46AD-AAF9-6044224442C4}"/>
    <cellStyle name="Percent 2 12 2 2" xfId="34285" xr:uid="{FBEA7B2D-B7A7-48C2-83F0-3D3E3D50F894}"/>
    <cellStyle name="Percent 2 12 3" xfId="30347" xr:uid="{4F46A3A9-7401-45E9-B889-146809B82FDC}"/>
    <cellStyle name="Percent 2 13" xfId="8553" xr:uid="{60E8A4E4-4989-472E-B9F5-FFA8D5410F3B}"/>
    <cellStyle name="Percent 2 14" xfId="8754" xr:uid="{A24A9554-A992-4EFC-BE9B-BC038EB1FEE1}"/>
    <cellStyle name="Percent 2 14 2" xfId="31847" xr:uid="{07C6D3B7-53E5-4EEC-B59E-DF4D6E6516D9}"/>
    <cellStyle name="Percent 2 15" xfId="67" xr:uid="{E69F4EE2-EF26-476D-817C-600F123091FF}"/>
    <cellStyle name="Percent 2 15 2" xfId="28227" xr:uid="{1DB6AF05-40AE-4452-9797-DCA027FFB9BD}"/>
    <cellStyle name="Percent 2 16" xfId="28185" xr:uid="{6C84BB80-6E6D-40AB-92DF-27F10BD5AF49}"/>
    <cellStyle name="Percent 2 16 2" xfId="47665" xr:uid="{3FE84C9C-9F52-4CD9-A6EB-621DC3BBBE10}"/>
    <cellStyle name="Percent 2 2" xfId="149" xr:uid="{D6709573-17D5-4255-9BF4-D7E8018AE0A9}"/>
    <cellStyle name="Percent 2 3" xfId="438" xr:uid="{B1E94F74-CF3F-4872-A258-E615A5F89AC6}"/>
    <cellStyle name="Percent 2 3 2" xfId="848" xr:uid="{5CAEFD40-43A2-40E4-8205-652B8A77AA89}"/>
    <cellStyle name="Percent 2 3 2 2" xfId="2013" xr:uid="{2953F785-2914-431A-8154-C9D9108946A8}"/>
    <cellStyle name="Percent 2 3 2 2 2" xfId="5218" xr:uid="{0869A4BE-0AE9-47B3-AA9D-181D28DB4B74}"/>
    <cellStyle name="Percent 2 3 2 2 2 2" xfId="13009" xr:uid="{9131C1F9-CBAA-470D-9398-A3EF32DCBE1D}"/>
    <cellStyle name="Percent 2 3 2 2 2 2 2" xfId="35017" xr:uid="{08FA4426-3E5F-4C67-8B24-1835A0BB52B6}"/>
    <cellStyle name="Percent 2 3 2 2 2 3" xfId="31085" xr:uid="{9BAA4EB9-04F0-41AE-A1C7-48DFCEEBFC68}"/>
    <cellStyle name="Percent 2 3 2 2 3" xfId="9979" xr:uid="{81759F37-BC31-498C-8368-19B0E4A95DE5}"/>
    <cellStyle name="Percent 2 3 2 2 3 2" xfId="32757" xr:uid="{125B6BFB-DF6D-4300-9433-2BAB2D3E8EDC}"/>
    <cellStyle name="Percent 2 3 2 2 4" xfId="29056" xr:uid="{E8E6E3DC-685B-4D71-BA80-5190167311FF}"/>
    <cellStyle name="Percent 2 3 2 3" xfId="2823" xr:uid="{3827F835-6BDF-40C9-BC63-BDF6DB05577E}"/>
    <cellStyle name="Percent 2 3 2 3 2" xfId="6028" xr:uid="{7E695F40-CD2F-4016-A0B0-8DB2199F38D3}"/>
    <cellStyle name="Percent 2 3 2 3 2 2" xfId="13818" xr:uid="{09EAE852-2293-4F4F-91DA-2A13761F2EF8}"/>
    <cellStyle name="Percent 2 3 2 3 2 2 2" xfId="35621" xr:uid="{2E4D55AD-C41B-44F4-B12D-9594CFA2C5EE}"/>
    <cellStyle name="Percent 2 3 2 3 2 3" xfId="31589" xr:uid="{4890CA4F-07E8-4914-863D-8BE96F601F99}"/>
    <cellStyle name="Percent 2 3 2 3 3" xfId="10785" xr:uid="{8EF1E580-9ED0-431C-8DEB-9EA48477A892}"/>
    <cellStyle name="Percent 2 3 2 3 3 2" xfId="33358" xr:uid="{41606BA1-965E-4BB4-BF06-9CC435128DF0}"/>
    <cellStyle name="Percent 2 3 2 3 4" xfId="29560" xr:uid="{DCD9CD27-CF71-4937-933D-BC2D1F8A5012}"/>
    <cellStyle name="Percent 2 3 2 4" xfId="4019" xr:uid="{230275A8-5425-4649-AC9D-29A6E6DD6F89}"/>
    <cellStyle name="Percent 2 3 2 4 2" xfId="11943" xr:uid="{AE7C8BAE-25BA-42C8-9D10-5D691C6513AA}"/>
    <cellStyle name="Percent 2 3 2 4 2 2" xfId="34109" xr:uid="{1B006BE1-4126-48D4-842F-C4257256C44B}"/>
    <cellStyle name="Percent 2 3 2 4 3" xfId="30154" xr:uid="{0243D98A-2088-4482-9BB7-42061CC6B930}"/>
    <cellStyle name="Percent 2 3 2 5" xfId="4715" xr:uid="{09E47FEC-738D-4521-8F2F-CC39807F6FC6}"/>
    <cellStyle name="Percent 2 3 2 5 2" xfId="12514" xr:uid="{F5EB320C-D51E-46A4-9AB7-7B8CF377425B}"/>
    <cellStyle name="Percent 2 3 2 5 2 2" xfId="34592" xr:uid="{CAB32311-25A6-43ED-88E2-8D79C7A9871A}"/>
    <cellStyle name="Percent 2 3 2 5 3" xfId="30654" xr:uid="{E525D48F-8FCE-416E-BCCB-9BF9CEB67848}"/>
    <cellStyle name="Percent 2 3 2 6" xfId="9479" xr:uid="{8F0CCB55-8DCF-45CD-8142-EF6B6BDFEFFC}"/>
    <cellStyle name="Percent 2 3 2 6 2" xfId="32328" xr:uid="{861DDF56-868C-478F-AF66-66E0939ED935}"/>
    <cellStyle name="Percent 2 3 2 7" xfId="28620" xr:uid="{DC3CFF02-02F4-4738-9CB5-F4153A28FCA1}"/>
    <cellStyle name="Percent 2 3 3" xfId="1770" xr:uid="{21211A44-2678-439D-A588-B923327505D5}"/>
    <cellStyle name="Percent 2 3 3 2" xfId="4975" xr:uid="{02193532-D400-4E61-9CD0-EF252F9AB5D0}"/>
    <cellStyle name="Percent 2 3 3 2 2" xfId="12766" xr:uid="{8C99B757-B455-45EE-A4B6-42728E5F78DE}"/>
    <cellStyle name="Percent 2 3 3 2 2 2" xfId="34807" xr:uid="{CFD8B4B2-ED9F-44F7-8312-C3C13AC79F3C}"/>
    <cellStyle name="Percent 2 3 3 2 3" xfId="30875" xr:uid="{818FAEAC-8F06-4531-837B-656170C3D593}"/>
    <cellStyle name="Percent 2 3 3 3" xfId="9736" xr:uid="{D445A1BB-382D-4CF8-A77C-12D4308054BA}"/>
    <cellStyle name="Percent 2 3 3 3 2" xfId="32547" xr:uid="{2F3B9509-A1AA-4218-BE3D-C7B4BFE02FD1}"/>
    <cellStyle name="Percent 2 3 3 4" xfId="28846" xr:uid="{59397FF0-92CC-4E4F-B44C-41B5D50DA7A8}"/>
    <cellStyle name="Percent 2 3 4" xfId="2443" xr:uid="{2E2828EA-3138-4B49-9772-F73B58F9AE41}"/>
    <cellStyle name="Percent 2 3 4 2" xfId="5648" xr:uid="{660C0458-298C-4C1A-B5E0-4EEC3EBF6843}"/>
    <cellStyle name="Percent 2 3 4 2 2" xfId="13438" xr:uid="{61117D3C-12F4-46EA-A910-6A6513DBF9A9}"/>
    <cellStyle name="Percent 2 3 4 2 2 2" xfId="35327" xr:uid="{6115F835-D28C-4A9B-AB65-F63770AA722E}"/>
    <cellStyle name="Percent 2 3 4 2 3" xfId="31338" xr:uid="{78DCB290-D9E6-4CB2-943A-6EB6627A6DE2}"/>
    <cellStyle name="Percent 2 3 4 3" xfId="10405" xr:uid="{6535DC9C-DEB2-4433-843A-9708E623E42A}"/>
    <cellStyle name="Percent 2 3 4 3 2" xfId="33064" xr:uid="{B1FE97A5-5947-4869-877E-1260EA73ED28}"/>
    <cellStyle name="Percent 2 3 4 4" xfId="29309" xr:uid="{D61BF96C-0A95-4AAF-A6B3-99521B8B194E}"/>
    <cellStyle name="Percent 2 3 5" xfId="3640" xr:uid="{7551EF58-28C9-4914-BE02-60AEC7033156}"/>
    <cellStyle name="Percent 2 3 5 2" xfId="11565" xr:uid="{04E78B3F-74DA-41C1-8568-938E44994E61}"/>
    <cellStyle name="Percent 2 3 5 2 2" xfId="33815" xr:uid="{887517B4-1C3E-46CA-89F2-6BF1464160AE}"/>
    <cellStyle name="Percent 2 3 5 3" xfId="29901" xr:uid="{9A19A7C0-46B7-48EC-B47F-A6B283345E35}"/>
    <cellStyle name="Percent 2 3 6" xfId="4505" xr:uid="{42575766-2D4A-48F1-A916-3288C1F4B069}"/>
    <cellStyle name="Percent 2 3 6 2" xfId="12304" xr:uid="{96F92DB9-0DCD-4C0D-874F-F71A35999BDC}"/>
    <cellStyle name="Percent 2 3 6 2 2" xfId="34382" xr:uid="{3DAEB5D9-201A-41B4-A876-3AABF9AC02CE}"/>
    <cellStyle name="Percent 2 3 6 3" xfId="30444" xr:uid="{EE0396FB-E05E-45C3-B5CB-27D7ED185790}"/>
    <cellStyle name="Percent 2 3 7" xfId="9072" xr:uid="{55FC5635-CC94-4BED-AEAA-4AF3A77CF27B}"/>
    <cellStyle name="Percent 2 3 7 2" xfId="32036" xr:uid="{859D9563-177B-45DD-BCCB-9904E8F68EEA}"/>
    <cellStyle name="Percent 2 3 8" xfId="28369" xr:uid="{F9E5DEBF-64FF-403C-9DB3-C51D32DA4D87}"/>
    <cellStyle name="Percent 2 4" xfId="732" xr:uid="{E44FE117-BE19-4B2C-B34D-9A3CA1E3E1B0}"/>
    <cellStyle name="Percent 2 4 2" xfId="942" xr:uid="{71C76976-C93A-44AF-9985-8D07C7AA5A3F}"/>
    <cellStyle name="Percent 2 4 2 2" xfId="2107" xr:uid="{6B18792A-457F-404F-9009-503D68C12271}"/>
    <cellStyle name="Percent 2 4 2 2 2" xfId="5312" xr:uid="{92295AE1-1B28-4466-BCDF-5B5832D4CDB6}"/>
    <cellStyle name="Percent 2 4 2 2 2 2" xfId="13103" xr:uid="{FB207D81-EAE2-462D-B0DD-B80B9AF0C36C}"/>
    <cellStyle name="Percent 2 4 2 2 2 2 2" xfId="35111" xr:uid="{623E8267-4926-4CD9-B6D3-5FC99650711E}"/>
    <cellStyle name="Percent 2 4 2 2 2 3" xfId="31179" xr:uid="{D19A9420-7A50-4E2B-B02F-ABD356FB0F33}"/>
    <cellStyle name="Percent 2 4 2 2 3" xfId="10073" xr:uid="{7C468039-FF81-4A08-97F0-39EFBABF54B0}"/>
    <cellStyle name="Percent 2 4 2 2 3 2" xfId="32851" xr:uid="{E8C9A0AF-95D4-4F40-A247-FEDE938029C5}"/>
    <cellStyle name="Percent 2 4 2 2 4" xfId="29150" xr:uid="{16A612CA-82CD-47EB-A6EB-E432E0D1F1D6}"/>
    <cellStyle name="Percent 2 4 2 3" xfId="2917" xr:uid="{4F1E5DAD-9331-4EE8-B27A-A5615366FB91}"/>
    <cellStyle name="Percent 2 4 2 3 2" xfId="6122" xr:uid="{D891D995-6694-4F56-890F-2032A561D7D3}"/>
    <cellStyle name="Percent 2 4 2 3 2 2" xfId="13912" xr:uid="{80C17251-B4E7-4D07-BC6D-DEE1A72678A1}"/>
    <cellStyle name="Percent 2 4 2 3 2 2 2" xfId="35715" xr:uid="{81DAE39E-2530-4523-855B-847A20920A7C}"/>
    <cellStyle name="Percent 2 4 2 3 2 3" xfId="31683" xr:uid="{6EFAE42F-8863-4188-BE4A-AC0EA268C419}"/>
    <cellStyle name="Percent 2 4 2 3 3" xfId="10879" xr:uid="{BF405947-EC98-4E3C-9742-31D24B965109}"/>
    <cellStyle name="Percent 2 4 2 3 3 2" xfId="33452" xr:uid="{56ACEB99-2D36-4E87-873B-4F4A4202441E}"/>
    <cellStyle name="Percent 2 4 2 3 4" xfId="29654" xr:uid="{B0338C56-628B-4B76-B9A0-95E9EA458772}"/>
    <cellStyle name="Percent 2 4 2 4" xfId="4113" xr:uid="{8891B317-5A46-4BA6-A46E-2610DFE02E26}"/>
    <cellStyle name="Percent 2 4 2 4 2" xfId="12037" xr:uid="{012272E0-B20D-4B20-9E8B-DEF2CE33CB35}"/>
    <cellStyle name="Percent 2 4 2 4 2 2" xfId="34203" xr:uid="{ADB153B3-2512-4D99-A794-15A2530E5F6F}"/>
    <cellStyle name="Percent 2 4 2 4 3" xfId="30248" xr:uid="{86963CB8-CACD-4554-90F1-C0DC817C99C0}"/>
    <cellStyle name="Percent 2 4 2 5" xfId="4809" xr:uid="{4D3878B3-8731-4645-A443-CF1EF5B03253}"/>
    <cellStyle name="Percent 2 4 2 5 2" xfId="12608" xr:uid="{A06E60A6-D048-44BC-9EF6-08BB56065DD6}"/>
    <cellStyle name="Percent 2 4 2 5 2 2" xfId="34686" xr:uid="{C581311E-4D68-4C04-A898-2735CAA87C9B}"/>
    <cellStyle name="Percent 2 4 2 5 3" xfId="30748" xr:uid="{A328797D-14D6-4760-8965-210FD6E9761B}"/>
    <cellStyle name="Percent 2 4 2 6" xfId="9573" xr:uid="{CFACAE08-A172-4952-B70B-CDA6A2BA6228}"/>
    <cellStyle name="Percent 2 4 2 6 2" xfId="32422" xr:uid="{E3F1C3ED-7E4A-4685-A197-6BFCEB474370}"/>
    <cellStyle name="Percent 2 4 2 7" xfId="28714" xr:uid="{22203EBF-B905-4ED8-BDAE-5F82F72AE7E1}"/>
    <cellStyle name="Percent 2 4 3" xfId="1897" xr:uid="{24396837-DBC1-4AE2-8F83-EF7AD6601B08}"/>
    <cellStyle name="Percent 2 4 3 2" xfId="5102" xr:uid="{92A4E76E-6A03-40D1-BCB2-A9B9F69C7D9B}"/>
    <cellStyle name="Percent 2 4 3 2 2" xfId="12893" xr:uid="{DE61D218-203A-4FF6-928C-E33035872CF3}"/>
    <cellStyle name="Percent 2 4 3 2 2 2" xfId="34901" xr:uid="{D38AEF51-6063-47D0-A3B1-BF9637EF6397}"/>
    <cellStyle name="Percent 2 4 3 2 3" xfId="30969" xr:uid="{F2CA82A0-126B-4D76-BCC4-00BE1BF773D2}"/>
    <cellStyle name="Percent 2 4 3 3" xfId="9863" xr:uid="{A219FBEA-8A0B-4DF3-9E30-0E3C4357A91F}"/>
    <cellStyle name="Percent 2 4 3 3 2" xfId="32641" xr:uid="{00519E54-FD9B-48CD-9D0E-D1D6E8F80392}"/>
    <cellStyle name="Percent 2 4 3 4" xfId="28940" xr:uid="{D151D3D5-380D-45CD-BCDE-C1B052110CDD}"/>
    <cellStyle name="Percent 2 4 4" xfId="2707" xr:uid="{E1645869-4AC8-4327-A182-594B2B795F77}"/>
    <cellStyle name="Percent 2 4 4 2" xfId="5912" xr:uid="{CFB55E70-51B3-4E50-A80F-85055FBD901C}"/>
    <cellStyle name="Percent 2 4 4 2 2" xfId="13702" xr:uid="{E847A784-1D41-4A44-818A-DEE2502E01BC}"/>
    <cellStyle name="Percent 2 4 4 2 2 2" xfId="35505" xr:uid="{97A47043-0616-47E4-82FA-3C926579D813}"/>
    <cellStyle name="Percent 2 4 4 2 3" xfId="31473" xr:uid="{46D6CCE2-AA85-4A77-9DBC-409C7F494FD1}"/>
    <cellStyle name="Percent 2 4 4 3" xfId="10669" xr:uid="{9257962A-61ED-4103-857C-0A0E56EB1B03}"/>
    <cellStyle name="Percent 2 4 4 3 2" xfId="33242" xr:uid="{60CBCA27-ACBE-42F5-A66B-5B4AC4CDEEF1}"/>
    <cellStyle name="Percent 2 4 4 4" xfId="29444" xr:uid="{3533C00A-A8FA-4C77-B540-324813CD3345}"/>
    <cellStyle name="Percent 2 4 5" xfId="3903" xr:uid="{3DF512F4-5762-42BE-9B67-81E529FCE398}"/>
    <cellStyle name="Percent 2 4 5 2" xfId="11827" xr:uid="{398529CC-9A3E-49E6-BA5B-4914EFC0CCFA}"/>
    <cellStyle name="Percent 2 4 5 2 2" xfId="33993" xr:uid="{93B34BF4-CF50-47B8-9D61-1E1C2FEE9659}"/>
    <cellStyle name="Percent 2 4 5 3" xfId="30038" xr:uid="{7FA49B86-AF31-4DDC-896A-2128DE4856E9}"/>
    <cellStyle name="Percent 2 4 6" xfId="4599" xr:uid="{AC1B9EC4-3C68-45CB-81F9-DCA31A0200CD}"/>
    <cellStyle name="Percent 2 4 6 2" xfId="12398" xr:uid="{EE73E21D-60A3-40B8-A2E4-AAC68FF27F02}"/>
    <cellStyle name="Percent 2 4 6 2 2" xfId="34476" xr:uid="{88AE4541-6D5F-4DD8-B963-E8AE8728F7B6}"/>
    <cellStyle name="Percent 2 4 6 3" xfId="30538" xr:uid="{79FA3098-2B75-42DC-AE62-9D6371A3630A}"/>
    <cellStyle name="Percent 2 4 7" xfId="9363" xr:uid="{2940037D-D079-43CD-BA87-8B1626BA261E}"/>
    <cellStyle name="Percent 2 4 7 2" xfId="32212" xr:uid="{92B22549-4CCF-4AF9-BE76-8130F9BA6DCB}"/>
    <cellStyle name="Percent 2 4 8" xfId="28504" xr:uid="{7B7E5A41-399F-43F1-9805-962250595834}"/>
    <cellStyle name="Percent 2 5" xfId="738" xr:uid="{EA8FA3AD-68C7-4A87-B004-0B216C4EAA1D}"/>
    <cellStyle name="Percent 2 5 2" xfId="1903" xr:uid="{024C6286-458B-475D-A272-726AC9FC57F7}"/>
    <cellStyle name="Percent 2 5 2 2" xfId="5108" xr:uid="{19CAEEFF-98F1-45B7-BDBD-93DBF22A1A10}"/>
    <cellStyle name="Percent 2 5 2 2 2" xfId="12899" xr:uid="{1020C2DF-C61B-41CF-83FC-E11D5A4E66E3}"/>
    <cellStyle name="Percent 2 5 2 2 2 2" xfId="34907" xr:uid="{539B609C-FC34-41BD-A238-CB1E3FE787E0}"/>
    <cellStyle name="Percent 2 5 2 2 3" xfId="30975" xr:uid="{DECC0320-B1CD-44D3-8568-E70D6F69E16A}"/>
    <cellStyle name="Percent 2 5 2 3" xfId="9869" xr:uid="{C51804FD-4E63-47BD-BA26-C9654C47B872}"/>
    <cellStyle name="Percent 2 5 2 3 2" xfId="32647" xr:uid="{4D27C31C-F831-45D4-8058-AB62D2E15CB6}"/>
    <cellStyle name="Percent 2 5 2 4" xfId="28946" xr:uid="{D398BA12-5A8B-48D9-9302-1CBFACEC67C2}"/>
    <cellStyle name="Percent 2 5 3" xfId="2713" xr:uid="{C50D020C-F98F-493D-8C3B-9D3D7CBB35F2}"/>
    <cellStyle name="Percent 2 5 3 2" xfId="5918" xr:uid="{E9679CA3-F41C-463A-B12D-7C3E77E66302}"/>
    <cellStyle name="Percent 2 5 3 2 2" xfId="13708" xr:uid="{CE3BF4B4-3EBA-4407-BFA5-6D6349BC63B8}"/>
    <cellStyle name="Percent 2 5 3 2 2 2" xfId="35511" xr:uid="{577CD0C6-5E3E-4F4E-BC27-5936561E6874}"/>
    <cellStyle name="Percent 2 5 3 2 3" xfId="31479" xr:uid="{79345725-BA44-4637-AE27-9BB43015FF5F}"/>
    <cellStyle name="Percent 2 5 3 3" xfId="10675" xr:uid="{413C246C-67FB-4DF2-BA5C-49E3AB92C0EA}"/>
    <cellStyle name="Percent 2 5 3 3 2" xfId="33248" xr:uid="{20669A3D-E47E-444C-9DB7-60CB229636B2}"/>
    <cellStyle name="Percent 2 5 3 4" xfId="29450" xr:uid="{B62452A0-2F81-4D75-9731-9B4DC433897C}"/>
    <cellStyle name="Percent 2 5 4" xfId="3909" xr:uid="{7A18A986-161E-469F-91C2-91BE55B7BADB}"/>
    <cellStyle name="Percent 2 5 4 2" xfId="11833" xr:uid="{7D17ACA3-2E03-4318-9AFB-B8024F9AD456}"/>
    <cellStyle name="Percent 2 5 4 2 2" xfId="33999" xr:uid="{40C5111B-9B7C-4A20-96B1-E014D8B79F5D}"/>
    <cellStyle name="Percent 2 5 4 3" xfId="30044" xr:uid="{C34FC3AA-33CC-4DC7-B669-BD6E56C333FC}"/>
    <cellStyle name="Percent 2 5 5" xfId="4605" xr:uid="{8E08FE18-2AD8-4232-8B04-B556F2C8E1BE}"/>
    <cellStyle name="Percent 2 5 5 2" xfId="12404" xr:uid="{0D34AD3B-EDEE-408C-ACAB-3FEC7649E769}"/>
    <cellStyle name="Percent 2 5 5 2 2" xfId="34482" xr:uid="{06188AE8-1CBC-45F7-8924-3E2B6FAC8A49}"/>
    <cellStyle name="Percent 2 5 5 3" xfId="30544" xr:uid="{8987B874-F4AA-42D6-BC25-A29B1EBAB9F5}"/>
    <cellStyle name="Percent 2 5 6" xfId="9369" xr:uid="{A25E50FD-328E-4137-B4DB-37ED0E58EE75}"/>
    <cellStyle name="Percent 2 5 6 2" xfId="32218" xr:uid="{03FCD3E2-EEC5-4894-9D1D-798C887CADDB}"/>
    <cellStyle name="Percent 2 5 7" xfId="28510" xr:uid="{CB9D14C0-8FAE-4EDA-AD90-763276BA3893}"/>
    <cellStyle name="Percent 2 6" xfId="744" xr:uid="{9D89AA73-FEEB-4C57-9B12-5693614CC6EE}"/>
    <cellStyle name="Percent 2 6 2" xfId="1909" xr:uid="{29FDAD79-7741-47FA-9A77-356A2CED11E5}"/>
    <cellStyle name="Percent 2 6 2 2" xfId="5114" xr:uid="{F9963EAD-0534-4DC4-B993-E28EE5225150}"/>
    <cellStyle name="Percent 2 6 2 2 2" xfId="12905" xr:uid="{E57A245E-3192-4B6E-ADCC-AF71E47B78B3}"/>
    <cellStyle name="Percent 2 6 2 2 2 2" xfId="34913" xr:uid="{853692C5-C47E-44A3-869E-BA6F242C4AB8}"/>
    <cellStyle name="Percent 2 6 2 2 3" xfId="30981" xr:uid="{5311BE57-075A-4BD3-ABB6-4189D051581A}"/>
    <cellStyle name="Percent 2 6 2 3" xfId="9875" xr:uid="{D3FF20A5-41E9-4940-8B53-0088661E7905}"/>
    <cellStyle name="Percent 2 6 2 3 2" xfId="32653" xr:uid="{1F1667ED-9289-4795-B509-954FC762FCF4}"/>
    <cellStyle name="Percent 2 6 2 4" xfId="28952" xr:uid="{50B614EE-FEE7-4CAD-9EA9-6DE808FFAC2C}"/>
    <cellStyle name="Percent 2 6 3" xfId="2719" xr:uid="{CC2ED9AC-C4DD-47D3-BD41-1743D444BBAC}"/>
    <cellStyle name="Percent 2 6 3 2" xfId="5924" xr:uid="{C0E5270E-A3D2-4A86-BD0D-5A1E71A99776}"/>
    <cellStyle name="Percent 2 6 3 2 2" xfId="13714" xr:uid="{34FD7FC2-1A9D-481B-97DE-41C4FE5F2ADB}"/>
    <cellStyle name="Percent 2 6 3 2 2 2" xfId="35517" xr:uid="{828F3D8C-8636-4E3C-BB20-85EAC6D4C70D}"/>
    <cellStyle name="Percent 2 6 3 2 3" xfId="31485" xr:uid="{18821A26-9FF3-437B-9852-7280D732409E}"/>
    <cellStyle name="Percent 2 6 3 3" xfId="10681" xr:uid="{0F68D0EE-4B19-4008-8A72-8165E22BA520}"/>
    <cellStyle name="Percent 2 6 3 3 2" xfId="33254" xr:uid="{1749AA45-EF2E-46A2-AE35-E894E78B4424}"/>
    <cellStyle name="Percent 2 6 3 4" xfId="29456" xr:uid="{8DB7D0F4-E33D-4C8E-8857-8B30BA2222CA}"/>
    <cellStyle name="Percent 2 6 4" xfId="3915" xr:uid="{43B97D5C-436E-4629-B0A3-1EAE22F051D5}"/>
    <cellStyle name="Percent 2 6 4 2" xfId="11839" xr:uid="{9F603EAF-E226-4947-8256-4EF7714BA5EA}"/>
    <cellStyle name="Percent 2 6 4 2 2" xfId="34005" xr:uid="{B6549A57-4006-4841-B850-CC591A5C7C17}"/>
    <cellStyle name="Percent 2 6 4 3" xfId="30050" xr:uid="{15952CED-EB43-4E61-B5D3-D2B12A9F1600}"/>
    <cellStyle name="Percent 2 6 5" xfId="4611" xr:uid="{26BD1B97-7CAF-4C3D-AA71-4B4411D51A50}"/>
    <cellStyle name="Percent 2 6 5 2" xfId="12410" xr:uid="{77DD071D-E33E-48C3-963D-98B2B67C09A0}"/>
    <cellStyle name="Percent 2 6 5 2 2" xfId="34488" xr:uid="{6DD9EC80-E4A2-4775-BAB3-2943B08AB15F}"/>
    <cellStyle name="Percent 2 6 5 3" xfId="30550" xr:uid="{A7FD2A76-3844-49A8-8FB8-882C98800CA8}"/>
    <cellStyle name="Percent 2 6 6" xfId="9375" xr:uid="{E8C173FC-501E-47C8-A6FC-A6066D5AFD98}"/>
    <cellStyle name="Percent 2 6 6 2" xfId="32224" xr:uid="{765D9FB9-7AA5-4794-8885-66821CAEF7BB}"/>
    <cellStyle name="Percent 2 6 7" xfId="28516" xr:uid="{A77BE508-DAD7-438E-867F-F693C0EE1136}"/>
    <cellStyle name="Percent 2 7" xfId="754" xr:uid="{F1052F88-3809-4E75-A93F-FB959921B480}"/>
    <cellStyle name="Percent 2 7 2" xfId="1919" xr:uid="{4D4E8D9E-39C6-478F-A10E-CE72C6355550}"/>
    <cellStyle name="Percent 2 7 2 2" xfId="5124" xr:uid="{18688C7B-EA26-4F29-8222-7E8F42B54FFB}"/>
    <cellStyle name="Percent 2 7 2 2 2" xfId="12915" xr:uid="{50766D59-A6A5-437B-BD78-3080A34EDAD8}"/>
    <cellStyle name="Percent 2 7 2 2 2 2" xfId="34923" xr:uid="{03D592E2-32F1-4572-B29A-D6557AE1828A}"/>
    <cellStyle name="Percent 2 7 2 2 3" xfId="30991" xr:uid="{2B076409-C4FD-4C5B-A6F8-F7FA433C31FA}"/>
    <cellStyle name="Percent 2 7 2 3" xfId="9885" xr:uid="{1E601F0D-A27F-40A2-A9D4-DA0B4D1CED9B}"/>
    <cellStyle name="Percent 2 7 2 3 2" xfId="32663" xr:uid="{532BE027-A3E3-473C-8CFF-5C1E4ECA73F2}"/>
    <cellStyle name="Percent 2 7 2 4" xfId="28962" xr:uid="{38576BAD-A4C7-4292-BA6E-E9EF0FA94ACA}"/>
    <cellStyle name="Percent 2 7 3" xfId="2729" xr:uid="{639CFA44-2122-47CE-A8BA-ADC970BC0C17}"/>
    <cellStyle name="Percent 2 7 3 2" xfId="5934" xr:uid="{A404012C-6A4B-4722-9B2F-319561876E68}"/>
    <cellStyle name="Percent 2 7 3 2 2" xfId="13724" xr:uid="{8FC03142-B7E8-4E17-8483-806A09D38370}"/>
    <cellStyle name="Percent 2 7 3 2 2 2" xfId="35527" xr:uid="{88897F0C-4608-4843-9928-B8EE56BAA215}"/>
    <cellStyle name="Percent 2 7 3 2 3" xfId="31495" xr:uid="{A2FFB270-1109-42CB-BCBB-0FBA31E044CA}"/>
    <cellStyle name="Percent 2 7 3 3" xfId="10691" xr:uid="{26566725-5D7F-4123-90B6-64C80ABA9FAF}"/>
    <cellStyle name="Percent 2 7 3 3 2" xfId="33264" xr:uid="{E9652593-AF71-4BFF-A5DA-2F1A0B813F23}"/>
    <cellStyle name="Percent 2 7 3 4" xfId="29466" xr:uid="{6ABB80D6-9602-494C-910D-2955A7298288}"/>
    <cellStyle name="Percent 2 7 4" xfId="3925" xr:uid="{6A9B36CF-AD9E-48EA-BEA1-34150DA9C61B}"/>
    <cellStyle name="Percent 2 7 4 2" xfId="11849" xr:uid="{0DC9C2D0-C076-4E8D-B40D-4E1E1D5195EB}"/>
    <cellStyle name="Percent 2 7 4 2 2" xfId="34015" xr:uid="{63EA1CBB-ACC7-49ED-9B41-8CF54B4A6C4E}"/>
    <cellStyle name="Percent 2 7 4 3" xfId="30060" xr:uid="{C350F8AC-0DE1-4B99-A8E0-A9FDE4A0D50A}"/>
    <cellStyle name="Percent 2 7 5" xfId="4621" xr:uid="{E4DFA6F5-783D-44C3-BDD0-389E7762FD6A}"/>
    <cellStyle name="Percent 2 7 5 2" xfId="12420" xr:uid="{A7529A5B-3EAA-4052-8D72-B43E58BD14AE}"/>
    <cellStyle name="Percent 2 7 5 2 2" xfId="34498" xr:uid="{D635B9BB-A8B8-4D32-AB4D-01E35BBF27E5}"/>
    <cellStyle name="Percent 2 7 5 3" xfId="30560" xr:uid="{0B43FFF8-5729-4619-A67B-F0C30E237995}"/>
    <cellStyle name="Percent 2 7 6" xfId="9385" xr:uid="{F0D899F7-9B58-430B-866A-B03A0B8E6619}"/>
    <cellStyle name="Percent 2 7 6 2" xfId="32234" xr:uid="{F2488540-2EBF-4FF6-9BCE-D6206D1B6FFF}"/>
    <cellStyle name="Percent 2 7 7" xfId="28526" xr:uid="{FA894187-2EF2-4AE6-9953-3AFBFA10FB99}"/>
    <cellStyle name="Percent 2 8" xfId="1639" xr:uid="{BFFF4962-2BA6-4E26-A423-971238A03F02}"/>
    <cellStyle name="Percent 2 8 2" xfId="4844" xr:uid="{7334FC2B-67F7-45F4-BB25-E50A2685C8AD}"/>
    <cellStyle name="Percent 2 8 2 2" xfId="12635" xr:uid="{112879CC-21A0-4831-A2EB-F04B04C5E8F5}"/>
    <cellStyle name="Percent 2 8 2 2 2" xfId="34713" xr:uid="{5CC36FB0-38D0-4559-85B6-D44C03C5201E}"/>
    <cellStyle name="Percent 2 8 2 3" xfId="30781" xr:uid="{5F8C6513-00C4-48C1-815A-5FFABE9F119D}"/>
    <cellStyle name="Percent 2 8 3" xfId="9605" xr:uid="{BC597BBF-A966-4F97-9BD6-8A3FE2A9558F}"/>
    <cellStyle name="Percent 2 8 3 2" xfId="32453" xr:uid="{3F34722D-8823-42CD-B526-01CAEAC010DF}"/>
    <cellStyle name="Percent 2 8 4" xfId="28752" xr:uid="{0771C330-EFDC-4F6C-805E-1C27E14FFBAF}"/>
    <cellStyle name="Percent 2 9" xfId="2130" xr:uid="{AF8B6D99-F24D-4FCE-BC41-26B973855EEB}"/>
    <cellStyle name="Percent 2 9 2" xfId="5335" xr:uid="{1FE38CEB-8328-41DF-B25D-9124CC41F42A}"/>
    <cellStyle name="Percent 2 9 2 2" xfId="13125" xr:uid="{7C7F2885-7E7A-4ECF-9C6B-A6763E62BBC0}"/>
    <cellStyle name="Percent 2 9 2 2 2" xfId="35128" xr:uid="{7457EAE7-5937-483E-8E94-286B1B472AA7}"/>
    <cellStyle name="Percent 2 9 2 3" xfId="31192" xr:uid="{9683F443-39B4-4179-B731-E73C34DF7503}"/>
    <cellStyle name="Percent 2 9 3" xfId="10092" xr:uid="{1DB80FED-BA31-46D3-967D-007829A533C4}"/>
    <cellStyle name="Percent 2 9 3 2" xfId="32865" xr:uid="{04AB2B77-D055-4950-B08D-33BC683583D7}"/>
    <cellStyle name="Percent 2 9 4" xfId="29163" xr:uid="{F7DC1FD2-035C-4E6C-BA21-44BFB1F37F37}"/>
    <cellStyle name="Percent 3" xfId="102" xr:uid="{7D38C0B9-E73D-4AE2-88D6-A84CBA75FB4B}"/>
    <cellStyle name="Percent 3 2" xfId="8576" xr:uid="{0C255B58-CC11-4853-94D5-98B196348BC4}"/>
    <cellStyle name="Percent 3 2 2" xfId="31792" xr:uid="{F5B8635C-577E-46ED-912F-399F66871119}"/>
    <cellStyle name="Percent 4" xfId="28169" xr:uid="{EF96CF54-9EA0-441D-B010-C87835573C36}"/>
    <cellStyle name="Percent 4 2" xfId="28203" xr:uid="{DB19FCAC-8A70-4823-9640-13B941CA3BFB}"/>
    <cellStyle name="Percent 4 3" xfId="47657" xr:uid="{D965DEDC-EFC3-4EE4-99FB-5207200D7AB3}"/>
    <cellStyle name="Percent 5" xfId="28208" xr:uid="{09FE7835-FBF7-46EB-A063-D9F43C5B5AA0}"/>
    <cellStyle name="Percent 5 2" xfId="47672" xr:uid="{23C745FA-A728-4CAB-8676-BB6538733818}"/>
    <cellStyle name="Percent 6" xfId="943" xr:uid="{57C21874-7FCF-4E65-90F1-F77657705ECD}"/>
    <cellStyle name="Porcentual 2" xfId="8554" xr:uid="{7F255BFE-43D5-4FD7-9FE5-271F0796528A}"/>
    <cellStyle name="Porcentual 2 2" xfId="8555" xr:uid="{CA96A7CA-1ABD-497F-9741-7D3B0563F0A6}"/>
    <cellStyle name="Poznámka" xfId="100" xr:uid="{3E948F4F-6A1C-429B-92BD-4D7BC7D6D1EB}"/>
    <cellStyle name="Poznámka 10" xfId="274" xr:uid="{F439E4DC-6A4F-4CE4-A4DB-C3372FDD52E0}"/>
    <cellStyle name="Poznámka 10 2" xfId="578" xr:uid="{1575F538-CFAC-49EA-9D8F-4E6D7C8AA84B}"/>
    <cellStyle name="Poznámka 10 2 2" xfId="1834" xr:uid="{7EDC24DE-E7D9-4033-82AF-2BF4D7B10375}"/>
    <cellStyle name="Poznámka 10 2 2 2" xfId="5039" xr:uid="{9A102DD6-835B-40FC-BDDD-6268ACBFE73E}"/>
    <cellStyle name="Poznámka 10 2 2 2 2" xfId="12830" xr:uid="{6F497C5D-2D3C-4F85-AD5C-BF3108162F67}"/>
    <cellStyle name="Poznámka 10 2 2 2 2 2" xfId="21676" xr:uid="{CE7C06AB-F68B-4593-AC3C-4CD4902FF2FB}"/>
    <cellStyle name="Poznámka 10 2 2 2 2 2 2" xfId="42799" xr:uid="{AF548E88-96F6-4B16-A194-8BABE07BAF82}"/>
    <cellStyle name="Poznámka 10 2 2 2 2 3" xfId="24702" xr:uid="{11995590-08B0-4C4F-A9A0-715E83721DA1}"/>
    <cellStyle name="Poznámka 10 2 2 2 2 3 2" xfId="45724" xr:uid="{1BFEFED2-F116-43E9-921E-55EBF082E20B}"/>
    <cellStyle name="Poznámka 10 2 2 2 2 4" xfId="27370" xr:uid="{FB39E652-B5F1-49DF-87BD-B6F34090644F}"/>
    <cellStyle name="Poznámka 10 2 2 2 3" xfId="17098" xr:uid="{93D80629-9AD0-4F0A-BA02-08BD5C4BAB7A}"/>
    <cellStyle name="Poznámka 10 2 2 2 3 2" xfId="38507" xr:uid="{EE2E9280-288E-4725-BFE8-864BCD058B2C}"/>
    <cellStyle name="Poznámka 10 2 2 2 4" xfId="18231" xr:uid="{A3C5A386-61A4-4871-A97F-B943CB3E2400}"/>
    <cellStyle name="Poznámka 10 2 2 2 4 2" xfId="39605" xr:uid="{309DCD5F-DCE0-4F7F-A88D-E980B7D69AEE}"/>
    <cellStyle name="Poznámka 10 2 2 3" xfId="9800" xr:uid="{D233CCC3-D1D8-4AFB-9724-E7744C3CE290}"/>
    <cellStyle name="Poznámka 10 2 2 3 2" xfId="19763" xr:uid="{F16B021D-FF97-425D-B2B0-BBA551C4C76E}"/>
    <cellStyle name="Poznámka 10 2 2 3 2 2" xfId="40974" xr:uid="{3549F452-91FE-4EC1-A89B-B2D66BD8BF96}"/>
    <cellStyle name="Poznámka 10 2 2 3 3" xfId="23228" xr:uid="{18AA7126-B40E-4CB9-9D00-1A87515858F8}"/>
    <cellStyle name="Poznámka 10 2 2 3 3 2" xfId="44307" xr:uid="{C0B1EAB1-8A3C-413A-A8ED-9A602D2DD956}"/>
    <cellStyle name="Poznámka 10 2 2 3 4" xfId="26068" xr:uid="{9A06191D-C9FD-40D6-9AD9-077CFABF9B05}"/>
    <cellStyle name="Poznámka 10 2 2 4" xfId="15158" xr:uid="{0AA1BDEC-8859-486C-AF82-34E7B6DBCEB9}"/>
    <cellStyle name="Poznámka 10 2 2 4 2" xfId="36673" xr:uid="{EEF21254-447F-4234-8202-2AD5FC1B8997}"/>
    <cellStyle name="Poznámka 10 2 2 5" xfId="18418" xr:uid="{577B8D1E-E90B-4512-A1F7-9BC2E4B4B9C0}"/>
    <cellStyle name="Poznámka 10 2 2 5 2" xfId="39761" xr:uid="{7571197D-AA38-4EB2-A6E9-8F803D502C47}"/>
    <cellStyle name="Poznámka 10 2 2_5.3 Investments associated cy" xfId="7321" xr:uid="{287135DE-FEF7-45F8-A52C-DF26657DA370}"/>
    <cellStyle name="Poznámka 10 2 3" xfId="3184" xr:uid="{BC4C633A-09B2-4A4C-8921-9715B605CB70}"/>
    <cellStyle name="Poznámka 10 2 3 2" xfId="6389" xr:uid="{DD4B3A9C-3D2B-4C9F-8CDD-0602D9F90208}"/>
    <cellStyle name="Poznámka 10 2 3 2 2" xfId="14179" xr:uid="{575CFC5F-E4FF-41C6-904D-26504965D3EF}"/>
    <cellStyle name="Poznámka 10 2 3 2 2 2" xfId="22599" xr:uid="{37C74C0D-86BF-48FB-BF99-53D857C051C1}"/>
    <cellStyle name="Poznámka 10 2 3 2 2 2 2" xfId="43691" xr:uid="{4CACE701-40FD-4273-B4DF-FCB714D1DFBD}"/>
    <cellStyle name="Poznámka 10 2 3 2 2 3" xfId="25456" xr:uid="{5E70F23A-E63C-405E-A5A5-C001BC171FB6}"/>
    <cellStyle name="Poznámka 10 2 3 2 2 3 2" xfId="46454" xr:uid="{8608C6EB-0791-4FF4-A643-5A8269B64B4D}"/>
    <cellStyle name="Poznámka 10 2 3 2 2 4" xfId="28053" xr:uid="{92ADC194-B8B5-4678-AA1B-47BAC2728A2E}"/>
    <cellStyle name="Poznámka 10 2 3 2 3" xfId="18011" xr:uid="{76C8E97F-436E-4693-B69C-138A7FB6D85A}"/>
    <cellStyle name="Poznámka 10 2 3 2 3 2" xfId="39390" xr:uid="{A6056C06-D568-4B71-B9D7-387A519F4C83}"/>
    <cellStyle name="Poznámka 10 2 3 2 4" xfId="21272" xr:uid="{A4070ECB-E577-492C-9C25-B341B08FD22B}"/>
    <cellStyle name="Poznámka 10 2 3 2 4 2" xfId="42429" xr:uid="{0650F55B-569A-4570-84AE-0BB0E4999B5A}"/>
    <cellStyle name="Poznámka 10 2 3 3" xfId="11145" xr:uid="{3E8E641A-5CE4-4F47-8ABE-ED6FA9EBC017}"/>
    <cellStyle name="Poznámka 10 2 3 3 2" xfId="20687" xr:uid="{5568BFB1-126F-459B-B39F-D49D342AAB1F}"/>
    <cellStyle name="Poznámka 10 2 3 3 2 2" xfId="41863" xr:uid="{7E525F80-A747-4417-9F04-9E96B2200C83}"/>
    <cellStyle name="Poznámka 10 2 3 3 3" xfId="23973" xr:uid="{D8E6B046-9DC8-4DB7-86F9-B7520553DEBD}"/>
    <cellStyle name="Poznámka 10 2 3 3 3 2" xfId="45036" xr:uid="{46BB46CD-4421-431F-B469-91C7C31BDAAA}"/>
    <cellStyle name="Poznámka 10 2 3 3 4" xfId="26747" xr:uid="{30C30A4D-2170-4818-971E-021066BFCBB4}"/>
    <cellStyle name="Poznámka 10 2 3 4" xfId="16072" xr:uid="{86F4DAD6-368A-493C-9CDD-DA6458CC146D}"/>
    <cellStyle name="Poznámka 10 2 3 4 2" xfId="37536" xr:uid="{E86C29CF-D3E1-45FC-9263-BD662DA4C0B6}"/>
    <cellStyle name="Poznámka 10 2 3 5" xfId="22273" xr:uid="{9A9A23D5-FEE0-4CAC-AFF5-7D4FF9991A0A}"/>
    <cellStyle name="Poznámka 10 2 3 5 2" xfId="43372" xr:uid="{5D9E5BE3-4785-48BC-8555-9C93BE025485}"/>
    <cellStyle name="Poznámka 10 2 3_5.3 Investments associated cy" xfId="7322" xr:uid="{BA269DDA-03B6-4419-B5D9-3351447709FC}"/>
    <cellStyle name="Poznámka 10 2 4" xfId="4259" xr:uid="{22158981-F7BE-4E75-A159-BED7A434F60A}"/>
    <cellStyle name="Poznámka 10 2 4 2" xfId="12129" xr:uid="{4E128A21-904E-49DA-ADBA-52024B21E617}"/>
    <cellStyle name="Poznámka 10 2 4 2 2" xfId="21373" xr:uid="{37BF9FA4-E365-4F42-B79A-A8FD61E56E35}"/>
    <cellStyle name="Poznámka 10 2 4 2 2 2" xfId="42521" xr:uid="{5772C4BD-1D87-4583-B400-379AF5DBB224}"/>
    <cellStyle name="Poznámka 10 2 4 2 3" xfId="24537" xr:uid="{2D7039E3-F767-47DB-B518-8986CD09F4F4}"/>
    <cellStyle name="Poznámka 10 2 4 2 3 2" xfId="45587" xr:uid="{36A6F78F-0804-4B08-B889-C60B167D7384}"/>
    <cellStyle name="Poznámka 10 2 4 2 4" xfId="27266" xr:uid="{B7393641-BD32-483D-AF88-1FE9B6C46075}"/>
    <cellStyle name="Poznámka 10 2 4 3" xfId="16774" xr:uid="{4D17DC44-C853-4E6E-94F3-9409F7A341E0}"/>
    <cellStyle name="Poznámka 10 2 4 3 2" xfId="38211" xr:uid="{08A6CF5F-19BC-45B0-A030-98831DFCB547}"/>
    <cellStyle name="Poznámka 10 2 4 4" xfId="14888" xr:uid="{05AC53E8-1DDB-46B6-B5B9-B8BB6CB85CF4}"/>
    <cellStyle name="Poznámka 10 2 4 4 2" xfId="36438" xr:uid="{B63292A3-0940-498B-8B18-D78B5E0CF1E2}"/>
    <cellStyle name="Poznámka 10 2 5" xfId="9209" xr:uid="{2D4B6F5B-8639-40EC-B946-306A8899DD44}"/>
    <cellStyle name="Poznámka 10 2 5 2" xfId="19449" xr:uid="{C2AACCDB-5C5F-48DE-A6B6-09B5D1FF7392}"/>
    <cellStyle name="Poznámka 10 2 5 2 2" xfId="40682" xr:uid="{2F7322C8-23E0-4FC4-8ABE-E471DD83F0F7}"/>
    <cellStyle name="Poznámka 10 2 5 3" xfId="23022" xr:uid="{DAC8F1AA-E289-4405-BFFE-CD6259FA8105}"/>
    <cellStyle name="Poznámka 10 2 5 3 2" xfId="44110" xr:uid="{BD57A08B-80C0-4BCA-B518-2467D66B04E2}"/>
    <cellStyle name="Poznámka 10 2 5 4" xfId="25904" xr:uid="{E4AE33A3-EA5F-42B0-BF67-795801EE7374}"/>
    <cellStyle name="Poznámka 10 2 6" xfId="14697" xr:uid="{6459F021-11B4-47F9-989F-9584F25AD901}"/>
    <cellStyle name="Poznámka 10 2 6 2" xfId="36257" xr:uid="{9673E601-0E58-479C-9A3F-028AD1F65008}"/>
    <cellStyle name="Poznámka 10 2 7" xfId="18546" xr:uid="{2F5F20EF-34F0-475A-ADCA-07D5619FBD0C}"/>
    <cellStyle name="Poznámka 10 2 7 2" xfId="39866" xr:uid="{CDE62BEE-FD28-45CC-9CA3-F08B9441D5D4}"/>
    <cellStyle name="Poznámka 10 2_5.3 Investments associated cy" xfId="7320" xr:uid="{C66A60D4-D2F0-41AD-9EE9-7885F0049F3F}"/>
    <cellStyle name="Poznámka 10 3" xfId="1705" xr:uid="{74A0E430-ADB6-44F0-8F49-C2D81CEAF9AE}"/>
    <cellStyle name="Poznámka 10 3 2" xfId="4910" xr:uid="{4D30448A-664A-48D4-9A87-1801D9A17131}"/>
    <cellStyle name="Poznámka 10 3 2 2" xfId="12701" xr:uid="{D789D447-2AE5-4382-86D8-FD159ED2B22E}"/>
    <cellStyle name="Poznámka 10 3 2 2 2" xfId="21608" xr:uid="{E30A64D9-7BDD-4C45-8F48-283043544FAE}"/>
    <cellStyle name="Poznámka 10 3 2 2 2 2" xfId="42735" xr:uid="{92616469-74F5-4461-B0FA-3169755CF470}"/>
    <cellStyle name="Poznámka 10 3 2 2 3" xfId="24656" xr:uid="{A2E9A3C7-B30D-4677-BBA0-006EF5A52D0F}"/>
    <cellStyle name="Poznámka 10 3 2 2 3 2" xfId="45680" xr:uid="{B9C30C28-5ACC-4228-AE38-4A652D6B5E0E}"/>
    <cellStyle name="Poznámka 10 3 2 2 4" xfId="27335" xr:uid="{A5CC0244-EC6C-4451-9063-2DBD15830DBB}"/>
    <cellStyle name="Poznámka 10 3 2 3" xfId="17030" xr:uid="{2834F8FA-C543-4221-B7BA-A014A70BCB69}"/>
    <cellStyle name="Poznámka 10 3 2 3 2" xfId="38443" xr:uid="{AB2F16CB-EE5C-4E86-807F-6F9A0698908E}"/>
    <cellStyle name="Poznámka 10 3 2 4" xfId="17689" xr:uid="{5CA8B79F-E217-43CA-A038-D083AEC390F3}"/>
    <cellStyle name="Poznámka 10 3 2 4 2" xfId="39073" xr:uid="{D81E3A40-437C-498D-B132-9D3C72376A4F}"/>
    <cellStyle name="Poznámka 10 3 3" xfId="9671" xr:uid="{FFE92E73-5FEC-49A0-8D0B-7FBD65B08798}"/>
    <cellStyle name="Poznámka 10 3 3 2" xfId="19688" xr:uid="{9DE2E370-742B-4BE2-8E7B-6CFE8EE06A38}"/>
    <cellStyle name="Poznámka 10 3 3 2 2" xfId="40901" xr:uid="{FD9B8F40-09DF-4DAE-8968-CD13987F221D}"/>
    <cellStyle name="Poznámka 10 3 3 3" xfId="23182" xr:uid="{D151D6A6-EB67-427E-B8DC-CE9BCEDF7DED}"/>
    <cellStyle name="Poznámka 10 3 3 3 2" xfId="44263" xr:uid="{3A1CE76F-6AB5-4388-A240-8E1A052AE2E5}"/>
    <cellStyle name="Poznámka 10 3 3 4" xfId="26033" xr:uid="{6FEEE35C-B67F-4556-A984-F09B8D61743C}"/>
    <cellStyle name="Poznámka 10 3 4" xfId="15093" xr:uid="{BC485F0B-D06D-4432-82F4-4B66A5C1753C}"/>
    <cellStyle name="Poznámka 10 3 4 2" xfId="36612" xr:uid="{6BB7FEB4-F3B4-46BC-8895-9D4657805671}"/>
    <cellStyle name="Poznámka 10 3 5" xfId="19013" xr:uid="{2A18582A-2FD2-4983-91E9-D70E32E91DC5}"/>
    <cellStyle name="Poznámka 10 3 5 2" xfId="40256" xr:uid="{88693582-7A62-478F-ABF4-FE71B8E7382F}"/>
    <cellStyle name="Poznámka 10 3_5.3 Investments associated cy" xfId="7323" xr:uid="{0AA6990A-6B17-45F4-9571-880F0C502401}"/>
    <cellStyle name="Poznámka 10 4" xfId="2977" xr:uid="{C8C72C94-1E7F-4E4C-9D73-E84B668B514F}"/>
    <cellStyle name="Poznámka 10 4 2" xfId="6182" xr:uid="{E0A1F666-6943-4A14-B607-A02CCA2A78EC}"/>
    <cellStyle name="Poznámka 10 4 2 2" xfId="13972" xr:uid="{A0530464-C6D8-40C8-9B99-06A3853C1A1D}"/>
    <cellStyle name="Poznámka 10 4 2 2 2" xfId="22392" xr:uid="{DD41373C-00AF-40CA-A0DD-76FBD7590F29}"/>
    <cellStyle name="Poznámka 10 4 2 2 2 2" xfId="43484" xr:uid="{7629545F-41F7-43AB-9F47-EA3984CFE2C0}"/>
    <cellStyle name="Poznámka 10 4 2 2 3" xfId="25249" xr:uid="{39A342B5-60E9-4F11-A239-F3282A34F7EC}"/>
    <cellStyle name="Poznámka 10 4 2 2 3 2" xfId="46247" xr:uid="{596BFB6D-E738-4D30-82BC-98CF0DA7EBF4}"/>
    <cellStyle name="Poznámka 10 4 2 2 4" xfId="27846" xr:uid="{319CAE44-9D34-42A9-9381-5C25D5F5028F}"/>
    <cellStyle name="Poznámka 10 4 2 3" xfId="17804" xr:uid="{96427FD4-3D86-4415-B0C4-E9244A87DD3E}"/>
    <cellStyle name="Poznámka 10 4 2 3 2" xfId="39183" xr:uid="{1A9F985E-B19D-4749-B69A-C01842D533DC}"/>
    <cellStyle name="Poznámka 10 4 2 4" xfId="19647" xr:uid="{C75E8F2F-59E0-4FAC-AA54-3F84A6EA4BE5}"/>
    <cellStyle name="Poznámka 10 4 2 4 2" xfId="40862" xr:uid="{961EABF7-49AB-468C-B455-26C5735C304E}"/>
    <cellStyle name="Poznámka 10 4 3" xfId="10938" xr:uid="{09675D09-D203-4DA2-B51A-39C71485129C}"/>
    <cellStyle name="Poznámka 10 4 3 2" xfId="20480" xr:uid="{6668587A-64B3-4BC3-A8DF-239B1AC9DD8E}"/>
    <cellStyle name="Poznámka 10 4 3 2 2" xfId="41656" xr:uid="{B84AE868-938B-49B2-AF57-E23A89C4BE86}"/>
    <cellStyle name="Poznámka 10 4 3 3" xfId="23766" xr:uid="{FC166A29-2AED-48C2-A227-0A3DDED9DD78}"/>
    <cellStyle name="Poznámka 10 4 3 3 2" xfId="44829" xr:uid="{3FE643F5-02DF-4D2E-A174-D40BBD79200B}"/>
    <cellStyle name="Poznámka 10 4 3 4" xfId="26540" xr:uid="{C1C269A4-947E-4BA2-B51C-E1B3DB3B8BA1}"/>
    <cellStyle name="Poznámka 10 4 4" xfId="15865" xr:uid="{ED3AA553-17B0-4285-9F4E-05795487FFDD}"/>
    <cellStyle name="Poznámka 10 4 4 2" xfId="37329" xr:uid="{1107FC1C-11DC-4E34-B07B-CED0D5B0EFAF}"/>
    <cellStyle name="Poznámka 10 4 5" xfId="16646" xr:uid="{5D8F9DBC-AFDF-486C-A6A2-7797759436A0}"/>
    <cellStyle name="Poznámka 10 4 5 2" xfId="38096" xr:uid="{E88DB77C-A040-4578-95EE-80D32DFCF29C}"/>
    <cellStyle name="Poznámka 10 4_5.3 Investments associated cy" xfId="7324" xr:uid="{ED46C5B7-0B76-4F8C-926F-5DDA95DB560B}"/>
    <cellStyle name="Poznámka 10 5" xfId="4301" xr:uid="{91EC0F8C-773E-4BC7-B583-81B502DA4CDE}"/>
    <cellStyle name="Poznámka 10 5 2" xfId="12151" xr:uid="{822B3DF0-4693-447C-818E-3503FEB89546}"/>
    <cellStyle name="Poznámka 10 5 2 2" xfId="21390" xr:uid="{CE581B73-B9D5-4442-A975-A47C59210B45}"/>
    <cellStyle name="Poznámka 10 5 2 2 2" xfId="42538" xr:uid="{7F7D75E5-1DB4-43AD-B0A2-05625B2C0F60}"/>
    <cellStyle name="Poznámka 10 5 2 3" xfId="24555" xr:uid="{A1DE0154-E511-4156-B366-C569922B1A3F}"/>
    <cellStyle name="Poznámka 10 5 2 3 2" xfId="45601" xr:uid="{A433F8FF-0128-4049-A6A4-F6388FA514EB}"/>
    <cellStyle name="Poznámka 10 5 2 4" xfId="27283" xr:uid="{92077360-8CAA-49EF-BA1D-BA58ADF5C3F1}"/>
    <cellStyle name="Poznámka 10 5 3" xfId="16795" xr:uid="{F79CF9D3-2607-4DBA-9356-68749C8C7405}"/>
    <cellStyle name="Poznámka 10 5 3 2" xfId="38231" xr:uid="{2B7E9137-ECBC-403A-8065-1568ABB990E9}"/>
    <cellStyle name="Poznámka 10 5 4" xfId="18248" xr:uid="{83C9E56D-BECC-4549-B857-60F9FC50916F}"/>
    <cellStyle name="Poznámka 10 5 4 2" xfId="39620" xr:uid="{607FFA50-5DCF-4EF0-8D24-25A741792EF8}"/>
    <cellStyle name="Poznámka 10 6" xfId="8908" xr:uid="{34C9F0DC-F9FA-4B15-912D-3F1968D70073}"/>
    <cellStyle name="Poznámka 10 6 2" xfId="19205" xr:uid="{C83CD344-4E6A-4B8F-BA05-5D68131339D4}"/>
    <cellStyle name="Poznámka 10 6 2 2" xfId="40443" xr:uid="{5D3F7602-909D-4792-9507-2245299C4073}"/>
    <cellStyle name="Poznámka 10 6 3" xfId="22804" xr:uid="{3421E18B-ABE4-4CF9-85C0-507FA3D049FA}"/>
    <cellStyle name="Poznámka 10 6 3 2" xfId="43896" xr:uid="{C8BACF09-870E-4815-8298-7C94DD873C39}"/>
    <cellStyle name="Poznámka 10 6 4" xfId="25697" xr:uid="{1D194D33-0464-4A06-82ED-403C23B6193B}"/>
    <cellStyle name="Poznámka 10 7" xfId="14451" xr:uid="{97162E9E-806A-4BD1-831E-205AC13557B1}"/>
    <cellStyle name="Poznámka 10 7 2" xfId="36016" xr:uid="{98282AA9-192B-4EE8-AB1C-61F04A1A9DFD}"/>
    <cellStyle name="Poznámka 10 8" xfId="18761" xr:uid="{832EEA14-610C-494D-BF56-F3189FC12456}"/>
    <cellStyle name="Poznámka 10 8 2" xfId="40035" xr:uid="{54528235-9C40-4642-935E-604CB78C88A2}"/>
    <cellStyle name="Poznámka 10_3.10 Impairments" xfId="1419" xr:uid="{7BBEDA84-94E6-4044-9417-305CEE06A26B}"/>
    <cellStyle name="Poznámka 11" xfId="282" xr:uid="{FACCE4D7-C752-4470-AECE-0D096A689A26}"/>
    <cellStyle name="Poznámka 11 2" xfId="586" xr:uid="{0E69B777-04DE-463F-A7AE-40B8053660D2}"/>
    <cellStyle name="Poznámka 11 2 2" xfId="1839" xr:uid="{2AF2A9D3-63CB-4483-BABF-D801A86EA371}"/>
    <cellStyle name="Poznámka 11 2 2 2" xfId="5044" xr:uid="{FF1CFA58-985C-4100-9A99-8913C10C4AEA}"/>
    <cellStyle name="Poznámka 11 2 2 2 2" xfId="12835" xr:uid="{4F660907-0D61-402A-968A-DC49BF1A9892}"/>
    <cellStyle name="Poznámka 11 2 2 2 2 2" xfId="21678" xr:uid="{F3DD0EE4-A905-4CA3-AA52-7946DA70C5F8}"/>
    <cellStyle name="Poznámka 11 2 2 2 2 2 2" xfId="42801" xr:uid="{37A75A3F-1A46-4F28-AAD2-141D18FE149B}"/>
    <cellStyle name="Poznámka 11 2 2 2 2 3" xfId="24704" xr:uid="{58FC8F98-FBED-4F93-A32C-1D43BBB4279E}"/>
    <cellStyle name="Poznámka 11 2 2 2 2 3 2" xfId="45726" xr:uid="{18871AE4-AD6F-4F4F-8FCB-DC23EC36EE53}"/>
    <cellStyle name="Poznámka 11 2 2 2 2 4" xfId="27372" xr:uid="{42FDC3A5-F972-4A7B-ABEE-386EC3460536}"/>
    <cellStyle name="Poznámka 11 2 2 2 3" xfId="17100" xr:uid="{550C8190-48E1-4373-B4A2-8A917DF06D82}"/>
    <cellStyle name="Poznámka 11 2 2 2 3 2" xfId="38509" xr:uid="{A0A82670-17A3-487E-972A-827B7806C001}"/>
    <cellStyle name="Poznámka 11 2 2 2 4" xfId="14868" xr:uid="{F9B0271B-8B0C-490A-909F-78B8FD38C68F}"/>
    <cellStyle name="Poznámka 11 2 2 2 4 2" xfId="36421" xr:uid="{0D4B8323-9704-4832-80D1-E5DB802BBBCD}"/>
    <cellStyle name="Poznámka 11 2 2 3" xfId="9805" xr:uid="{B2BE40D7-E1BC-47A8-8488-4504F9A030C6}"/>
    <cellStyle name="Poznámka 11 2 2 3 2" xfId="19765" xr:uid="{6404755E-CEAB-40FB-AC80-E19C9E7DBB72}"/>
    <cellStyle name="Poznámka 11 2 2 3 2 2" xfId="40976" xr:uid="{B9D3C41F-C2A9-4C41-ADB7-BEA061255270}"/>
    <cellStyle name="Poznámka 11 2 2 3 3" xfId="23230" xr:uid="{54C2A53A-EEA8-4F4E-9843-D8EA8C2D775A}"/>
    <cellStyle name="Poznámka 11 2 2 3 3 2" xfId="44309" xr:uid="{DA5D4D4E-93CC-496C-A070-1F085547FA34}"/>
    <cellStyle name="Poznámka 11 2 2 3 4" xfId="26070" xr:uid="{AC675317-DF15-49BA-B2C4-32C4863061BE}"/>
    <cellStyle name="Poznámka 11 2 2 4" xfId="15161" xr:uid="{C5EDC3F3-A6D0-40EC-8367-4C782C08F05B}"/>
    <cellStyle name="Poznámka 11 2 2 4 2" xfId="36676" xr:uid="{28C37A82-1A37-4CEE-A54E-AFFB2E725105}"/>
    <cellStyle name="Poznámka 11 2 2 5" xfId="14871" xr:uid="{FED6AC30-0EBF-40E5-8A82-C15A38FF8441}"/>
    <cellStyle name="Poznámka 11 2 2 5 2" xfId="36424" xr:uid="{051D61EE-6EB8-4FC1-BDE6-11E87EBD8EBD}"/>
    <cellStyle name="Poznámka 11 2 2_5.3 Investments associated cy" xfId="7326" xr:uid="{D0722556-4909-4F54-8B6B-85989495FAA0}"/>
    <cellStyle name="Poznámka 11 2 3" xfId="3189" xr:uid="{D89D923A-37E9-4385-BEC7-B88C70FAB115}"/>
    <cellStyle name="Poznámka 11 2 3 2" xfId="6394" xr:uid="{6813CE81-8198-4FD1-9E4D-C49943104FA5}"/>
    <cellStyle name="Poznámka 11 2 3 2 2" xfId="14184" xr:uid="{7CEECDE1-B0E4-4692-8418-A5F6CFCFECF9}"/>
    <cellStyle name="Poznámka 11 2 3 2 2 2" xfId="22604" xr:uid="{D4E36474-8D11-425E-AAD0-709679A070C4}"/>
    <cellStyle name="Poznámka 11 2 3 2 2 2 2" xfId="43696" xr:uid="{C022D442-AD8F-4095-95AA-DFEDAFFE71AB}"/>
    <cellStyle name="Poznámka 11 2 3 2 2 3" xfId="25461" xr:uid="{DC58556A-14F4-463A-978B-81127975837A}"/>
    <cellStyle name="Poznámka 11 2 3 2 2 3 2" xfId="46459" xr:uid="{93145A2F-57B1-4574-85BD-62C6C8CBCFA7}"/>
    <cellStyle name="Poznámka 11 2 3 2 2 4" xfId="28058" xr:uid="{19F6D472-13BA-4FF6-AC87-E808372CF821}"/>
    <cellStyle name="Poznámka 11 2 3 2 3" xfId="18016" xr:uid="{B96A5044-72A0-4D31-AD94-7DC1F289F399}"/>
    <cellStyle name="Poznámka 11 2 3 2 3 2" xfId="39395" xr:uid="{3C979463-1C1A-4C97-B547-04ADE5C83A91}"/>
    <cellStyle name="Poznámka 11 2 3 2 4" xfId="17713" xr:uid="{2E1358B8-099C-4F9D-8010-7F212FD89FC9}"/>
    <cellStyle name="Poznámka 11 2 3 2 4 2" xfId="39094" xr:uid="{F1606007-B6B3-4B48-A3CD-17333BA802E2}"/>
    <cellStyle name="Poznámka 11 2 3 3" xfId="11150" xr:uid="{1C71222B-F871-4BB2-B507-C631F72BBC9F}"/>
    <cellStyle name="Poznámka 11 2 3 3 2" xfId="20692" xr:uid="{ED43F4ED-2FA2-476D-80C6-228BAE65F3ED}"/>
    <cellStyle name="Poznámka 11 2 3 3 2 2" xfId="41868" xr:uid="{DA8C1142-972F-4D72-9297-126B66982D5B}"/>
    <cellStyle name="Poznámka 11 2 3 3 3" xfId="23978" xr:uid="{08CB1F7B-AB8B-4146-B4F1-742826845C06}"/>
    <cellStyle name="Poznámka 11 2 3 3 3 2" xfId="45041" xr:uid="{73206D4D-A2C3-45FA-9182-1D3334C2FD87}"/>
    <cellStyle name="Poznámka 11 2 3 3 4" xfId="26752" xr:uid="{49C6924D-84C0-41CE-BBFF-D3C862404A8B}"/>
    <cellStyle name="Poznámka 11 2 3 4" xfId="16077" xr:uid="{299AD25A-ACC6-48F0-923C-751CC0645C80}"/>
    <cellStyle name="Poznámka 11 2 3 4 2" xfId="37541" xr:uid="{4B492F99-379C-4D82-A036-895AB8A2E970}"/>
    <cellStyle name="Poznámka 11 2 3 5" xfId="21723" xr:uid="{F1473C65-2DB1-40CB-86E2-C9EE3A5525BD}"/>
    <cellStyle name="Poznámka 11 2 3 5 2" xfId="42837" xr:uid="{41F929DA-CE1E-4A8C-9EFC-DA512BB33586}"/>
    <cellStyle name="Poznámka 11 2 3_5.3 Investments associated cy" xfId="7327" xr:uid="{452EAFAA-AF58-47CC-9049-314E2A36DCFD}"/>
    <cellStyle name="Poznámka 11 2 4" xfId="4203" xr:uid="{4825B16F-D6CD-4D97-B447-1050160C59C3}"/>
    <cellStyle name="Poznámka 11 2 4 2" xfId="12101" xr:uid="{5C9372F0-7C2B-4D19-84B6-EA6B8AC99D8E}"/>
    <cellStyle name="Poznámka 11 2 4 2 2" xfId="21353" xr:uid="{E1BC78B0-CCD2-497C-89D7-DD4B8C2FB73F}"/>
    <cellStyle name="Poznámka 11 2 4 2 2 2" xfId="42501" xr:uid="{FA96518A-40DF-45D5-86BE-6E3C87AD11B5}"/>
    <cellStyle name="Poznámka 11 2 4 2 3" xfId="24516" xr:uid="{8648F6A3-D841-4D6B-809D-FF588DB484EF}"/>
    <cellStyle name="Poznámka 11 2 4 2 3 2" xfId="45567" xr:uid="{5CE79ED5-180D-47DD-8370-51A36194264E}"/>
    <cellStyle name="Poznámka 11 2 4 2 4" xfId="27247" xr:uid="{A31880C8-CF6A-42F4-B1D8-7CE435F2C24C}"/>
    <cellStyle name="Poznámka 11 2 4 3" xfId="16748" xr:uid="{5DF28F15-E979-4F47-B74A-A13B17BA773D}"/>
    <cellStyle name="Poznámka 11 2 4 3 2" xfId="38187" xr:uid="{31F3E991-6779-487B-9220-6D7563AE087D}"/>
    <cellStyle name="Poznámka 11 2 4 4" xfId="17362" xr:uid="{56308CE5-29D2-4F62-9230-9DEDEC244916}"/>
    <cellStyle name="Poznámka 11 2 4 4 2" xfId="38758" xr:uid="{72AB4AFD-03B7-4DAB-BAA0-88E1C3A79BF0}"/>
    <cellStyle name="Poznámka 11 2 5" xfId="9217" xr:uid="{920A816F-9D25-49E3-BD9A-B068279014EE}"/>
    <cellStyle name="Poznámka 11 2 5 2" xfId="19455" xr:uid="{FADD2760-C7E0-4D80-A532-F8EE6346E7F6}"/>
    <cellStyle name="Poznámka 11 2 5 2 2" xfId="40688" xr:uid="{4B23D584-3343-4F6B-9F28-63F2D4E45DC1}"/>
    <cellStyle name="Poznámka 11 2 5 3" xfId="23027" xr:uid="{85AA8AC3-F477-417A-A41A-BB9494567FAD}"/>
    <cellStyle name="Poznámka 11 2 5 3 2" xfId="44115" xr:uid="{6CBB644A-0968-4E15-81DC-D84EBE737EB0}"/>
    <cellStyle name="Poznámka 11 2 5 4" xfId="25909" xr:uid="{4D439DEF-1341-494F-93E4-3A63D9EC091A}"/>
    <cellStyle name="Poznámka 11 2 6" xfId="14702" xr:uid="{192D1E0A-4680-40ED-B4A5-940BC595765D}"/>
    <cellStyle name="Poznámka 11 2 6 2" xfId="36262" xr:uid="{2913D534-822B-4D55-ACF5-801C791FFE2A}"/>
    <cellStyle name="Poznámka 11 2 7" xfId="18542" xr:uid="{FB1A1B06-EB5E-404D-ABDF-1FBD5C3C4493}"/>
    <cellStyle name="Poznámka 11 2 7 2" xfId="39862" xr:uid="{5D8809D4-951F-4F78-A81F-519A5C36E8DB}"/>
    <cellStyle name="Poznámka 11 2_5.3 Investments associated cy" xfId="7325" xr:uid="{9FA25C1C-BB2A-4C00-A3A9-5276ABFB94E0}"/>
    <cellStyle name="Poznámka 11 3" xfId="1710" xr:uid="{FA817D82-AC8A-458A-B3A1-3A4787AB46D8}"/>
    <cellStyle name="Poznámka 11 3 2" xfId="4915" xr:uid="{51A9429F-E763-4E09-828B-5A8A85E7A08D}"/>
    <cellStyle name="Poznámka 11 3 2 2" xfId="12706" xr:uid="{13446AC2-BE57-4695-B9E8-E00AF814ECB7}"/>
    <cellStyle name="Poznámka 11 3 2 2 2" xfId="21610" xr:uid="{4D95F72D-D0CB-4DB7-BD88-935AF4A12721}"/>
    <cellStyle name="Poznámka 11 3 2 2 2 2" xfId="42737" xr:uid="{B8CA8BB1-F757-419B-B9B8-6D4FA7C5D046}"/>
    <cellStyle name="Poznámka 11 3 2 2 3" xfId="24658" xr:uid="{DCA2DBC4-74E2-43A9-870A-F2009CAEED40}"/>
    <cellStyle name="Poznámka 11 3 2 2 3 2" xfId="45682" xr:uid="{146C5B10-256C-4ACA-AFD3-9A5379550962}"/>
    <cellStyle name="Poznámka 11 3 2 2 4" xfId="27337" xr:uid="{FE13B3AC-9CD7-4070-8288-9B8E406D09E8}"/>
    <cellStyle name="Poznámka 11 3 2 3" xfId="17032" xr:uid="{38A5E7D3-C54B-436D-ADA9-326CD8260D20}"/>
    <cellStyle name="Poznámka 11 3 2 3 2" xfId="38445" xr:uid="{E827D275-9EDE-4559-8306-9BDB7CEC667D}"/>
    <cellStyle name="Poznámka 11 3 2 4" xfId="17141" xr:uid="{443480E1-CCCF-4852-8B0C-2D8C8C35F70B}"/>
    <cellStyle name="Poznámka 11 3 2 4 2" xfId="38548" xr:uid="{3456A0AE-8536-48AA-9038-0B88BC2AF24D}"/>
    <cellStyle name="Poznámka 11 3 3" xfId="9676" xr:uid="{FA93B7FD-FA2E-46D6-99BF-07FBFB65432E}"/>
    <cellStyle name="Poznámka 11 3 3 2" xfId="19690" xr:uid="{37A41C76-913B-44FF-8995-AEF86CD9CDAE}"/>
    <cellStyle name="Poznámka 11 3 3 2 2" xfId="40903" xr:uid="{513FE78B-C072-4775-8F8B-38C69EBB5984}"/>
    <cellStyle name="Poznámka 11 3 3 3" xfId="23184" xr:uid="{A1EE35D5-83F0-47C7-8C38-78F873968260}"/>
    <cellStyle name="Poznámka 11 3 3 3 2" xfId="44265" xr:uid="{66440655-F9A1-4934-95FA-F0B7B7A0485B}"/>
    <cellStyle name="Poznámka 11 3 3 4" xfId="26035" xr:uid="{2FC6C6AB-31DB-43FD-BB32-D92E2A96E40A}"/>
    <cellStyle name="Poznámka 11 3 4" xfId="15095" xr:uid="{989459A8-03F1-494C-9C40-C8C3652EEBB2}"/>
    <cellStyle name="Poznámka 11 3 4 2" xfId="36614" xr:uid="{8D0DA071-AF8C-4FCB-9598-9C8FF747720D}"/>
    <cellStyle name="Poznámka 11 3 5" xfId="15057" xr:uid="{E12FC0FC-7024-454D-A8B7-2C09113EB1E2}"/>
    <cellStyle name="Poznámka 11 3 5 2" xfId="36581" xr:uid="{867DC4CB-64A1-46E8-80EE-2F76251115B9}"/>
    <cellStyle name="Poznámka 11 3_5.3 Investments associated cy" xfId="7328" xr:uid="{BA9BF8E4-09E0-476C-B9B6-12CE0F785651}"/>
    <cellStyle name="Poznámka 11 4" xfId="2982" xr:uid="{E5851A2A-F09C-4474-AE9C-CC18BFC3C332}"/>
    <cellStyle name="Poznámka 11 4 2" xfId="6187" xr:uid="{9CA7CD61-D404-49CC-9BF4-1D8BEE962A50}"/>
    <cellStyle name="Poznámka 11 4 2 2" xfId="13977" xr:uid="{63D0ABDB-A602-4919-A371-B65AF8427204}"/>
    <cellStyle name="Poznámka 11 4 2 2 2" xfId="22397" xr:uid="{247B6B5C-3130-4CBF-8544-9A5B20C97246}"/>
    <cellStyle name="Poznámka 11 4 2 2 2 2" xfId="43489" xr:uid="{C66862C3-468A-44D9-8D41-57F5A543B665}"/>
    <cellStyle name="Poznámka 11 4 2 2 3" xfId="25254" xr:uid="{4923D410-C6FF-454A-9FE5-89FDF78EBB83}"/>
    <cellStyle name="Poznámka 11 4 2 2 3 2" xfId="46252" xr:uid="{94647C27-49B5-4302-92B7-F6B96C130195}"/>
    <cellStyle name="Poznámka 11 4 2 2 4" xfId="27851" xr:uid="{E4120EE4-BFE4-44F7-8CEF-61DDDEB95CEE}"/>
    <cellStyle name="Poznámka 11 4 2 3" xfId="17809" xr:uid="{4472CC99-FECE-445F-9813-711EE610F3EC}"/>
    <cellStyle name="Poznámka 11 4 2 3 2" xfId="39188" xr:uid="{059CB5FD-5518-4827-8D3F-3D13F57F71F0}"/>
    <cellStyle name="Poznámka 11 4 2 4" xfId="18167" xr:uid="{9E7FF727-6191-49E6-A587-8A514F3BD988}"/>
    <cellStyle name="Poznámka 11 4 2 4 2" xfId="39544" xr:uid="{0EAFFE29-BC12-46F8-B90D-200C8D0172E1}"/>
    <cellStyle name="Poznámka 11 4 3" xfId="10943" xr:uid="{EAE4B9E4-AB42-48DA-8CE7-967CECC8F259}"/>
    <cellStyle name="Poznámka 11 4 3 2" xfId="20485" xr:uid="{0F0DC237-8F69-4B51-90D3-A7DFFE59979B}"/>
    <cellStyle name="Poznámka 11 4 3 2 2" xfId="41661" xr:uid="{54F95008-D4F2-41D7-B114-6C9E747442AF}"/>
    <cellStyle name="Poznámka 11 4 3 3" xfId="23771" xr:uid="{8E77E833-9681-4712-8304-9201AF511D8B}"/>
    <cellStyle name="Poznámka 11 4 3 3 2" xfId="44834" xr:uid="{B664CCF2-9DFD-4B5C-80DF-03BEBA0DD8AA}"/>
    <cellStyle name="Poznámka 11 4 3 4" xfId="26545" xr:uid="{F41D79AD-48A5-40F2-A215-682E138CE57C}"/>
    <cellStyle name="Poznámka 11 4 4" xfId="15870" xr:uid="{2D8547C6-FB79-4928-88B0-F52CAEA71DDD}"/>
    <cellStyle name="Poznámka 11 4 4 2" xfId="37334" xr:uid="{D22D9CCF-D781-4879-B621-92C7D0FD699F}"/>
    <cellStyle name="Poznámka 11 4 5" xfId="15760" xr:uid="{49692EFB-9101-4DFE-BBCA-0CDE7729928E}"/>
    <cellStyle name="Poznámka 11 4 5 2" xfId="37236" xr:uid="{8CF49368-2E92-4976-9634-3A1DC48B401A}"/>
    <cellStyle name="Poznámka 11 4_5.3 Investments associated cy" xfId="7329" xr:uid="{FE6DCF34-B2DD-4890-A454-B8566357A40D}"/>
    <cellStyle name="Poznámka 11 5" xfId="4341" xr:uid="{7B93F3A4-981D-4A70-90F6-03138F8640B3}"/>
    <cellStyle name="Poznámka 11 5 2" xfId="12170" xr:uid="{EC2C0E52-A80D-41AD-A57D-48A7E861D2F0}"/>
    <cellStyle name="Poznámka 11 5 2 2" xfId="21406" xr:uid="{E53A9F20-9B36-4144-B048-77B8C2F9B765}"/>
    <cellStyle name="Poznámka 11 5 2 2 2" xfId="42554" xr:uid="{EF080086-BEE9-4A71-8C82-84E7ED90D97D}"/>
    <cellStyle name="Poznámka 11 5 2 3" xfId="24570" xr:uid="{AC698033-A7BE-4B35-8BE1-50EA666FB8B7}"/>
    <cellStyle name="Poznámka 11 5 2 3 2" xfId="45614" xr:uid="{EF89A31E-0F2B-4D5F-820A-15CD187ED8FE}"/>
    <cellStyle name="Poznámka 11 5 2 4" xfId="27298" xr:uid="{7B088231-C522-4E12-8A15-041B513A2D9B}"/>
    <cellStyle name="Poznámka 11 5 3" xfId="16813" xr:uid="{A7129929-54FA-463A-8D2C-162DF63ECA2B}"/>
    <cellStyle name="Poznámka 11 5 3 2" xfId="38248" xr:uid="{4E820CDB-F78F-4967-AA73-6A7633775396}"/>
    <cellStyle name="Poznámka 11 5 4" xfId="18246" xr:uid="{E1BAAF29-1E59-440A-875B-713AF5A4EB60}"/>
    <cellStyle name="Poznámka 11 5 4 2" xfId="39618" xr:uid="{12305808-9095-4563-921C-8F82731A4BA8}"/>
    <cellStyle name="Poznámka 11 6" xfId="8916" xr:uid="{F9968167-0F4A-4AAF-8AF9-6AA927CDA45A}"/>
    <cellStyle name="Poznámka 11 6 2" xfId="19210" xr:uid="{F532AD09-E231-42D4-ACE2-9E4A44900C7B}"/>
    <cellStyle name="Poznámka 11 6 2 2" xfId="40448" xr:uid="{2A44EA85-F495-4D87-BE47-07DE1D0F7113}"/>
    <cellStyle name="Poznámka 11 6 3" xfId="22809" xr:uid="{33684C2A-50BE-416D-A23C-B9CB90A6D029}"/>
    <cellStyle name="Poznámka 11 6 3 2" xfId="43901" xr:uid="{AC65C73E-00EE-43B0-9C83-43B408CCCDB1}"/>
    <cellStyle name="Poznámka 11 6 4" xfId="25702" xr:uid="{D6D127B3-A168-439D-BA6A-2AE00288F81A}"/>
    <cellStyle name="Poznámka 11 7" xfId="14457" xr:uid="{F2797962-FD1E-4F56-8432-05EA1D3424A5}"/>
    <cellStyle name="Poznámka 11 7 2" xfId="36022" xr:uid="{C9ED85EA-E3EA-48F1-941F-187524A89F31}"/>
    <cellStyle name="Poznámka 11 8" xfId="18756" xr:uid="{3967D8AC-44A7-4F2D-86E4-E1C6781BCA33}"/>
    <cellStyle name="Poznámka 11 8 2" xfId="40030" xr:uid="{69733EFF-C1C8-4A83-98DF-69D9AF76BB60}"/>
    <cellStyle name="Poznámka 11_3.10 Impairments" xfId="1420" xr:uid="{4D59CA51-44D3-442D-B6F7-0DA745CF5175}"/>
    <cellStyle name="Poznámka 12" xfId="283" xr:uid="{1D47FAB8-4D72-4A5A-ABCF-385DE10AD6BD}"/>
    <cellStyle name="Poznámka 12 2" xfId="587" xr:uid="{E35CA87D-7AE1-4124-8F7E-FD52EACF4F04}"/>
    <cellStyle name="Poznámka 12 2 2" xfId="1840" xr:uid="{38237771-9C65-4A72-A91C-564529791738}"/>
    <cellStyle name="Poznámka 12 2 2 2" xfId="5045" xr:uid="{25A12891-3E5F-494F-B8EE-E078AB675999}"/>
    <cellStyle name="Poznámka 12 2 2 2 2" xfId="12836" xr:uid="{D85F09B0-ED5A-4176-A8BC-6B35A9A28BE6}"/>
    <cellStyle name="Poznámka 12 2 2 2 2 2" xfId="21679" xr:uid="{FB51437B-14B5-413E-8F70-70956402AD25}"/>
    <cellStyle name="Poznámka 12 2 2 2 2 2 2" xfId="42802" xr:uid="{888613B0-2DA0-486A-BDA6-A66D3061D7BE}"/>
    <cellStyle name="Poznámka 12 2 2 2 2 3" xfId="24705" xr:uid="{AA288926-FD19-42EB-981D-2D06593EE52F}"/>
    <cellStyle name="Poznámka 12 2 2 2 2 3 2" xfId="45727" xr:uid="{A6AEF8BC-9D6E-4FE2-A3BD-1B081A8AD6CD}"/>
    <cellStyle name="Poznámka 12 2 2 2 2 4" xfId="27373" xr:uid="{28EE72F8-D80D-477D-B573-F294879C7FAD}"/>
    <cellStyle name="Poznámka 12 2 2 2 3" xfId="17101" xr:uid="{52E30CE4-2B59-4F1A-9EEA-194A1AE877A0}"/>
    <cellStyle name="Poznámka 12 2 2 2 3 2" xfId="38510" xr:uid="{84310C0C-9BDC-41DF-8BA1-F8C99C69023A}"/>
    <cellStyle name="Poznámka 12 2 2 2 4" xfId="14591" xr:uid="{E7B7F942-7EFE-4B89-AF75-E52F56C7F5DD}"/>
    <cellStyle name="Poznámka 12 2 2 2 4 2" xfId="36154" xr:uid="{A63A0E19-2C6B-4199-8B18-FAF6FBCFD7B2}"/>
    <cellStyle name="Poznámka 12 2 2 3" xfId="9806" xr:uid="{09A73D9A-A912-4F41-83AB-CB3E43B82F98}"/>
    <cellStyle name="Poznámka 12 2 2 3 2" xfId="19766" xr:uid="{C83854FC-78DE-4873-9E74-CCC6546357E4}"/>
    <cellStyle name="Poznámka 12 2 2 3 2 2" xfId="40977" xr:uid="{D6F6FF91-89DB-42AC-ACE6-32A6C89DED3D}"/>
    <cellStyle name="Poznámka 12 2 2 3 3" xfId="23231" xr:uid="{B4802F76-1006-4869-8F92-6A78DEA224D1}"/>
    <cellStyle name="Poznámka 12 2 2 3 3 2" xfId="44310" xr:uid="{1C617E3E-5781-4184-8284-3DAF11DD383F}"/>
    <cellStyle name="Poznámka 12 2 2 3 4" xfId="26071" xr:uid="{DD12370A-6A9F-43C9-8392-B58DFEDE631A}"/>
    <cellStyle name="Poznámka 12 2 2 4" xfId="15162" xr:uid="{989AD028-40FE-4EE1-9E14-7C855496153A}"/>
    <cellStyle name="Poznámka 12 2 2 4 2" xfId="36677" xr:uid="{1E9BDAA3-91EF-477D-961E-6D88F37EE738}"/>
    <cellStyle name="Poznámka 12 2 2 5" xfId="14603" xr:uid="{E903813F-5FF5-49A2-A1B5-C88036A05E91}"/>
    <cellStyle name="Poznámka 12 2 2 5 2" xfId="36166" xr:uid="{4EA763E0-5944-4BD1-A32A-AF66B26B4B6A}"/>
    <cellStyle name="Poznámka 12 2 2_5.3 Investments associated cy" xfId="7331" xr:uid="{E8953D19-85AF-4B9A-A69C-8E1695807923}"/>
    <cellStyle name="Poznámka 12 2 3" xfId="3190" xr:uid="{DF95A57E-701A-4681-B707-6FD941E42640}"/>
    <cellStyle name="Poznámka 12 2 3 2" xfId="6395" xr:uid="{19B73DF1-4AA0-4A9F-A48F-D8084B5F878F}"/>
    <cellStyle name="Poznámka 12 2 3 2 2" xfId="14185" xr:uid="{7B9C7BE1-258E-4C51-B142-7C86722759F8}"/>
    <cellStyle name="Poznámka 12 2 3 2 2 2" xfId="22605" xr:uid="{B68A1367-1F6F-45E3-BBFA-642C1742481D}"/>
    <cellStyle name="Poznámka 12 2 3 2 2 2 2" xfId="43697" xr:uid="{7D846D45-9262-47E0-9BE1-3242BF3E107E}"/>
    <cellStyle name="Poznámka 12 2 3 2 2 3" xfId="25462" xr:uid="{D6CA06E2-A6FE-4F92-8909-8B8FE72D6499}"/>
    <cellStyle name="Poznámka 12 2 3 2 2 3 2" xfId="46460" xr:uid="{B2302BCB-9060-4225-A8B4-0573627EEA70}"/>
    <cellStyle name="Poznámka 12 2 3 2 2 4" xfId="28059" xr:uid="{8371EA31-8479-4213-86E8-6D0A5EE63BA9}"/>
    <cellStyle name="Poznámka 12 2 3 2 3" xfId="18017" xr:uid="{2880F440-FD14-4A52-A47E-06B1548BFABC}"/>
    <cellStyle name="Poznámka 12 2 3 2 3 2" xfId="39396" xr:uid="{DD634F8D-2438-4A75-8062-18FA84839990}"/>
    <cellStyle name="Poznámka 12 2 3 2 4" xfId="15772" xr:uid="{8A8049C7-A20E-4A1B-A31D-A11F4DE07CCE}"/>
    <cellStyle name="Poznámka 12 2 3 2 4 2" xfId="37245" xr:uid="{E0E12E3E-D6D0-4A4E-B66C-EA6BC5011835}"/>
    <cellStyle name="Poznámka 12 2 3 3" xfId="11151" xr:uid="{526D95F9-CC00-43C0-89FE-6B270EF421FE}"/>
    <cellStyle name="Poznámka 12 2 3 3 2" xfId="20693" xr:uid="{3D0D4B0C-CBD2-4C46-855F-95D9CC5D3081}"/>
    <cellStyle name="Poznámka 12 2 3 3 2 2" xfId="41869" xr:uid="{4BE98A7F-3910-41C7-9190-E41547301050}"/>
    <cellStyle name="Poznámka 12 2 3 3 3" xfId="23979" xr:uid="{2FDF6AF7-B322-4E69-8652-9F83560B4CCB}"/>
    <cellStyle name="Poznámka 12 2 3 3 3 2" xfId="45042" xr:uid="{367A310F-6121-4876-A040-6E8EE17EBEBE}"/>
    <cellStyle name="Poznámka 12 2 3 3 4" xfId="26753" xr:uid="{986BA2FC-A37B-4F16-88F7-EAA817386A16}"/>
    <cellStyle name="Poznámka 12 2 3 4" xfId="16078" xr:uid="{27B2B60F-D9BC-40D6-9B76-DA634CDF49F2}"/>
    <cellStyle name="Poznámka 12 2 3 4 2" xfId="37542" xr:uid="{6D9E4CEA-26D4-42D9-80FF-5C7387D8E727}"/>
    <cellStyle name="Poznámka 12 2 3 5" xfId="17145" xr:uid="{B5931384-3D8C-48BF-B0A0-F6ECED0AFD5A}"/>
    <cellStyle name="Poznámka 12 2 3 5 2" xfId="38552" xr:uid="{D76324A1-BB32-49B7-B413-739DE80D8F73}"/>
    <cellStyle name="Poznámka 12 2 3_5.3 Investments associated cy" xfId="7332" xr:uid="{A4A2558A-A784-4FA4-A524-BA46CAA839F8}"/>
    <cellStyle name="Poznámka 12 2 4" xfId="4319" xr:uid="{3AA75616-3B3E-4C72-AD0D-32E007A08AFD}"/>
    <cellStyle name="Poznámka 12 2 4 2" xfId="12161" xr:uid="{537899F7-9A2D-4970-A2E0-DC507FC05843}"/>
    <cellStyle name="Poznámka 12 2 4 2 2" xfId="21400" xr:uid="{8A8D67CA-2134-49C5-95EC-0CBBF126B0D2}"/>
    <cellStyle name="Poznámka 12 2 4 2 2 2" xfId="42548" xr:uid="{50816D32-E0C5-4AFC-AFBF-0BF42526CDDC}"/>
    <cellStyle name="Poznámka 12 2 4 2 3" xfId="24564" xr:uid="{EB6F2F0E-BE52-4855-A201-B86CDAEB29DA}"/>
    <cellStyle name="Poznámka 12 2 4 2 3 2" xfId="45609" xr:uid="{F8827D7A-C0AA-4D8C-BAB9-85E80E52500C}"/>
    <cellStyle name="Poznámka 12 2 4 2 4" xfId="27292" xr:uid="{54B75062-9B95-483A-9BB7-E0D52351E82D}"/>
    <cellStyle name="Poznámka 12 2 4 3" xfId="16804" xr:uid="{41ACC56E-22D2-41C3-945B-EC5CE80DF09F}"/>
    <cellStyle name="Poznámka 12 2 4 3 2" xfId="38240" xr:uid="{2EBD7949-CFAB-4228-98FB-DF86A69172E3}"/>
    <cellStyle name="Poznámka 12 2 4 4" xfId="22317" xr:uid="{1144A591-E004-47B4-A0C8-9C190F850BEB}"/>
    <cellStyle name="Poznámka 12 2 4 4 2" xfId="43409" xr:uid="{954BF041-F181-4C4F-A4CC-4D0EC52D96E0}"/>
    <cellStyle name="Poznámka 12 2 5" xfId="9218" xr:uid="{A79EB4C0-EDBA-4B55-A3B4-C33EE644A954}"/>
    <cellStyle name="Poznámka 12 2 5 2" xfId="19456" xr:uid="{DA120040-DFDD-42FF-9FF8-B814004A8BCC}"/>
    <cellStyle name="Poznámka 12 2 5 2 2" xfId="40689" xr:uid="{4CB459F4-9302-4726-A08E-D5C2E6C3AF2B}"/>
    <cellStyle name="Poznámka 12 2 5 3" xfId="23028" xr:uid="{F9DD9386-4612-48DB-883F-F90825610722}"/>
    <cellStyle name="Poznámka 12 2 5 3 2" xfId="44116" xr:uid="{0F39913D-237D-4776-96BF-55DBD0C61394}"/>
    <cellStyle name="Poznámka 12 2 5 4" xfId="25910" xr:uid="{B277DA9A-5079-4300-83A4-69D840C5E844}"/>
    <cellStyle name="Poznámka 12 2 6" xfId="14703" xr:uid="{0B633BA9-7A2D-4ED9-B55F-512BD567F893}"/>
    <cellStyle name="Poznámka 12 2 6 2" xfId="36263" xr:uid="{7485DEFE-C7A2-42A3-B9BD-1A33FE0A0A9A}"/>
    <cellStyle name="Poznámka 12 2 7" xfId="18540" xr:uid="{F912652C-F063-43AE-AC45-C25FF7C5AFBA}"/>
    <cellStyle name="Poznámka 12 2 7 2" xfId="39860" xr:uid="{15278347-3CFB-4225-9BDF-CEEA6D60D9B8}"/>
    <cellStyle name="Poznámka 12 2_5.3 Investments associated cy" xfId="7330" xr:uid="{5DEFCF7D-E7D0-4FF2-9B06-D28C828127E1}"/>
    <cellStyle name="Poznámka 12 3" xfId="1711" xr:uid="{05631092-1613-4497-B8CC-DC7B8481A8DA}"/>
    <cellStyle name="Poznámka 12 3 2" xfId="4916" xr:uid="{83D07B37-FA79-4BB0-8F28-C44E12BF694B}"/>
    <cellStyle name="Poznámka 12 3 2 2" xfId="12707" xr:uid="{CFCEB2B9-911D-447C-AC5F-F4294E36A191}"/>
    <cellStyle name="Poznámka 12 3 2 2 2" xfId="21611" xr:uid="{F74FF792-F3B8-4C36-ABE0-85B161185D53}"/>
    <cellStyle name="Poznámka 12 3 2 2 2 2" xfId="42738" xr:uid="{788785F3-2CC8-484F-BD50-3F579EC74B98}"/>
    <cellStyle name="Poznámka 12 3 2 2 3" xfId="24659" xr:uid="{52CD4466-1E95-4974-A3E8-19556BB603C1}"/>
    <cellStyle name="Poznámka 12 3 2 2 3 2" xfId="45683" xr:uid="{D840861A-F311-44F3-A1FE-EB61EBB52898}"/>
    <cellStyle name="Poznámka 12 3 2 2 4" xfId="27338" xr:uid="{D0D883D2-115C-48F2-8E1B-5F1E26ED2018}"/>
    <cellStyle name="Poznámka 12 3 2 3" xfId="17033" xr:uid="{A4166D07-06F4-49FA-9D9D-263699956078}"/>
    <cellStyle name="Poznámka 12 3 2 3 2" xfId="38446" xr:uid="{EF2B078A-EF25-4F80-89C4-10806D4140E9}"/>
    <cellStyle name="Poznámka 12 3 2 4" xfId="15202" xr:uid="{9E5AA46B-1D45-4F3B-96E2-32EB35E72263}"/>
    <cellStyle name="Poznámka 12 3 2 4 2" xfId="36711" xr:uid="{83A59C38-AF02-49EE-8846-1509592BA59C}"/>
    <cellStyle name="Poznámka 12 3 3" xfId="9677" xr:uid="{BC960A4E-EE9D-4B7A-BF1B-B663D70B39BD}"/>
    <cellStyle name="Poznámka 12 3 3 2" xfId="19691" xr:uid="{5724F82F-3C22-41B7-BEAC-4B063D756B1F}"/>
    <cellStyle name="Poznámka 12 3 3 2 2" xfId="40904" xr:uid="{028D46B5-CF18-41EC-B70A-52902600445B}"/>
    <cellStyle name="Poznámka 12 3 3 3" xfId="23185" xr:uid="{EC14DFD2-FD9E-4DCF-9DB3-E05C9A6B43FF}"/>
    <cellStyle name="Poznámka 12 3 3 3 2" xfId="44266" xr:uid="{FAF7EAF2-000B-4A8C-B4B1-C4FBFABA9537}"/>
    <cellStyle name="Poznámka 12 3 3 4" xfId="26036" xr:uid="{0D786267-878A-4784-9F40-44914426D143}"/>
    <cellStyle name="Poznámka 12 3 4" xfId="15096" xr:uid="{FA6A6331-363B-45AC-A2A8-7042016B9AE6}"/>
    <cellStyle name="Poznámka 12 3 4 2" xfId="36615" xr:uid="{15D3C2D7-617F-4F82-B3CB-D5151C31E835}"/>
    <cellStyle name="Poznámka 12 3 5" xfId="19129" xr:uid="{2CB0D07C-F424-461D-856B-93C909B42BA7}"/>
    <cellStyle name="Poznámka 12 3 5 2" xfId="40368" xr:uid="{3E8FEC26-9212-46DA-A8D6-A6187BC243CF}"/>
    <cellStyle name="Poznámka 12 3_5.3 Investments associated cy" xfId="7333" xr:uid="{888A8224-E3A1-44B3-9DB9-742F0EDC9152}"/>
    <cellStyle name="Poznámka 12 4" xfId="2983" xr:uid="{72D95585-9815-4C63-A6F3-27D2D1137439}"/>
    <cellStyle name="Poznámka 12 4 2" xfId="6188" xr:uid="{A33134B2-A54F-4319-8D64-B2D6E8079B3F}"/>
    <cellStyle name="Poznámka 12 4 2 2" xfId="13978" xr:uid="{1B8AB491-23CC-46F6-AC15-9163629ACD93}"/>
    <cellStyle name="Poznámka 12 4 2 2 2" xfId="22398" xr:uid="{B8E8DFD5-16E6-42BB-B7A5-F83A67F46714}"/>
    <cellStyle name="Poznámka 12 4 2 2 2 2" xfId="43490" xr:uid="{B8942AAE-45F7-43B8-86D5-E09CBA4B6E03}"/>
    <cellStyle name="Poznámka 12 4 2 2 3" xfId="25255" xr:uid="{7B58915C-05DC-4346-BE71-FCB5A72C5793}"/>
    <cellStyle name="Poznámka 12 4 2 2 3 2" xfId="46253" xr:uid="{22FB1C96-D916-4C25-8874-24E5191E6BFB}"/>
    <cellStyle name="Poznámka 12 4 2 2 4" xfId="27852" xr:uid="{53150EB4-9B99-4F0C-83BC-3929AF745E44}"/>
    <cellStyle name="Poznámka 12 4 2 3" xfId="17810" xr:uid="{1F094537-34CB-41D3-AC78-B06C841CE272}"/>
    <cellStyle name="Poznámka 12 4 2 3 2" xfId="39189" xr:uid="{89E01CF6-E794-4A60-B5C2-5F72919C92AD}"/>
    <cellStyle name="Poznámka 12 4 2 4" xfId="20421" xr:uid="{D9CCCDD7-D681-4D31-8170-AC77EBDC212D}"/>
    <cellStyle name="Poznámka 12 4 2 4 2" xfId="41598" xr:uid="{7BED9122-EF64-49BA-BE8F-15E5487BCFA6}"/>
    <cellStyle name="Poznámka 12 4 3" xfId="10944" xr:uid="{A5626C58-9472-4B4D-AE1E-BA144256FB2A}"/>
    <cellStyle name="Poznámka 12 4 3 2" xfId="20486" xr:uid="{496B8AB7-20A5-4D77-A421-3D959EF54BC4}"/>
    <cellStyle name="Poznámka 12 4 3 2 2" xfId="41662" xr:uid="{4572F641-1072-4063-8581-A57153E132BD}"/>
    <cellStyle name="Poznámka 12 4 3 3" xfId="23772" xr:uid="{D131B0E0-791B-4BF9-AC4E-55C4EACCD41E}"/>
    <cellStyle name="Poznámka 12 4 3 3 2" xfId="44835" xr:uid="{AE4D9245-90AF-465C-8001-0E554AFA3A70}"/>
    <cellStyle name="Poznámka 12 4 3 4" xfId="26546" xr:uid="{BDF82050-7314-4827-9A4E-6B51BDC3C41C}"/>
    <cellStyle name="Poznámka 12 4 4" xfId="15871" xr:uid="{E4FEEC7E-4363-4008-8F99-08D9C3CFF9FB}"/>
    <cellStyle name="Poznámka 12 4 4 2" xfId="37335" xr:uid="{DAD36667-AA0B-4BD8-A735-B14316C15A97}"/>
    <cellStyle name="Poznámka 12 4 5" xfId="18350" xr:uid="{C9CF6741-8B4D-4F5A-BA9B-53D4A873264F}"/>
    <cellStyle name="Poznámka 12 4 5 2" xfId="39701" xr:uid="{4E5FA3EB-755E-4C29-896B-6617514B44BC}"/>
    <cellStyle name="Poznámka 12 4_5.3 Investments associated cy" xfId="7334" xr:uid="{194447EE-0C2B-4DB8-A4C5-E76AC8088C27}"/>
    <cellStyle name="Poznámka 12 5" xfId="4179" xr:uid="{AC16988F-D907-4826-B379-613EE5AE8189}"/>
    <cellStyle name="Poznámka 12 5 2" xfId="12089" xr:uid="{67FC725C-4E9A-4858-BA6D-4664EDC20256}"/>
    <cellStyle name="Poznámka 12 5 2 2" xfId="21346" xr:uid="{6E619531-B9E2-4168-9DEB-A1CFD089E709}"/>
    <cellStyle name="Poznámka 12 5 2 2 2" xfId="42494" xr:uid="{B78295FC-5E7C-4B17-BDC2-1DC1917AB293}"/>
    <cellStyle name="Poznámka 12 5 2 3" xfId="24509" xr:uid="{84496D08-4843-45D1-9773-D19783E9F5AA}"/>
    <cellStyle name="Poznámka 12 5 2 3 2" xfId="45561" xr:uid="{2C3E1340-FB1F-47F1-B91C-9E374D2FB62B}"/>
    <cellStyle name="Poznámka 12 5 2 4" xfId="27240" xr:uid="{84E8CE88-FB03-4227-8C21-2E9887A71CBE}"/>
    <cellStyle name="Poznámka 12 5 3" xfId="16735" xr:uid="{B4EC6CDC-694B-40DD-B1E4-839FFFC6718C}"/>
    <cellStyle name="Poznámka 12 5 3 2" xfId="38174" xr:uid="{59015790-AF43-49FB-904F-9775FFEED268}"/>
    <cellStyle name="Poznámka 12 5 4" xfId="21306" xr:uid="{9563DFCA-9671-4E31-BED6-A93F9E6BEEDD}"/>
    <cellStyle name="Poznámka 12 5 4 2" xfId="42458" xr:uid="{1D5D27F4-EC30-44CE-AE4A-B3C321557E4E}"/>
    <cellStyle name="Poznámka 12 6" xfId="8917" xr:uid="{08059038-6A59-489C-BAF0-77B3E9489A79}"/>
    <cellStyle name="Poznámka 12 6 2" xfId="19211" xr:uid="{2A18FFBF-AD75-4FDE-95C5-AABAC0C6C5DD}"/>
    <cellStyle name="Poznámka 12 6 2 2" xfId="40449" xr:uid="{18D7434E-C953-424C-B030-BFB3246E1444}"/>
    <cellStyle name="Poznámka 12 6 3" xfId="22810" xr:uid="{36A0DB01-0BA4-4656-9B7C-2AB4AA4C974F}"/>
    <cellStyle name="Poznámka 12 6 3 2" xfId="43902" xr:uid="{4F87AB57-FD63-4F00-9474-9DB575994958}"/>
    <cellStyle name="Poznámka 12 6 4" xfId="25703" xr:uid="{35F362BA-3F59-4218-8C24-3803D1E55FAD}"/>
    <cellStyle name="Poznámka 12 7" xfId="14458" xr:uid="{F32E7CB8-2E92-4C87-9D25-530F6954D22E}"/>
    <cellStyle name="Poznámka 12 7 2" xfId="36023" xr:uid="{78388E68-B487-4097-B615-D34DAE74D205}"/>
    <cellStyle name="Poznámka 12 8" xfId="18753" xr:uid="{0BDDD3AD-B844-4C7D-B0B2-7D9512757DA5}"/>
    <cellStyle name="Poznámka 12 8 2" xfId="40027" xr:uid="{CE92B254-EF01-4044-B45C-D34251D44176}"/>
    <cellStyle name="Poznámka 12_3.10 Impairments" xfId="1421" xr:uid="{C81204C3-7AE7-4BF0-886B-F2CC4663CD0E}"/>
    <cellStyle name="Poznámka 13" xfId="338" xr:uid="{3482E030-B247-4490-BA68-0FD189F118AA}"/>
    <cellStyle name="Poznámka 13 2" xfId="642" xr:uid="{34CBF7E6-8441-4FA9-8782-D15DEE5B2C62}"/>
    <cellStyle name="Poznámka 13 2 2" xfId="1860" xr:uid="{8935F413-109E-4DA1-B2E9-9CED83DAD89E}"/>
    <cellStyle name="Poznámka 13 2 2 2" xfId="5065" xr:uid="{8C9FA5F8-C6C8-4905-8855-BC600528CFE1}"/>
    <cellStyle name="Poznámka 13 2 2 2 2" xfId="12856" xr:uid="{5DE66B51-9627-4AB9-B707-00B957F0A81B}"/>
    <cellStyle name="Poznámka 13 2 2 2 2 2" xfId="21687" xr:uid="{BA31CE92-771A-47F9-BA27-8E854B1D4A44}"/>
    <cellStyle name="Poznámka 13 2 2 2 2 2 2" xfId="42808" xr:uid="{C4D15AB4-A69F-4A14-B693-873B4C076097}"/>
    <cellStyle name="Poznámka 13 2 2 2 2 3" xfId="24709" xr:uid="{B0AA97D5-2838-4423-B9ED-787E14686B12}"/>
    <cellStyle name="Poznámka 13 2 2 2 2 3 2" xfId="45730" xr:uid="{590C0A65-5066-4CB7-893B-0C9B58C4CEA3}"/>
    <cellStyle name="Poznámka 13 2 2 2 2 4" xfId="27375" xr:uid="{F5DDD908-CF14-490A-8480-E4378C9F907B}"/>
    <cellStyle name="Poznámka 13 2 2 2 3" xfId="17111" xr:uid="{69CDBE41-74C2-4BD2-B435-57DE0E24A2C8}"/>
    <cellStyle name="Poznámka 13 2 2 2 3 2" xfId="38519" xr:uid="{B47B5FD9-1D78-495B-8EE7-EB3A45D6EF6E}"/>
    <cellStyle name="Poznámka 13 2 2 2 4" xfId="18230" xr:uid="{899FE1B0-4AD4-4DF0-94AC-9ACB04A03092}"/>
    <cellStyle name="Poznámka 13 2 2 2 4 2" xfId="39604" xr:uid="{BD2207B5-258B-4CCC-98B8-F53AF00E1344}"/>
    <cellStyle name="Poznámka 13 2 2 3" xfId="9826" xr:uid="{71913150-7495-46EB-AE91-92FCE544CF0A}"/>
    <cellStyle name="Poznámka 13 2 2 3 2" xfId="19775" xr:uid="{A946CFEA-D6DB-4163-AB27-D7A176283104}"/>
    <cellStyle name="Poznámka 13 2 2 3 2 2" xfId="40986" xr:uid="{58589385-8482-4A56-9AE3-0BE46CB9F2C4}"/>
    <cellStyle name="Poznámka 13 2 2 3 3" xfId="23235" xr:uid="{209D81F6-B71C-48E1-9945-F834D460563D}"/>
    <cellStyle name="Poznámka 13 2 2 3 3 2" xfId="44314" xr:uid="{43E7667B-25DD-4C94-AAB9-34E7ACD4DF3C}"/>
    <cellStyle name="Poznámka 13 2 2 3 4" xfId="26073" xr:uid="{17271536-B95E-4A84-9C87-D7897DCBCE6B}"/>
    <cellStyle name="Poznámka 13 2 2 4" xfId="15169" xr:uid="{736895A6-3CF1-4CA3-A9D8-E7D432BDE781}"/>
    <cellStyle name="Poznámka 13 2 2 4 2" xfId="36682" xr:uid="{6841AA66-8CE8-40FF-947B-B54E212B9B9C}"/>
    <cellStyle name="Poznámka 13 2 2 5" xfId="16950" xr:uid="{F05B25C2-B3C7-4870-A25F-FC04708B8D4D}"/>
    <cellStyle name="Poznámka 13 2 2 5 2" xfId="38369" xr:uid="{EED75247-644C-4E25-90C3-1DC2DD9A2E88}"/>
    <cellStyle name="Poznámka 13 2 2_5.3 Investments associated cy" xfId="7336" xr:uid="{5118C080-0A27-46D4-87B5-5F90BFD9225B}"/>
    <cellStyle name="Poznámka 13 2 3" xfId="3227" xr:uid="{F75C0A99-B00B-4412-889E-5367E10C840C}"/>
    <cellStyle name="Poznámka 13 2 3 2" xfId="6432" xr:uid="{7EB3D685-D1E3-4FFD-A090-5CBF7018D880}"/>
    <cellStyle name="Poznámka 13 2 3 2 2" xfId="14222" xr:uid="{24BEC5F0-CE15-41DD-9B5B-8028BDAC921F}"/>
    <cellStyle name="Poznámka 13 2 3 2 2 2" xfId="22642" xr:uid="{8677A2B3-C83E-4779-8149-23B981059782}"/>
    <cellStyle name="Poznámka 13 2 3 2 2 2 2" xfId="43734" xr:uid="{98580CF1-0073-4894-920D-12015FF5C320}"/>
    <cellStyle name="Poznámka 13 2 3 2 2 3" xfId="25499" xr:uid="{FD0E0A56-B4C0-4841-9028-78013E4C8F68}"/>
    <cellStyle name="Poznámka 13 2 3 2 2 3 2" xfId="46497" xr:uid="{F5C40364-2E44-46A6-A372-FBEC118AD64C}"/>
    <cellStyle name="Poznámka 13 2 3 2 2 4" xfId="28096" xr:uid="{1FF9E0FF-4851-4B09-90E0-B9237979D05A}"/>
    <cellStyle name="Poznámka 13 2 3 2 3" xfId="18054" xr:uid="{EFF1EB72-AE40-4076-A82F-CF8B63DF911B}"/>
    <cellStyle name="Poznámka 13 2 3 2 3 2" xfId="39433" xr:uid="{292CD208-5A3D-4B71-8918-FEF3488D77EA}"/>
    <cellStyle name="Poznámka 13 2 3 2 4" xfId="17200" xr:uid="{5A4FB0E7-205B-4BD9-A7E2-629C43A8CD8F}"/>
    <cellStyle name="Poznámka 13 2 3 2 4 2" xfId="38599" xr:uid="{A37EB784-6793-4A28-9E12-0880FF4F100D}"/>
    <cellStyle name="Poznámka 13 2 3 3" xfId="11188" xr:uid="{D648A6E5-6AFA-48D3-B6B5-595ECA22534B}"/>
    <cellStyle name="Poznámka 13 2 3 3 2" xfId="20730" xr:uid="{E5061818-D8B6-44B5-BD83-CA8913EA413A}"/>
    <cellStyle name="Poznámka 13 2 3 3 2 2" xfId="41906" xr:uid="{96B3BB6C-A8E0-4F50-8746-446B11666F8B}"/>
    <cellStyle name="Poznámka 13 2 3 3 3" xfId="24016" xr:uid="{7CA4CE81-3741-4738-86AB-B379C6BE2007}"/>
    <cellStyle name="Poznámka 13 2 3 3 3 2" xfId="45079" xr:uid="{300D6045-5057-4DCB-8D16-1F34D53112A4}"/>
    <cellStyle name="Poznámka 13 2 3 3 4" xfId="26790" xr:uid="{B94232E9-F7EE-42FB-9A94-4B63A5550698}"/>
    <cellStyle name="Poznámka 13 2 3 4" xfId="16115" xr:uid="{532BF136-EB3F-488D-94A1-9D232DBAE0B6}"/>
    <cellStyle name="Poznámka 13 2 3 4 2" xfId="37579" xr:uid="{59D97C10-5ECF-49B2-899F-6FB4D70ADA1A}"/>
    <cellStyle name="Poznámka 13 2 3 5" xfId="14376" xr:uid="{BFCB0D43-909C-4AB5-A20D-8E298A461A4C}"/>
    <cellStyle name="Poznámka 13 2 3 5 2" xfId="35941" xr:uid="{0F86AFFA-E38A-4C6A-93B3-9D5F40D17774}"/>
    <cellStyle name="Poznámka 13 2 3_5.3 Investments associated cy" xfId="7337" xr:uid="{92845B6F-C7B8-4FA3-B590-4BD4A7E93B9F}"/>
    <cellStyle name="Poznámka 13 2 4" xfId="4353" xr:uid="{F1C4C10B-165B-442B-8F9B-1A730A021170}"/>
    <cellStyle name="Poznámka 13 2 4 2" xfId="12177" xr:uid="{0CA4C5D4-57C5-4DD2-A450-EA8F4B448885}"/>
    <cellStyle name="Poznámka 13 2 4 2 2" xfId="21412" xr:uid="{44F4253D-9EC2-4B8B-8E04-426ACAE73B76}"/>
    <cellStyle name="Poznámka 13 2 4 2 2 2" xfId="42560" xr:uid="{C5F6C368-83E7-43C5-95B6-2B1292D35110}"/>
    <cellStyle name="Poznámka 13 2 4 2 3" xfId="24575" xr:uid="{6CDC03F6-DC98-4197-9F50-7F26BB4AABA9}"/>
    <cellStyle name="Poznámka 13 2 4 2 3 2" xfId="45619" xr:uid="{D2010B5A-871F-4ABA-8FC5-2FE8C8CB7043}"/>
    <cellStyle name="Poznámka 13 2 4 2 4" xfId="27303" xr:uid="{2E3BE448-5653-4E20-BBC4-6F98B331E20C}"/>
    <cellStyle name="Poznámka 13 2 4 3" xfId="16819" xr:uid="{013D86EC-0646-4D31-960C-E28A32FBA1A8}"/>
    <cellStyle name="Poznámka 13 2 4 3 2" xfId="38254" xr:uid="{A7BB1C1D-AEBF-491E-B7F5-7346A443A808}"/>
    <cellStyle name="Poznámka 13 2 4 4" xfId="20368" xr:uid="{402C2F33-C0C9-493F-BE20-B35E6C7522C4}"/>
    <cellStyle name="Poznámka 13 2 4 4 2" xfId="41555" xr:uid="{FAD18183-09EB-4744-887B-CA54EA2EB56A}"/>
    <cellStyle name="Poznámka 13 2 5" xfId="9273" xr:uid="{A9C77083-65BF-4ABA-B6ED-1C341A2BD5DE}"/>
    <cellStyle name="Poznámka 13 2 5 2" xfId="19499" xr:uid="{E68E5E20-224D-48F9-8BF5-2A840FD2EE1A}"/>
    <cellStyle name="Poznámka 13 2 5 2 2" xfId="40731" xr:uid="{8BAF3C7E-9BCE-404A-977E-9DAE891D6C06}"/>
    <cellStyle name="Poznámka 13 2 5 3" xfId="23067" xr:uid="{FF9AA194-EBDD-41CB-BECF-2F2CE50585E2}"/>
    <cellStyle name="Poznámka 13 2 5 3 2" xfId="44155" xr:uid="{A8C0B3D2-EC89-438B-9165-C4DD0851F5E7}"/>
    <cellStyle name="Poznámka 13 2 5 4" xfId="25947" xr:uid="{CED154A7-2324-468B-BB60-17FB096172B9}"/>
    <cellStyle name="Poznámka 13 2 6" xfId="14745" xr:uid="{DB8CB2D2-3918-4F08-92D0-24D99B13F1BA}"/>
    <cellStyle name="Poznámka 13 2 6 2" xfId="36305" xr:uid="{66766156-303F-4B83-992A-1CB502D4BA13}"/>
    <cellStyle name="Poznámka 13 2 7" xfId="18503" xr:uid="{C5CBCA5A-4C9D-4D13-9E65-CD607E16B6E7}"/>
    <cellStyle name="Poznámka 13 2 7 2" xfId="39831" xr:uid="{1E171842-683A-48BF-BEC5-A8F06D79502D}"/>
    <cellStyle name="Poznámka 13 2_5.3 Investments associated cy" xfId="7335" xr:uid="{E22F3D01-7DE8-4316-ACD9-2D52AF168734}"/>
    <cellStyle name="Poznámka 13 3" xfId="1731" xr:uid="{3B313EA3-F756-42BE-99BD-0DBC096CBE6F}"/>
    <cellStyle name="Poznámka 13 3 2" xfId="4936" xr:uid="{AC02D217-1962-48AF-9B3D-06052D4FBEF5}"/>
    <cellStyle name="Poznámka 13 3 2 2" xfId="12727" xr:uid="{EF72CDF2-12F5-45A4-83EF-09C26197D97F}"/>
    <cellStyle name="Poznámka 13 3 2 2 2" xfId="21617" xr:uid="{23E40188-1F26-43C7-B89F-7070754B5643}"/>
    <cellStyle name="Poznámka 13 3 2 2 2 2" xfId="42743" xr:uid="{30F6B770-3075-40BF-B020-D3EFA5F8442C}"/>
    <cellStyle name="Poznámka 13 3 2 2 3" xfId="24662" xr:uid="{34B39332-0816-4ECF-8C53-A5CFEE8C4FB9}"/>
    <cellStyle name="Poznámka 13 3 2 2 3 2" xfId="45686" xr:uid="{E44FFF22-4739-47A0-8075-923633E163F8}"/>
    <cellStyle name="Poznámka 13 3 2 2 4" xfId="27340" xr:uid="{74C12F1E-51F9-4AA3-BFB6-6A8EA582659E}"/>
    <cellStyle name="Poznámka 13 3 2 3" xfId="17041" xr:uid="{34234E7C-9AEC-4DDD-AA2D-CD89C09AC9A8}"/>
    <cellStyle name="Poznámka 13 3 2 3 2" xfId="38453" xr:uid="{806CC798-6B85-465D-B9F4-CED9352E7338}"/>
    <cellStyle name="Poznámka 13 3 2 4" xfId="21536" xr:uid="{31DAB95B-2C39-4BDA-BE56-0A1718C198FD}"/>
    <cellStyle name="Poznámka 13 3 2 4 2" xfId="42670" xr:uid="{514F25DD-56EE-4F6D-A8BA-EDDF44957BAA}"/>
    <cellStyle name="Poznámka 13 3 3" xfId="9697" xr:uid="{C9E944BB-6A53-4357-83E8-82D29E9F936D}"/>
    <cellStyle name="Poznámka 13 3 3 2" xfId="19699" xr:uid="{1B106549-B80F-4237-956A-E0E75135FDBB}"/>
    <cellStyle name="Poznámka 13 3 3 2 2" xfId="40912" xr:uid="{B6CE80A3-42F9-4737-BDBE-0282097EF23E}"/>
    <cellStyle name="Poznámka 13 3 3 3" xfId="23188" xr:uid="{5E6E1113-BB0F-4BC0-A5A6-51046205C205}"/>
    <cellStyle name="Poznámka 13 3 3 3 2" xfId="44269" xr:uid="{E688BE0E-7DA3-4206-9361-6CEC2CA335D6}"/>
    <cellStyle name="Poznámka 13 3 3 4" xfId="26038" xr:uid="{85D74998-47DE-45A0-99BD-C82D37A27D45}"/>
    <cellStyle name="Poznámka 13 3 4" xfId="15104" xr:uid="{8ADE51BB-7B0E-40BD-B72A-6ECED0E35A8D}"/>
    <cellStyle name="Poznámka 13 3 4 2" xfId="36622" xr:uid="{B173EDE0-DA13-4164-BBC3-3B974B49921F}"/>
    <cellStyle name="Poznámka 13 3 5" xfId="16635" xr:uid="{976CD41D-3E7B-433A-A59A-751D21471FB2}"/>
    <cellStyle name="Poznámka 13 3 5 2" xfId="38085" xr:uid="{2CED32B4-D765-4002-B3A1-8E8F40F1FBDA}"/>
    <cellStyle name="Poznámka 13 3_5.3 Investments associated cy" xfId="7338" xr:uid="{D97600D3-CF9E-474E-958E-E2CC369B8138}"/>
    <cellStyle name="Poznámka 13 4" xfId="3020" xr:uid="{AD6F46B8-E572-45B0-A089-251086535CE2}"/>
    <cellStyle name="Poznámka 13 4 2" xfId="6225" xr:uid="{2BEDC41B-F0F1-408E-9006-5687BE71760D}"/>
    <cellStyle name="Poznámka 13 4 2 2" xfId="14015" xr:uid="{106FF8C7-5B95-4B94-B72D-EA40807692F6}"/>
    <cellStyle name="Poznámka 13 4 2 2 2" xfId="22435" xr:uid="{116E2EB2-3CEF-427C-A196-F0048FFD9951}"/>
    <cellStyle name="Poznámka 13 4 2 2 2 2" xfId="43527" xr:uid="{917F0F13-9308-474A-847E-47BCE05C3D37}"/>
    <cellStyle name="Poznámka 13 4 2 2 3" xfId="25292" xr:uid="{61A0E9AA-8070-4268-BC98-02D199CD276B}"/>
    <cellStyle name="Poznámka 13 4 2 2 3 2" xfId="46290" xr:uid="{C6554D83-8359-4B51-938B-3A2754819B48}"/>
    <cellStyle name="Poznámka 13 4 2 2 4" xfId="27889" xr:uid="{EF743CB7-12C2-4FF7-8AAC-796ED7018987}"/>
    <cellStyle name="Poznámka 13 4 2 3" xfId="17847" xr:uid="{83B6B518-8347-4572-98F6-8FBAE6610B41}"/>
    <cellStyle name="Poznámka 13 4 2 3 2" xfId="39226" xr:uid="{89BB5B76-79C5-47B0-B1D3-58798254EBF5}"/>
    <cellStyle name="Poznámka 13 4 2 4" xfId="15779" xr:uid="{87CEB6F8-D3E5-4CB1-85FB-75D7936D010C}"/>
    <cellStyle name="Poznámka 13 4 2 4 2" xfId="37252" xr:uid="{11E6CF30-B598-4526-A0BC-F0DA0D011C70}"/>
    <cellStyle name="Poznámka 13 4 3" xfId="10981" xr:uid="{A313D61C-64C6-40F9-BFA2-BBEC5C04A4C2}"/>
    <cellStyle name="Poznámka 13 4 3 2" xfId="20523" xr:uid="{CA2463DB-E7B9-48E1-BD5C-C0918452650D}"/>
    <cellStyle name="Poznámka 13 4 3 2 2" xfId="41699" xr:uid="{1872CDEB-071A-4AF9-9F69-9D2F9155DE56}"/>
    <cellStyle name="Poznámka 13 4 3 3" xfId="23809" xr:uid="{457CC99A-593F-4A7F-90E5-CFF3FD8E261A}"/>
    <cellStyle name="Poznámka 13 4 3 3 2" xfId="44872" xr:uid="{21B80B35-9325-4B5C-9126-B3D726C871EE}"/>
    <cellStyle name="Poznámka 13 4 3 4" xfId="26583" xr:uid="{FE59C6BA-17BD-4810-B9CF-D0AD6CADFE4B}"/>
    <cellStyle name="Poznámka 13 4 4" xfId="15908" xr:uid="{4CDF0973-B661-429B-BB67-5B340B509EF5}"/>
    <cellStyle name="Poznámka 13 4 4 2" xfId="37372" xr:uid="{5CC341A2-113A-46C6-81DA-D46F58F8EE28}"/>
    <cellStyle name="Poznámka 13 4 5" xfId="15251" xr:uid="{6F9A93A3-CCBA-4915-8D1C-4B32FA71296B}"/>
    <cellStyle name="Poznámka 13 4 5 2" xfId="36749" xr:uid="{82780196-5AAA-45CE-B33E-729A932AE43A}"/>
    <cellStyle name="Poznámka 13 4_5.3 Investments associated cy" xfId="7339" xr:uid="{7689BB9E-37E1-4155-9490-5132F64D1892}"/>
    <cellStyle name="Poznámka 13 5" xfId="4231" xr:uid="{232B5958-6F52-4C8B-B43A-104746732B0C}"/>
    <cellStyle name="Poznámka 13 5 2" xfId="12114" xr:uid="{602D49D2-BBC3-4E23-B055-E35E89815D08}"/>
    <cellStyle name="Poznámka 13 5 2 2" xfId="21361" xr:uid="{9D00B0E5-0DC6-424B-8620-F193D4A999BA}"/>
    <cellStyle name="Poznámka 13 5 2 2 2" xfId="42509" xr:uid="{676EB95C-B48D-4A35-9762-B802B12437EC}"/>
    <cellStyle name="Poznámka 13 5 2 3" xfId="24526" xr:uid="{745DC08D-9CF6-421E-B840-0B195BCB7D06}"/>
    <cellStyle name="Poznámka 13 5 2 3 2" xfId="45577" xr:uid="{876AF9D8-CC9C-4388-9EFE-4E1C2ECA1C47}"/>
    <cellStyle name="Poznámka 13 5 2 4" xfId="27255" xr:uid="{7E7E97F3-5069-415C-BC98-CE6BD1D91110}"/>
    <cellStyle name="Poznámka 13 5 3" xfId="16760" xr:uid="{0A9EC38D-453E-4D94-83CA-1C876BF2E88F}"/>
    <cellStyle name="Poznámka 13 5 3 2" xfId="38198" xr:uid="{84A1AE64-A240-448C-8F5B-660CC83FFCFB}"/>
    <cellStyle name="Poznámka 13 5 4" xfId="21139" xr:uid="{1B36BAF5-25ED-4BC1-926D-DF99DDE61070}"/>
    <cellStyle name="Poznámka 13 5 4 2" xfId="42301" xr:uid="{4ADF5737-4808-44DA-A56C-9364B9BEB7DA}"/>
    <cellStyle name="Poznámka 13 6" xfId="8972" xr:uid="{FC6252DF-07EE-4396-ADA1-6B1100D6BBCA}"/>
    <cellStyle name="Poznámka 13 6 2" xfId="19253" xr:uid="{6A294D1D-34B3-4C78-A4F5-EC5A727F0DB4}"/>
    <cellStyle name="Poznámka 13 6 2 2" xfId="40491" xr:uid="{4F8C52AF-15C6-4724-92EE-39A42045F0E5}"/>
    <cellStyle name="Poznámka 13 6 3" xfId="22848" xr:uid="{9677FC59-5F6E-4622-A9BD-E9C6375BB022}"/>
    <cellStyle name="Poznámka 13 6 3 2" xfId="43939" xr:uid="{E3E84024-C410-4938-8049-DD6AB79A1A0B}"/>
    <cellStyle name="Poznámka 13 6 4" xfId="25740" xr:uid="{6028A809-0B79-42F4-BFB4-59BBAD53C574}"/>
    <cellStyle name="Poznámka 13 7" xfId="14498" xr:uid="{9394A720-1FB1-48D0-90E9-60BEC6C6AC73}"/>
    <cellStyle name="Poznámka 13 7 2" xfId="36062" xr:uid="{7AA50DA3-8AA1-4853-8E90-5952F205B518}"/>
    <cellStyle name="Poznámka 13 8" xfId="18716" xr:uid="{A69291AA-A199-459E-A3BC-F5D5D5F3041B}"/>
    <cellStyle name="Poznámka 13 8 2" xfId="39999" xr:uid="{5093236E-4014-4F7D-BF7F-D8FA951EBF88}"/>
    <cellStyle name="Poznámka 13_3.10 Impairments" xfId="1422" xr:uid="{3436EEFF-C1EE-4466-BD8C-2564F993554D}"/>
    <cellStyle name="Poznámka 14" xfId="339" xr:uid="{C758D6BD-F0EE-439C-9CCE-FFF3A95E7107}"/>
    <cellStyle name="Poznámka 14 2" xfId="643" xr:uid="{0DE48EC4-90CA-4D89-9735-CB87AEEA9C9D}"/>
    <cellStyle name="Poznámka 14 2 2" xfId="1861" xr:uid="{17162DEC-C913-450B-B933-34E500EB76E4}"/>
    <cellStyle name="Poznámka 14 2 2 2" xfId="5066" xr:uid="{A50F63E1-7466-4B5B-B381-F3361BA699C0}"/>
    <cellStyle name="Poznámka 14 2 2 2 2" xfId="12857" xr:uid="{1397D5C0-24EC-4ED0-B364-4944850CC796}"/>
    <cellStyle name="Poznámka 14 2 2 2 2 2" xfId="21688" xr:uid="{04A70995-4E5B-436D-A165-98616916CF1E}"/>
    <cellStyle name="Poznámka 14 2 2 2 2 2 2" xfId="42809" xr:uid="{C0C69140-29C8-4B78-A1A2-6D343CA6A2EC}"/>
    <cellStyle name="Poznámka 14 2 2 2 2 3" xfId="24710" xr:uid="{F8E48EF2-6BD0-41DC-9B5B-5836503229C3}"/>
    <cellStyle name="Poznámka 14 2 2 2 2 3 2" xfId="45731" xr:uid="{3814201D-7AC5-4506-9548-94F98D42BAD6}"/>
    <cellStyle name="Poznámka 14 2 2 2 2 4" xfId="27376" xr:uid="{D2276354-9A64-4C5B-8AE2-6469DA22468F}"/>
    <cellStyle name="Poznámka 14 2 2 2 3" xfId="17112" xr:uid="{9D9137CD-EAC2-4CF7-9E06-2B42FCACEE2C}"/>
    <cellStyle name="Poznámka 14 2 2 2 3 2" xfId="38520" xr:uid="{D7B55B3C-FAB0-4CDD-9BE0-083B87C3DDCE}"/>
    <cellStyle name="Poznámka 14 2 2 2 4" xfId="19656" xr:uid="{7874C92E-AC94-403C-BED3-41F69FF28E1E}"/>
    <cellStyle name="Poznámka 14 2 2 2 4 2" xfId="40869" xr:uid="{F5BFE45A-684E-40A2-B358-7CE6073EFD31}"/>
    <cellStyle name="Poznámka 14 2 2 3" xfId="9827" xr:uid="{906FDD29-2B77-4E12-A174-376C08477288}"/>
    <cellStyle name="Poznámka 14 2 2 3 2" xfId="19776" xr:uid="{7B2C9104-60D3-4992-BF97-FD248AC9B845}"/>
    <cellStyle name="Poznámka 14 2 2 3 2 2" xfId="40987" xr:uid="{1581048F-1185-4B64-AA25-9FD8F85E4A52}"/>
    <cellStyle name="Poznámka 14 2 2 3 3" xfId="23236" xr:uid="{770F04AA-02D4-401F-BF96-E1B4F57E95F6}"/>
    <cellStyle name="Poznámka 14 2 2 3 3 2" xfId="44315" xr:uid="{9E0D5BA4-DF73-4266-A335-C2C7AAEE108B}"/>
    <cellStyle name="Poznámka 14 2 2 3 4" xfId="26074" xr:uid="{F863AAFA-7E40-4959-AC24-279431A77A06}"/>
    <cellStyle name="Poznámka 14 2 2 4" xfId="15170" xr:uid="{F014E725-4552-4D7A-87F7-AFF95A9529C7}"/>
    <cellStyle name="Poznámka 14 2 2 4 2" xfId="36683" xr:uid="{143584C2-5A9A-4802-BE51-5EDB16906ECD}"/>
    <cellStyle name="Poznámka 14 2 2 5" xfId="21279" xr:uid="{009D84B8-E6E4-4966-9E3F-59B8F34C58A4}"/>
    <cellStyle name="Poznámka 14 2 2 5 2" xfId="42436" xr:uid="{71A77B5D-B66C-4409-AA6D-9CC1E7B11F88}"/>
    <cellStyle name="Poznámka 14 2 2_5.3 Investments associated cy" xfId="7341" xr:uid="{AEC7B9A5-B302-4B52-B5EC-68803039F3C8}"/>
    <cellStyle name="Poznámka 14 2 3" xfId="3228" xr:uid="{78D361EE-E240-487B-B1EB-21248C8AEE44}"/>
    <cellStyle name="Poznámka 14 2 3 2" xfId="6433" xr:uid="{0CEB049A-005B-41A1-88FA-A0217D664B41}"/>
    <cellStyle name="Poznámka 14 2 3 2 2" xfId="14223" xr:uid="{53D4436E-41F4-4ED2-A767-FB8C6ACAF7E1}"/>
    <cellStyle name="Poznámka 14 2 3 2 2 2" xfId="22643" xr:uid="{FB65587F-15A7-4388-8C02-2B58C1E4A802}"/>
    <cellStyle name="Poznámka 14 2 3 2 2 2 2" xfId="43735" xr:uid="{1435C029-BC1B-40EB-A310-577A9D88D11B}"/>
    <cellStyle name="Poznámka 14 2 3 2 2 3" xfId="25500" xr:uid="{09B870ED-CEDC-40A0-9F31-29EC0EE71862}"/>
    <cellStyle name="Poznámka 14 2 3 2 2 3 2" xfId="46498" xr:uid="{76FA2BD8-976E-4347-ACC3-67756FEBDE31}"/>
    <cellStyle name="Poznámka 14 2 3 2 2 4" xfId="28097" xr:uid="{181E84D4-8359-41D0-BFA5-AC059E75AE5C}"/>
    <cellStyle name="Poznámka 14 2 3 2 3" xfId="18055" xr:uid="{078FB81E-4C5F-448A-8B9D-305F71F2AA83}"/>
    <cellStyle name="Poznámka 14 2 3 2 3 2" xfId="39434" xr:uid="{18EFD92B-10EA-4DF6-B6FE-BB5FF967E68C}"/>
    <cellStyle name="Poznámka 14 2 3 2 4" xfId="15263" xr:uid="{1A93E567-CBB1-4447-8964-AFE1F08A89FB}"/>
    <cellStyle name="Poznámka 14 2 3 2 4 2" xfId="36759" xr:uid="{38D57A90-7B8E-4A0F-A95C-9D3D95D55D7F}"/>
    <cellStyle name="Poznámka 14 2 3 3" xfId="11189" xr:uid="{BC0EFAC5-9FC4-447E-A7CE-D3655A1DCF0F}"/>
    <cellStyle name="Poznámka 14 2 3 3 2" xfId="20731" xr:uid="{257836B2-222E-4595-AA1F-8AB10E55EEC6}"/>
    <cellStyle name="Poznámka 14 2 3 3 2 2" xfId="41907" xr:uid="{8DED61F9-C63B-4895-B7AC-E172C873245C}"/>
    <cellStyle name="Poznámka 14 2 3 3 3" xfId="24017" xr:uid="{9AB60329-2EC2-4A79-AC1D-27AA8B571196}"/>
    <cellStyle name="Poznámka 14 2 3 3 3 2" xfId="45080" xr:uid="{68DCB8C7-FFE2-43C0-B97B-5122DE7EF95E}"/>
    <cellStyle name="Poznámka 14 2 3 3 4" xfId="26791" xr:uid="{69988F0E-6BA3-4AB2-A9A1-751EE540367B}"/>
    <cellStyle name="Poznámka 14 2 3 4" xfId="16116" xr:uid="{CBEF5E73-A62F-4F7A-98B6-93760318ACB0}"/>
    <cellStyle name="Poznámka 14 2 3 4 2" xfId="37580" xr:uid="{CE174173-868A-4E6A-93C2-235439F57FB9}"/>
    <cellStyle name="Poznámka 14 2 3 5" xfId="19089" xr:uid="{66065373-42F0-4E34-A3CD-439FB2740E78}"/>
    <cellStyle name="Poznámka 14 2 3 5 2" xfId="40329" xr:uid="{9BE0B386-0450-42B5-ACE7-531B0B74EB8E}"/>
    <cellStyle name="Poznámka 14 2 3_5.3 Investments associated cy" xfId="7342" xr:uid="{D8D58DB1-1B12-4DF0-8DE3-BC048CFA9649}"/>
    <cellStyle name="Poznámka 14 2 4" xfId="4176" xr:uid="{B5924CAA-F124-485A-8A93-682E65A6188F}"/>
    <cellStyle name="Poznámka 14 2 4 2" xfId="12088" xr:uid="{762AC606-3AEC-4B41-A97F-E1EA882917B6}"/>
    <cellStyle name="Poznámka 14 2 4 2 2" xfId="21345" xr:uid="{1C3F1A4D-1C81-4C77-AF6E-A81DA712E58D}"/>
    <cellStyle name="Poznámka 14 2 4 2 2 2" xfId="42493" xr:uid="{094E0103-2DB6-4E1E-886A-267A79F8D211}"/>
    <cellStyle name="Poznámka 14 2 4 2 3" xfId="24508" xr:uid="{9A4078AC-D3D4-44D5-B906-4317C1064710}"/>
    <cellStyle name="Poznámka 14 2 4 2 3 2" xfId="45560" xr:uid="{F954EC1E-ADA3-4315-A5ED-4CA2333D3C8F}"/>
    <cellStyle name="Poznámka 14 2 4 2 4" xfId="27239" xr:uid="{A953EAF6-B94A-4DA3-826D-F77F8B3214FA}"/>
    <cellStyle name="Poznámka 14 2 4 3" xfId="16733" xr:uid="{3A8F6792-D858-4532-8A68-ED49CF7EB352}"/>
    <cellStyle name="Poznámka 14 2 4 3 2" xfId="38172" xr:uid="{C35B2783-9DE3-4E99-A86D-CE102168A2B1}"/>
    <cellStyle name="Poznámka 14 2 4 4" xfId="19633" xr:uid="{9BE5E594-C0DE-4AB5-B01A-DB5089A02A0B}"/>
    <cellStyle name="Poznámka 14 2 4 4 2" xfId="40849" xr:uid="{D0FA2650-B8D5-44C2-96F0-1E140F9E24A2}"/>
    <cellStyle name="Poznámka 14 2 5" xfId="9274" xr:uid="{B2EA5A50-4E3A-4B4C-B05A-2D249D9DD569}"/>
    <cellStyle name="Poznámka 14 2 5 2" xfId="19500" xr:uid="{50B0D964-ED38-48FA-999A-02F6147E1FA5}"/>
    <cellStyle name="Poznámka 14 2 5 2 2" xfId="40732" xr:uid="{6A93BC7F-BC77-439A-83CE-23B8173CD74C}"/>
    <cellStyle name="Poznámka 14 2 5 3" xfId="23068" xr:uid="{18884681-928D-4B06-A314-9B67F773F520}"/>
    <cellStyle name="Poznámka 14 2 5 3 2" xfId="44156" xr:uid="{F43CD582-73E1-43F7-A0FC-704956286E92}"/>
    <cellStyle name="Poznámka 14 2 5 4" xfId="25948" xr:uid="{0F53E25A-8429-4DF7-831E-96130FAE7028}"/>
    <cellStyle name="Poznámka 14 2 6" xfId="14746" xr:uid="{D3E29592-320D-45D1-B1DA-7BAB652CA927}"/>
    <cellStyle name="Poznámka 14 2 6 2" xfId="36306" xr:uid="{8761D26E-9DAE-4FAB-85CD-8D5F8C3FD21C}"/>
    <cellStyle name="Poznámka 14 2 7" xfId="18502" xr:uid="{C8A7825D-DC0B-450E-A77B-A0364032C08C}"/>
    <cellStyle name="Poznámka 14 2 7 2" xfId="39830" xr:uid="{4FA76183-20CA-4C3A-9281-4DF16E47DF4C}"/>
    <cellStyle name="Poznámka 14 2_5.3 Investments associated cy" xfId="7340" xr:uid="{D6C1BD38-072F-49E0-977F-8ABDEF7B7C41}"/>
    <cellStyle name="Poznámka 14 3" xfId="1732" xr:uid="{C82C3D78-FDF0-4A0F-B4B4-A25D837D6608}"/>
    <cellStyle name="Poznámka 14 3 2" xfId="4937" xr:uid="{4626A5AE-841B-4769-BD6E-53F716A402FD}"/>
    <cellStyle name="Poznámka 14 3 2 2" xfId="12728" xr:uid="{C60596F3-E214-4B17-8A1B-AB078CC039C0}"/>
    <cellStyle name="Poznámka 14 3 2 2 2" xfId="21618" xr:uid="{F0DBEAAE-475A-43E8-A958-DBBA73B4DB3B}"/>
    <cellStyle name="Poznámka 14 3 2 2 2 2" xfId="42744" xr:uid="{5FFBF7B6-CEE9-4FCF-8517-BA26BF54ABC8}"/>
    <cellStyle name="Poznámka 14 3 2 2 3" xfId="24663" xr:uid="{506B9FED-BD42-4311-AFFC-6BBAA54B1278}"/>
    <cellStyle name="Poznámka 14 3 2 2 3 2" xfId="45687" xr:uid="{A9EDCF24-090D-46E6-A179-DFFA3EE6C33B}"/>
    <cellStyle name="Poznámka 14 3 2 2 4" xfId="27341" xr:uid="{C5A17913-7A30-497D-8271-4777BB54BF28}"/>
    <cellStyle name="Poznámka 14 3 2 3" xfId="17042" xr:uid="{AA304E6B-C202-4EB0-901F-704F36A9C84B}"/>
    <cellStyle name="Poznámka 14 3 2 3 2" xfId="38454" xr:uid="{523C3B50-02A1-4ECF-AFEF-68EF1F92EF55}"/>
    <cellStyle name="Poznámka 14 3 2 4" xfId="16957" xr:uid="{2CDB7FA0-D264-4268-93CA-A031A7196B4E}"/>
    <cellStyle name="Poznámka 14 3 2 4 2" xfId="38376" xr:uid="{2C607577-7A69-4018-98CB-03217A25C56D}"/>
    <cellStyle name="Poznámka 14 3 3" xfId="9698" xr:uid="{DACE85A0-9C4A-41E8-A9A1-0F18056B7F86}"/>
    <cellStyle name="Poznámka 14 3 3 2" xfId="19700" xr:uid="{BE759462-548B-41E3-8A3B-395C0305FB89}"/>
    <cellStyle name="Poznámka 14 3 3 2 2" xfId="40913" xr:uid="{61E5BCCE-B021-47D5-8383-D97A0CD0EFEC}"/>
    <cellStyle name="Poznámka 14 3 3 3" xfId="23189" xr:uid="{69F535B6-BE5D-4E8C-B01F-E1DF1ABB445D}"/>
    <cellStyle name="Poznámka 14 3 3 3 2" xfId="44270" xr:uid="{88228F3E-B0EA-44D8-ACEA-C1852514889A}"/>
    <cellStyle name="Poznámka 14 3 3 4" xfId="26039" xr:uid="{CFB8388B-2690-45DF-A9AD-A7737850AE9C}"/>
    <cellStyle name="Poznámka 14 3 4" xfId="15105" xr:uid="{2E0BE7D7-75A6-45CB-9458-621B622D5564}"/>
    <cellStyle name="Poznámka 14 3 4 2" xfId="36623" xr:uid="{B5E5D101-F198-4162-A77F-CF477F106A13}"/>
    <cellStyle name="Poznámka 14 3 5" xfId="18423" xr:uid="{F8CD3E82-DC54-498F-99A6-B9DC24FB7FB7}"/>
    <cellStyle name="Poznámka 14 3 5 2" xfId="39766" xr:uid="{5891C19B-D9FB-4BDE-B124-677EEC30BCC0}"/>
    <cellStyle name="Poznámka 14 3_5.3 Investments associated cy" xfId="7343" xr:uid="{52E7DDFB-1360-4C8C-887E-F7C230ADF0DE}"/>
    <cellStyle name="Poznámka 14 4" xfId="3021" xr:uid="{4A6DDB53-A429-471C-8A10-18D765A87E31}"/>
    <cellStyle name="Poznámka 14 4 2" xfId="6226" xr:uid="{ADFF3DEE-78BE-4B78-875B-EB4AE10CA2CE}"/>
    <cellStyle name="Poznámka 14 4 2 2" xfId="14016" xr:uid="{433B950E-6D8A-4230-8DE4-5C689C86575B}"/>
    <cellStyle name="Poznámka 14 4 2 2 2" xfId="22436" xr:uid="{D88FD3EF-68E8-4A81-8FD9-2703BF81A282}"/>
    <cellStyle name="Poznámka 14 4 2 2 2 2" xfId="43528" xr:uid="{D9EF3DDF-B613-47D6-940A-9AF6E0B1E2FC}"/>
    <cellStyle name="Poznámka 14 4 2 2 3" xfId="25293" xr:uid="{B08184EB-F26C-407D-BA3B-E622B0896544}"/>
    <cellStyle name="Poznámka 14 4 2 2 3 2" xfId="46291" xr:uid="{A85A1E73-746B-4C9B-885A-1E476C47248D}"/>
    <cellStyle name="Poznámka 14 4 2 2 4" xfId="27890" xr:uid="{BDEF0366-532B-42A5-B373-BF6DF34314FE}"/>
    <cellStyle name="Poznámka 14 4 2 3" xfId="17848" xr:uid="{87DD313E-9BEC-472E-A785-661B0257B27F}"/>
    <cellStyle name="Poznámka 14 4 2 3 2" xfId="39227" xr:uid="{920F5EB7-A580-4D9B-9326-1E1B65ABDAF2}"/>
    <cellStyle name="Poznámka 14 4 2 4" xfId="18162" xr:uid="{CC07C137-C7DD-4B94-9A5E-87310B95D9BF}"/>
    <cellStyle name="Poznámka 14 4 2 4 2" xfId="39539" xr:uid="{FA4AA952-6A96-4830-98E5-A37A1AB211FB}"/>
    <cellStyle name="Poznámka 14 4 3" xfId="10982" xr:uid="{2A9C0F5D-E323-4F95-92A7-6F30AAE85A40}"/>
    <cellStyle name="Poznámka 14 4 3 2" xfId="20524" xr:uid="{3AF37121-F150-4938-9274-8BBD83E6E8D4}"/>
    <cellStyle name="Poznámka 14 4 3 2 2" xfId="41700" xr:uid="{7031EAD7-70BF-4E4F-9AB5-38111D394C1C}"/>
    <cellStyle name="Poznámka 14 4 3 3" xfId="23810" xr:uid="{C01E3A49-DA99-4407-94CA-762B40DECC27}"/>
    <cellStyle name="Poznámka 14 4 3 3 2" xfId="44873" xr:uid="{B1F54B71-94FD-4528-B2CB-868B9D6ECDED}"/>
    <cellStyle name="Poznámka 14 4 3 4" xfId="26584" xr:uid="{64CE7317-7ABF-4BA8-ACDC-0A0BE95EFACE}"/>
    <cellStyle name="Poznámka 14 4 4" xfId="15909" xr:uid="{DE7F5AC6-2837-443A-BD23-09B2A48D011F}"/>
    <cellStyle name="Poznámka 14 4 4 2" xfId="37373" xr:uid="{4CA727D9-9EA4-44E8-921E-EB1381581227}"/>
    <cellStyle name="Poznámka 14 4 5" xfId="14883" xr:uid="{3EFFF2A9-9B3C-40E3-A6BF-059EBFF3F763}"/>
    <cellStyle name="Poznámka 14 4 5 2" xfId="36434" xr:uid="{C38CBC24-D262-48D3-9D93-D03654233D54}"/>
    <cellStyle name="Poznámka 14 4_5.3 Investments associated cy" xfId="7344" xr:uid="{9D5B75BC-DCC8-4F73-AF1F-4C82AAACE65D}"/>
    <cellStyle name="Poznámka 14 5" xfId="4201" xr:uid="{CE4A00C2-FE48-4517-A9CD-EFD09A0AF43F}"/>
    <cellStyle name="Poznámka 14 5 2" xfId="12099" xr:uid="{C3B08B93-8469-4920-A148-C55835E58539}"/>
    <cellStyle name="Poznámka 14 5 2 2" xfId="21351" xr:uid="{4BC52AF0-72FB-4A69-BE1E-275036CBD54C}"/>
    <cellStyle name="Poznámka 14 5 2 2 2" xfId="42499" xr:uid="{06A282D0-4657-4A17-8E32-ECA47CA30B7B}"/>
    <cellStyle name="Poznámka 14 5 2 3" xfId="24514" xr:uid="{EA48539B-AA83-4A4E-AE51-974D5F61EED2}"/>
    <cellStyle name="Poznámka 14 5 2 3 2" xfId="45565" xr:uid="{5E7269C7-EA5A-4C0B-864B-54C0FD5ABFC3}"/>
    <cellStyle name="Poznámka 14 5 2 4" xfId="27245" xr:uid="{A6D031A0-042E-40DC-8057-D0315AD0B034}"/>
    <cellStyle name="Poznámka 14 5 3" xfId="16746" xr:uid="{05F76263-8A98-436F-BD13-A49A958B9248}"/>
    <cellStyle name="Poznámka 14 5 3 2" xfId="38185" xr:uid="{0D8E707B-7B3B-4B06-BFC1-75EAEEF62326}"/>
    <cellStyle name="Poznámka 14 5 4" xfId="20027" xr:uid="{24E277B0-778F-45C2-91F8-C3D8E5F05F03}"/>
    <cellStyle name="Poznámka 14 5 4 2" xfId="41230" xr:uid="{8B2A1F6F-3513-4361-A147-B8296481EBD4}"/>
    <cellStyle name="Poznámka 14 6" xfId="8973" xr:uid="{DDE2799D-0610-40E3-9C21-15651BF64770}"/>
    <cellStyle name="Poznámka 14 6 2" xfId="19254" xr:uid="{E904E579-2DFE-4DBA-918A-D7F7CDC59D8B}"/>
    <cellStyle name="Poznámka 14 6 2 2" xfId="40492" xr:uid="{54751931-1A93-449A-B19C-93FD9206F229}"/>
    <cellStyle name="Poznámka 14 6 3" xfId="22849" xr:uid="{A141DB36-BC4D-430C-B9E1-DEE622F91E10}"/>
    <cellStyle name="Poznámka 14 6 3 2" xfId="43940" xr:uid="{D7FD8EEE-34EF-4CAA-9CB1-B7B4341DF9A1}"/>
    <cellStyle name="Poznámka 14 6 4" xfId="25741" xr:uid="{71B3F646-E05A-460A-838C-9F8037A2A3D9}"/>
    <cellStyle name="Poznámka 14 7" xfId="14499" xr:uid="{8070C926-36DA-420B-97C4-1969F7B89C72}"/>
    <cellStyle name="Poznámka 14 7 2" xfId="36063" xr:uid="{4573D507-61F5-4039-8C1E-43E5021B5376}"/>
    <cellStyle name="Poznámka 14 8" xfId="18718" xr:uid="{4AD9D7EC-F70C-4DFF-AD65-BCE50B847524}"/>
    <cellStyle name="Poznámka 14 8 2" xfId="40000" xr:uid="{47FEFE9E-BD57-435E-ADDB-54C4FC5028EC}"/>
    <cellStyle name="Poznámka 14_3.10 Impairments" xfId="1423" xr:uid="{03B09BC3-DD48-4E19-A882-A40DBE87AFC2}"/>
    <cellStyle name="Poznámka 15" xfId="368" xr:uid="{128E8C2A-530F-4A88-A493-1D0C8E777830}"/>
    <cellStyle name="Poznámka 15 2" xfId="672" xr:uid="{8B0ECE03-DA6B-4957-88B9-83065357C873}"/>
    <cellStyle name="Poznámka 15 2 2" xfId="1873" xr:uid="{00A11953-3448-4754-9346-58DE49EBB65B}"/>
    <cellStyle name="Poznámka 15 2 2 2" xfId="5078" xr:uid="{3AD4AA90-BA7B-4386-A3C7-63E7B7B772FE}"/>
    <cellStyle name="Poznámka 15 2 2 2 2" xfId="12869" xr:uid="{3019FE4A-6728-4516-B67E-41652FF01314}"/>
    <cellStyle name="Poznámka 15 2 2 2 2 2" xfId="21695" xr:uid="{AB296106-04A1-46AE-9A1A-7F29C905585D}"/>
    <cellStyle name="Poznámka 15 2 2 2 2 2 2" xfId="42816" xr:uid="{52212CBA-43EA-4026-9809-E1FB060A6FC8}"/>
    <cellStyle name="Poznámka 15 2 2 2 2 3" xfId="24717" xr:uid="{DA0E69E3-2306-4026-845D-61DD7A81DF67}"/>
    <cellStyle name="Poznámka 15 2 2 2 2 3 2" xfId="45738" xr:uid="{A2C148BF-F13D-400C-9F75-F717509BC5CF}"/>
    <cellStyle name="Poznámka 15 2 2 2 2 4" xfId="27382" xr:uid="{DBD67D4E-4EA9-4077-988E-E887814398CF}"/>
    <cellStyle name="Poznámka 15 2 2 2 3" xfId="17120" xr:uid="{2BD9AB5C-8F20-4085-8492-AA2A8EFBBBA8}"/>
    <cellStyle name="Poznámka 15 2 2 2 3 2" xfId="38528" xr:uid="{01A901C2-99A6-40A6-A480-BBB366F9F422}"/>
    <cellStyle name="Poznámka 15 2 2 2 4" xfId="22261" xr:uid="{5B51AC15-398B-4D06-B4F6-1BD450691AB3}"/>
    <cellStyle name="Poznámka 15 2 2 2 4 2" xfId="43361" xr:uid="{5FD74DDE-91C9-4518-B6A0-9FCCD464414C}"/>
    <cellStyle name="Poznámka 15 2 2 3" xfId="9839" xr:uid="{CC39752E-6650-4C38-A94D-5CFD796CE362}"/>
    <cellStyle name="Poznámka 15 2 2 3 2" xfId="19784" xr:uid="{C3F29BD8-C6D2-4B9D-AA54-FA142C7EB3DA}"/>
    <cellStyle name="Poznámka 15 2 2 3 2 2" xfId="40995" xr:uid="{0A0C505C-2A18-45EC-AA57-827C08D16FD4}"/>
    <cellStyle name="Poznámka 15 2 2 3 3" xfId="23243" xr:uid="{3519A12B-F1E4-42A8-B483-16DF81112DE0}"/>
    <cellStyle name="Poznámka 15 2 2 3 3 2" xfId="44322" xr:uid="{602BBD20-9000-4427-97B7-106D321CE14C}"/>
    <cellStyle name="Poznámka 15 2 2 3 4" xfId="26080" xr:uid="{B6F04AB0-D122-401E-AE9E-2F9A13849842}"/>
    <cellStyle name="Poznámka 15 2 2 4" xfId="15178" xr:uid="{F30900B0-6D5D-4A8F-BFA4-14762429F01A}"/>
    <cellStyle name="Poznámka 15 2 2 4 2" xfId="36690" xr:uid="{BA92DA48-37DD-49BB-9510-473E9154A324}"/>
    <cellStyle name="Poznámka 15 2 2 5" xfId="14862" xr:uid="{649B54D8-C6BA-44B9-A929-18EC7C1AE17F}"/>
    <cellStyle name="Poznámka 15 2 2 5 2" xfId="36415" xr:uid="{900F3DD7-4F09-4D1F-B923-1356C8F06C5B}"/>
    <cellStyle name="Poznámka 15 2 2_5.3 Investments associated cy" xfId="7346" xr:uid="{64132EFE-93E3-4309-A65E-A030DC4CD319}"/>
    <cellStyle name="Poznámka 15 2 3" xfId="3251" xr:uid="{ABDBE75D-C96E-4410-A0DD-56D41875D1AB}"/>
    <cellStyle name="Poznámka 15 2 3 2" xfId="6456" xr:uid="{D5D4DB78-D899-4110-90AF-EA4FFCA3A459}"/>
    <cellStyle name="Poznámka 15 2 3 2 2" xfId="14246" xr:uid="{98DF5D72-B9CD-4F84-A669-031E2A0968E4}"/>
    <cellStyle name="Poznámka 15 2 3 2 2 2" xfId="22666" xr:uid="{92D1BA21-0794-4C7B-8A8A-26C24F72FD3E}"/>
    <cellStyle name="Poznámka 15 2 3 2 2 2 2" xfId="43758" xr:uid="{26E9BB97-9502-455C-ABDB-A41604753A55}"/>
    <cellStyle name="Poznámka 15 2 3 2 2 3" xfId="25523" xr:uid="{94C5F656-0E5F-4738-A1C5-0A6CA2C983DA}"/>
    <cellStyle name="Poznámka 15 2 3 2 2 3 2" xfId="46521" xr:uid="{A9E2812D-D6C3-410F-943D-16E1DB81BC55}"/>
    <cellStyle name="Poznámka 15 2 3 2 2 4" xfId="28120" xr:uid="{E8EF8FD4-9195-47AA-9046-B18A864FACA6}"/>
    <cellStyle name="Poznámka 15 2 3 2 3" xfId="18078" xr:uid="{34D6B6A8-DABD-4F17-9725-A597914CE2AA}"/>
    <cellStyle name="Poznámka 15 2 3 2 3 2" xfId="39457" xr:uid="{2CAED210-BAF2-47C5-BFE0-A57DF58CB024}"/>
    <cellStyle name="Poznámka 15 2 3 2 4" xfId="16942" xr:uid="{A3A33E52-C5D8-4AF8-929D-E7DFA14AA71A}"/>
    <cellStyle name="Poznámka 15 2 3 2 4 2" xfId="38361" xr:uid="{150A09C1-ADEF-4AC0-B2E2-9CE98E2C8238}"/>
    <cellStyle name="Poznámka 15 2 3 3" xfId="11212" xr:uid="{09A6A1FD-7292-4C18-B827-8ADBD8F81058}"/>
    <cellStyle name="Poznámka 15 2 3 3 2" xfId="20754" xr:uid="{CA76BF1C-8C5F-4089-B23F-0F28B17AA529}"/>
    <cellStyle name="Poznámka 15 2 3 3 2 2" xfId="41930" xr:uid="{ABA1FAB4-3FC8-4BE7-B82C-2426C6799481}"/>
    <cellStyle name="Poznámka 15 2 3 3 3" xfId="24040" xr:uid="{D53A9CFE-33F0-4B39-9383-3A40E9EF46D9}"/>
    <cellStyle name="Poznámka 15 2 3 3 3 2" xfId="45103" xr:uid="{F79A3098-CDED-44F1-AE70-E2C74E5CF298}"/>
    <cellStyle name="Poznámka 15 2 3 3 4" xfId="26814" xr:uid="{10D3F4C1-9301-461D-9144-5ED221F9D502}"/>
    <cellStyle name="Poznámka 15 2 3 4" xfId="16139" xr:uid="{8AA54A19-2174-4A05-8F64-14E36FF0383C}"/>
    <cellStyle name="Poznámka 15 2 3 4 2" xfId="37603" xr:uid="{6065B8E0-DC2F-4509-A7D9-911462D16CB9}"/>
    <cellStyle name="Poznámka 15 2 3 5" xfId="21583" xr:uid="{0271034F-5018-4C0D-9C8D-2939901167F2}"/>
    <cellStyle name="Poznámka 15 2 3 5 2" xfId="42713" xr:uid="{1CCE6399-F3A8-496B-BAEC-A205DDFB630C}"/>
    <cellStyle name="Poznámka 15 2 3_5.3 Investments associated cy" xfId="7347" xr:uid="{2C286D90-EB33-40D2-8D7B-981EC53E5FEE}"/>
    <cellStyle name="Poznámka 15 2 4" xfId="4355" xr:uid="{00095272-F91C-486B-8EC0-ACBED81297A0}"/>
    <cellStyle name="Poznámka 15 2 4 2" xfId="12178" xr:uid="{1D3B93D9-9363-4F40-B919-FCFD14D4CC7B}"/>
    <cellStyle name="Poznámka 15 2 4 2 2" xfId="21413" xr:uid="{F045950F-FD09-4A4E-8691-CA3B716CA282}"/>
    <cellStyle name="Poznámka 15 2 4 2 2 2" xfId="42561" xr:uid="{4452C992-9AAC-4623-8755-6879912A014A}"/>
    <cellStyle name="Poznámka 15 2 4 2 3" xfId="24576" xr:uid="{84496911-886B-4583-9B25-307FD881154C}"/>
    <cellStyle name="Poznámka 15 2 4 2 3 2" xfId="45620" xr:uid="{577156CE-60E9-4F0A-AAB7-19ACDB62E4A4}"/>
    <cellStyle name="Poznámka 15 2 4 2 4" xfId="27304" xr:uid="{9C6CE0F5-CE07-464D-9195-290874CD8601}"/>
    <cellStyle name="Poznámka 15 2 4 3" xfId="16821" xr:uid="{8F3F2112-165A-4A54-94B2-DF4325CD39B0}"/>
    <cellStyle name="Poznámka 15 2 4 3 2" xfId="38256" xr:uid="{8FDEDEEB-C707-4EE2-B15E-2D345F04983B}"/>
    <cellStyle name="Poznámka 15 2 4 4" xfId="17709" xr:uid="{042874BA-DD0E-4A60-9834-DEE19B223128}"/>
    <cellStyle name="Poznámka 15 2 4 4 2" xfId="39090" xr:uid="{E3B5D284-5495-4224-B528-23ECF3C9F96B}"/>
    <cellStyle name="Poznámka 15 2 5" xfId="9303" xr:uid="{8C9DF4BC-F876-43C6-A127-4AA8F70602E0}"/>
    <cellStyle name="Poznámka 15 2 5 2" xfId="19526" xr:uid="{21E98385-7BCB-4B86-A869-B506292D4F70}"/>
    <cellStyle name="Poznámka 15 2 5 2 2" xfId="40758" xr:uid="{5BF011E1-97A3-47B3-AEDD-319D41240AD6}"/>
    <cellStyle name="Poznámka 15 2 5 3" xfId="23092" xr:uid="{3FB32E6C-D825-4E49-A47A-560EA0DEC6BB}"/>
    <cellStyle name="Poznámka 15 2 5 3 2" xfId="44180" xr:uid="{3B3F632C-5D34-4172-AD6F-F2A1337D39BD}"/>
    <cellStyle name="Poznámka 15 2 5 4" xfId="25971" xr:uid="{FC1E227F-99B5-4F89-91E3-11298891D9B0}"/>
    <cellStyle name="Poznámka 15 2 6" xfId="14771" xr:uid="{09BA2DE5-53A8-4BC1-975D-6FFB1BFA1DC4}"/>
    <cellStyle name="Poznámka 15 2 6 2" xfId="36331" xr:uid="{D7AA3CCF-14A2-4F5A-BA80-349C21C670D8}"/>
    <cellStyle name="Poznámka 15 2 7" xfId="18479" xr:uid="{80F95510-037A-4B5E-93A0-C3C69931D3E9}"/>
    <cellStyle name="Poznámka 15 2 7 2" xfId="39812" xr:uid="{0ABE5DBD-51EB-4850-8747-6B8280B00D6B}"/>
    <cellStyle name="Poznámka 15 2_5.3 Investments associated cy" xfId="7345" xr:uid="{54B24B4C-B103-4FC4-9D56-BC4D48E6D30C}"/>
    <cellStyle name="Poznámka 15 3" xfId="1744" xr:uid="{527F6AE1-0A63-4E79-93A9-32BBDE9B112E}"/>
    <cellStyle name="Poznámka 15 3 2" xfId="4949" xr:uid="{C0C3BED4-003B-4BC9-BC22-6406F0BC16A8}"/>
    <cellStyle name="Poznámka 15 3 2 2" xfId="12740" xr:uid="{9E7020AD-E49C-409A-B895-347745260297}"/>
    <cellStyle name="Poznámka 15 3 2 2 2" xfId="21628" xr:uid="{837E5767-0768-4A3D-B50A-051C926914CF}"/>
    <cellStyle name="Poznámka 15 3 2 2 2 2" xfId="42754" xr:uid="{6363CC6A-1A57-4535-91B8-C1108E01EEAA}"/>
    <cellStyle name="Poznámka 15 3 2 2 3" xfId="24671" xr:uid="{C392F873-C404-4530-B949-750C6DBC7729}"/>
    <cellStyle name="Poznámka 15 3 2 2 3 2" xfId="45695" xr:uid="{3FB91EBE-645C-4FC4-BFAF-32366251D068}"/>
    <cellStyle name="Poznámka 15 3 2 2 4" xfId="27347" xr:uid="{B601C0BD-10C1-4966-BD95-98948FD32ECB}"/>
    <cellStyle name="Poznámka 15 3 2 3" xfId="17050" xr:uid="{37548312-6927-4A87-89B8-2B2B45537A2E}"/>
    <cellStyle name="Poznámka 15 3 2 3 2" xfId="38462" xr:uid="{2A20787B-81C1-4C57-B767-B89A3A9762A7}"/>
    <cellStyle name="Poznámka 15 3 2 4" xfId="15239" xr:uid="{5623AE09-4BE7-4961-BDC3-12CC7403ED09}"/>
    <cellStyle name="Poznámka 15 3 2 4 2" xfId="36741" xr:uid="{E6FD386E-889A-4D88-BC0D-94FC520DB673}"/>
    <cellStyle name="Poznámka 15 3 3" xfId="9710" xr:uid="{85C207A6-D77F-4C5B-9A3B-B3BDACF2FE6B}"/>
    <cellStyle name="Poznámka 15 3 3 2" xfId="19709" xr:uid="{AC28AA9D-5F56-452E-80B2-D3FEE5069A41}"/>
    <cellStyle name="Poznámka 15 3 3 2 2" xfId="40921" xr:uid="{B0432DE4-1140-4964-811D-19F4E4206122}"/>
    <cellStyle name="Poznámka 15 3 3 3" xfId="23197" xr:uid="{116E45D3-410A-49DA-B0E6-FE4A405BE18E}"/>
    <cellStyle name="Poznámka 15 3 3 3 2" xfId="44278" xr:uid="{9265F8CB-C1B5-4FF8-A197-7DCB4027DD0D}"/>
    <cellStyle name="Poznámka 15 3 3 4" xfId="26045" xr:uid="{8A68AFA5-B6F7-476A-B9F0-C6C8EBBF5E01}"/>
    <cellStyle name="Poznámka 15 3 4" xfId="15113" xr:uid="{43B96F1C-1275-459F-845C-05A584894232}"/>
    <cellStyle name="Poznámka 15 3 4 2" xfId="36631" xr:uid="{6E4CFE6A-BBF0-44E4-9BCD-6CC8CB7B5724}"/>
    <cellStyle name="Poznámka 15 3 5" xfId="19374" xr:uid="{4A4DF75D-5E87-4587-A406-39D35655F087}"/>
    <cellStyle name="Poznámka 15 3 5 2" xfId="40609" xr:uid="{B7A44C87-882B-400A-B844-3B38CA90B9DE}"/>
    <cellStyle name="Poznámka 15 3_5.3 Investments associated cy" xfId="7348" xr:uid="{0CA29FAD-34A8-411D-AFAC-C46248B28251}"/>
    <cellStyle name="Poznámka 15 4" xfId="3044" xr:uid="{1131AA44-3D1C-4E1A-9EED-6BB3E1204B85}"/>
    <cellStyle name="Poznámka 15 4 2" xfId="6249" xr:uid="{420B3DD1-705D-4F36-81FD-CEFACE655BF6}"/>
    <cellStyle name="Poznámka 15 4 2 2" xfId="14039" xr:uid="{32EDE8C4-B668-4962-A0A4-EDB83889C355}"/>
    <cellStyle name="Poznámka 15 4 2 2 2" xfId="22459" xr:uid="{EAA68660-E2A1-4773-B8A9-3AB4B071CADD}"/>
    <cellStyle name="Poznámka 15 4 2 2 2 2" xfId="43551" xr:uid="{CF3950C8-4876-436D-991D-821CA4F91DB3}"/>
    <cellStyle name="Poznámka 15 4 2 2 3" xfId="25316" xr:uid="{0C810E39-41DE-45A4-820F-D4AE6EAD380F}"/>
    <cellStyle name="Poznámka 15 4 2 2 3 2" xfId="46314" xr:uid="{7871FDCF-DE2B-4CCC-92AF-AE52513934FC}"/>
    <cellStyle name="Poznámka 15 4 2 2 4" xfId="27913" xr:uid="{AE3899AF-39FB-47FD-9FB3-8108CC07B90B}"/>
    <cellStyle name="Poznámka 15 4 2 3" xfId="17871" xr:uid="{B457CB6B-4CB4-459D-8176-495233E5C2C4}"/>
    <cellStyle name="Poznámka 15 4 2 3 2" xfId="39250" xr:uid="{C53D9BF3-1624-4AF9-8402-B069AD4D30D0}"/>
    <cellStyle name="Poznámka 15 4 2 4" xfId="14936" xr:uid="{FEAC6E6D-79DC-4CB6-9D39-FDFC1EA24812}"/>
    <cellStyle name="Poznámka 15 4 2 4 2" xfId="36478" xr:uid="{EE43246F-599D-45D3-9F64-A2D81EA0F8A9}"/>
    <cellStyle name="Poznámka 15 4 3" xfId="11005" xr:uid="{4DFC66C8-117D-43E6-B21F-910B52BC8C0A}"/>
    <cellStyle name="Poznámka 15 4 3 2" xfId="20547" xr:uid="{AD8784E8-7979-474F-A2A9-1B214628EE8C}"/>
    <cellStyle name="Poznámka 15 4 3 2 2" xfId="41723" xr:uid="{E8971443-0671-4029-9580-C34443FDE83B}"/>
    <cellStyle name="Poznámka 15 4 3 3" xfId="23833" xr:uid="{861B719E-D81B-424B-A487-89DE32D65DCD}"/>
    <cellStyle name="Poznámka 15 4 3 3 2" xfId="44896" xr:uid="{A8247DDD-3D88-4B4B-8274-9A2374102842}"/>
    <cellStyle name="Poznámka 15 4 3 4" xfId="26607" xr:uid="{909DF52F-70CE-4988-9FC3-0D6404561878}"/>
    <cellStyle name="Poznámka 15 4 4" xfId="15932" xr:uid="{29D79FEB-1360-4DB5-91BF-A0462BECA3D1}"/>
    <cellStyle name="Poznámka 15 4 4 2" xfId="37396" xr:uid="{29E738A2-761C-4B55-909A-17FD95DFBBB4}"/>
    <cellStyle name="Poznámka 15 4 5" xfId="21260" xr:uid="{B3344D73-54A9-4367-8AE6-5F5F3F7ED016}"/>
    <cellStyle name="Poznámka 15 4 5 2" xfId="42419" xr:uid="{72C9A03B-3FDF-4B5C-A804-3647B0FC44F5}"/>
    <cellStyle name="Poznámka 15 4_5.3 Investments associated cy" xfId="7349" xr:uid="{236FC8F6-EF8C-4ECE-9519-F97AD43AD81A}"/>
    <cellStyle name="Poznámka 15 5" xfId="4236" xr:uid="{A4CF43CD-B8E8-405A-81A7-F4C680951C03}"/>
    <cellStyle name="Poznámka 15 5 2" xfId="12118" xr:uid="{DC185139-64ED-4892-9FE4-16F686525B35}"/>
    <cellStyle name="Poznámka 15 5 2 2" xfId="21364" xr:uid="{B682C7EF-A9FF-493E-ABDA-0ACD1882CF8A}"/>
    <cellStyle name="Poznámka 15 5 2 2 2" xfId="42512" xr:uid="{3A78D6C1-2284-4067-B0F6-3B58B59BE885}"/>
    <cellStyle name="Poznámka 15 5 2 3" xfId="24529" xr:uid="{B49E7219-A6D3-4D43-8423-93ABE70CBF85}"/>
    <cellStyle name="Poznámka 15 5 2 3 2" xfId="45580" xr:uid="{2B87280B-1ACB-4575-8BEC-8F35CFE87339}"/>
    <cellStyle name="Poznámka 15 5 2 4" xfId="27258" xr:uid="{3E070ED8-E5CB-44F0-8DE3-1EB38AACF417}"/>
    <cellStyle name="Poznámka 15 5 3" xfId="16763" xr:uid="{1C34F216-6532-44D7-8FD4-932751B68A52}"/>
    <cellStyle name="Poznámka 15 5 3 2" xfId="38201" xr:uid="{635F1CC5-4D1A-45CA-A536-5EC1D6BE3B0A}"/>
    <cellStyle name="Poznámka 15 5 4" xfId="17579" xr:uid="{F97477EF-3396-4845-A277-F1B7933A58EF}"/>
    <cellStyle name="Poznámka 15 5 4 2" xfId="38967" xr:uid="{AE3A1FAA-847E-4328-BDFB-1850C39BA719}"/>
    <cellStyle name="Poznámka 15 6" xfId="9002" xr:uid="{5D3C32FB-AD40-48EE-8291-16FFE3822E9A}"/>
    <cellStyle name="Poznámka 15 6 2" xfId="19280" xr:uid="{AFACDB42-DE52-45D8-9C52-03A4ED38A939}"/>
    <cellStyle name="Poznámka 15 6 2 2" xfId="40518" xr:uid="{6CF39770-313B-4145-B413-56E656F7D3F7}"/>
    <cellStyle name="Poznámka 15 6 3" xfId="22874" xr:uid="{97E0401E-96B9-489A-97DF-9AE456DC8274}"/>
    <cellStyle name="Poznámka 15 6 3 2" xfId="43964" xr:uid="{3B70FA70-367D-497B-B095-37DD4271EFCE}"/>
    <cellStyle name="Poznámka 15 6 4" xfId="25764" xr:uid="{C751C2BA-575A-4132-9F48-DD3E33DDA09A}"/>
    <cellStyle name="Poznámka 15 7" xfId="14524" xr:uid="{37D3DB79-871B-4148-BEF1-62FBDB2585D6}"/>
    <cellStyle name="Poznámka 15 7 2" xfId="36088" xr:uid="{3ED49597-F6C9-4A92-9854-B88F850C22CD}"/>
    <cellStyle name="Poznámka 15 8" xfId="18691" xr:uid="{37F74B74-43A1-4E38-AE5A-BEA70ABE7E15}"/>
    <cellStyle name="Poznámka 15 8 2" xfId="39980" xr:uid="{862215D6-23C8-4AA7-8E07-2A7B55CDEE1C}"/>
    <cellStyle name="Poznámka 15_3.10 Impairments" xfId="1424" xr:uid="{03E600D4-B2F5-440F-A8ED-DAAC2AF8B15F}"/>
    <cellStyle name="Poznámka 16" xfId="348" xr:uid="{91D48BED-A5C8-4F5B-BF15-A3A4129ABA2D}"/>
    <cellStyle name="Poznámka 16 2" xfId="652" xr:uid="{FC026D01-2005-45F5-96FC-7FA93E7E0E4F}"/>
    <cellStyle name="Poznámka 16 2 2" xfId="1864" xr:uid="{F50BA312-C06E-43DD-B494-CC93F7A13A99}"/>
    <cellStyle name="Poznámka 16 2 2 2" xfId="5069" xr:uid="{14135DF3-3488-46A4-B241-6632F77EE191}"/>
    <cellStyle name="Poznámka 16 2 2 2 2" xfId="12860" xr:uid="{5FFDC314-92CC-4F49-897C-2D429FD87D9B}"/>
    <cellStyle name="Poznámka 16 2 2 2 2 2" xfId="21691" xr:uid="{E432D35B-1BE0-4B29-AD6F-F534BABA546E}"/>
    <cellStyle name="Poznámka 16 2 2 2 2 2 2" xfId="42812" xr:uid="{A86F334C-D40E-4933-8350-EF757FD73AA8}"/>
    <cellStyle name="Poznámka 16 2 2 2 2 3" xfId="24713" xr:uid="{2C37C4D0-E765-4C68-B5CD-ACEA3C1C112F}"/>
    <cellStyle name="Poznámka 16 2 2 2 2 3 2" xfId="45734" xr:uid="{27A22F0A-08E3-46F1-8621-06001711BB18}"/>
    <cellStyle name="Poznámka 16 2 2 2 2 4" xfId="27379" xr:uid="{F344065A-9E10-4793-B2F3-A8300DD89F47}"/>
    <cellStyle name="Poznámka 16 2 2 2 3" xfId="17115" xr:uid="{6EF038C5-3BFF-45D1-B3C0-37B7DC94C675}"/>
    <cellStyle name="Poznámka 16 2 2 2 3 2" xfId="38523" xr:uid="{F7F078ED-A1E9-4FFE-8507-42A38D6CF150}"/>
    <cellStyle name="Poznámka 16 2 2 2 4" xfId="15061" xr:uid="{B845BF51-8602-44CA-8579-D80DF11E5897}"/>
    <cellStyle name="Poznámka 16 2 2 2 4 2" xfId="36585" xr:uid="{3EE0F02F-05E8-4814-9BBB-E1DD4E34340D}"/>
    <cellStyle name="Poznámka 16 2 2 3" xfId="9830" xr:uid="{DF3B6C64-9C0B-4120-B0CC-FA3CB4D7B586}"/>
    <cellStyle name="Poznámka 16 2 2 3 2" xfId="19779" xr:uid="{5CB7EE6B-7C15-4105-B505-BE456F89E630}"/>
    <cellStyle name="Poznámka 16 2 2 3 2 2" xfId="40990" xr:uid="{CE4C8A11-517F-437F-AE27-8F784D4DADDB}"/>
    <cellStyle name="Poznámka 16 2 2 3 3" xfId="23239" xr:uid="{05CAF4FB-DF35-4D8C-85F4-BD4AC311DFBF}"/>
    <cellStyle name="Poznámka 16 2 2 3 3 2" xfId="44318" xr:uid="{AF3DAFF8-B74D-4A7A-AF6C-47E4A9D1B21C}"/>
    <cellStyle name="Poznámka 16 2 2 3 4" xfId="26077" xr:uid="{717BBDAC-79E4-4D02-84B6-D46D12ACE3F4}"/>
    <cellStyle name="Poznámka 16 2 2 4" xfId="15173" xr:uid="{1328F83E-A78F-40A7-94F3-3D7D9E136172}"/>
    <cellStyle name="Poznámka 16 2 2 4 2" xfId="36686" xr:uid="{CC10DF02-ECEC-4817-ADB4-B6E468C33473}"/>
    <cellStyle name="Poznámka 16 2 2 5" xfId="20382" xr:uid="{4923AA6F-E727-4F0F-9BB1-C0C98B5A558E}"/>
    <cellStyle name="Poznámka 16 2 2 5 2" xfId="41567" xr:uid="{749CE028-A7C3-46B9-87DF-533A24FBCFF5}"/>
    <cellStyle name="Poznámka 16 2 2_5.3 Investments associated cy" xfId="7351" xr:uid="{C9B7C7E7-51D5-4E1C-A78C-F626DE5BE458}"/>
    <cellStyle name="Poznámka 16 2 3" xfId="3237" xr:uid="{BA9B6B26-ECD0-40DF-852A-F486F6FBD21A}"/>
    <cellStyle name="Poznámka 16 2 3 2" xfId="6442" xr:uid="{136BE649-34EA-4FD9-B032-ADC34209AEF0}"/>
    <cellStyle name="Poznámka 16 2 3 2 2" xfId="14232" xr:uid="{718D7E7D-393C-4C52-8C6D-8EAB7E598068}"/>
    <cellStyle name="Poznámka 16 2 3 2 2 2" xfId="22652" xr:uid="{87A3508F-58DB-4C5F-B721-F76AD5C30A2C}"/>
    <cellStyle name="Poznámka 16 2 3 2 2 2 2" xfId="43744" xr:uid="{C6FAD5B9-D3E5-4290-8F5F-9591C6720B00}"/>
    <cellStyle name="Poznámka 16 2 3 2 2 3" xfId="25509" xr:uid="{CF0FB840-A69C-4BEE-BE88-CFFE8AE61BE9}"/>
    <cellStyle name="Poznámka 16 2 3 2 2 3 2" xfId="46507" xr:uid="{D770F3BD-CB95-44F6-8681-E132CE156A1B}"/>
    <cellStyle name="Poznámka 16 2 3 2 2 4" xfId="28106" xr:uid="{8E26600F-5F98-4FF2-A9F2-15F0C994AB71}"/>
    <cellStyle name="Poznámka 16 2 3 2 3" xfId="18064" xr:uid="{E5DC8092-1700-43C8-943C-B540BE6C8929}"/>
    <cellStyle name="Poznámka 16 2 3 2 3 2" xfId="39443" xr:uid="{B3BB6000-2B6D-4087-8D27-ECB5DA037D33}"/>
    <cellStyle name="Poznámka 16 2 3 2 4" xfId="16322" xr:uid="{E9D1FF22-D090-4F95-B113-3AFE8E252C2B}"/>
    <cellStyle name="Poznámka 16 2 3 2 4 2" xfId="37782" xr:uid="{46CA4B04-99C4-4C3B-A870-4F4F063A510F}"/>
    <cellStyle name="Poznámka 16 2 3 3" xfId="11198" xr:uid="{2D9FCE80-977A-489B-8EE1-D06A3F084F7A}"/>
    <cellStyle name="Poznámka 16 2 3 3 2" xfId="20740" xr:uid="{0FA063E2-9F56-4DD1-8C8C-C1F2670F4B16}"/>
    <cellStyle name="Poznámka 16 2 3 3 2 2" xfId="41916" xr:uid="{DE97E99C-E0AC-47AE-94DE-0B7BB0EBE0E4}"/>
    <cellStyle name="Poznámka 16 2 3 3 3" xfId="24026" xr:uid="{463EAFE3-6EE4-4F75-9131-786B2CC300EA}"/>
    <cellStyle name="Poznámka 16 2 3 3 3 2" xfId="45089" xr:uid="{3EA52AF2-B5DF-4A61-A8EB-C27636DBD6F5}"/>
    <cellStyle name="Poznámka 16 2 3 3 4" xfId="26800" xr:uid="{61BE9CA1-FC74-497B-A927-BBDE1522902F}"/>
    <cellStyle name="Poznámka 16 2 3 4" xfId="16125" xr:uid="{AF914DBE-0BA1-4C99-9FC6-70F9764CFB33}"/>
    <cellStyle name="Poznámka 16 2 3 4 2" xfId="37589" xr:uid="{4D009DE2-31B0-42B4-994A-B33A0FF1046D}"/>
    <cellStyle name="Poznámka 16 2 3 5" xfId="15313" xr:uid="{A257F43B-B61E-4F5C-8F14-5FBA3F63246F}"/>
    <cellStyle name="Poznámka 16 2 3 5 2" xfId="36807" xr:uid="{40BA5CFC-2996-4D2B-9120-DD6797D4C651}"/>
    <cellStyle name="Poznámka 16 2 3_5.3 Investments associated cy" xfId="7352" xr:uid="{19FD1788-AD55-48FD-B347-765CB7E7290A}"/>
    <cellStyle name="Poznámka 16 2 4" xfId="4285" xr:uid="{15E5B1DE-E7C7-4CB1-ACF9-7FEDEC21E5FF}"/>
    <cellStyle name="Poznámka 16 2 4 2" xfId="12142" xr:uid="{34258528-D399-45BC-99BF-E3A23D6667CD}"/>
    <cellStyle name="Poznámka 16 2 4 2 2" xfId="21382" xr:uid="{EDDAFCC1-B924-402E-BC69-AAE61DB1983C}"/>
    <cellStyle name="Poznámka 16 2 4 2 2 2" xfId="42530" xr:uid="{9B068440-3E52-4BBC-8BD0-4F9B78DE11A7}"/>
    <cellStyle name="Poznámka 16 2 4 2 3" xfId="24547" xr:uid="{E528D77B-7816-4BF9-AAC0-8E708AAE423F}"/>
    <cellStyle name="Poznámka 16 2 4 2 3 2" xfId="45595" xr:uid="{2650BC50-9743-4926-AF6E-D582F9C71635}"/>
    <cellStyle name="Poznámka 16 2 4 2 4" xfId="27275" xr:uid="{A261A529-9844-4D0B-AA95-D2F488D7F0BE}"/>
    <cellStyle name="Poznámka 16 2 4 3" xfId="16786" xr:uid="{A373E25E-5CAA-4E40-9FC8-32720380DB2C}"/>
    <cellStyle name="Poznámka 16 2 4 3 2" xfId="38223" xr:uid="{B05C67BA-338D-4D2E-A899-939D11834B9F}"/>
    <cellStyle name="Poznámka 16 2 4 4" xfId="20369" xr:uid="{61460356-F86F-4BCF-876A-9E56761F2561}"/>
    <cellStyle name="Poznámka 16 2 4 4 2" xfId="41556" xr:uid="{ED18ACBD-B533-450A-81EB-519743B36BE9}"/>
    <cellStyle name="Poznámka 16 2 5" xfId="9283" xr:uid="{C89C5FA9-2067-4ADE-9C68-63D487BE486A}"/>
    <cellStyle name="Poznámka 16 2 5 2" xfId="19509" xr:uid="{2B80700C-FA6F-441B-87E4-982DCEF45277}"/>
    <cellStyle name="Poznámka 16 2 5 2 2" xfId="40741" xr:uid="{E722FE5B-71EE-4728-BEA4-D375585A9FAA}"/>
    <cellStyle name="Poznámka 16 2 5 3" xfId="23077" xr:uid="{1982F7AF-9558-4CE2-A7BF-E94190FF703E}"/>
    <cellStyle name="Poznámka 16 2 5 3 2" xfId="44165" xr:uid="{CB7B0F80-8B0D-4B03-B78F-4C9D74DC2D61}"/>
    <cellStyle name="Poznámka 16 2 5 4" xfId="25957" xr:uid="{554F3831-4A29-48E2-96A1-A78563B7B945}"/>
    <cellStyle name="Poznámka 16 2 6" xfId="14755" xr:uid="{0AA71079-3E1F-4D6F-80AE-28FF8B4A514E}"/>
    <cellStyle name="Poznámka 16 2 6 2" xfId="36315" xr:uid="{DF50414C-95C3-4329-B078-07FCF5BBFF29}"/>
    <cellStyle name="Poznámka 16 2 7" xfId="18493" xr:uid="{6787F4E7-29B6-4866-B44E-F8E881C91ED8}"/>
    <cellStyle name="Poznámka 16 2 7 2" xfId="39823" xr:uid="{FAEC849E-0773-46A4-ACC9-60AFB5E9A24F}"/>
    <cellStyle name="Poznámka 16 2_5.3 Investments associated cy" xfId="7350" xr:uid="{2836B6FD-1724-4BC9-80F9-7ED19B4D19BA}"/>
    <cellStyle name="Poznámka 16 3" xfId="1735" xr:uid="{ED7A6E7E-E6EF-40BD-8739-C2FD7456D98D}"/>
    <cellStyle name="Poznámka 16 3 2" xfId="4940" xr:uid="{71CCFFC5-D314-4279-A320-AFC41CAC9523}"/>
    <cellStyle name="Poznámka 16 3 2 2" xfId="12731" xr:uid="{DEF9E82B-81B1-4918-A355-57FE6483AFB2}"/>
    <cellStyle name="Poznámka 16 3 2 2 2" xfId="21621" xr:uid="{BC9E58F8-6545-49FC-A411-791AB8910568}"/>
    <cellStyle name="Poznámka 16 3 2 2 2 2" xfId="42747" xr:uid="{A7345A54-00A5-409C-812A-41E2B3A5D5C2}"/>
    <cellStyle name="Poznámka 16 3 2 2 3" xfId="24666" xr:uid="{B8DF5DE9-7C1B-40AB-B7C5-ECA532F24C09}"/>
    <cellStyle name="Poznámka 16 3 2 2 3 2" xfId="45690" xr:uid="{76EA670D-278C-45AE-B6FC-24DA810228EE}"/>
    <cellStyle name="Poznámka 16 3 2 2 4" xfId="27344" xr:uid="{BC68C01A-EA2D-4CD4-A11C-D75D8DFE1CDB}"/>
    <cellStyle name="Poznámka 16 3 2 3" xfId="17045" xr:uid="{D1F88E17-B19D-4521-9352-0D17294FD50E}"/>
    <cellStyle name="Poznámka 16 3 2 3 2" xfId="38457" xr:uid="{33F8303D-D22D-4F86-BFFC-9E91A5CCE0B7}"/>
    <cellStyle name="Poznámka 16 3 2 4" xfId="18236" xr:uid="{9FC8D453-C67A-4ABE-9043-5EEA4F4CB0A4}"/>
    <cellStyle name="Poznámka 16 3 2 4 2" xfId="39610" xr:uid="{410A35FF-F72E-4DE6-AE3E-81F3CB9E4610}"/>
    <cellStyle name="Poznámka 16 3 3" xfId="9701" xr:uid="{F6A38261-8AA5-427E-95DC-CE303D7845B8}"/>
    <cellStyle name="Poznámka 16 3 3 2" xfId="19703" xr:uid="{B6B14E12-5CF0-4E60-86FB-CA85BDBF5A7E}"/>
    <cellStyle name="Poznámka 16 3 3 2 2" xfId="40916" xr:uid="{91CFECBA-ADB4-46FA-9361-765E38DF6B66}"/>
    <cellStyle name="Poznámka 16 3 3 3" xfId="23192" xr:uid="{18D4CC89-2808-455A-8407-1F34F2851143}"/>
    <cellStyle name="Poznámka 16 3 3 3 2" xfId="44273" xr:uid="{2BC962D9-25E7-4320-B5FB-5F97809A7302}"/>
    <cellStyle name="Poznámka 16 3 3 4" xfId="26042" xr:uid="{0F3506B9-3E08-40AC-839B-DC41D702F149}"/>
    <cellStyle name="Poznámka 16 3 4" xfId="15108" xr:uid="{2C11B670-54DF-48C0-9D11-C887032ABB70}"/>
    <cellStyle name="Poznámka 16 3 4 2" xfId="36626" xr:uid="{A9F8E427-A492-423D-B79C-8B6773B189A7}"/>
    <cellStyle name="Poznámka 16 3 5" xfId="17695" xr:uid="{7BE549DF-7F75-46A7-B9A6-C09B5D59653C}"/>
    <cellStyle name="Poznámka 16 3 5 2" xfId="39078" xr:uid="{012C706F-C3BD-473A-AC32-59A621EBAF7F}"/>
    <cellStyle name="Poznámka 16 3_5.3 Investments associated cy" xfId="7353" xr:uid="{520E99C6-0864-48D2-9460-7B966CA17A20}"/>
    <cellStyle name="Poznámka 16 4" xfId="3030" xr:uid="{8A3BB6BD-D596-4862-A722-67E93A7ED5AF}"/>
    <cellStyle name="Poznámka 16 4 2" xfId="6235" xr:uid="{D0DCE83A-7ACE-4020-909C-356DCEB19CC0}"/>
    <cellStyle name="Poznámka 16 4 2 2" xfId="14025" xr:uid="{D9C3801D-0649-4FCD-AEB0-E36292A2C7D2}"/>
    <cellStyle name="Poznámka 16 4 2 2 2" xfId="22445" xr:uid="{6B1A82DE-BFA2-46C5-A508-6D60395CC745}"/>
    <cellStyle name="Poznámka 16 4 2 2 2 2" xfId="43537" xr:uid="{2BDC81C7-58F4-4A02-BB50-3B7231A462B0}"/>
    <cellStyle name="Poznámka 16 4 2 2 3" xfId="25302" xr:uid="{5AE08B76-C09F-44E0-A10C-1C2A759B643F}"/>
    <cellStyle name="Poznámka 16 4 2 2 3 2" xfId="46300" xr:uid="{DF1E2648-1837-4206-B20C-A40EA3201295}"/>
    <cellStyle name="Poznámka 16 4 2 2 4" xfId="27899" xr:uid="{CC72DC9F-FA3C-48D7-A34B-66359911FA65}"/>
    <cellStyle name="Poznámka 16 4 2 3" xfId="17857" xr:uid="{AACF1424-24E0-4029-A4B3-A6A0375C12B7}"/>
    <cellStyle name="Poznámka 16 4 2 3 2" xfId="39236" xr:uid="{95F764E8-CD03-4E4A-9841-442AFCD9DB42}"/>
    <cellStyle name="Poznámka 16 4 2 4" xfId="21453" xr:uid="{1E657079-75C8-4F71-9D0C-41A875E404F3}"/>
    <cellStyle name="Poznámka 16 4 2 4 2" xfId="42594" xr:uid="{C8DDB132-D46B-4189-8610-317A49778D84}"/>
    <cellStyle name="Poznámka 16 4 3" xfId="10991" xr:uid="{010B2DB8-4C0C-4957-B070-6C5217A69508}"/>
    <cellStyle name="Poznámka 16 4 3 2" xfId="20533" xr:uid="{F2852BBE-23BF-443E-8F79-353A45E47202}"/>
    <cellStyle name="Poznámka 16 4 3 2 2" xfId="41709" xr:uid="{63C30B34-6018-4BC3-9CEF-8ADA25BA27E1}"/>
    <cellStyle name="Poznámka 16 4 3 3" xfId="23819" xr:uid="{B88FF222-FADF-4F17-B1BF-B0D2D9141910}"/>
    <cellStyle name="Poznámka 16 4 3 3 2" xfId="44882" xr:uid="{FAF23FEC-80B0-4927-BF6C-75CBE071F6E0}"/>
    <cellStyle name="Poznámka 16 4 3 4" xfId="26593" xr:uid="{50D638E0-E19E-48C9-8606-3E9DA675E424}"/>
    <cellStyle name="Poznámka 16 4 4" xfId="15918" xr:uid="{C62011A7-7D2C-409F-9DC1-A09550393559}"/>
    <cellStyle name="Poznámka 16 4 4 2" xfId="37382" xr:uid="{C1E7A369-587A-44B8-8962-9C6A4A6EA68C}"/>
    <cellStyle name="Poznámka 16 4 5" xfId="18345" xr:uid="{88A2CCC5-ECA8-43BF-AC08-5A2F35C7FBFB}"/>
    <cellStyle name="Poznámka 16 4 5 2" xfId="39696" xr:uid="{45436924-A1B7-4830-8A33-9ECD441E155D}"/>
    <cellStyle name="Poznámka 16 4_5.3 Investments associated cy" xfId="7354" xr:uid="{DC97652C-01D6-4A99-9202-1BA39BEC97CD}"/>
    <cellStyle name="Poznámka 16 5" xfId="4304" xr:uid="{8B10864C-215D-47A6-8759-FB9E4A209E01}"/>
    <cellStyle name="Poznámka 16 5 2" xfId="12154" xr:uid="{CAA2A260-69F4-4DED-804B-776576CF0DEA}"/>
    <cellStyle name="Poznámka 16 5 2 2" xfId="21393" xr:uid="{A7932B8A-AEBA-450C-B42A-0896F165C3B5}"/>
    <cellStyle name="Poznámka 16 5 2 2 2" xfId="42541" xr:uid="{888A6207-CB10-4577-9886-CB4BE8F2354E}"/>
    <cellStyle name="Poznámka 16 5 2 3" xfId="24558" xr:uid="{362AED2A-1F87-453B-A8DB-8581A1C924A0}"/>
    <cellStyle name="Poznámka 16 5 2 3 2" xfId="45604" xr:uid="{D0AEA38B-8805-4DA1-A954-3C50D3542B7A}"/>
    <cellStyle name="Poznámka 16 5 2 4" xfId="27286" xr:uid="{9752C4B3-0249-4D1A-ABC0-57DFE2AE86FE}"/>
    <cellStyle name="Poznámka 16 5 3" xfId="16798" xr:uid="{902DA908-546E-4234-85DE-0891A58940AE}"/>
    <cellStyle name="Poznámka 16 5 3 2" xfId="38234" xr:uid="{2948BE8B-F238-471B-BFFA-898A0089F01E}"/>
    <cellStyle name="Poznámka 16 5 4" xfId="17564" xr:uid="{4E3FA7FD-B0FE-4E16-BCB0-9E24E93C07EA}"/>
    <cellStyle name="Poznámka 16 5 4 2" xfId="38953" xr:uid="{01E08B8D-4C3D-43B7-B816-3C226E0ECA2A}"/>
    <cellStyle name="Poznámka 16 6" xfId="8982" xr:uid="{09717639-5C1F-428D-87A7-D53596CAFE1C}"/>
    <cellStyle name="Poznámka 16 6 2" xfId="19263" xr:uid="{940203DA-1642-4A26-89B9-23ECE6629A86}"/>
    <cellStyle name="Poznámka 16 6 2 2" xfId="40501" xr:uid="{F0058D20-9722-4F30-90C6-76542B096BF1}"/>
    <cellStyle name="Poznámka 16 6 3" xfId="22858" xr:uid="{A5453363-B584-403F-8590-9D6ACD0A495D}"/>
    <cellStyle name="Poznámka 16 6 3 2" xfId="43949" xr:uid="{C42D1705-DF81-494D-A15A-FFFA81F4E879}"/>
    <cellStyle name="Poznámka 16 6 4" xfId="25750" xr:uid="{B0A824A7-DD51-43F3-B3F3-0E498CC00B10}"/>
    <cellStyle name="Poznámka 16 7" xfId="14508" xr:uid="{E353CCB4-097E-4FF2-9F23-E6DB1ADA651F}"/>
    <cellStyle name="Poznámka 16 7 2" xfId="36072" xr:uid="{DA482A92-E6A9-4B0A-AA75-03EC818913B3}"/>
    <cellStyle name="Poznámka 16 8" xfId="18706" xr:uid="{4DAE86DE-68C2-45EE-92D7-CBB9B0954F4B}"/>
    <cellStyle name="Poznámka 16 8 2" xfId="39991" xr:uid="{A2C8FC5A-6328-4047-B307-D8CECFF6EC4B}"/>
    <cellStyle name="Poznámka 16_3.10 Impairments" xfId="1425" xr:uid="{117BA86F-9660-4EC3-988E-EB48CFA49CE7}"/>
    <cellStyle name="Poznámka 17" xfId="366" xr:uid="{49A21EF1-3F9B-45AD-82BD-9D5BD1670149}"/>
    <cellStyle name="Poznámka 17 2" xfId="670" xr:uid="{B884554B-9CA4-415E-9012-147DC78CE714}"/>
    <cellStyle name="Poznámka 17 2 2" xfId="1871" xr:uid="{AB5E54D5-48F2-493E-90F1-B64514EEE940}"/>
    <cellStyle name="Poznámka 17 2 2 2" xfId="5076" xr:uid="{95413611-7288-4B82-9562-19E870AC12BF}"/>
    <cellStyle name="Poznámka 17 2 2 2 2" xfId="12867" xr:uid="{36452D97-4D58-42BD-84B6-9A8AABFA838E}"/>
    <cellStyle name="Poznámka 17 2 2 2 2 2" xfId="21694" xr:uid="{F55EE44D-5F50-45D8-B5F7-A31EE9122416}"/>
    <cellStyle name="Poznámka 17 2 2 2 2 2 2" xfId="42815" xr:uid="{97F9E902-91FB-413A-99AC-F921B3AB084B}"/>
    <cellStyle name="Poznámka 17 2 2 2 2 3" xfId="24716" xr:uid="{B73D6CA5-B3EB-4F03-99A0-14192A1EC8A6}"/>
    <cellStyle name="Poznámka 17 2 2 2 2 3 2" xfId="45737" xr:uid="{34F29BFC-2940-439C-98D6-F875657BFE2E}"/>
    <cellStyle name="Poznámka 17 2 2 2 2 4" xfId="27381" xr:uid="{377FEC00-E1C0-4E1B-A7DD-605A02B55A4E}"/>
    <cellStyle name="Poznámka 17 2 2 2 3" xfId="17119" xr:uid="{38C63C90-D718-482F-8DD6-2AAA9E42C2D0}"/>
    <cellStyle name="Poznámka 17 2 2 2 3 2" xfId="38527" xr:uid="{C64F3BFF-7AE0-4FF2-9BEC-08180B7473BE}"/>
    <cellStyle name="Poznámka 17 2 2 2 4" xfId="18229" xr:uid="{3775A821-206A-4CB7-AFEC-A89EA2B9CB7C}"/>
    <cellStyle name="Poznámka 17 2 2 2 4 2" xfId="39603" xr:uid="{130C492C-54FC-4D09-B524-672E9E3537B9}"/>
    <cellStyle name="Poznámka 17 2 2 3" xfId="9837" xr:uid="{B3191616-DF22-4F21-AA3C-D4EC2A11CECA}"/>
    <cellStyle name="Poznámka 17 2 2 3 2" xfId="19783" xr:uid="{99FD6570-E4BE-47B0-B97B-5DB948542563}"/>
    <cellStyle name="Poznámka 17 2 2 3 2 2" xfId="40994" xr:uid="{18ACA43F-1829-4D03-8915-DDFAF05EEB0B}"/>
    <cellStyle name="Poznámka 17 2 2 3 3" xfId="23242" xr:uid="{9FE4D0F6-2A89-4376-BE00-DD68EE094CBC}"/>
    <cellStyle name="Poznámka 17 2 2 3 3 2" xfId="44321" xr:uid="{1F86FF5A-D240-4ECE-BE76-3337B8FA0617}"/>
    <cellStyle name="Poznámka 17 2 2 3 4" xfId="26079" xr:uid="{576CA2AE-AAE7-4FDD-917E-C9BFD900DCE3}"/>
    <cellStyle name="Poznámka 17 2 2 4" xfId="15177" xr:uid="{4AE0B360-4A6A-4DD7-825E-0DAD53E090A9}"/>
    <cellStyle name="Poznámka 17 2 2 4 2" xfId="36689" xr:uid="{AAF137E8-1133-4140-8DB5-1FF26B98364A}"/>
    <cellStyle name="Poznámka 17 2 2 5" xfId="17170" xr:uid="{BA62F565-A001-4F1A-829C-1F492F7F4801}"/>
    <cellStyle name="Poznámka 17 2 2 5 2" xfId="38573" xr:uid="{159E82ED-AC6C-4914-A1F1-DD03DD1872DC}"/>
    <cellStyle name="Poznámka 17 2 2_5.3 Investments associated cy" xfId="7356" xr:uid="{0BC20757-266D-4DA5-8930-4EA29A2B55C3}"/>
    <cellStyle name="Poznámka 17 2 3" xfId="3250" xr:uid="{F5B142DE-07B1-4083-8BBB-F3376E22D306}"/>
    <cellStyle name="Poznámka 17 2 3 2" xfId="6455" xr:uid="{47060F2B-6CBD-420D-ADD6-77E03D5BEEA7}"/>
    <cellStyle name="Poznámka 17 2 3 2 2" xfId="14245" xr:uid="{CB89826E-D7D4-4E10-8038-A03AB3DE03C5}"/>
    <cellStyle name="Poznámka 17 2 3 2 2 2" xfId="22665" xr:uid="{81A83AAC-473B-4E4F-97F4-B8C27C398B7A}"/>
    <cellStyle name="Poznámka 17 2 3 2 2 2 2" xfId="43757" xr:uid="{F1C1AD0E-D5D2-46A7-946F-3953CFCC9E66}"/>
    <cellStyle name="Poznámka 17 2 3 2 2 3" xfId="25522" xr:uid="{4FC2BE2E-0254-4CC7-BF97-898E853ED7E2}"/>
    <cellStyle name="Poznámka 17 2 3 2 2 3 2" xfId="46520" xr:uid="{132E281A-18CF-4D76-8BFF-902040C41ADE}"/>
    <cellStyle name="Poznámka 17 2 3 2 2 4" xfId="28119" xr:uid="{C864C2FC-F8EF-4094-AA19-815E17011002}"/>
    <cellStyle name="Poznámka 17 2 3 2 3" xfId="18077" xr:uid="{2EC0C1EE-5C8B-4AFA-8002-EF4DE088E9CD}"/>
    <cellStyle name="Poznámka 17 2 3 2 3 2" xfId="39456" xr:uid="{C930FE89-7422-4E43-A46E-0F9D36193F35}"/>
    <cellStyle name="Poznámka 17 2 3 2 4" xfId="21521" xr:uid="{2E253089-6F93-492D-BD80-316B9807AF95}"/>
    <cellStyle name="Poznámka 17 2 3 2 4 2" xfId="42656" xr:uid="{C68F738A-B703-4C40-BEA0-A9EECAB44487}"/>
    <cellStyle name="Poznámka 17 2 3 3" xfId="11211" xr:uid="{F8B42672-F52D-4E94-A335-8A60A093FF5D}"/>
    <cellStyle name="Poznámka 17 2 3 3 2" xfId="20753" xr:uid="{AD15473E-1E4E-45E6-A1C4-BDE1DD9982E7}"/>
    <cellStyle name="Poznámka 17 2 3 3 2 2" xfId="41929" xr:uid="{2A1FAB51-F5DD-4651-85F9-1B63E822C840}"/>
    <cellStyle name="Poznámka 17 2 3 3 3" xfId="24039" xr:uid="{602B700A-6242-4769-8DAF-C8157E5B0710}"/>
    <cellStyle name="Poznámka 17 2 3 3 3 2" xfId="45102" xr:uid="{CD66152C-D175-4DBD-BE87-064E8509ADC5}"/>
    <cellStyle name="Poznámka 17 2 3 3 4" xfId="26813" xr:uid="{FCA270A0-5F7E-4DB8-B4B0-A329AA3DC481}"/>
    <cellStyle name="Poznámka 17 2 3 4" xfId="16138" xr:uid="{B2AFB4E1-EE05-4466-9E9C-E7E2E3245B37}"/>
    <cellStyle name="Poznámka 17 2 3 4 2" xfId="37602" xr:uid="{AF113823-1F5B-478F-A9DD-EF38BEC7BF20}"/>
    <cellStyle name="Poznámka 17 2 3 5" xfId="19664" xr:uid="{66C16954-770C-426B-8EA7-D97E89DF8E6C}"/>
    <cellStyle name="Poznámka 17 2 3 5 2" xfId="40877" xr:uid="{50B0C185-81BD-49B0-8585-DF6FE5F87FD3}"/>
    <cellStyle name="Poznámka 17 2 3_5.3 Investments associated cy" xfId="7357" xr:uid="{B27EAFA3-DA2E-4F7B-84C1-537C9BF46B82}"/>
    <cellStyle name="Poznámka 17 2 4" xfId="4206" xr:uid="{B6E2BEF8-A16A-4146-BA4E-8BA75FF6A937}"/>
    <cellStyle name="Poznámka 17 2 4 2" xfId="12102" xr:uid="{96136BD8-27CF-4BCE-9AD4-65283F0690A7}"/>
    <cellStyle name="Poznámka 17 2 4 2 2" xfId="21354" xr:uid="{917FD9B1-3B39-4A57-A5E8-EE8053577BEE}"/>
    <cellStyle name="Poznámka 17 2 4 2 2 2" xfId="42502" xr:uid="{122E0579-5941-4F04-817C-D41012317189}"/>
    <cellStyle name="Poznámka 17 2 4 2 3" xfId="24517" xr:uid="{122CB83B-123A-4E4A-930C-C4F45408C6A8}"/>
    <cellStyle name="Poznámka 17 2 4 2 3 2" xfId="45568" xr:uid="{CAA5CCA8-E098-4347-A957-5469BD3263B5}"/>
    <cellStyle name="Poznámka 17 2 4 2 4" xfId="27248" xr:uid="{2ED178AA-E20B-473E-8BA7-6D1EF6C60738}"/>
    <cellStyle name="Poznámka 17 2 4 3" xfId="16750" xr:uid="{6580CB92-01F8-4663-92D7-67B6FDE1F163}"/>
    <cellStyle name="Poznámka 17 2 4 3 2" xfId="38189" xr:uid="{8D667E37-322D-4724-B7CA-4FBC96270BDA}"/>
    <cellStyle name="Poznámka 17 2 4 4" xfId="19692" xr:uid="{BE5948B9-2A47-4720-86DC-28054EB0976B}"/>
    <cellStyle name="Poznámka 17 2 4 4 2" xfId="40905" xr:uid="{DAB71F4B-92D5-46BC-8B36-880E65C18CA1}"/>
    <cellStyle name="Poznámka 17 2 5" xfId="9301" xr:uid="{D9543356-5771-4181-925D-D11D6A86D152}"/>
    <cellStyle name="Poznámka 17 2 5 2" xfId="19525" xr:uid="{C0A2E7D3-19AB-4632-AF84-7C9883CDF0A6}"/>
    <cellStyle name="Poznámka 17 2 5 2 2" xfId="40757" xr:uid="{807A2E6D-45BD-4888-A073-3DB6F1F6C28A}"/>
    <cellStyle name="Poznámka 17 2 5 3" xfId="23091" xr:uid="{9E0B2BBC-6B03-4E9F-BD7F-02140BC4DFD7}"/>
    <cellStyle name="Poznámka 17 2 5 3 2" xfId="44179" xr:uid="{33D5566E-DCFA-4CAA-B236-34C5C251823D}"/>
    <cellStyle name="Poznámka 17 2 5 4" xfId="25970" xr:uid="{656DD231-E24F-49D2-9568-E42A16422534}"/>
    <cellStyle name="Poznámka 17 2 6" xfId="14770" xr:uid="{5836A572-26E3-46AA-8E1D-6992F323D689}"/>
    <cellStyle name="Poznámka 17 2 6 2" xfId="36330" xr:uid="{20B2721E-D553-476A-A64C-4B1326E1717F}"/>
    <cellStyle name="Poznámka 17 2 7" xfId="18481" xr:uid="{86C7722A-1C60-4B29-A6B1-281E5279456A}"/>
    <cellStyle name="Poznámka 17 2 7 2" xfId="39814" xr:uid="{49D9094D-254E-406C-97D2-F69E1B58C355}"/>
    <cellStyle name="Poznámka 17 2_5.3 Investments associated cy" xfId="7355" xr:uid="{1DE414BD-4109-4DB3-A3B5-4121FDAE0FCD}"/>
    <cellStyle name="Poznámka 17 3" xfId="1742" xr:uid="{1EF66041-BBC5-42C4-9B16-DCD6B5896DE6}"/>
    <cellStyle name="Poznámka 17 3 2" xfId="4947" xr:uid="{140FAD18-7D94-49CE-8BC2-F68F0ED34FB5}"/>
    <cellStyle name="Poznámka 17 3 2 2" xfId="12738" xr:uid="{5816BFB9-CC6C-40BA-9ECF-EC3E131A374C}"/>
    <cellStyle name="Poznámka 17 3 2 2 2" xfId="21627" xr:uid="{82970B40-6E3B-4161-AD1E-E06311A67F9E}"/>
    <cellStyle name="Poznámka 17 3 2 2 2 2" xfId="42753" xr:uid="{C201BE6A-5A6A-4FB8-94F4-9FDD729D6B4E}"/>
    <cellStyle name="Poznámka 17 3 2 2 3" xfId="24670" xr:uid="{19452F67-7AF2-4823-A163-63FBD0074133}"/>
    <cellStyle name="Poznámka 17 3 2 2 3 2" xfId="45694" xr:uid="{0365E7B0-3225-4E9F-8CF3-9BEF34B9079F}"/>
    <cellStyle name="Poznámka 17 3 2 2 4" xfId="27346" xr:uid="{FE69F05E-4FE9-460B-92D8-16B7789D5EB1}"/>
    <cellStyle name="Poznámka 17 3 2 3" xfId="17049" xr:uid="{B3430AEA-81A6-46BF-B454-DF17C7C4A067}"/>
    <cellStyle name="Poznámka 17 3 2 3 2" xfId="38461" xr:uid="{8D20694D-B2C1-4916-B3FB-882317EACAAC}"/>
    <cellStyle name="Poznámka 17 3 2 4" xfId="21752" xr:uid="{BD93B7DF-1B51-41CB-B8B0-05D8BB0C990F}"/>
    <cellStyle name="Poznámka 17 3 2 4 2" xfId="42865" xr:uid="{C8697640-2173-4C76-A183-049AB33ACCDB}"/>
    <cellStyle name="Poznámka 17 3 3" xfId="9708" xr:uid="{06838166-F28F-4580-B662-AFE6427297E7}"/>
    <cellStyle name="Poznámka 17 3 3 2" xfId="19708" xr:uid="{F6BBAEDD-DD6C-4DB5-981B-7BE6CC99F99A}"/>
    <cellStyle name="Poznámka 17 3 3 2 2" xfId="40920" xr:uid="{001B6DE1-39C4-43E8-BA9F-9E533DA0FA27}"/>
    <cellStyle name="Poznámka 17 3 3 3" xfId="23196" xr:uid="{93E93187-34C9-42F4-ACE1-5565FBCAEE04}"/>
    <cellStyle name="Poznámka 17 3 3 3 2" xfId="44277" xr:uid="{1A364182-B4FD-4884-BDC2-03AEA84E76BC}"/>
    <cellStyle name="Poznámka 17 3 3 4" xfId="26044" xr:uid="{0F26CE16-44AE-4F4D-A8DE-72B4382DE0F5}"/>
    <cellStyle name="Poznámka 17 3 4" xfId="15112" xr:uid="{BF58F5E9-6367-4E0D-9122-630479B5FCCD}"/>
    <cellStyle name="Poznámka 17 3 4 2" xfId="36630" xr:uid="{B5DA857A-6623-42D9-831F-8F7B5DCA4771}"/>
    <cellStyle name="Poznámka 17 3 5" xfId="14835" xr:uid="{33FA4CB4-D983-41EB-91CD-FA1CD59CAB28}"/>
    <cellStyle name="Poznámka 17 3 5 2" xfId="36393" xr:uid="{4EC534E5-89AB-4D14-9C21-9EC4FCA43EA7}"/>
    <cellStyle name="Poznámka 17 3_5.3 Investments associated cy" xfId="7358" xr:uid="{8B905DFF-A84D-4E06-901A-5E5642978F53}"/>
    <cellStyle name="Poznámka 17 4" xfId="3043" xr:uid="{5DDB6BB4-FDAE-4A6B-A295-975EC8E51AD7}"/>
    <cellStyle name="Poznámka 17 4 2" xfId="6248" xr:uid="{9DB9E803-988E-4ECC-A0C7-92C2762F0407}"/>
    <cellStyle name="Poznámka 17 4 2 2" xfId="14038" xr:uid="{8ECA0715-EF53-466C-BC0C-D4161F562A0D}"/>
    <cellStyle name="Poznámka 17 4 2 2 2" xfId="22458" xr:uid="{7CC739CE-C9A6-4643-B3BF-92BCD7A08C80}"/>
    <cellStyle name="Poznámka 17 4 2 2 2 2" xfId="43550" xr:uid="{F1085B8D-EAB7-470D-BDE9-B857B592DC47}"/>
    <cellStyle name="Poznámka 17 4 2 2 3" xfId="25315" xr:uid="{EDC420BD-0E1F-4FF1-847B-F387DB248E51}"/>
    <cellStyle name="Poznámka 17 4 2 2 3 2" xfId="46313" xr:uid="{496C23D4-17BD-42EF-A6B0-94ADE427080D}"/>
    <cellStyle name="Poznámka 17 4 2 2 4" xfId="27912" xr:uid="{A08CC5FC-4B88-46C6-805A-3F29793B952C}"/>
    <cellStyle name="Poznámka 17 4 2 3" xfId="17870" xr:uid="{66AEE3ED-B900-4C9B-AAB0-C0DDCEEDF97F}"/>
    <cellStyle name="Poznámka 17 4 2 3 2" xfId="39249" xr:uid="{620F08A8-2917-4994-8D9B-319F8258005F}"/>
    <cellStyle name="Poznámka 17 4 2 4" xfId="15122" xr:uid="{A4A0AF68-44BF-4B0E-83DB-9D3A6A27B364}"/>
    <cellStyle name="Poznámka 17 4 2 4 2" xfId="36640" xr:uid="{06050BD7-17A2-4BAC-9B2A-E5BD66D68E17}"/>
    <cellStyle name="Poznámka 17 4 3" xfId="11004" xr:uid="{DBED83F8-3EDD-4C77-BD6B-32DBD8CEB32B}"/>
    <cellStyle name="Poznámka 17 4 3 2" xfId="20546" xr:uid="{E027095B-EA2B-4B6A-8BA3-1DFD3E3AF9E7}"/>
    <cellStyle name="Poznámka 17 4 3 2 2" xfId="41722" xr:uid="{0CAB9670-E76C-48B7-88FB-3BA385AAE54B}"/>
    <cellStyle name="Poznámka 17 4 3 3" xfId="23832" xr:uid="{4F8C7F7E-DE33-4FEA-AA6A-604B79DB2772}"/>
    <cellStyle name="Poznámka 17 4 3 3 2" xfId="44895" xr:uid="{8955F75F-75D2-43DD-9544-4F4CEAAF70FD}"/>
    <cellStyle name="Poznámka 17 4 3 4" xfId="26606" xr:uid="{9E93F0F0-B092-42FF-8CDE-119D5327EB33}"/>
    <cellStyle name="Poznámka 17 4 4" xfId="15931" xr:uid="{CC3713E8-D16E-4F0B-B489-2E506B02E6B2}"/>
    <cellStyle name="Poznámka 17 4 4 2" xfId="37395" xr:uid="{4BB56124-F82A-4657-8FA1-1FF5F4144DFE}"/>
    <cellStyle name="Poznámka 17 4 5" xfId="16935" xr:uid="{DE5BC3CE-3177-45E4-82FA-03A617741641}"/>
    <cellStyle name="Poznámka 17 4 5 2" xfId="38354" xr:uid="{54C346B1-6287-47DC-9865-F277F7E8D5DC}"/>
    <cellStyle name="Poznámka 17 4_5.3 Investments associated cy" xfId="7359" xr:uid="{10D182F5-5811-4C0B-A031-A49D80833439}"/>
    <cellStyle name="Poznámka 17 5" xfId="4147" xr:uid="{0BE96FEF-7E4F-4BDE-91CD-FB556ED85888}"/>
    <cellStyle name="Poznámka 17 5 2" xfId="12069" xr:uid="{C6A61D4D-C9DE-4699-8217-76E8BD6800B9}"/>
    <cellStyle name="Poznámka 17 5 2 2" xfId="21331" xr:uid="{7CC23EAD-4C41-4F4A-AA46-199F1A35607A}"/>
    <cellStyle name="Poznámka 17 5 2 2 2" xfId="42479" xr:uid="{B552C95D-D6BF-4913-9FED-1BE661ADF03D}"/>
    <cellStyle name="Poznámka 17 5 2 3" xfId="24493" xr:uid="{BE1995CB-E285-4DC1-8AEA-29954057FE26}"/>
    <cellStyle name="Poznámka 17 5 2 3 2" xfId="45547" xr:uid="{91FF9649-F388-4585-93A8-9B67BF20FA7E}"/>
    <cellStyle name="Poznámka 17 5 2 4" xfId="27225" xr:uid="{F6B699B6-FC4A-47F7-906C-080317117CDC}"/>
    <cellStyle name="Poznámka 17 5 3" xfId="16714" xr:uid="{33E3E6FF-8F3E-438D-B5CE-1E54B9A0071D}"/>
    <cellStyle name="Poznámka 17 5 3 2" xfId="38156" xr:uid="{810C6E0D-5E7D-49E6-89CC-9EE6FF7D944C}"/>
    <cellStyle name="Poznámka 17 5 4" xfId="16649" xr:uid="{FEF7BF3A-9948-4C16-842D-C529117FDB7E}"/>
    <cellStyle name="Poznámka 17 5 4 2" xfId="38099" xr:uid="{7C356860-DBE1-4589-B066-E6DCE1B8FA2D}"/>
    <cellStyle name="Poznámka 17 6" xfId="9000" xr:uid="{F6048ADC-3582-4098-AF83-702E16CA2F46}"/>
    <cellStyle name="Poznámka 17 6 2" xfId="19279" xr:uid="{E5ED6302-66D2-4BFE-8B90-1AAE05F06B17}"/>
    <cellStyle name="Poznámka 17 6 2 2" xfId="40517" xr:uid="{99BB0556-30DA-4F0C-9813-552ADD26C0C3}"/>
    <cellStyle name="Poznámka 17 6 3" xfId="22873" xr:uid="{BDA08CD8-3BBF-47FB-8A3F-014C5F83C515}"/>
    <cellStyle name="Poznámka 17 6 3 2" xfId="43963" xr:uid="{951A1EEA-24CA-430D-805C-AF99BE5BE05C}"/>
    <cellStyle name="Poznámka 17 6 4" xfId="25763" xr:uid="{3935BE57-EB3E-42DF-B0C1-9499BD030926}"/>
    <cellStyle name="Poznámka 17 7" xfId="14523" xr:uid="{DF2D901D-A8EB-4742-A91F-D9E56AC0FD52}"/>
    <cellStyle name="Poznámka 17 7 2" xfId="36087" xr:uid="{125DDF5E-A0AB-4D6C-9134-1DE8AF87C62E}"/>
    <cellStyle name="Poznámka 17 8" xfId="18694" xr:uid="{46430620-5BE4-44C9-83E6-7674F081A823}"/>
    <cellStyle name="Poznámka 17 8 2" xfId="39982" xr:uid="{35D46D3F-93F0-4DB4-B2E3-D84945B1401A}"/>
    <cellStyle name="Poznámka 17_3.10 Impairments" xfId="1426" xr:uid="{66079441-7E90-4629-A298-6B9C971E1C6A}"/>
    <cellStyle name="Poznámka 18" xfId="390" xr:uid="{DBB3A006-007D-41FF-96F6-D9A44AE871C2}"/>
    <cellStyle name="Poznámka 18 2" xfId="694" xr:uid="{CD1B04A7-CCAE-49F9-A762-0272B3BEB95A}"/>
    <cellStyle name="Poznámka 18 2 2" xfId="1877" xr:uid="{0CE19149-34AB-4341-8199-230216B2CBC8}"/>
    <cellStyle name="Poznámka 18 2 2 2" xfId="5082" xr:uid="{4EE84B83-712D-4754-8EB4-F86EB604E349}"/>
    <cellStyle name="Poznámka 18 2 2 2 2" xfId="12873" xr:uid="{FB08E2CD-EDDE-480F-B04F-756CD55B511F}"/>
    <cellStyle name="Poznámka 18 2 2 2 2 2" xfId="21699" xr:uid="{94224CCF-80E0-4597-9349-3F97DE6993D3}"/>
    <cellStyle name="Poznámka 18 2 2 2 2 2 2" xfId="42820" xr:uid="{F7D56898-51E4-424E-B313-B1751A7B1F3A}"/>
    <cellStyle name="Poznámka 18 2 2 2 2 3" xfId="24721" xr:uid="{99AEB3DA-2180-4328-8817-91B0822E5FA0}"/>
    <cellStyle name="Poznámka 18 2 2 2 2 3 2" xfId="45742" xr:uid="{FF7AAE15-1F8E-466D-A5B5-14DBD5CE8A1F}"/>
    <cellStyle name="Poznámka 18 2 2 2 2 4" xfId="27386" xr:uid="{30E29BDF-866D-4DB0-99DE-ECE313FCB836}"/>
    <cellStyle name="Poznámka 18 2 2 2 3" xfId="17124" xr:uid="{8A89DAD2-1E19-4E73-B445-EA720A653612}"/>
    <cellStyle name="Poznámka 18 2 2 2 3 2" xfId="38532" xr:uid="{9127106D-2F46-4037-AC31-F917E9B3625E}"/>
    <cellStyle name="Poznámka 18 2 2 2 4" xfId="19804" xr:uid="{49FB7978-CCEC-4902-B970-45D8D8A4D7A8}"/>
    <cellStyle name="Poznámka 18 2 2 2 4 2" xfId="41012" xr:uid="{3A2DFB16-9F75-45DD-8DCE-4E04A3B783AD}"/>
    <cellStyle name="Poznámka 18 2 2 3" xfId="9843" xr:uid="{6BB92381-2D92-4B1E-BD4B-CD290059566C}"/>
    <cellStyle name="Poznámka 18 2 2 3 2" xfId="19788" xr:uid="{BDE5B1CD-572E-4927-B034-CEED5396D6B8}"/>
    <cellStyle name="Poznámka 18 2 2 3 2 2" xfId="40999" xr:uid="{575F86B7-7DB6-4271-80CF-C41200A1A84D}"/>
    <cellStyle name="Poznámka 18 2 2 3 3" xfId="23247" xr:uid="{F4833E25-5CDF-46D6-B3E5-481ECA80AAA5}"/>
    <cellStyle name="Poznámka 18 2 2 3 3 2" xfId="44326" xr:uid="{1DEB6FFD-5446-4D36-964B-3F075AC5F45A}"/>
    <cellStyle name="Poznámka 18 2 2 3 4" xfId="26084" xr:uid="{B9F9D8E3-AEA3-4292-B998-74596C6F18E2}"/>
    <cellStyle name="Poznámka 18 2 2 4" xfId="15182" xr:uid="{1B041CDE-8A4C-40DE-AD85-203BC45AF192}"/>
    <cellStyle name="Poznámka 18 2 2 4 2" xfId="36694" xr:uid="{3406859F-0F6D-4875-B426-249ED5A27C36}"/>
    <cellStyle name="Poznámka 18 2 2 5" xfId="16915" xr:uid="{6615E17E-A422-4788-8A4D-AD64CE35C178}"/>
    <cellStyle name="Poznámka 18 2 2 5 2" xfId="38338" xr:uid="{C3B7C7C3-58BC-44DC-81BC-1D8B99D406BD}"/>
    <cellStyle name="Poznámka 18 2 2_5.3 Investments associated cy" xfId="7361" xr:uid="{816AAC15-75F7-41ED-88D6-EBEFBE0655B6}"/>
    <cellStyle name="Poznámka 18 2 3" xfId="3273" xr:uid="{53793D09-37A6-4CD7-9F52-1B0BE267E579}"/>
    <cellStyle name="Poznámka 18 2 3 2" xfId="6478" xr:uid="{4E2116C0-24FD-4293-A2A2-56C700E62BFE}"/>
    <cellStyle name="Poznámka 18 2 3 2 2" xfId="14268" xr:uid="{2FDBF6D3-3BF8-4B05-BF47-B1282688638E}"/>
    <cellStyle name="Poznámka 18 2 3 2 2 2" xfId="22688" xr:uid="{8F992C7D-3837-4207-ADAD-958703BDF69C}"/>
    <cellStyle name="Poznámka 18 2 3 2 2 2 2" xfId="43780" xr:uid="{50032A00-DC3B-4BA8-A7DB-3D78B53A2322}"/>
    <cellStyle name="Poznámka 18 2 3 2 2 3" xfId="25545" xr:uid="{E073044C-A0FF-4CAD-BB49-F5A8A8851B66}"/>
    <cellStyle name="Poznámka 18 2 3 2 2 3 2" xfId="46543" xr:uid="{42A5DC34-3BC4-4965-8C7B-B20F29287450}"/>
    <cellStyle name="Poznámka 18 2 3 2 2 4" xfId="28142" xr:uid="{99E2518D-54CA-4D52-A94D-EBD687AE657A}"/>
    <cellStyle name="Poznámka 18 2 3 2 3" xfId="18100" xr:uid="{EECA5618-4BAA-469A-8D34-13AA457AEEE9}"/>
    <cellStyle name="Poznámka 18 2 3 2 3 2" xfId="39479" xr:uid="{C1533365-116E-4F65-A5A5-11348DB478E1}"/>
    <cellStyle name="Poznámka 18 2 3 2 4" xfId="22170" xr:uid="{21F3FA26-DADE-4752-999E-8A2614BA25CE}"/>
    <cellStyle name="Poznámka 18 2 3 2 4 2" xfId="43272" xr:uid="{5D5623D0-85A5-4A80-9DFF-9C8385320D3B}"/>
    <cellStyle name="Poznámka 18 2 3 3" xfId="11234" xr:uid="{7373A393-B89F-41B6-B2ED-70E62D217128}"/>
    <cellStyle name="Poznámka 18 2 3 3 2" xfId="20776" xr:uid="{55A1E052-DD11-46BA-8584-A0224A6C5239}"/>
    <cellStyle name="Poznámka 18 2 3 3 2 2" xfId="41952" xr:uid="{1B5A8A59-3874-46C9-8DC5-DF4C80FB3AC8}"/>
    <cellStyle name="Poznámka 18 2 3 3 3" xfId="24062" xr:uid="{0A757A3E-C35D-4F17-BF58-9F5BDE76B9E8}"/>
    <cellStyle name="Poznámka 18 2 3 3 3 2" xfId="45125" xr:uid="{E64A40C5-2399-4B26-A61D-1B7B4AF24478}"/>
    <cellStyle name="Poznámka 18 2 3 3 4" xfId="26836" xr:uid="{1D9373DF-70B5-4145-9F92-3F68F1A9387D}"/>
    <cellStyle name="Poznámka 18 2 3 4" xfId="16161" xr:uid="{639D5696-7B58-4333-B16E-628C8E38B93E}"/>
    <cellStyle name="Poznámka 18 2 3 4 2" xfId="37625" xr:uid="{4100B792-3B60-4657-AD39-BDFA26532A8C}"/>
    <cellStyle name="Poznámka 18 2 3 5" xfId="21461" xr:uid="{E5DDA219-F605-4688-A8B2-6E4BD0F70AA3}"/>
    <cellStyle name="Poznámka 18 2 3 5 2" xfId="42601" xr:uid="{F717BE97-8C0D-4B94-8520-7F8AC98AB5FB}"/>
    <cellStyle name="Poznámka 18 2 3_5.3 Investments associated cy" xfId="7362" xr:uid="{52AA7C5E-8A06-4315-ADD0-78EB5857A5E8}"/>
    <cellStyle name="Poznámka 18 2 4" xfId="4377" xr:uid="{21B32867-D8CD-47C5-A51A-A9900DFEFAB7}"/>
    <cellStyle name="Poznámka 18 2 4 2" xfId="12189" xr:uid="{D8182430-4BB5-4F49-8423-91881012D198}"/>
    <cellStyle name="Poznámka 18 2 4 2 2" xfId="21419" xr:uid="{565729E1-D340-4794-898F-F64069AD966F}"/>
    <cellStyle name="Poznámka 18 2 4 2 2 2" xfId="42567" xr:uid="{3FA49AB3-34DD-41C3-B8EB-A12F9DD117EE}"/>
    <cellStyle name="Poznámka 18 2 4 2 3" xfId="24583" xr:uid="{372DC9F0-3562-49F4-AD2A-1D47D7B36ABE}"/>
    <cellStyle name="Poznámka 18 2 4 2 3 2" xfId="45627" xr:uid="{2D34889A-B47F-4E2F-A12D-565565A81348}"/>
    <cellStyle name="Poznámka 18 2 4 2 4" xfId="27310" xr:uid="{40173B6A-DB0D-4577-B36A-0991F7D876AF}"/>
    <cellStyle name="Poznámka 18 2 4 3" xfId="16832" xr:uid="{E7390465-AF78-411D-B255-7D63BE5D56E9}"/>
    <cellStyle name="Poznámka 18 2 4 3 2" xfId="38266" xr:uid="{C79E4CF4-5604-4610-8AFE-7977B78146FA}"/>
    <cellStyle name="Poznámka 18 2 4 4" xfId="17091" xr:uid="{70AF600D-BFE0-4DF8-8720-6CE36E5138A2}"/>
    <cellStyle name="Poznámka 18 2 4 4 2" xfId="38500" xr:uid="{3B8140B6-8E3D-4BE6-B096-37CB504072E4}"/>
    <cellStyle name="Poznámka 18 2 5" xfId="9325" xr:uid="{519F4FF0-370B-4515-8C6D-675DE6262C96}"/>
    <cellStyle name="Poznámka 18 2 5 2" xfId="19548" xr:uid="{C3825E8D-9E50-4E20-B134-1DFFE244ADB2}"/>
    <cellStyle name="Poznámka 18 2 5 2 2" xfId="40780" xr:uid="{79779582-3E52-4417-9228-DA9C886D2ABF}"/>
    <cellStyle name="Poznámka 18 2 5 3" xfId="23114" xr:uid="{CB0F0D7F-0349-43C6-A661-3E7CEDD631C6}"/>
    <cellStyle name="Poznámka 18 2 5 3 2" xfId="44202" xr:uid="{5896E319-A3FD-4C94-9BFA-1CB93AEC37B9}"/>
    <cellStyle name="Poznámka 18 2 5 4" xfId="25993" xr:uid="{0060730B-E763-449A-AE21-36E6947149EA}"/>
    <cellStyle name="Poznámka 18 2 6" xfId="14793" xr:uid="{C0B44F24-A413-4EE4-A028-0888FC0F61B1}"/>
    <cellStyle name="Poznámka 18 2 6 2" xfId="36353" xr:uid="{7024D327-A99E-4A8F-8DBD-5661DB9FB768}"/>
    <cellStyle name="Poznámka 18 2 7" xfId="18455" xr:uid="{A2D46802-BAFB-48E8-BDD6-E569C69795EC}"/>
    <cellStyle name="Poznámka 18 2 7 2" xfId="39793" xr:uid="{3F1C59C8-915D-482A-82FD-D6B1BD5902DA}"/>
    <cellStyle name="Poznámka 18 2_5.3 Investments associated cy" xfId="7360" xr:uid="{77AA8C44-43CC-456D-B5B9-D068771EF48F}"/>
    <cellStyle name="Poznámka 18 3" xfId="1748" xr:uid="{5A67A16B-0302-40A9-B129-82B357A9B1BF}"/>
    <cellStyle name="Poznámka 18 3 2" xfId="4953" xr:uid="{09F20634-0E70-4D21-A9AE-176985E29F0D}"/>
    <cellStyle name="Poznámka 18 3 2 2" xfId="12744" xr:uid="{8A955733-BE8E-4D39-9E5A-6FA1B9F90ADA}"/>
    <cellStyle name="Poznámka 18 3 2 2 2" xfId="21632" xr:uid="{00039FFF-68C1-40AE-A9C3-C0BC66FA5903}"/>
    <cellStyle name="Poznámka 18 3 2 2 2 2" xfId="42758" xr:uid="{F8AF0029-6076-4CA7-8AA0-F5A19833DCC7}"/>
    <cellStyle name="Poznámka 18 3 2 2 3" xfId="24675" xr:uid="{48A6FA7D-AA58-4540-AF26-13938D81B6F2}"/>
    <cellStyle name="Poznámka 18 3 2 2 3 2" xfId="45699" xr:uid="{BEDBD0AA-04A7-46EA-A1BB-F810DC0C8772}"/>
    <cellStyle name="Poznámka 18 3 2 2 4" xfId="27351" xr:uid="{D2520D0C-DABD-4956-8FDE-B731B5B253C5}"/>
    <cellStyle name="Poznámka 18 3 2 3" xfId="17054" xr:uid="{BCD5DFB7-6C0F-4DAA-8346-0072B17AC371}"/>
    <cellStyle name="Poznámka 18 3 2 3 2" xfId="38466" xr:uid="{63339C20-4D69-4743-8FF8-822385243FC7}"/>
    <cellStyle name="Poznámka 18 3 2 4" xfId="19015" xr:uid="{42F92FFE-9D03-42C7-9860-BA31168A851A}"/>
    <cellStyle name="Poznámka 18 3 2 4 2" xfId="40258" xr:uid="{2C34BCB8-B7E0-454B-9813-72281F4E5F48}"/>
    <cellStyle name="Poznámka 18 3 3" xfId="9714" xr:uid="{A18D2F6D-BCC4-409A-A784-645878AD90DA}"/>
    <cellStyle name="Poznámka 18 3 3 2" xfId="19713" xr:uid="{70347599-585B-4877-B74A-A845E9FD94B8}"/>
    <cellStyle name="Poznámka 18 3 3 2 2" xfId="40925" xr:uid="{CF5CE684-6668-43CB-B118-7390D0E29DF3}"/>
    <cellStyle name="Poznámka 18 3 3 3" xfId="23201" xr:uid="{C632DC6B-F9D7-479F-876C-5065E68061A1}"/>
    <cellStyle name="Poznámka 18 3 3 3 2" xfId="44282" xr:uid="{5FBAE93C-BEFB-45A9-AE9E-06CA93C4E2EB}"/>
    <cellStyle name="Poznámka 18 3 3 4" xfId="26049" xr:uid="{C0DD56B6-4FB0-44CE-B3EC-4265E5E2F4F4}"/>
    <cellStyle name="Poznámka 18 3 4" xfId="15117" xr:uid="{D219F6EF-036C-4E12-B3EA-87387EF64648}"/>
    <cellStyle name="Poznámka 18 3 4 2" xfId="36635" xr:uid="{FA96578B-F07A-4CA4-A128-A34497B3EF83}"/>
    <cellStyle name="Poznámka 18 3 5" xfId="16446" xr:uid="{E08AC060-7DA4-421D-9EA7-8B3DD5ADDD87}"/>
    <cellStyle name="Poznámka 18 3 5 2" xfId="37902" xr:uid="{F56C2BE0-0237-4205-BAB0-822D27F3127D}"/>
    <cellStyle name="Poznámka 18 3_5.3 Investments associated cy" xfId="7363" xr:uid="{9B1E0B6D-1E7F-4A10-BE47-16F08FBEC319}"/>
    <cellStyle name="Poznámka 18 4" xfId="3066" xr:uid="{F0755756-F0BE-4554-8932-F6C253662914}"/>
    <cellStyle name="Poznámka 18 4 2" xfId="6271" xr:uid="{0628F5E4-D7F2-47A5-88FA-C8B0579C1DD7}"/>
    <cellStyle name="Poznámka 18 4 2 2" xfId="14061" xr:uid="{0925FDE8-E2D7-400E-848D-DCE312B39A9A}"/>
    <cellStyle name="Poznámka 18 4 2 2 2" xfId="22481" xr:uid="{B7A0E5B2-ECD7-440D-A1E7-AEBF38FCF459}"/>
    <cellStyle name="Poznámka 18 4 2 2 2 2" xfId="43573" xr:uid="{9572E11D-0A64-40A6-B693-F6752367073E}"/>
    <cellStyle name="Poznámka 18 4 2 2 3" xfId="25338" xr:uid="{79C52074-866E-457D-B01A-1D591A4AB926}"/>
    <cellStyle name="Poznámka 18 4 2 2 3 2" xfId="46336" xr:uid="{FB566779-6426-439D-B450-22FEDCD94CF2}"/>
    <cellStyle name="Poznámka 18 4 2 2 4" xfId="27935" xr:uid="{9C3BF86D-B16E-4874-9D8B-5F688DADCB19}"/>
    <cellStyle name="Poznámka 18 4 2 3" xfId="17893" xr:uid="{0541D85E-8781-4BDB-908B-39781C1DA40E}"/>
    <cellStyle name="Poznámka 18 4 2 3 2" xfId="39272" xr:uid="{0A1BD273-FC34-46FC-BBB9-93A296F09F61}"/>
    <cellStyle name="Poznámka 18 4 2 4" xfId="16611" xr:uid="{12DDB167-0A0A-4824-81AB-FF2727BA4A53}"/>
    <cellStyle name="Poznámka 18 4 2 4 2" xfId="38064" xr:uid="{5AF13984-86FF-47C3-A28D-173BA2C3F38D}"/>
    <cellStyle name="Poznámka 18 4 3" xfId="11027" xr:uid="{B11A92BF-C001-4A56-911F-66FED93AE481}"/>
    <cellStyle name="Poznámka 18 4 3 2" xfId="20569" xr:uid="{4B168729-9DBF-4177-8D8B-23AAC243D4F1}"/>
    <cellStyle name="Poznámka 18 4 3 2 2" xfId="41745" xr:uid="{22249481-0990-4913-A90E-AA48C6A2656D}"/>
    <cellStyle name="Poznámka 18 4 3 3" xfId="23855" xr:uid="{6B495A61-0B7A-447D-AF6A-77A810234140}"/>
    <cellStyle name="Poznámka 18 4 3 3 2" xfId="44918" xr:uid="{58BC4EEC-4BD9-4B5B-B71E-478F0142EC53}"/>
    <cellStyle name="Poznámka 18 4 3 4" xfId="26629" xr:uid="{E8C76D98-6821-41E4-A091-707B9BF47AFF}"/>
    <cellStyle name="Poznámka 18 4 4" xfId="15954" xr:uid="{A0E81734-14C8-4512-BA40-01125E21CFC7}"/>
    <cellStyle name="Poznámka 18 4 4 2" xfId="37418" xr:uid="{F8259529-4F89-4861-80BE-893F26370E78}"/>
    <cellStyle name="Poznámka 18 4 5" xfId="17521" xr:uid="{F8025490-7EFE-414E-BB5F-792B504CF295}"/>
    <cellStyle name="Poznámka 18 4 5 2" xfId="38911" xr:uid="{B0300BBC-5991-4647-8318-0271A7A9B9A1}"/>
    <cellStyle name="Poznámka 18 4_5.3 Investments associated cy" xfId="7364" xr:uid="{68BB7A4A-E13C-4EF5-96F4-C56D3CD0CB87}"/>
    <cellStyle name="Poznámka 18 5" xfId="4351" xr:uid="{4420B17F-ACE0-4244-8A31-D094580B978B}"/>
    <cellStyle name="Poznámka 18 5 2" xfId="12176" xr:uid="{88EF207D-B8AF-4BFE-B4EE-5B2E782ADD21}"/>
    <cellStyle name="Poznámka 18 5 2 2" xfId="21411" xr:uid="{EFB16AFD-933B-40F0-9636-29054557BC49}"/>
    <cellStyle name="Poznámka 18 5 2 2 2" xfId="42559" xr:uid="{FFC94D1C-8083-4D43-97C4-7FFDE8232476}"/>
    <cellStyle name="Poznámka 18 5 2 3" xfId="24574" xr:uid="{DF99E2C5-9DFD-4B99-B5BF-8AD55BFC9732}"/>
    <cellStyle name="Poznámka 18 5 2 3 2" xfId="45618" xr:uid="{E92108BC-50E2-4E2C-9D3E-02501A05B28D}"/>
    <cellStyle name="Poznámka 18 5 2 4" xfId="27302" xr:uid="{91C4A672-66B9-47C5-B13E-41B5CB52641F}"/>
    <cellStyle name="Poznámka 18 5 3" xfId="16818" xr:uid="{6929E354-0180-48DA-8CD0-284F218D5597}"/>
    <cellStyle name="Poznámka 18 5 3 2" xfId="38253" xr:uid="{E2FD8885-F7C2-47C6-91A2-E857B08C80B5}"/>
    <cellStyle name="Poznámka 18 5 4" xfId="16648" xr:uid="{A1BFFEF6-15B7-466E-8E09-6DEFDA88B922}"/>
    <cellStyle name="Poznámka 18 5 4 2" xfId="38098" xr:uid="{E41276E5-B718-418E-882E-7D51FF24F9B9}"/>
    <cellStyle name="Poznámka 18 6" xfId="9024" xr:uid="{97E5AC23-AA64-495D-8CD1-478F82104E20}"/>
    <cellStyle name="Poznámka 18 6 2" xfId="19302" xr:uid="{61171596-2870-44ED-A685-BAA5953FAD50}"/>
    <cellStyle name="Poznámka 18 6 2 2" xfId="40540" xr:uid="{3D54D281-CA06-40E9-B242-CA043BE96DDD}"/>
    <cellStyle name="Poznámka 18 6 3" xfId="22896" xr:uid="{1F4A0D80-9ED4-4ED7-9504-71CB666AB66B}"/>
    <cellStyle name="Poznámka 18 6 3 2" xfId="43986" xr:uid="{170D8D08-0BE5-4486-95BA-EC60B95D3DD0}"/>
    <cellStyle name="Poznámka 18 6 4" xfId="25786" xr:uid="{942E9A10-485F-401A-AB79-3187B884B3F5}"/>
    <cellStyle name="Poznámka 18 7" xfId="14546" xr:uid="{AAA179DF-8A8C-4953-B1D4-86E19805B7D5}"/>
    <cellStyle name="Poznámka 18 7 2" xfId="36110" xr:uid="{E5C28B1D-4406-4664-9AEC-529C8228190B}"/>
    <cellStyle name="Poznámka 18 8" xfId="18672" xr:uid="{E41B1C31-1BA2-4F32-8D93-58B3FA6B7B47}"/>
    <cellStyle name="Poznámka 18 8 2" xfId="39964" xr:uid="{9A7E1653-B800-43BD-9E1D-E2608C17C095}"/>
    <cellStyle name="Poznámka 18_3.10 Impairments" xfId="1427" xr:uid="{0FFF98C6-91D6-48C4-9354-E14A7AE6995A}"/>
    <cellStyle name="Poznámka 19" xfId="388" xr:uid="{9341E2F3-3D5A-4D1C-B571-CF7926711567}"/>
    <cellStyle name="Poznámka 19 2" xfId="692" xr:uid="{0B76FD84-3631-40F1-9DF5-499FB3A9F296}"/>
    <cellStyle name="Poznámka 19 2 2" xfId="1876" xr:uid="{5F9760E2-D9CE-4B89-9CF8-08C8CA6D89A0}"/>
    <cellStyle name="Poznámka 19 2 2 2" xfId="5081" xr:uid="{576CF012-4050-4CAF-BC7E-221B49C9577A}"/>
    <cellStyle name="Poznámka 19 2 2 2 2" xfId="12872" xr:uid="{8D8B3BFE-3DED-4D21-AA1E-64C8A6F16EA0}"/>
    <cellStyle name="Poznámka 19 2 2 2 2 2" xfId="21698" xr:uid="{5085D9EE-40C3-4EC1-B161-76BE7DFB5959}"/>
    <cellStyle name="Poznámka 19 2 2 2 2 2 2" xfId="42819" xr:uid="{5B1A1D4B-270C-4011-BF07-4E2CFE6368DA}"/>
    <cellStyle name="Poznámka 19 2 2 2 2 3" xfId="24720" xr:uid="{2E7DFE16-10A6-4B8E-93E3-4FB71242F94F}"/>
    <cellStyle name="Poznámka 19 2 2 2 2 3 2" xfId="45741" xr:uid="{8CAD54D4-B760-4BE2-93C2-A5132102AF2F}"/>
    <cellStyle name="Poznámka 19 2 2 2 2 4" xfId="27385" xr:uid="{CFE61DBD-F922-4997-B257-C5D4D2F107FB}"/>
    <cellStyle name="Poznámka 19 2 2 2 3" xfId="17123" xr:uid="{2EFD331A-3A46-42CD-A060-A3279D96ACEC}"/>
    <cellStyle name="Poznámka 19 2 2 2 3 2" xfId="38531" xr:uid="{9DA41DD2-044C-4CA6-ADD1-AAB451060116}"/>
    <cellStyle name="Poznámka 19 2 2 2 4" xfId="18228" xr:uid="{C05744C7-7DA6-4909-8523-EA8494CA84FC}"/>
    <cellStyle name="Poznámka 19 2 2 2 4 2" xfId="39602" xr:uid="{E1EF2EB4-552A-48B9-B187-23854758A62D}"/>
    <cellStyle name="Poznámka 19 2 2 3" xfId="9842" xr:uid="{711DBE10-F0E2-4C00-8400-2080363C7181}"/>
    <cellStyle name="Poznámka 19 2 2 3 2" xfId="19787" xr:uid="{9EFAF163-C140-46A7-808C-36C23FB5E2A7}"/>
    <cellStyle name="Poznámka 19 2 2 3 2 2" xfId="40998" xr:uid="{92163415-A76A-4078-AADA-1B8826753C02}"/>
    <cellStyle name="Poznámka 19 2 2 3 3" xfId="23246" xr:uid="{438BEFBE-F36B-42EF-9E85-DFD1900CAA9A}"/>
    <cellStyle name="Poznámka 19 2 2 3 3 2" xfId="44325" xr:uid="{95E7B08F-E372-4E92-AFC8-51C4B3FD41A4}"/>
    <cellStyle name="Poznámka 19 2 2 3 4" xfId="26083" xr:uid="{69AB953E-78D9-4222-868C-BD4B180BF82C}"/>
    <cellStyle name="Poznámka 19 2 2 4" xfId="15181" xr:uid="{703434B1-CCC0-4CE7-AAC5-FCF8B3CD9F25}"/>
    <cellStyle name="Poznámka 19 2 2 4 2" xfId="36693" xr:uid="{3C8B62BD-B24D-4EBC-A574-E9D1040AF894}"/>
    <cellStyle name="Poznámka 19 2 2 5" xfId="21490" xr:uid="{C17CB6E6-4DA5-40EF-B57F-3926DE02EA05}"/>
    <cellStyle name="Poznámka 19 2 2 5 2" xfId="42628" xr:uid="{1E259A30-32C1-4B94-8D3A-CBF55FD312EC}"/>
    <cellStyle name="Poznámka 19 2 2_5.3 Investments associated cy" xfId="7366" xr:uid="{7FC2DF80-4B53-4B7D-9EE9-E4838237EE30}"/>
    <cellStyle name="Poznámka 19 2 3" xfId="3271" xr:uid="{F3C674B3-40A3-4BB1-832B-76E3760C25B3}"/>
    <cellStyle name="Poznámka 19 2 3 2" xfId="6476" xr:uid="{99561AB8-5801-43D2-B4C8-D8FC2DCA0696}"/>
    <cellStyle name="Poznámka 19 2 3 2 2" xfId="14266" xr:uid="{813CF978-1092-4F63-AEF5-C18B4481192E}"/>
    <cellStyle name="Poznámka 19 2 3 2 2 2" xfId="22686" xr:uid="{FF3B0221-6E74-405F-A7AA-B569AC660937}"/>
    <cellStyle name="Poznámka 19 2 3 2 2 2 2" xfId="43778" xr:uid="{9DF7AA1E-9A12-441F-9FAE-6822ADF6FBB4}"/>
    <cellStyle name="Poznámka 19 2 3 2 2 3" xfId="25543" xr:uid="{D1F6942C-D2E8-499D-8552-8AF8F5D6058C}"/>
    <cellStyle name="Poznámka 19 2 3 2 2 3 2" xfId="46541" xr:uid="{695B767B-9DFC-4CA6-A183-15AE66C8D605}"/>
    <cellStyle name="Poznámka 19 2 3 2 2 4" xfId="28140" xr:uid="{95465245-6FCA-4405-8944-5A791CE6A0A4}"/>
    <cellStyle name="Poznámka 19 2 3 2 3" xfId="18098" xr:uid="{63B05706-8EB7-4A04-94F1-7CF5B7ED613F}"/>
    <cellStyle name="Poznámka 19 2 3 2 3 2" xfId="39477" xr:uid="{49B7C3B2-543C-4A26-ADC4-0108B3652C88}"/>
    <cellStyle name="Poznámka 19 2 3 2 4" xfId="18133" xr:uid="{593853F0-451D-46B9-B12D-4A03347D797F}"/>
    <cellStyle name="Poznámka 19 2 3 2 4 2" xfId="39510" xr:uid="{233537CD-67B6-4131-A7AE-F6FBCFFE39F4}"/>
    <cellStyle name="Poznámka 19 2 3 3" xfId="11232" xr:uid="{B6D957CA-58BA-4A3B-96A6-AB333FD3A57C}"/>
    <cellStyle name="Poznámka 19 2 3 3 2" xfId="20774" xr:uid="{2591E563-EEF6-46AA-B0D6-ED75B2BB62AD}"/>
    <cellStyle name="Poznámka 19 2 3 3 2 2" xfId="41950" xr:uid="{2561C69A-DE55-459B-AA21-A03BFBEFFE86}"/>
    <cellStyle name="Poznámka 19 2 3 3 3" xfId="24060" xr:uid="{C553CE5D-E750-419E-ACF1-5391AAB295FA}"/>
    <cellStyle name="Poznámka 19 2 3 3 3 2" xfId="45123" xr:uid="{CC75B95E-AFE3-4734-A4C5-51439B51953B}"/>
    <cellStyle name="Poznámka 19 2 3 3 4" xfId="26834" xr:uid="{59577CD4-FCDF-4D4D-A410-C74403A258B2}"/>
    <cellStyle name="Poznámka 19 2 3 4" xfId="16159" xr:uid="{A58F5883-1064-4790-A355-364621C4F64F}"/>
    <cellStyle name="Poznámka 19 2 3 4 2" xfId="37623" xr:uid="{85DB6C95-C10E-4503-85B7-BA7ABAD43368}"/>
    <cellStyle name="Poznámka 19 2 3 5" xfId="15014" xr:uid="{3AC4B171-10DF-4F0D-8FB3-8ABF61EABBCE}"/>
    <cellStyle name="Poznámka 19 2 3 5 2" xfId="36548" xr:uid="{2478859E-E228-437F-8B69-055751B0C512}"/>
    <cellStyle name="Poznámka 19 2 3_5.3 Investments associated cy" xfId="7367" xr:uid="{E5FDD126-D76F-4FB1-B578-A82D02EF2293}"/>
    <cellStyle name="Poznámka 19 2 4" xfId="4227" xr:uid="{58AE0426-8C49-4C54-86BB-F09F825BC0DD}"/>
    <cellStyle name="Poznámka 19 2 4 2" xfId="12112" xr:uid="{A1EE6AF2-054A-452C-9711-664A63FE1046}"/>
    <cellStyle name="Poznámka 19 2 4 2 2" xfId="21360" xr:uid="{54EF7FE6-1C2B-43BD-A4F6-55AAAADB0526}"/>
    <cellStyle name="Poznámka 19 2 4 2 2 2" xfId="42508" xr:uid="{8DC64B4B-EDC0-4A33-9398-AA6C978F45DF}"/>
    <cellStyle name="Poznámka 19 2 4 2 3" xfId="24524" xr:uid="{4C935A92-B5FB-407B-A293-82208194E639}"/>
    <cellStyle name="Poznámka 19 2 4 2 3 2" xfId="45575" xr:uid="{67CB8104-B3EF-4172-BA33-1DC557FEE80B}"/>
    <cellStyle name="Poznámka 19 2 4 2 4" xfId="27254" xr:uid="{B940EF38-295E-4B86-8DEA-4FC87EC2D669}"/>
    <cellStyle name="Poznámka 19 2 4 3" xfId="16758" xr:uid="{A0717241-7227-44B1-8597-AE5C80D1E61A}"/>
    <cellStyle name="Poznámka 19 2 4 3 2" xfId="38196" xr:uid="{87834C32-20C9-42EE-B359-C7A2186A65D4}"/>
    <cellStyle name="Poznámka 19 2 4 4" xfId="14981" xr:uid="{1F212C4C-4D0A-4562-A56F-A936785040C9}"/>
    <cellStyle name="Poznámka 19 2 4 4 2" xfId="36522" xr:uid="{DFB467EE-8393-4BA7-8A7E-27EAAC33958F}"/>
    <cellStyle name="Poznámka 19 2 5" xfId="9323" xr:uid="{B8FFDB2F-E189-479F-87EC-45A3780B2275}"/>
    <cellStyle name="Poznámka 19 2 5 2" xfId="19546" xr:uid="{184071B5-461D-436B-8B32-62E48FEF2CF9}"/>
    <cellStyle name="Poznámka 19 2 5 2 2" xfId="40778" xr:uid="{F1C03ED3-F569-4AA7-A18E-2DF093018865}"/>
    <cellStyle name="Poznámka 19 2 5 3" xfId="23112" xr:uid="{4A704E9D-CB99-4401-99B1-8EAA118BF14F}"/>
    <cellStyle name="Poznámka 19 2 5 3 2" xfId="44200" xr:uid="{B88D9C0C-82B7-4521-907E-6D7D315F5C83}"/>
    <cellStyle name="Poznámka 19 2 5 4" xfId="25991" xr:uid="{9134F067-A966-4D31-828D-2148E70C17AB}"/>
    <cellStyle name="Poznámka 19 2 6" xfId="14791" xr:uid="{BCD23598-0516-4F39-8211-A514250FD344}"/>
    <cellStyle name="Poznámka 19 2 6 2" xfId="36351" xr:uid="{16909E61-18D9-4121-A779-8002DAD91A04}"/>
    <cellStyle name="Poznámka 19 2 7" xfId="18459" xr:uid="{7EFD6614-FF26-4951-99AC-BCCF650445C0}"/>
    <cellStyle name="Poznámka 19 2 7 2" xfId="39796" xr:uid="{6321F1BA-5459-4833-9D95-D7026F763895}"/>
    <cellStyle name="Poznámka 19 2_5.3 Investments associated cy" xfId="7365" xr:uid="{4466735E-96D3-46D2-9A0C-6DA543962233}"/>
    <cellStyle name="Poznámka 19 3" xfId="1747" xr:uid="{F70421AB-C279-4643-B513-69F9878977D6}"/>
    <cellStyle name="Poznámka 19 3 2" xfId="4952" xr:uid="{BEA0E113-B6B8-4EA1-AC31-C705136D6887}"/>
    <cellStyle name="Poznámka 19 3 2 2" xfId="12743" xr:uid="{EB937417-552B-4170-84A8-EF73BD6CFCA2}"/>
    <cellStyle name="Poznámka 19 3 2 2 2" xfId="21631" xr:uid="{009EA469-9C91-4A06-A588-C030A9C80D5D}"/>
    <cellStyle name="Poznámka 19 3 2 2 2 2" xfId="42757" xr:uid="{1B9ACD83-8654-4778-9261-776B89FF8AC0}"/>
    <cellStyle name="Poznámka 19 3 2 2 3" xfId="24674" xr:uid="{6CCBD9DB-67CC-42E7-9F41-4B9465E35A99}"/>
    <cellStyle name="Poznámka 19 3 2 2 3 2" xfId="45698" xr:uid="{D8CDD693-6A66-473D-A9B4-D31CAAFAE438}"/>
    <cellStyle name="Poznámka 19 3 2 2 4" xfId="27350" xr:uid="{52248F32-056C-423E-945F-90A4A0605410}"/>
    <cellStyle name="Poznámka 19 3 2 3" xfId="17053" xr:uid="{9DC6DFFB-F5C0-4B3A-85AA-D8B195C61EFD}"/>
    <cellStyle name="Poznámka 19 3 2 3 2" xfId="38465" xr:uid="{019C2330-92AD-47E6-878C-DDB1F4B4B28F}"/>
    <cellStyle name="Poznámka 19 3 2 4" xfId="19110" xr:uid="{B512ADD4-18F2-48BE-A08A-16AF1D29FC14}"/>
    <cellStyle name="Poznámka 19 3 2 4 2" xfId="40350" xr:uid="{1FE3F056-BE23-4041-AF71-3034E6DF9E8E}"/>
    <cellStyle name="Poznámka 19 3 3" xfId="9713" xr:uid="{3FB98289-116F-4013-AC66-4FEE04DE648D}"/>
    <cellStyle name="Poznámka 19 3 3 2" xfId="19712" xr:uid="{25AB4B66-91BE-4157-860C-34FCB7E24238}"/>
    <cellStyle name="Poznámka 19 3 3 2 2" xfId="40924" xr:uid="{BB073AA5-75DE-4920-A8E0-D8F56B087B68}"/>
    <cellStyle name="Poznámka 19 3 3 3" xfId="23200" xr:uid="{1B9B81CF-AF97-4768-9183-FE6210567D49}"/>
    <cellStyle name="Poznámka 19 3 3 3 2" xfId="44281" xr:uid="{BD5B7105-6805-45F3-B7AA-07510C99AE2C}"/>
    <cellStyle name="Poznámka 19 3 3 4" xfId="26048" xr:uid="{FB8E8F82-56E5-4563-86D2-F0C0592B369A}"/>
    <cellStyle name="Poznámka 19 3 4" xfId="15116" xr:uid="{84930622-E7CE-40C8-8DAF-9264BDBF4426}"/>
    <cellStyle name="Poznámka 19 3 4 2" xfId="36634" xr:uid="{13DF5AFB-5EC7-4DEA-B43B-0ECCDAB67E34}"/>
    <cellStyle name="Poznámka 19 3 5" xfId="21059" xr:uid="{65706EF6-0FEB-43B7-A835-16991E6B27E0}"/>
    <cellStyle name="Poznámka 19 3 5 2" xfId="42226" xr:uid="{566213FB-B6DD-43C6-AC9F-CF2546BEB9D8}"/>
    <cellStyle name="Poznámka 19 3_5.3 Investments associated cy" xfId="7368" xr:uid="{2A43F728-726D-4F72-86F0-AD904B0AC015}"/>
    <cellStyle name="Poznámka 19 4" xfId="3064" xr:uid="{9DCCF5C3-86D6-4FE3-9614-296C47ADE081}"/>
    <cellStyle name="Poznámka 19 4 2" xfId="6269" xr:uid="{F9E1D29B-D1B0-4286-8555-6ED6CB4A0F04}"/>
    <cellStyle name="Poznámka 19 4 2 2" xfId="14059" xr:uid="{32F82BCF-78D8-4FDC-AD2E-F51462B4901D}"/>
    <cellStyle name="Poznámka 19 4 2 2 2" xfId="22479" xr:uid="{323D93AD-C3D8-42D0-B6EA-DB8D5434A66B}"/>
    <cellStyle name="Poznámka 19 4 2 2 2 2" xfId="43571" xr:uid="{F8E5A14F-0972-4E0B-A6BF-4413D82EF6FE}"/>
    <cellStyle name="Poznámka 19 4 2 2 3" xfId="25336" xr:uid="{CF5F5561-BEAC-4F48-95A6-50B3FD7FCCD4}"/>
    <cellStyle name="Poznámka 19 4 2 2 3 2" xfId="46334" xr:uid="{3B708B65-CB48-4305-95B9-A3FBE36B9FDC}"/>
    <cellStyle name="Poznámka 19 4 2 2 4" xfId="27933" xr:uid="{9D19E51A-CC05-45BD-8805-7301A910D0C9}"/>
    <cellStyle name="Poznámka 19 4 2 3" xfId="17891" xr:uid="{8F2DFD72-8C40-4C10-A6F4-898B139F0CBC}"/>
    <cellStyle name="Poznámka 19 4 2 3 2" xfId="39270" xr:uid="{A4712BE9-764F-4F57-BCF6-072DD667736F}"/>
    <cellStyle name="Poznámka 19 4 2 4" xfId="16913" xr:uid="{2C186025-6E08-4F18-B7BD-AB072B8EC00B}"/>
    <cellStyle name="Poznámka 19 4 2 4 2" xfId="38336" xr:uid="{D8EC7DC1-BA10-4E12-9FFA-1C72A2449264}"/>
    <cellStyle name="Poznámka 19 4 3" xfId="11025" xr:uid="{2B222B15-A9AA-487D-A836-523402799BDF}"/>
    <cellStyle name="Poznámka 19 4 3 2" xfId="20567" xr:uid="{A4AE00C7-BBA3-46D9-AA2E-EA1486DB40E5}"/>
    <cellStyle name="Poznámka 19 4 3 2 2" xfId="41743" xr:uid="{2B095F6D-BA01-4660-AC42-B152B6C92959}"/>
    <cellStyle name="Poznámka 19 4 3 3" xfId="23853" xr:uid="{31E651D9-4711-4F2B-A1E8-9D0E626A1FB4}"/>
    <cellStyle name="Poznámka 19 4 3 3 2" xfId="44916" xr:uid="{74BEF766-25FE-4F39-828C-8475808C312D}"/>
    <cellStyle name="Poznámka 19 4 3 4" xfId="26627" xr:uid="{9BFBA668-E757-4890-B52D-8EEEAD470BAF}"/>
    <cellStyle name="Poznámka 19 4 4" xfId="15952" xr:uid="{DDE808AA-9390-43C4-B65E-000DACC4B191}"/>
    <cellStyle name="Poznámka 19 4 4 2" xfId="37416" xr:uid="{8D12B31A-86A1-423B-87FB-C8FE3BF5BAE4}"/>
    <cellStyle name="Poznámka 19 4 5" xfId="20184" xr:uid="{B554E8DB-61F1-472F-8FC7-EFD2E4E50364}"/>
    <cellStyle name="Poznámka 19 4 5 2" xfId="41384" xr:uid="{7038D985-1300-4384-A343-08F8008EEC86}"/>
    <cellStyle name="Poznámka 19 4_5.3 Investments associated cy" xfId="7369" xr:uid="{761B3D9F-0287-4E89-A002-FE23140D5B5B}"/>
    <cellStyle name="Poznámka 19 5" xfId="4284" xr:uid="{1ED69B75-0C6C-4BDF-BF1C-1AF701C05F76}"/>
    <cellStyle name="Poznámka 19 5 2" xfId="12141" xr:uid="{C33E1C0E-38B5-4D43-9193-EA4D63906C47}"/>
    <cellStyle name="Poznámka 19 5 2 2" xfId="21381" xr:uid="{91341CA1-9EBC-4701-9499-BAFA09BF6C46}"/>
    <cellStyle name="Poznámka 19 5 2 2 2" xfId="42529" xr:uid="{75289A89-E5AA-4A0D-A776-9067FF2DAC0A}"/>
    <cellStyle name="Poznámka 19 5 2 3" xfId="24546" xr:uid="{F1AE459C-1F59-4D98-9338-4FA64DE3F5A1}"/>
    <cellStyle name="Poznámka 19 5 2 3 2" xfId="45594" xr:uid="{1E4B6466-D23B-4647-8AA3-FB6A062F8691}"/>
    <cellStyle name="Poznámka 19 5 2 4" xfId="27274" xr:uid="{6E28345C-514D-4C8C-8F49-7EC4083D536E}"/>
    <cellStyle name="Poznámka 19 5 3" xfId="16785" xr:uid="{7C2A8F59-81B1-45FC-A67E-DD23650F352E}"/>
    <cellStyle name="Poznámka 19 5 3 2" xfId="38222" xr:uid="{528C7465-EEFA-4CB9-851D-65DF3A260599}"/>
    <cellStyle name="Poznámka 19 5 4" xfId="18250" xr:uid="{324CBB44-798B-41E0-BE70-D4AB4459407B}"/>
    <cellStyle name="Poznámka 19 5 4 2" xfId="39622" xr:uid="{6872E29B-20AD-424C-BBE8-9D0550996721}"/>
    <cellStyle name="Poznámka 19 6" xfId="9022" xr:uid="{026F9DE6-78A6-4149-ADB7-9E9B4A442B7C}"/>
    <cellStyle name="Poznámka 19 6 2" xfId="19300" xr:uid="{712C7CBD-4F3D-484B-ADFE-1E1801DBE8A4}"/>
    <cellStyle name="Poznámka 19 6 2 2" xfId="40538" xr:uid="{ACF99867-7184-45A2-BB5F-213C39A55608}"/>
    <cellStyle name="Poznámka 19 6 3" xfId="22894" xr:uid="{E142C362-CE95-44AD-86E6-6B956377E7F5}"/>
    <cellStyle name="Poznámka 19 6 3 2" xfId="43984" xr:uid="{94101F49-4740-474F-8DD5-02D2D3AFB88F}"/>
    <cellStyle name="Poznámka 19 6 4" xfId="25784" xr:uid="{B23D8B01-18AA-4BA0-A5D9-046B9E9DBAC5}"/>
    <cellStyle name="Poznámka 19 7" xfId="14544" xr:uid="{AE963518-D66D-48B5-B8EA-42E7DB9A3165}"/>
    <cellStyle name="Poznámka 19 7 2" xfId="36108" xr:uid="{B3F0DAAD-DA29-4D31-978F-27C00224B310}"/>
    <cellStyle name="Poznámka 19 8" xfId="18671" xr:uid="{827C4DB7-B6CC-4789-95F4-D9E46F248E20}"/>
    <cellStyle name="Poznámka 19 8 2" xfId="39963" xr:uid="{996CAFF9-8B22-413A-ADBA-80839F39DE95}"/>
    <cellStyle name="Poznámka 19_3.10 Impairments" xfId="1428" xr:uid="{E1164031-C36C-41FF-A985-69034307F3AD}"/>
    <cellStyle name="Poznámka 2" xfId="135" xr:uid="{A9762462-EAFB-4178-8FD6-CEA2468B2260}"/>
    <cellStyle name="Poznámka 2 10" xfId="298" xr:uid="{364131A8-9136-4DDC-AB30-CE129FCB2961}"/>
    <cellStyle name="Poznámka 2 10 2" xfId="602" xr:uid="{71712622-8C55-4D5B-9F72-86BA2D033B12}"/>
    <cellStyle name="Poznámka 2 10 2 2" xfId="1847" xr:uid="{656F786B-4492-4F4B-B921-A3D53CF53A29}"/>
    <cellStyle name="Poznámka 2 10 2 2 2" xfId="5052" xr:uid="{067D9782-0A7A-4D97-836C-847BFDAA0028}"/>
    <cellStyle name="Poznámka 2 10 2 2 2 2" xfId="12843" xr:uid="{5BBAABF5-1D91-4744-9807-AAC56C755C5A}"/>
    <cellStyle name="Poznámka 2 10 2 2 2 2 2" xfId="21682" xr:uid="{E89E437D-4BCB-4042-BAE3-70C00CEFF652}"/>
    <cellStyle name="Poznámka 2 10 2 2 2 2 2 2" xfId="42805" xr:uid="{34C09847-8A8D-4531-905F-92956EDD5F17}"/>
    <cellStyle name="Poznámka 2 10 2 2 2 2 3" xfId="24707" xr:uid="{A33F1BEC-4020-4B37-B5F0-44AD7E6C0A91}"/>
    <cellStyle name="Poznámka 2 10 2 2 2 2 3 2" xfId="45729" xr:uid="{01B41FD4-AA9C-483C-92FC-18D77F7A90E1}"/>
    <cellStyle name="Poznámka 2 10 2 2 2 2 4" xfId="27374" xr:uid="{D0709D52-BEA5-41E3-AAE1-3EEA842B85D9}"/>
    <cellStyle name="Poznámka 2 10 2 2 2 3" xfId="17105" xr:uid="{C4C9437E-B345-4995-8812-0328CF058119}"/>
    <cellStyle name="Poznámka 2 10 2 2 2 3 2" xfId="38513" xr:uid="{B74F4E64-C2C8-4C83-B4BE-2741AEC63183}"/>
    <cellStyle name="Poznámka 2 10 2 2 2 4" xfId="16220" xr:uid="{6D5EBFA8-1677-4104-BB01-5314346507E8}"/>
    <cellStyle name="Poznámka 2 10 2 2 2 4 2" xfId="37682" xr:uid="{6759B3A9-33CD-4902-8556-2224294DB51A}"/>
    <cellStyle name="Poznámka 2 10 2 2 3" xfId="9813" xr:uid="{69477DC8-2C83-4CFE-919B-8F14270F1068}"/>
    <cellStyle name="Poznámka 2 10 2 2 3 2" xfId="19769" xr:uid="{594715AC-DD82-4C31-90BB-7EB6C3C73EEC}"/>
    <cellStyle name="Poznámka 2 10 2 2 3 2 2" xfId="40980" xr:uid="{6B89B3B9-E1F5-4D25-BEED-CD3542EA0BD3}"/>
    <cellStyle name="Poznámka 2 10 2 2 3 3" xfId="23233" xr:uid="{192849B7-087D-4E12-905D-D20BA996E2CF}"/>
    <cellStyle name="Poznámka 2 10 2 2 3 3 2" xfId="44312" xr:uid="{ADF7D48F-12A4-40C5-81D7-884FD7F015BC}"/>
    <cellStyle name="Poznámka 2 10 2 2 3 4" xfId="26072" xr:uid="{EBB186FD-BF49-4930-8A26-4EFEA4E4A344}"/>
    <cellStyle name="Poznámka 2 10 2 2 4" xfId="15164" xr:uid="{A22EFB89-3ECD-4D89-BC4C-9304625CF264}"/>
    <cellStyle name="Poznámka 2 10 2 2 4 2" xfId="36679" xr:uid="{6C185C33-495C-4648-BC55-A3699A154F12}"/>
    <cellStyle name="Poznámka 2 10 2 2 5" xfId="18417" xr:uid="{66E4AEBD-B7CB-4C8A-9171-B196B3325F29}"/>
    <cellStyle name="Poznámka 2 10 2 2 5 2" xfId="39760" xr:uid="{3811D978-8A61-4626-B65E-27AD79F46B03}"/>
    <cellStyle name="Poznámka 2 10 2 2_5.3 Investments associated cy" xfId="7371" xr:uid="{E0E0A1CB-C402-49CE-A75E-C9752B8AE8C5}"/>
    <cellStyle name="Poznámka 2 10 2 3" xfId="3199" xr:uid="{B869706B-33B7-46DE-B9E2-C6343D5B1F71}"/>
    <cellStyle name="Poznámka 2 10 2 3 2" xfId="6404" xr:uid="{AEE3B3D3-CF93-4CA5-BF78-B9AF62518B52}"/>
    <cellStyle name="Poznámka 2 10 2 3 2 2" xfId="14194" xr:uid="{90B56E73-FE10-4244-8460-FC73610B9B32}"/>
    <cellStyle name="Poznámka 2 10 2 3 2 2 2" xfId="22614" xr:uid="{B5B19626-66D3-4E2B-B485-CE8022400685}"/>
    <cellStyle name="Poznámka 2 10 2 3 2 2 2 2" xfId="43706" xr:uid="{FF072145-DBE4-4A0C-B75A-A953BC724732}"/>
    <cellStyle name="Poznámka 2 10 2 3 2 2 3" xfId="25471" xr:uid="{68421660-9C40-4407-B402-4DA332817A57}"/>
    <cellStyle name="Poznámka 2 10 2 3 2 2 3 2" xfId="46469" xr:uid="{92907B34-F02C-4DD0-A243-6B472ECB05E4}"/>
    <cellStyle name="Poznámka 2 10 2 3 2 2 4" xfId="28068" xr:uid="{4243144A-ABF9-4525-B4D1-C3F7E77C4851}"/>
    <cellStyle name="Poznámka 2 10 2 3 2 3" xfId="18026" xr:uid="{CB5E4B7D-8846-48FE-933C-51F7972EBC33}"/>
    <cellStyle name="Poznámka 2 10 2 3 2 3 2" xfId="39405" xr:uid="{938E8AC2-74AB-4CEB-9A82-C1EF6EF5B320}"/>
    <cellStyle name="Poznámka 2 10 2 3 2 4" xfId="21483" xr:uid="{C383A9EC-9D35-40E0-8DFE-1862D4DEF5B3}"/>
    <cellStyle name="Poznámka 2 10 2 3 2 4 2" xfId="42621" xr:uid="{F69D015F-00EE-4B24-9F5D-74011FE9D132}"/>
    <cellStyle name="Poznámka 2 10 2 3 3" xfId="11160" xr:uid="{C351DD70-5FC8-42C7-A909-546319C8597C}"/>
    <cellStyle name="Poznámka 2 10 2 3 3 2" xfId="20702" xr:uid="{0C4A8EF1-176F-423D-9EC5-65887C2CC51D}"/>
    <cellStyle name="Poznámka 2 10 2 3 3 2 2" xfId="41878" xr:uid="{B4F10404-7245-49CF-A918-C4B2513FD31A}"/>
    <cellStyle name="Poznámka 2 10 2 3 3 3" xfId="23988" xr:uid="{75D54E7C-EC46-4B88-B0A2-8B2604DE0DD1}"/>
    <cellStyle name="Poznámka 2 10 2 3 3 3 2" xfId="45051" xr:uid="{C055197E-3BC4-4217-81C0-792E835AFF31}"/>
    <cellStyle name="Poznámka 2 10 2 3 3 4" xfId="26762" xr:uid="{D337C779-EA4F-4AC4-B1D3-F94F6694D402}"/>
    <cellStyle name="Poznámka 2 10 2 3 4" xfId="16087" xr:uid="{9D81738D-88C8-49E2-AC01-B1E3403FDBB7}"/>
    <cellStyle name="Poznámka 2 10 2 3 4 2" xfId="37551" xr:uid="{0923CE0A-6252-4274-B98D-1ECF3A4A55FE}"/>
    <cellStyle name="Poznámka 2 10 2 3 5" xfId="18325" xr:uid="{67FBC69E-50A9-46D2-B560-C7862B260B3B}"/>
    <cellStyle name="Poznámka 2 10 2 3 5 2" xfId="39678" xr:uid="{33CAF87B-331A-4531-9F1B-F4AF35687F41}"/>
    <cellStyle name="Poznámka 2 10 2 3_5.3 Investments associated cy" xfId="7372" xr:uid="{010D5C5E-8AFA-4128-86DE-BF22457FF9CF}"/>
    <cellStyle name="Poznámka 2 10 2 4" xfId="4340" xr:uid="{063DB5FA-06A7-4FCF-9FA9-51BD8AF7110A}"/>
    <cellStyle name="Poznámka 2 10 2 4 2" xfId="12169" xr:uid="{839207DF-E58E-4B16-991B-777EBD68FD90}"/>
    <cellStyle name="Poznámka 2 10 2 4 2 2" xfId="21405" xr:uid="{923C82DC-C277-4433-B376-5828E594DE9D}"/>
    <cellStyle name="Poznámka 2 10 2 4 2 2 2" xfId="42553" xr:uid="{E4089DF5-2764-4C24-B654-03D056F0D87B}"/>
    <cellStyle name="Poznámka 2 10 2 4 2 3" xfId="24569" xr:uid="{EA1B4C4E-A05A-4B77-A526-FA8D22180A71}"/>
    <cellStyle name="Poznámka 2 10 2 4 2 3 2" xfId="45613" xr:uid="{00BCF729-AC7D-4E58-8CD3-28C19210CC62}"/>
    <cellStyle name="Poznámka 2 10 2 4 2 4" xfId="27297" xr:uid="{D5EAFCBF-904B-4F09-A37C-65ED0E3E2101}"/>
    <cellStyle name="Poznámka 2 10 2 4 3" xfId="16812" xr:uid="{1A3EC2F3-26B4-4ECB-8E59-70A669097FB2}"/>
    <cellStyle name="Poznámka 2 10 2 4 3 2" xfId="38247" xr:uid="{3FC9C5BC-FD45-456E-AF10-D7AB8B17BB3A}"/>
    <cellStyle name="Poznámka 2 10 2 4 4" xfId="15389" xr:uid="{452AE4D6-7593-4A6E-8C22-D4D46A420D1F}"/>
    <cellStyle name="Poznámka 2 10 2 4 4 2" xfId="36878" xr:uid="{B1DDE224-F4E2-4475-BF6A-B592596B73B0}"/>
    <cellStyle name="Poznámka 2 10 2 5" xfId="9233" xr:uid="{8F5A836F-964C-4120-82FB-2E2A12163F8F}"/>
    <cellStyle name="Poznámka 2 10 2 5 2" xfId="19467" xr:uid="{7E583CA1-029D-4AF9-B58E-35C2737AF0F8}"/>
    <cellStyle name="Poznámka 2 10 2 5 2 2" xfId="40700" xr:uid="{C65D77DD-7DCB-4D6C-A595-0DE651FDEA87}"/>
    <cellStyle name="Poznámka 2 10 2 5 3" xfId="23038" xr:uid="{B54218F8-5A5A-4585-A386-DFBB93765DCF}"/>
    <cellStyle name="Poznámka 2 10 2 5 3 2" xfId="44126" xr:uid="{ACD622DF-E1D2-4FA7-AB99-E23069AB80CF}"/>
    <cellStyle name="Poznámka 2 10 2 5 4" xfId="25919" xr:uid="{2A680055-971C-4ED0-9ADF-C7198E418B3C}"/>
    <cellStyle name="Poznámka 2 10 2 6" xfId="14714" xr:uid="{63EFD650-1522-41CB-8968-ECB58B8B1093}"/>
    <cellStyle name="Poznámka 2 10 2 6 2" xfId="36274" xr:uid="{7B34E746-3AC3-47E9-8DC1-68F557D4BB70}"/>
    <cellStyle name="Poznámka 2 10 2 7" xfId="18531" xr:uid="{CE6E4CCE-6B1F-4B3E-9A9F-6243BA671D8B}"/>
    <cellStyle name="Poznámka 2 10 2 7 2" xfId="39853" xr:uid="{D00F0CBE-7024-44A3-BF72-F5251E61614D}"/>
    <cellStyle name="Poznámka 2 10 2_5.3 Investments associated cy" xfId="7370" xr:uid="{24E72DF5-8DDE-420E-BFD9-1F036EC980F4}"/>
    <cellStyle name="Poznámka 2 10 3" xfId="1718" xr:uid="{9FCEAD54-CD44-4C1C-825C-E9C5DCAB18D0}"/>
    <cellStyle name="Poznámka 2 10 3 2" xfId="4923" xr:uid="{9AAD607A-8407-405E-B604-029D41DCD63F}"/>
    <cellStyle name="Poznámka 2 10 3 2 2" xfId="12714" xr:uid="{8F38DA8E-E52E-4AA1-BB22-78D871D6E0C8}"/>
    <cellStyle name="Poznámka 2 10 3 2 2 2" xfId="21613" xr:uid="{E68A5A0B-1A44-4AF0-B2CD-C880B6ED6CAA}"/>
    <cellStyle name="Poznámka 2 10 3 2 2 2 2" xfId="42740" xr:uid="{70231333-714F-4D1C-8761-6BAB8B36D7B3}"/>
    <cellStyle name="Poznámka 2 10 3 2 2 3" xfId="24660" xr:uid="{2C5E95C5-8BDD-4C49-96D2-C18810A904B2}"/>
    <cellStyle name="Poznámka 2 10 3 2 2 3 2" xfId="45684" xr:uid="{535495F1-41BA-46FA-A1C9-157FE5F79C2A}"/>
    <cellStyle name="Poznámka 2 10 3 2 2 4" xfId="27339" xr:uid="{5A4C61D4-7D3A-4345-9480-BDFEB9B23338}"/>
    <cellStyle name="Poznámka 2 10 3 2 3" xfId="17036" xr:uid="{F7FABF6C-EEAA-4C8D-A7D6-251835C229A7}"/>
    <cellStyle name="Poznámka 2 10 3 2 3 2" xfId="38449" xr:uid="{2B25BF31-C82B-48DE-ABB9-EEAE3D69073F}"/>
    <cellStyle name="Poznámka 2 10 3 2 4" xfId="16430" xr:uid="{BF2839F0-DF64-4F5A-ADBA-3A7DE7D3C6C2}"/>
    <cellStyle name="Poznámka 2 10 3 2 4 2" xfId="37887" xr:uid="{B88307C5-E2DB-4032-AF37-92B64A8EFAED}"/>
    <cellStyle name="Poznámka 2 10 3 3" xfId="9684" xr:uid="{8AB1C8BF-99E3-4A5C-BC4F-EEB58775F722}"/>
    <cellStyle name="Poznámka 2 10 3 3 2" xfId="19694" xr:uid="{CA652733-EBB1-4D43-A1A2-7CCF36E70F01}"/>
    <cellStyle name="Poznámka 2 10 3 3 2 2" xfId="40907" xr:uid="{620FB89B-4ECF-4AB8-AA45-D3B0B40CD555}"/>
    <cellStyle name="Poznámka 2 10 3 3 3" xfId="23186" xr:uid="{7ADCC22C-CF2C-465A-AEE8-9454B541DB1F}"/>
    <cellStyle name="Poznámka 2 10 3 3 3 2" xfId="44267" xr:uid="{08A98E00-0C83-4B3C-8856-451EEAFFEA50}"/>
    <cellStyle name="Poznámka 2 10 3 3 4" xfId="26037" xr:uid="{53F5A268-2008-43BC-99F9-6978E7CA2013}"/>
    <cellStyle name="Poznámka 2 10 3 4" xfId="15100" xr:uid="{6FED3424-8B0F-476B-B0AE-D15A2DEBF5ED}"/>
    <cellStyle name="Poznámka 2 10 3 4 2" xfId="36619" xr:uid="{E52FD62E-B961-4A99-BB95-F8FA5EAC395C}"/>
    <cellStyle name="Poznámka 2 10 3 5" xfId="21862" xr:uid="{457F203F-2E3C-4BEC-8493-C7F1AEA0F612}"/>
    <cellStyle name="Poznámka 2 10 3 5 2" xfId="42968" xr:uid="{4D025B93-BFAA-4F95-BD9D-7EE95D3F91A9}"/>
    <cellStyle name="Poznámka 2 10 3_5.3 Investments associated cy" xfId="7373" xr:uid="{11FE3ED9-3015-4C4D-BF68-2B27E59CD6F1}"/>
    <cellStyle name="Poznámka 2 10 4" xfId="2992" xr:uid="{E55B9D56-2D8C-4A67-8002-39A434F895C9}"/>
    <cellStyle name="Poznámka 2 10 4 2" xfId="6197" xr:uid="{1FED260B-D29A-4971-BD9E-A2AB3C714D62}"/>
    <cellStyle name="Poznámka 2 10 4 2 2" xfId="13987" xr:uid="{E354B411-BD2B-4EC7-B57C-0BB5C3D3DDCF}"/>
    <cellStyle name="Poznámka 2 10 4 2 2 2" xfId="22407" xr:uid="{E390B322-B219-425D-B208-64773AD45F12}"/>
    <cellStyle name="Poznámka 2 10 4 2 2 2 2" xfId="43499" xr:uid="{BF2A0233-8EA1-47CF-9B50-223AD2E7A14C}"/>
    <cellStyle name="Poznámka 2 10 4 2 2 3" xfId="25264" xr:uid="{029EDDC3-2D5B-44A0-A2CE-BBC86B7A3117}"/>
    <cellStyle name="Poznámka 2 10 4 2 2 3 2" xfId="46262" xr:uid="{2090C016-5EBE-48B3-B613-6916021C0EF7}"/>
    <cellStyle name="Poznámka 2 10 4 2 2 4" xfId="27861" xr:uid="{23E7A507-10C1-4155-84E9-7C7CECEC8243}"/>
    <cellStyle name="Poznámka 2 10 4 2 3" xfId="17819" xr:uid="{40301B6E-BD27-4F96-AC73-5CA28A10BEC3}"/>
    <cellStyle name="Poznámka 2 10 4 2 3 2" xfId="39198" xr:uid="{906723C6-1765-42C9-8CA7-3C058144F644}"/>
    <cellStyle name="Poznámka 2 10 4 2 4" xfId="14901" xr:uid="{CE18F5D3-2E59-4F40-B617-2B3CDBB4FEF7}"/>
    <cellStyle name="Poznámka 2 10 4 2 4 2" xfId="36447" xr:uid="{9B5E4049-E6D2-4D00-9FCA-0341525EFAAA}"/>
    <cellStyle name="Poznámka 2 10 4 3" xfId="10953" xr:uid="{9A4B1239-BC1B-473B-A464-B740BDA8F19B}"/>
    <cellStyle name="Poznámka 2 10 4 3 2" xfId="20495" xr:uid="{A5DAEF77-74B2-47C8-B5AD-D001826F0292}"/>
    <cellStyle name="Poznámka 2 10 4 3 2 2" xfId="41671" xr:uid="{034D21F1-11EE-4C2F-9B8C-8689AB9BE1D2}"/>
    <cellStyle name="Poznámka 2 10 4 3 3" xfId="23781" xr:uid="{B4862739-84F5-4B4C-A429-FD8121036C3B}"/>
    <cellStyle name="Poznámka 2 10 4 3 3 2" xfId="44844" xr:uid="{D535170F-CED9-489D-980C-A6CD1AFB7D90}"/>
    <cellStyle name="Poznámka 2 10 4 3 4" xfId="26555" xr:uid="{7E7458ED-C022-4A3F-836D-35D0762B0812}"/>
    <cellStyle name="Poznámka 2 10 4 4" xfId="15880" xr:uid="{DBD72BE3-EB6C-42D8-9BF7-FAA4605CC7A2}"/>
    <cellStyle name="Poznámka 2 10 4 4 2" xfId="37344" xr:uid="{A6E46A5E-4E7A-4879-9B45-6483E34075D1}"/>
    <cellStyle name="Poznámka 2 10 4 5" xfId="16899" xr:uid="{E2688CDE-B374-4B1E-B7B6-8D8C7C1FD45C}"/>
    <cellStyle name="Poznámka 2 10 4 5 2" xfId="38325" xr:uid="{1C063906-7645-4F02-9355-10A282C3483F}"/>
    <cellStyle name="Poznámka 2 10 4_5.3 Investments associated cy" xfId="7374" xr:uid="{ED5F903B-DE3C-4F45-93B5-875FF1F38807}"/>
    <cellStyle name="Poznámka 2 10 5" xfId="4347" xr:uid="{2B20730B-DF76-4FD2-84C0-8B81D064A49C}"/>
    <cellStyle name="Poznámka 2 10 5 2" xfId="12173" xr:uid="{07CCD9DA-D65D-4210-ACF5-C43013011535}"/>
    <cellStyle name="Poznámka 2 10 5 2 2" xfId="21409" xr:uid="{0E580952-20B0-4394-9577-48783CC18A17}"/>
    <cellStyle name="Poznámka 2 10 5 2 2 2" xfId="42557" xr:uid="{83012580-8355-4E60-86FC-408ECB92CF2D}"/>
    <cellStyle name="Poznámka 2 10 5 2 3" xfId="24572" xr:uid="{6D2EC8C2-26EA-468B-B24D-35B00871F505}"/>
    <cellStyle name="Poznámka 2 10 5 2 3 2" xfId="45616" xr:uid="{E14D7576-6F4E-4071-AB4D-F18367C5051E}"/>
    <cellStyle name="Poznámka 2 10 5 2 4" xfId="27300" xr:uid="{1318ED33-D007-4BD0-8881-CE019DBD60F2}"/>
    <cellStyle name="Poznámka 2 10 5 3" xfId="16816" xr:uid="{F33377BA-0934-4C53-B725-3715831D8A92}"/>
    <cellStyle name="Poznámka 2 10 5 3 2" xfId="38251" xr:uid="{BCC9C853-1447-4220-B453-9080AACF87F2}"/>
    <cellStyle name="Poznámka 2 10 5 4" xfId="19600" xr:uid="{513C78EE-87BD-4C0D-96D6-1DABF1660AFB}"/>
    <cellStyle name="Poznámka 2 10 5 4 2" xfId="40825" xr:uid="{ABD15ED4-8B77-4410-97AF-B530FB82FA10}"/>
    <cellStyle name="Poznámka 2 10 6" xfId="8932" xr:uid="{4395C508-2C09-4C52-A5AE-484580B6D354}"/>
    <cellStyle name="Poznámka 2 10 6 2" xfId="19221" xr:uid="{F7C66271-5B3A-4509-A16C-64F2B17F39B6}"/>
    <cellStyle name="Poznámka 2 10 6 2 2" xfId="40459" xr:uid="{6CB834B1-EA2D-49DF-8F42-A0924DF47F2B}"/>
    <cellStyle name="Poznámka 2 10 6 3" xfId="22819" xr:uid="{C2F10925-00C2-4AAE-99C5-BAC12BE0BAB3}"/>
    <cellStyle name="Poznámka 2 10 6 3 2" xfId="43911" xr:uid="{2F0745A7-434A-4551-BE40-6500D214BA2A}"/>
    <cellStyle name="Poznámka 2 10 6 4" xfId="25712" xr:uid="{6F139F1F-2F6C-4C34-A577-3409D717E7E7}"/>
    <cellStyle name="Poznámka 2 10 7" xfId="14468" xr:uid="{95563F80-D660-4277-BB5B-5276495F41CE}"/>
    <cellStyle name="Poznámka 2 10 7 2" xfId="36033" xr:uid="{9001FC33-D864-4FCA-8B6E-F306FEED25B5}"/>
    <cellStyle name="Poznámka 2 10 8" xfId="18744" xr:uid="{359036ED-EAB8-4F2D-8326-B7FA75060607}"/>
    <cellStyle name="Poznámka 2 10 8 2" xfId="40020" xr:uid="{F4AE77A2-A044-4C9F-B5E3-88B9A67123FC}"/>
    <cellStyle name="Poznámka 2 10_3.10 Impairments" xfId="1430" xr:uid="{05E65CD6-4714-464D-85F1-0C3CF8A0349A}"/>
    <cellStyle name="Poznámka 2 11" xfId="343" xr:uid="{97ED60E5-5C12-4024-BECE-0E07EF2DBE52}"/>
    <cellStyle name="Poznámka 2 11 2" xfId="647" xr:uid="{52381FC8-0ABF-4784-8EB0-D7D95A6C1CB5}"/>
    <cellStyle name="Poznámka 2 11 2 2" xfId="1862" xr:uid="{10048043-1AF5-4A95-AB2C-AF9360191E4E}"/>
    <cellStyle name="Poznámka 2 11 2 2 2" xfId="5067" xr:uid="{00399919-92B6-429C-9A54-07025B7BED40}"/>
    <cellStyle name="Poznámka 2 11 2 2 2 2" xfId="12858" xr:uid="{8D135A0B-06CF-4CBA-9CC3-7404BFDCE810}"/>
    <cellStyle name="Poznámka 2 11 2 2 2 2 2" xfId="21689" xr:uid="{2AF979D9-188D-450A-8E63-7D6BCD1192A5}"/>
    <cellStyle name="Poznámka 2 11 2 2 2 2 2 2" xfId="42810" xr:uid="{593CC76A-9134-4ECC-A51C-16DBD10AFB5B}"/>
    <cellStyle name="Poznámka 2 11 2 2 2 2 3" xfId="24711" xr:uid="{50DBF99C-DE33-443B-B90C-6F62D2F0644A}"/>
    <cellStyle name="Poznámka 2 11 2 2 2 2 3 2" xfId="45732" xr:uid="{648016B8-11FE-4666-986D-AA1FC6380BFE}"/>
    <cellStyle name="Poznámka 2 11 2 2 2 2 4" xfId="27377" xr:uid="{EFF0F813-6769-4A35-B390-CF65D8604FA8}"/>
    <cellStyle name="Poznámka 2 11 2 2 2 3" xfId="17113" xr:uid="{FFB71183-0007-49D1-A73B-2DA0641B7631}"/>
    <cellStyle name="Poznámka 2 11 2 2 2 3 2" xfId="38521" xr:uid="{4E4B4C93-B14B-4693-AD40-BF68421CD274}"/>
    <cellStyle name="Poznámka 2 11 2 2 2 4" xfId="21573" xr:uid="{D124CCAE-270A-4C91-918A-43651E8E1566}"/>
    <cellStyle name="Poznámka 2 11 2 2 2 4 2" xfId="42704" xr:uid="{2725F3E2-A608-4B50-810E-99506FFAC140}"/>
    <cellStyle name="Poznámka 2 11 2 2 3" xfId="9828" xr:uid="{0EF03780-F98D-4110-B25E-38F48B408843}"/>
    <cellStyle name="Poznámka 2 11 2 2 3 2" xfId="19777" xr:uid="{23337559-1240-44DB-949D-0CB77EEDD533}"/>
    <cellStyle name="Poznámka 2 11 2 2 3 2 2" xfId="40988" xr:uid="{F2C00A7C-8FAB-468E-918F-3C6477DA5A15}"/>
    <cellStyle name="Poznámka 2 11 2 2 3 3" xfId="23237" xr:uid="{8B3889AE-4BB5-4579-95B8-8F1F0DAC8C77}"/>
    <cellStyle name="Poznámka 2 11 2 2 3 3 2" xfId="44316" xr:uid="{40A538E3-81E0-4C05-9618-6E4995D76BBF}"/>
    <cellStyle name="Poznámka 2 11 2 2 3 4" xfId="26075" xr:uid="{94587CEE-9681-4C43-87E5-3D83B97135D3}"/>
    <cellStyle name="Poznámka 2 11 2 2 4" xfId="15171" xr:uid="{6F282D5E-4042-44A9-81F9-E131E1BFF740}"/>
    <cellStyle name="Poznámka 2 11 2 2 4 2" xfId="36684" xr:uid="{1E4955AE-E84B-4A78-8473-02367FBF0AD9}"/>
    <cellStyle name="Poznámka 2 11 2 2 5" xfId="16662" xr:uid="{E15BD425-0A08-48E0-AF91-7472AC794876}"/>
    <cellStyle name="Poznámka 2 11 2 2 5 2" xfId="38110" xr:uid="{6BFACAAE-718A-4572-9EBD-E56932F608BA}"/>
    <cellStyle name="Poznámka 2 11 2 2_5.3 Investments associated cy" xfId="7376" xr:uid="{3478DD99-A5A0-4251-93C4-05781390DE94}"/>
    <cellStyle name="Poznámka 2 11 2 3" xfId="3232" xr:uid="{F486F9E9-2E07-4773-8E06-BDB59136E0E0}"/>
    <cellStyle name="Poznámka 2 11 2 3 2" xfId="6437" xr:uid="{42222BB0-FC0E-42E8-A9E6-1239D2F8B087}"/>
    <cellStyle name="Poznámka 2 11 2 3 2 2" xfId="14227" xr:uid="{5994A3DD-AFE3-4D17-BF15-77751BA537DC}"/>
    <cellStyle name="Poznámka 2 11 2 3 2 2 2" xfId="22647" xr:uid="{7DBAE3BD-2198-4652-9525-DB2244F465F4}"/>
    <cellStyle name="Poznámka 2 11 2 3 2 2 2 2" xfId="43739" xr:uid="{4D9F0AC9-7B82-497D-AA37-83272824246D}"/>
    <cellStyle name="Poznámka 2 11 2 3 2 2 3" xfId="25504" xr:uid="{2A671C78-6A0B-450C-BB71-132F0EBDD8B6}"/>
    <cellStyle name="Poznámka 2 11 2 3 2 2 3 2" xfId="46502" xr:uid="{C762D557-0AD6-4E0F-AB9B-299675937D82}"/>
    <cellStyle name="Poznámka 2 11 2 3 2 2 4" xfId="28101" xr:uid="{760B42EA-BD0A-4079-8DF9-804D95E2FB43}"/>
    <cellStyle name="Poznámka 2 11 2 3 2 3" xfId="18059" xr:uid="{88E65261-2534-4CE6-B979-6342A9C5B58C}"/>
    <cellStyle name="Poznámka 2 11 2 3 2 3 2" xfId="39438" xr:uid="{E38EF299-E550-4A89-A5EC-71787607E46E}"/>
    <cellStyle name="Poznámka 2 11 2 3 2 4" xfId="14921" xr:uid="{47756CA8-EFE1-4620-B2C2-74F1418CF3DA}"/>
    <cellStyle name="Poznámka 2 11 2 3 2 4 2" xfId="36463" xr:uid="{030092EA-349A-415B-B090-F2F2E4E80DFD}"/>
    <cellStyle name="Poznámka 2 11 2 3 3" xfId="11193" xr:uid="{A23B0345-E857-46FA-8358-477B77595E44}"/>
    <cellStyle name="Poznámka 2 11 2 3 3 2" xfId="20735" xr:uid="{2C2AA7F9-32F7-4DA0-AB6C-A4113EF1B7FC}"/>
    <cellStyle name="Poznámka 2 11 2 3 3 2 2" xfId="41911" xr:uid="{1645F685-FB80-456B-9E7D-F80F3023C784}"/>
    <cellStyle name="Poznámka 2 11 2 3 3 3" xfId="24021" xr:uid="{1CF27E2B-7CE2-421E-B17A-795B2CDA027C}"/>
    <cellStyle name="Poznámka 2 11 2 3 3 3 2" xfId="45084" xr:uid="{6241CBB3-71D3-4832-8B02-5A7686D56DEA}"/>
    <cellStyle name="Poznámka 2 11 2 3 3 4" xfId="26795" xr:uid="{B22C42C6-AEEA-4F51-AF62-FAD08A2531F7}"/>
    <cellStyle name="Poznámka 2 11 2 3 4" xfId="16120" xr:uid="{F3D56AC1-BEBB-4828-A638-3BA85366BB36}"/>
    <cellStyle name="Poznámka 2 11 2 3 4 2" xfId="37584" xr:uid="{F89825C1-F803-4F74-B6AF-E17A397C2D19}"/>
    <cellStyle name="Poznámka 2 11 2 3 5" xfId="16201" xr:uid="{7B7B7FC2-683B-493E-A793-34934B238AE7}"/>
    <cellStyle name="Poznámka 2 11 2 3 5 2" xfId="37663" xr:uid="{16BF9F08-BEAF-42AF-8627-EAE180745B45}"/>
    <cellStyle name="Poznámka 2 11 2 3_5.3 Investments associated cy" xfId="7377" xr:uid="{13E97A51-EF16-4C98-894D-6666C41F7E02}"/>
    <cellStyle name="Poznámka 2 11 2 4" xfId="4272" xr:uid="{44A74A25-EDDB-470D-B875-9428A8ED28D7}"/>
    <cellStyle name="Poznámka 2 11 2 4 2" xfId="12136" xr:uid="{2EB9B0F9-C335-4322-9FC8-56506DCB17F4}"/>
    <cellStyle name="Poznámka 2 11 2 4 2 2" xfId="21377" xr:uid="{DD6F1263-A31E-4396-BA54-60399FAF9DFD}"/>
    <cellStyle name="Poznámka 2 11 2 4 2 2 2" xfId="42525" xr:uid="{D3A97516-FACD-4D29-9D8B-0C59FDDA41B6}"/>
    <cellStyle name="Poznámka 2 11 2 4 2 3" xfId="24541" xr:uid="{94CF750E-BC4D-4B90-AAB2-AE0992C90700}"/>
    <cellStyle name="Poznámka 2 11 2 4 2 3 2" xfId="45590" xr:uid="{C4798FC6-37E2-4F00-A8DA-7314984C3058}"/>
    <cellStyle name="Poznámka 2 11 2 4 2 4" xfId="27270" xr:uid="{93FE970F-1747-4A94-A372-2823AF680B88}"/>
    <cellStyle name="Poznámka 2 11 2 4 3" xfId="16779" xr:uid="{73AC3A35-6E86-49BA-88A7-25000ED43822}"/>
    <cellStyle name="Poznámka 2 11 2 4 3 2" xfId="38216" xr:uid="{126B7FBB-E009-41A1-A306-DC51284C7926}"/>
    <cellStyle name="Poznámka 2 11 2 4 4" xfId="15412" xr:uid="{F742DD7B-6EC3-41B8-A534-7FDA8374BC26}"/>
    <cellStyle name="Poznámka 2 11 2 4 4 2" xfId="36901" xr:uid="{DE1D2EB5-E16E-4C3C-B74A-26BEBEBCBB90}"/>
    <cellStyle name="Poznámka 2 11 2 5" xfId="9278" xr:uid="{F89D6C69-E1A8-42A1-884D-1A9E119C68D6}"/>
    <cellStyle name="Poznámka 2 11 2 5 2" xfId="19504" xr:uid="{785597F2-32A0-49D2-B3ED-32473603627F}"/>
    <cellStyle name="Poznámka 2 11 2 5 2 2" xfId="40736" xr:uid="{AD620D6E-FAAE-4354-8281-03EA549A62F3}"/>
    <cellStyle name="Poznámka 2 11 2 5 3" xfId="23072" xr:uid="{F7FDC323-F4C4-4217-A5C9-4461571E9EC1}"/>
    <cellStyle name="Poznámka 2 11 2 5 3 2" xfId="44160" xr:uid="{FEA4FC61-BE2F-4162-8D88-3093D23CD980}"/>
    <cellStyle name="Poznámka 2 11 2 5 4" xfId="25952" xr:uid="{A7B9F0C4-9423-40AF-AC61-9AC81EFF143D}"/>
    <cellStyle name="Poznámka 2 11 2 6" xfId="14750" xr:uid="{312FB1AA-97EF-4FF9-A4C9-24BE069FFA45}"/>
    <cellStyle name="Poznámka 2 11 2 6 2" xfId="36310" xr:uid="{5AF74566-547F-4A79-9D7C-6C01E1001729}"/>
    <cellStyle name="Poznámka 2 11 2 7" xfId="18498" xr:uid="{ED84B4CB-E320-4E09-8F59-94D6249149B8}"/>
    <cellStyle name="Poznámka 2 11 2 7 2" xfId="39828" xr:uid="{E58BF16B-0E05-432E-8772-8069161722C5}"/>
    <cellStyle name="Poznámka 2 11 2_5.3 Investments associated cy" xfId="7375" xr:uid="{E53BF921-DF64-4671-885B-8B3A8477DA1D}"/>
    <cellStyle name="Poznámka 2 11 3" xfId="1733" xr:uid="{E3BA5C8B-3853-4125-82CE-AA73695236D9}"/>
    <cellStyle name="Poznámka 2 11 3 2" xfId="4938" xr:uid="{69A96896-791E-4A58-A555-0A763EB9ACD8}"/>
    <cellStyle name="Poznámka 2 11 3 2 2" xfId="12729" xr:uid="{FC242AD5-1868-41AA-BC5C-83F2C0B682E5}"/>
    <cellStyle name="Poznámka 2 11 3 2 2 2" xfId="21619" xr:uid="{0863E06F-FA2F-462C-B234-7B7F07EF6903}"/>
    <cellStyle name="Poznámka 2 11 3 2 2 2 2" xfId="42745" xr:uid="{C0A3A810-63B0-441C-9ADA-0555A705E919}"/>
    <cellStyle name="Poznámka 2 11 3 2 2 3" xfId="24664" xr:uid="{24389C24-D5C6-4597-9F3A-46D52CEDEAA1}"/>
    <cellStyle name="Poznámka 2 11 3 2 2 3 2" xfId="45688" xr:uid="{403D1D1F-A15F-4121-A81E-DD55054AFE40}"/>
    <cellStyle name="Poznámka 2 11 3 2 2 4" xfId="27342" xr:uid="{34E91237-A0CD-4A97-A010-809F743F7F6D}"/>
    <cellStyle name="Poznámka 2 11 3 2 3" xfId="17043" xr:uid="{02CF4D91-5A69-4923-A239-BAD4CFB7B280}"/>
    <cellStyle name="Poznámka 2 11 3 2 3 2" xfId="38455" xr:uid="{3882EB1E-33F3-4539-9A02-B28484EE2AF0}"/>
    <cellStyle name="Poznámka 2 11 3 2 4" xfId="21287" xr:uid="{FAF5A003-F7F4-4074-B7A4-F3CC89C7F3B1}"/>
    <cellStyle name="Poznámka 2 11 3 2 4 2" xfId="42441" xr:uid="{C9EEAFC2-9E0F-41D4-8757-588C36A9AC97}"/>
    <cellStyle name="Poznámka 2 11 3 3" xfId="9699" xr:uid="{0B6D9BB6-AC7E-4882-B24F-AEF43B0073ED}"/>
    <cellStyle name="Poznámka 2 11 3 3 2" xfId="19701" xr:uid="{4F6C1A46-F02F-4B53-B950-2A383B06FB6E}"/>
    <cellStyle name="Poznámka 2 11 3 3 2 2" xfId="40914" xr:uid="{440AE540-07AF-4581-8011-813D8F367B60}"/>
    <cellStyle name="Poznámka 2 11 3 3 3" xfId="23190" xr:uid="{57D9C313-B498-42E5-9EB6-D90B5F0F660F}"/>
    <cellStyle name="Poznámka 2 11 3 3 3 2" xfId="44271" xr:uid="{AA050024-794D-408C-816B-74418374769E}"/>
    <cellStyle name="Poznámka 2 11 3 3 4" xfId="26040" xr:uid="{BC485718-FB3C-4245-B631-9AFEB735FF47}"/>
    <cellStyle name="Poznámka 2 11 3 4" xfId="15106" xr:uid="{15C1F821-1C8B-4B53-87CF-C68E7D303741}"/>
    <cellStyle name="Poznámka 2 11 3 4 2" xfId="36624" xr:uid="{CF11F4A4-4893-4DA7-859F-C23D0D20636B}"/>
    <cellStyle name="Poznámka 2 11 3 5" xfId="20352" xr:uid="{9AB375B7-822C-4703-9511-B570313930ED}"/>
    <cellStyle name="Poznámka 2 11 3 5 2" xfId="41543" xr:uid="{01839157-EAFE-4C86-9E6A-7FFE3638FFB4}"/>
    <cellStyle name="Poznámka 2 11 3_5.3 Investments associated cy" xfId="7378" xr:uid="{94B54D13-611A-4E8B-8167-50DDF66ABCF9}"/>
    <cellStyle name="Poznámka 2 11 4" xfId="3025" xr:uid="{7469B9F5-F86F-4948-A084-B646D167C959}"/>
    <cellStyle name="Poznámka 2 11 4 2" xfId="6230" xr:uid="{AAF6C38B-ADC5-4B5C-9E7D-4DCF82310F91}"/>
    <cellStyle name="Poznámka 2 11 4 2 2" xfId="14020" xr:uid="{6DBA3373-69CE-47CC-8D11-9D97E3910E6E}"/>
    <cellStyle name="Poznámka 2 11 4 2 2 2" xfId="22440" xr:uid="{676034A9-D20E-4255-B1CA-4C2DB33651BE}"/>
    <cellStyle name="Poznámka 2 11 4 2 2 2 2" xfId="43532" xr:uid="{AC4DE66D-0CE7-4463-AD16-2A61C781510D}"/>
    <cellStyle name="Poznámka 2 11 4 2 2 3" xfId="25297" xr:uid="{2CEBAF34-3136-4A98-AC75-604DC1016E80}"/>
    <cellStyle name="Poznámka 2 11 4 2 2 3 2" xfId="46295" xr:uid="{99302E49-8027-4461-B804-A9DC6765807E}"/>
    <cellStyle name="Poznámka 2 11 4 2 2 4" xfId="27894" xr:uid="{BF7E2802-4AF5-40F6-9C89-CAD88A8883FB}"/>
    <cellStyle name="Poznámka 2 11 4 2 3" xfId="17852" xr:uid="{CF405858-17D9-49DD-BA89-A34D555C580C}"/>
    <cellStyle name="Poznámka 2 11 4 2 3 2" xfId="39231" xr:uid="{284AE1C6-9DD1-4519-BA2F-A154DC2AEDA2}"/>
    <cellStyle name="Poznámka 2 11 4 2 4" xfId="15233" xr:uid="{C559FFBA-A0D0-4446-AC9B-540AC4DB42E7}"/>
    <cellStyle name="Poznámka 2 11 4 2 4 2" xfId="36737" xr:uid="{33AC0685-25E4-429D-8DC8-2BC346EF7E6D}"/>
    <cellStyle name="Poznámka 2 11 4 3" xfId="10986" xr:uid="{8B173660-1507-4E08-A01E-3A242065A999}"/>
    <cellStyle name="Poznámka 2 11 4 3 2" xfId="20528" xr:uid="{E17869F4-47D1-4070-9C9C-224140B12D17}"/>
    <cellStyle name="Poznámka 2 11 4 3 2 2" xfId="41704" xr:uid="{CB10106B-138E-4729-9B01-FFFED820BF04}"/>
    <cellStyle name="Poznámka 2 11 4 3 3" xfId="23814" xr:uid="{AAAA2F35-38D4-4F22-A488-553E406D07B6}"/>
    <cellStyle name="Poznámka 2 11 4 3 3 2" xfId="44877" xr:uid="{32E4DDFC-1A29-4684-ACD6-66396759E072}"/>
    <cellStyle name="Poznámka 2 11 4 3 4" xfId="26588" xr:uid="{10459F8D-B66C-4FC6-833A-47CE9FA569E6}"/>
    <cellStyle name="Poznámka 2 11 4 4" xfId="15913" xr:uid="{53A78594-DCDB-4C97-93A2-EE55FC01DC9D}"/>
    <cellStyle name="Poznámka 2 11 4 4 2" xfId="37377" xr:uid="{6A1B0A1D-A1E2-4D19-80CD-547280A7FF09}"/>
    <cellStyle name="Poznámka 2 11 4 5" xfId="19154" xr:uid="{2C2C8C11-E5F4-43B5-A8F0-C3FD5EB3CCC2}"/>
    <cellStyle name="Poznámka 2 11 4 5 2" xfId="40393" xr:uid="{E24BC3EC-1B9A-43E4-A449-DECD12BBDAA4}"/>
    <cellStyle name="Poznámka 2 11 4_5.3 Investments associated cy" xfId="7379" xr:uid="{A3ED90E0-854A-404E-9404-613EFEB9E39B}"/>
    <cellStyle name="Poznámka 2 11 5" xfId="4181" xr:uid="{5BBA25F0-ADB0-49AF-9EAD-A2F4747919B6}"/>
    <cellStyle name="Poznámka 2 11 5 2" xfId="12091" xr:uid="{43F0E539-60B7-4E4F-8A8C-F2C4F9EE362A}"/>
    <cellStyle name="Poznámka 2 11 5 2 2" xfId="21347" xr:uid="{FBB5FF3A-3FE7-4E56-90D6-F71B05EBD33F}"/>
    <cellStyle name="Poznámka 2 11 5 2 2 2" xfId="42495" xr:uid="{1230D87A-5E44-4A20-AB94-F064DCA0F5F4}"/>
    <cellStyle name="Poznámka 2 11 5 2 3" xfId="24510" xr:uid="{7A9D8AFF-5265-402B-8649-CDD4238A3F4A}"/>
    <cellStyle name="Poznámka 2 11 5 2 3 2" xfId="45562" xr:uid="{F7D18BF5-12C8-4838-9087-3F492F6B5823}"/>
    <cellStyle name="Poznámka 2 11 5 2 4" xfId="27241" xr:uid="{D666A3F4-E72B-4FBB-8F5F-9089E6659965}"/>
    <cellStyle name="Poznámka 2 11 5 3" xfId="16736" xr:uid="{EA6F67DA-4C84-42B4-9737-20EB3655C108}"/>
    <cellStyle name="Poznámka 2 11 5 3 2" xfId="38175" xr:uid="{DED8D3E7-0E8B-430A-8958-A27A63BEC8C0}"/>
    <cellStyle name="Poznámka 2 11 5 4" xfId="18258" xr:uid="{16C08AED-DAF3-4E39-95D0-F54AC0B37258}"/>
    <cellStyle name="Poznámka 2 11 5 4 2" xfId="39629" xr:uid="{1E47C35A-D56B-4724-B37F-49543708458D}"/>
    <cellStyle name="Poznámka 2 11 6" xfId="8977" xr:uid="{150331AE-64C0-4942-8882-0E7CBC1BD60B}"/>
    <cellStyle name="Poznámka 2 11 6 2" xfId="19258" xr:uid="{BA12262A-BEA5-448B-ACF4-DA8ABD943335}"/>
    <cellStyle name="Poznámka 2 11 6 2 2" xfId="40496" xr:uid="{6A503E55-4150-41F3-B4A9-758A896E84C9}"/>
    <cellStyle name="Poznámka 2 11 6 3" xfId="22853" xr:uid="{04F7CA15-4B09-48E6-8ED9-56B2CCBD142F}"/>
    <cellStyle name="Poznámka 2 11 6 3 2" xfId="43944" xr:uid="{1FE1A0B9-CB99-42BC-9455-E69FB0803A3D}"/>
    <cellStyle name="Poznámka 2 11 6 4" xfId="25745" xr:uid="{DD8D2EEB-3690-4CF7-98BB-E5E4DC9D6E1E}"/>
    <cellStyle name="Poznámka 2 11 7" xfId="14503" xr:uid="{798DBE21-6BBF-43FC-9017-59B06D96BCB3}"/>
    <cellStyle name="Poznámka 2 11 7 2" xfId="36067" xr:uid="{2C0B4B7F-71D2-457B-A8C2-FA7C2BA1FA6F}"/>
    <cellStyle name="Poznámka 2 11 8" xfId="18711" xr:uid="{D3B4DAB2-64BE-4492-AF7F-2E8FE82DEE67}"/>
    <cellStyle name="Poznámka 2 11 8 2" xfId="39995" xr:uid="{62616D2D-5FE2-4CBE-B2DE-6101D6895C99}"/>
    <cellStyle name="Poznámka 2 11_3.10 Impairments" xfId="1431" xr:uid="{721039DF-5341-4A55-A133-E9A12DD7D764}"/>
    <cellStyle name="Poznámka 2 12" xfId="345" xr:uid="{65F2B835-952D-4B87-BCF7-C9AB568D4E8E}"/>
    <cellStyle name="Poznámka 2 12 2" xfId="649" xr:uid="{FF93923F-6610-4736-8A38-4E4EA27B3910}"/>
    <cellStyle name="Poznámka 2 12 2 2" xfId="1863" xr:uid="{E61087FD-8A7E-426B-B59D-FDD0D8110E49}"/>
    <cellStyle name="Poznámka 2 12 2 2 2" xfId="5068" xr:uid="{1D3AC628-7CDA-41EE-BED0-7CF564F05902}"/>
    <cellStyle name="Poznámka 2 12 2 2 2 2" xfId="12859" xr:uid="{DB3BB7FD-025C-4387-80EB-EEB2F59383DD}"/>
    <cellStyle name="Poznámka 2 12 2 2 2 2 2" xfId="21690" xr:uid="{2965F6B3-8F7F-4AD9-9FD9-D05A26A0B6C1}"/>
    <cellStyle name="Poznámka 2 12 2 2 2 2 2 2" xfId="42811" xr:uid="{F63892B5-345F-4982-9BBA-E49E1CEE1F01}"/>
    <cellStyle name="Poznámka 2 12 2 2 2 2 3" xfId="24712" xr:uid="{3684CDAE-8CED-460A-AB7B-C274F9C9488D}"/>
    <cellStyle name="Poznámka 2 12 2 2 2 2 3 2" xfId="45733" xr:uid="{DBF1B55D-2AFB-4A2E-A21A-557AF106671C}"/>
    <cellStyle name="Poznámka 2 12 2 2 2 2 4" xfId="27378" xr:uid="{8555B365-21BF-4559-85CF-4E0D279802EB}"/>
    <cellStyle name="Poznámka 2 12 2 2 2 3" xfId="17114" xr:uid="{590284E6-2BCF-4811-A73E-0BD90F1DA1C6}"/>
    <cellStyle name="Poznámka 2 12 2 2 2 3 2" xfId="38522" xr:uid="{F94BE29E-E62A-48E1-86A2-E9F89BC576A5}"/>
    <cellStyle name="Poznámka 2 12 2 2 2 4" xfId="16997" xr:uid="{76108856-BB11-4480-A12B-79F75C97C985}"/>
    <cellStyle name="Poznámka 2 12 2 2 2 4 2" xfId="38412" xr:uid="{4847B74C-34ED-487A-BB36-57FA5959A98F}"/>
    <cellStyle name="Poznámka 2 12 2 2 3" xfId="9829" xr:uid="{9B11BE90-03F2-45BF-9F96-E5040E09F13A}"/>
    <cellStyle name="Poznámka 2 12 2 2 3 2" xfId="19778" xr:uid="{6C00D579-5B89-4392-AFC3-D2D87E73E98D}"/>
    <cellStyle name="Poznámka 2 12 2 2 3 2 2" xfId="40989" xr:uid="{99B6FDCD-2586-40DD-A5D0-12DFDCBB8319}"/>
    <cellStyle name="Poznámka 2 12 2 2 3 3" xfId="23238" xr:uid="{8F871B90-CD5B-4380-823F-CD4FA4A12643}"/>
    <cellStyle name="Poznámka 2 12 2 2 3 3 2" xfId="44317" xr:uid="{AA699383-FABF-40F6-B39D-BCA71C368AA4}"/>
    <cellStyle name="Poznámka 2 12 2 2 3 4" xfId="26076" xr:uid="{67BCD966-F111-4C4A-99E2-3234E9B43C06}"/>
    <cellStyle name="Poznámka 2 12 2 2 4" xfId="15172" xr:uid="{637F2800-9249-4B1A-8414-D906E481CE96}"/>
    <cellStyle name="Poznámka 2 12 2 2 4 2" xfId="36685" xr:uid="{7B4288E3-B9BD-4FC3-8B97-BE1AAE79E76B}"/>
    <cellStyle name="Poznámka 2 12 2 2 5" xfId="18416" xr:uid="{541816E7-B581-4AC6-91FC-708D28D29005}"/>
    <cellStyle name="Poznámka 2 12 2 2 5 2" xfId="39759" xr:uid="{1C62C656-F81E-46CF-9C94-65C88F760AD0}"/>
    <cellStyle name="Poznámka 2 12 2 2_5.3 Investments associated cy" xfId="7381" xr:uid="{37CA4DB6-330F-4D70-983A-E2B33440456D}"/>
    <cellStyle name="Poznámka 2 12 2 3" xfId="3234" xr:uid="{D1153C4B-0E1D-4C95-B772-E48808E616B8}"/>
    <cellStyle name="Poznámka 2 12 2 3 2" xfId="6439" xr:uid="{9E3F07F0-DDA6-4C67-881C-5C886481AC3F}"/>
    <cellStyle name="Poznámka 2 12 2 3 2 2" xfId="14229" xr:uid="{3D1F2DB9-AF97-4A93-B262-38A7D4513A1D}"/>
    <cellStyle name="Poznámka 2 12 2 3 2 2 2" xfId="22649" xr:uid="{06B54D96-2200-40A1-B182-4020746CEED6}"/>
    <cellStyle name="Poznámka 2 12 2 3 2 2 2 2" xfId="43741" xr:uid="{7B457592-FE47-4C47-8C3A-D81A87323863}"/>
    <cellStyle name="Poznámka 2 12 2 3 2 2 3" xfId="25506" xr:uid="{AB00D0EE-76FC-498D-AD67-A1A49DDCD580}"/>
    <cellStyle name="Poznámka 2 12 2 3 2 2 3 2" xfId="46504" xr:uid="{46C0653E-90EA-477A-AE9A-1F4B8E9C8922}"/>
    <cellStyle name="Poznámka 2 12 2 3 2 2 4" xfId="28103" xr:uid="{EE652A68-1E0E-4679-97F4-5BA243C5735E}"/>
    <cellStyle name="Poznámka 2 12 2 3 2 3" xfId="18061" xr:uid="{4A71CAFA-58A2-443A-8987-69C58300C96C}"/>
    <cellStyle name="Poznámka 2 12 2 3 2 3 2" xfId="39440" xr:uid="{8BF665CC-02AB-489A-B4DC-DFA526AD6495}"/>
    <cellStyle name="Poznámka 2 12 2 3 2 4" xfId="21446" xr:uid="{FC5DF725-6C33-4491-B4E0-2643C04B9199}"/>
    <cellStyle name="Poznámka 2 12 2 3 2 4 2" xfId="42589" xr:uid="{D24470D9-8CF5-44D2-AE99-D78DCB8D99AE}"/>
    <cellStyle name="Poznámka 2 12 2 3 3" xfId="11195" xr:uid="{FE2CFC3B-2CA3-4332-B96A-B0F87459A5D6}"/>
    <cellStyle name="Poznámka 2 12 2 3 3 2" xfId="20737" xr:uid="{54EB7D7A-2C0A-48F5-A3BD-551F9E2C4D1C}"/>
    <cellStyle name="Poznámka 2 12 2 3 3 2 2" xfId="41913" xr:uid="{7FC8D3E5-3ACE-492A-9F8A-DFEFBA3EBEDE}"/>
    <cellStyle name="Poznámka 2 12 2 3 3 3" xfId="24023" xr:uid="{6557F104-69BA-4440-8436-59244503D03A}"/>
    <cellStyle name="Poznámka 2 12 2 3 3 3 2" xfId="45086" xr:uid="{7241BD72-822F-4B4A-8765-86D45FA96066}"/>
    <cellStyle name="Poznámka 2 12 2 3 3 4" xfId="26797" xr:uid="{EB33F0B0-7DBD-4F75-9D66-BE7E369044E0}"/>
    <cellStyle name="Poznámka 2 12 2 3 4" xfId="16122" xr:uid="{17A61B62-CFE4-4B75-BFCB-A42B49B33BD9}"/>
    <cellStyle name="Poznámka 2 12 2 3 4 2" xfId="37586" xr:uid="{C0AE2CB2-5BD8-4691-925C-F31AC23862DE}"/>
    <cellStyle name="Poznámka 2 12 2 3 5" xfId="19917" xr:uid="{5E68FE08-6605-44D7-82DB-44E760D34EF8}"/>
    <cellStyle name="Poznámka 2 12 2 3 5 2" xfId="41122" xr:uid="{A318CA6A-A411-4C9D-AC6C-DA4F0B1B03C1}"/>
    <cellStyle name="Poznámka 2 12 2 3_5.3 Investments associated cy" xfId="7382" xr:uid="{0A95A424-122B-4B0D-AA8F-3A0DD00C48A2}"/>
    <cellStyle name="Poznámka 2 12 2 4" xfId="4266" xr:uid="{030CB62F-7F1F-47A7-B957-132C476BC87A}"/>
    <cellStyle name="Poznámka 2 12 2 4 2" xfId="12133" xr:uid="{6BCDA503-AC8C-4A3E-86FE-EBD3F348746D}"/>
    <cellStyle name="Poznámka 2 12 2 4 2 2" xfId="21375" xr:uid="{2FA205C7-22F1-4925-B53B-ECA4A25F211F}"/>
    <cellStyle name="Poznámka 2 12 2 4 2 2 2" xfId="42523" xr:uid="{E7457D2F-E1CE-4805-AB25-26ED73AEB861}"/>
    <cellStyle name="Poznámka 2 12 2 4 2 3" xfId="24539" xr:uid="{3C36C087-7282-4E0C-8429-580549EF430C}"/>
    <cellStyle name="Poznámka 2 12 2 4 2 3 2" xfId="45588" xr:uid="{B1949AF9-4444-4268-AC81-F1E32B058192}"/>
    <cellStyle name="Poznámka 2 12 2 4 2 4" xfId="27268" xr:uid="{392FC552-ED6B-40AD-A3AB-C5466BAACC78}"/>
    <cellStyle name="Poznámka 2 12 2 4 3" xfId="16775" xr:uid="{BD23B7AF-8D1E-4A4E-B0BB-FCF4B5E8DD96}"/>
    <cellStyle name="Poznámka 2 12 2 4 3 2" xfId="38212" xr:uid="{F606B1C4-5423-4EC9-849D-EEE5E9F61F34}"/>
    <cellStyle name="Poznámka 2 12 2 4 4" xfId="20913" xr:uid="{BDF6F41F-A78A-4535-94BB-71B991BF7EEB}"/>
    <cellStyle name="Poznámka 2 12 2 4 4 2" xfId="42083" xr:uid="{AE732EDE-C483-4A9E-BB2F-5F98AE94E765}"/>
    <cellStyle name="Poznámka 2 12 2 5" xfId="9280" xr:uid="{A0C1CF4D-89E5-4029-BE45-A680D0304E00}"/>
    <cellStyle name="Poznámka 2 12 2 5 2" xfId="19506" xr:uid="{F129F7C7-14EC-4F64-A6B0-3A80C6007431}"/>
    <cellStyle name="Poznámka 2 12 2 5 2 2" xfId="40738" xr:uid="{229EC6E8-0806-44E9-91F1-6327DB0589BA}"/>
    <cellStyle name="Poznámka 2 12 2 5 3" xfId="23074" xr:uid="{6B8BE878-D868-44E4-82E8-5F43ED3AC28A}"/>
    <cellStyle name="Poznámka 2 12 2 5 3 2" xfId="44162" xr:uid="{3C370976-2157-48B9-B4F6-1D380EDF6A8C}"/>
    <cellStyle name="Poznámka 2 12 2 5 4" xfId="25954" xr:uid="{C9D51F1B-7963-4CD4-ACA7-FC15EAAB52FD}"/>
    <cellStyle name="Poznámka 2 12 2 6" xfId="14752" xr:uid="{E1E4CF3A-E78B-4745-A273-435E32837E1A}"/>
    <cellStyle name="Poznámka 2 12 2 6 2" xfId="36312" xr:uid="{3C07A68F-FA82-4FD4-9DB5-65655D0B206F}"/>
    <cellStyle name="Poznámka 2 12 2 7" xfId="18494" xr:uid="{2AE3E9E5-1E3B-4EAE-A966-7B1E63788A60}"/>
    <cellStyle name="Poznámka 2 12 2 7 2" xfId="39824" xr:uid="{E0E039E3-52C9-4899-BDDB-61E9465DCB3F}"/>
    <cellStyle name="Poznámka 2 12 2_5.3 Investments associated cy" xfId="7380" xr:uid="{2F9BBA86-3BC0-4004-86E2-DBF347CB18EC}"/>
    <cellStyle name="Poznámka 2 12 3" xfId="1734" xr:uid="{37726138-CD67-4D52-B977-AC0B60A6996F}"/>
    <cellStyle name="Poznámka 2 12 3 2" xfId="4939" xr:uid="{3D4F003C-FFD1-4024-BB75-CF71B61A1530}"/>
    <cellStyle name="Poznámka 2 12 3 2 2" xfId="12730" xr:uid="{465E0741-7683-4C4D-98C5-0A3540D098E7}"/>
    <cellStyle name="Poznámka 2 12 3 2 2 2" xfId="21620" xr:uid="{53EF949B-8AE2-422A-952E-A1A96010200D}"/>
    <cellStyle name="Poznámka 2 12 3 2 2 2 2" xfId="42746" xr:uid="{B759F724-93BE-4197-9441-C82C0F79A157}"/>
    <cellStyle name="Poznámka 2 12 3 2 2 3" xfId="24665" xr:uid="{407E17C8-A44C-43D5-A0E0-F74C2DDE6087}"/>
    <cellStyle name="Poznámka 2 12 3 2 2 3 2" xfId="45689" xr:uid="{3BDF1716-4D9F-4D5F-89E5-DA7FA8AC9544}"/>
    <cellStyle name="Poznámka 2 12 3 2 2 4" xfId="27343" xr:uid="{19124262-7FDD-44D1-95A0-17F0E9B5B91E}"/>
    <cellStyle name="Poznámka 2 12 3 2 3" xfId="17044" xr:uid="{D6858FFD-7DC8-4D4E-8B63-CC4FC7835830}"/>
    <cellStyle name="Poznámka 2 12 3 2 3 2" xfId="38456" xr:uid="{D900DFEA-CB7B-4815-B6A7-E3C30825A740}"/>
    <cellStyle name="Poznámka 2 12 3 2 4" xfId="16671" xr:uid="{3B642582-8F5E-4606-B617-3383B1971654}"/>
    <cellStyle name="Poznámka 2 12 3 2 4 2" xfId="38119" xr:uid="{7827E01C-64B9-4F6A-89A9-FF3AB07A5D70}"/>
    <cellStyle name="Poznámka 2 12 3 3" xfId="9700" xr:uid="{52D24E7D-7F1A-43F5-A7B7-ECC76D5E1318}"/>
    <cellStyle name="Poznámka 2 12 3 3 2" xfId="19702" xr:uid="{679B8360-2243-47D6-9553-22A9A6D590A8}"/>
    <cellStyle name="Poznámka 2 12 3 3 2 2" xfId="40915" xr:uid="{25F79533-C54A-43D2-904D-F32051C2AB1B}"/>
    <cellStyle name="Poznámka 2 12 3 3 3" xfId="23191" xr:uid="{1C427A85-83CA-44B4-B5F9-96887830CECB}"/>
    <cellStyle name="Poznámka 2 12 3 3 3 2" xfId="44272" xr:uid="{B633B38D-F858-48C0-AE1C-6312AAB3B9A1}"/>
    <cellStyle name="Poznámka 2 12 3 3 4" xfId="26041" xr:uid="{F8AE7DC7-DF53-4F86-82E5-476C3448ED02}"/>
    <cellStyle name="Poznámka 2 12 3 4" xfId="15107" xr:uid="{5DFC65A0-5BD7-40FD-AA3B-63DBEE3F0411}"/>
    <cellStyle name="Poznámka 2 12 3 4 2" xfId="36625" xr:uid="{01EB89B0-A16A-46F5-8D05-386B20E2DA9B}"/>
    <cellStyle name="Poznámka 2 12 3 5" xfId="22271" xr:uid="{A2AF9B5B-C153-41D9-A089-ECBCC3CAC433}"/>
    <cellStyle name="Poznámka 2 12 3 5 2" xfId="43370" xr:uid="{7030E1FB-5B33-42A1-9360-46A2348F4697}"/>
    <cellStyle name="Poznámka 2 12 3_5.3 Investments associated cy" xfId="7383" xr:uid="{1BA276F3-AAA3-4562-AD00-597810ED4CFE}"/>
    <cellStyle name="Poznámka 2 12 4" xfId="3027" xr:uid="{DDFF1320-E031-43A7-BD71-D48895DEB0A0}"/>
    <cellStyle name="Poznámka 2 12 4 2" xfId="6232" xr:uid="{F4BCD286-DB06-4E5E-8D04-EC7B3A400CB8}"/>
    <cellStyle name="Poznámka 2 12 4 2 2" xfId="14022" xr:uid="{C4DB790F-8F06-404F-B88B-5E6D3BD8C40D}"/>
    <cellStyle name="Poznámka 2 12 4 2 2 2" xfId="22442" xr:uid="{4DF3C329-F85F-4C40-91A8-93F91C49B89A}"/>
    <cellStyle name="Poznámka 2 12 4 2 2 2 2" xfId="43534" xr:uid="{1BEDAAB7-9BD0-4598-8D08-F0B5B2DC9D0B}"/>
    <cellStyle name="Poznámka 2 12 4 2 2 3" xfId="25299" xr:uid="{5E55B088-F7B0-43F7-A74E-C9D4464D0983}"/>
    <cellStyle name="Poznámka 2 12 4 2 2 3 2" xfId="46297" xr:uid="{D7D4EE62-C419-411A-BC0F-A6B8AD3A6D99}"/>
    <cellStyle name="Poznámka 2 12 4 2 2 4" xfId="27896" xr:uid="{60E5B109-C0B2-4452-8D77-7B2584530041}"/>
    <cellStyle name="Poznámka 2 12 4 2 3" xfId="17854" xr:uid="{FA8F8765-4CBF-4F03-8FF5-BB588F7264A7}"/>
    <cellStyle name="Poznámka 2 12 4 2 3 2" xfId="39233" xr:uid="{20DC05CB-C7F9-464C-98B4-F992CED42649}"/>
    <cellStyle name="Poznámka 2 12 4 2 4" xfId="14584" xr:uid="{144FE8E4-6B8C-4260-A6F8-83A36DF3E977}"/>
    <cellStyle name="Poznámka 2 12 4 2 4 2" xfId="36147" xr:uid="{87B9CCDA-91BC-4DEB-A74A-B7689B77A143}"/>
    <cellStyle name="Poznámka 2 12 4 3" xfId="10988" xr:uid="{545EA630-6B11-4F27-B7C9-AA43443EBD92}"/>
    <cellStyle name="Poznámka 2 12 4 3 2" xfId="20530" xr:uid="{C4348438-2D22-4826-91B4-3F3D758CC4DD}"/>
    <cellStyle name="Poznámka 2 12 4 3 2 2" xfId="41706" xr:uid="{8301D5EC-5F89-41BA-8288-69DD5A99C621}"/>
    <cellStyle name="Poznámka 2 12 4 3 3" xfId="23816" xr:uid="{4E92F68C-5DBF-4F0E-AB50-6C914B4D7EB9}"/>
    <cellStyle name="Poznámka 2 12 4 3 3 2" xfId="44879" xr:uid="{15FD4768-FE12-4F8D-BDD3-254FD40F1ACE}"/>
    <cellStyle name="Poznámka 2 12 4 3 4" xfId="26590" xr:uid="{545E6246-C2F7-4B95-9AD1-E2C28E849D32}"/>
    <cellStyle name="Poznámka 2 12 4 4" xfId="15915" xr:uid="{DD7EC888-5534-48A0-922D-8E4562D3F6A9}"/>
    <cellStyle name="Poznámka 2 12 4 4 2" xfId="37379" xr:uid="{32E97FCF-EA8E-4F8B-85A1-6BE7CC686C7C}"/>
    <cellStyle name="Poznámka 2 12 4 5" xfId="16854" xr:uid="{6AF4C172-ACA8-4184-A87F-8546D8F75402}"/>
    <cellStyle name="Poznámka 2 12 4 5 2" xfId="38285" xr:uid="{72057FB1-2E33-4C07-ABCE-D1C959D6A722}"/>
    <cellStyle name="Poznámka 2 12 4_5.3 Investments associated cy" xfId="7384" xr:uid="{D9CDA6B9-00F1-4739-84CB-9ED09998C4BB}"/>
    <cellStyle name="Poznámka 2 12 5" xfId="4170" xr:uid="{4E3EB9A9-F4D3-4E23-9BE6-92AE12DAD9D5}"/>
    <cellStyle name="Poznámka 2 12 5 2" xfId="12085" xr:uid="{9ADCDD70-93DA-4650-8B44-0AD23209D668}"/>
    <cellStyle name="Poznámka 2 12 5 2 2" xfId="21342" xr:uid="{017B3E93-F398-40D3-9E1D-6B5E7B6DCAD1}"/>
    <cellStyle name="Poznámka 2 12 5 2 2 2" xfId="42490" xr:uid="{29C676E5-6704-4A55-834A-50BD10459725}"/>
    <cellStyle name="Poznámka 2 12 5 2 3" xfId="24505" xr:uid="{DCCD51A2-D5B1-4C55-A75C-D93BB0CC1AEE}"/>
    <cellStyle name="Poznámka 2 12 5 2 3 2" xfId="45557" xr:uid="{80A5440F-F9B7-4676-BCBD-8AE4BF5C0779}"/>
    <cellStyle name="Poznámka 2 12 5 2 4" xfId="27236" xr:uid="{4E451C28-2918-418F-B560-DF6069AE1839}"/>
    <cellStyle name="Poznámka 2 12 5 3" xfId="16729" xr:uid="{31598A44-5534-4CC7-9EB9-140D89D076EE}"/>
    <cellStyle name="Poznámka 2 12 5 3 2" xfId="38169" xr:uid="{E7292B71-EB07-4C3F-A67C-828486E5CFCE}"/>
    <cellStyle name="Poznámka 2 12 5 4" xfId="18259" xr:uid="{F4331367-C36B-4CFF-99DA-AEA161E74BFD}"/>
    <cellStyle name="Poznámka 2 12 5 4 2" xfId="39630" xr:uid="{5EBB9310-65B3-4247-B519-42C8243DE58F}"/>
    <cellStyle name="Poznámka 2 12 6" xfId="8979" xr:uid="{F8649C0F-0D33-490A-B452-3F390EB1492C}"/>
    <cellStyle name="Poznámka 2 12 6 2" xfId="19260" xr:uid="{842F9599-7998-4D74-B4C7-5BFC9AD4DF62}"/>
    <cellStyle name="Poznámka 2 12 6 2 2" xfId="40498" xr:uid="{D24FA299-F403-44A1-BC3E-67B78C3C38B7}"/>
    <cellStyle name="Poznámka 2 12 6 3" xfId="22855" xr:uid="{3B5D314A-4431-45DB-AF0D-F3A84F0AFA4E}"/>
    <cellStyle name="Poznámka 2 12 6 3 2" xfId="43946" xr:uid="{61B33B18-9702-4810-8C57-ADFA7B1BB1CD}"/>
    <cellStyle name="Poznámka 2 12 6 4" xfId="25747" xr:uid="{5F4E4F07-E801-481A-80BF-3BC6A1EBCAE6}"/>
    <cellStyle name="Poznámka 2 12 7" xfId="14505" xr:uid="{7FE71F7A-E654-4688-A6CD-E94182993CE6}"/>
    <cellStyle name="Poznámka 2 12 7 2" xfId="36069" xr:uid="{ECD5EE5B-3E66-4047-8C73-5141084E5F2E}"/>
    <cellStyle name="Poznámka 2 12 8" xfId="18712" xr:uid="{9D29FF9C-1EEE-441E-B065-0D12E5CD02C0}"/>
    <cellStyle name="Poznámka 2 12 8 2" xfId="39996" xr:uid="{5103419C-605D-4E0B-A6F9-47320D27948F}"/>
    <cellStyle name="Poznámka 2 12_3.10 Impairments" xfId="1432" xr:uid="{4B06AEFD-AF9B-40BB-AD1E-0477406B0478}"/>
    <cellStyle name="Poznámka 2 13" xfId="365" xr:uid="{5F24797E-E3F3-4B61-AD46-48E13372C953}"/>
    <cellStyle name="Poznámka 2 13 2" xfId="669" xr:uid="{537FD714-8793-4A6D-A094-180F3D86E52D}"/>
    <cellStyle name="Poznámka 2 13 2 2" xfId="1870" xr:uid="{05B6150E-9FBB-44EA-8406-1CA19807EABD}"/>
    <cellStyle name="Poznámka 2 13 2 2 2" xfId="5075" xr:uid="{26C1333B-23E7-4C09-AA2E-732A54739B45}"/>
    <cellStyle name="Poznámka 2 13 2 2 2 2" xfId="12866" xr:uid="{A5406F23-9599-4842-8821-CA36D1D16560}"/>
    <cellStyle name="Poznámka 2 13 2 2 2 2 2" xfId="21693" xr:uid="{A859FDEC-3868-4B49-9D37-640DB7A71A0C}"/>
    <cellStyle name="Poznámka 2 13 2 2 2 2 2 2" xfId="42814" xr:uid="{DDB4A660-41DA-4C42-AD86-47474517AA2C}"/>
    <cellStyle name="Poznámka 2 13 2 2 2 2 3" xfId="24715" xr:uid="{4BF0D950-66CE-4E6C-A53A-98480E8FD431}"/>
    <cellStyle name="Poznámka 2 13 2 2 2 2 3 2" xfId="45736" xr:uid="{2C8620EA-1A76-42AA-8102-7462F7A5488D}"/>
    <cellStyle name="Poznámka 2 13 2 2 2 2 4" xfId="27380" xr:uid="{D09FFA16-C50D-44A2-BD93-5F59CC171D8B}"/>
    <cellStyle name="Poznámka 2 13 2 2 2 3" xfId="17118" xr:uid="{6638CA71-9184-40EC-8F43-A4553D7C792A}"/>
    <cellStyle name="Poznámka 2 13 2 2 2 3 2" xfId="38526" xr:uid="{C316EDD1-1E51-40EB-90C8-D2F74B666B4D}"/>
    <cellStyle name="Poznámka 2 13 2 2 2 4" xfId="16628" xr:uid="{43D6469A-07CE-4C9B-8821-1E504C303AA9}"/>
    <cellStyle name="Poznámka 2 13 2 2 2 4 2" xfId="38079" xr:uid="{5771F530-3328-45FC-98D0-1606C4B548B9}"/>
    <cellStyle name="Poznámka 2 13 2 2 3" xfId="9836" xr:uid="{31654536-083A-4AFC-AEA9-BA30135FB2C4}"/>
    <cellStyle name="Poznámka 2 13 2 2 3 2" xfId="19782" xr:uid="{6D855F7F-D65E-42B2-A850-CB4F95C24527}"/>
    <cellStyle name="Poznámka 2 13 2 2 3 2 2" xfId="40993" xr:uid="{9C002F97-B891-4332-8D2F-5B14781F786B}"/>
    <cellStyle name="Poznámka 2 13 2 2 3 3" xfId="23241" xr:uid="{B59F38BA-6FD7-4525-81D8-D9A95B85B835}"/>
    <cellStyle name="Poznámka 2 13 2 2 3 3 2" xfId="44320" xr:uid="{E29805D2-F52C-4EE7-B343-328CBA0ECD84}"/>
    <cellStyle name="Poznámka 2 13 2 2 3 4" xfId="26078" xr:uid="{EC4A7B31-547E-4FB0-BBF3-0CE89759C526}"/>
    <cellStyle name="Poznámka 2 13 2 2 4" xfId="15176" xr:uid="{A5CB287B-A9B1-4FDF-9599-CB9F1FBD4594}"/>
    <cellStyle name="Poznámka 2 13 2 2 4 2" xfId="36688" xr:uid="{3BC4B7A9-2D5B-4AFC-83D8-39B8B766F7A6}"/>
    <cellStyle name="Poznámka 2 13 2 2 5" xfId="21747" xr:uid="{9C3A8242-5C0F-4EEC-AB45-9CF875C0D0AA}"/>
    <cellStyle name="Poznámka 2 13 2 2 5 2" xfId="42860" xr:uid="{3605372B-61CE-494F-8E85-F9FA3002DF17}"/>
    <cellStyle name="Poznámka 2 13 2 2_5.3 Investments associated cy" xfId="7386" xr:uid="{676A3181-2CFF-4AD1-9335-48A39401198B}"/>
    <cellStyle name="Poznámka 2 13 2 3" xfId="3249" xr:uid="{7A57D00E-5D19-4955-A11A-5B280F635853}"/>
    <cellStyle name="Poznámka 2 13 2 3 2" xfId="6454" xr:uid="{0CEF5812-2BE8-4C21-B627-DC88C05474F4}"/>
    <cellStyle name="Poznámka 2 13 2 3 2 2" xfId="14244" xr:uid="{DB67CC56-2F03-48D0-B55C-7476C4B1FCA6}"/>
    <cellStyle name="Poznámka 2 13 2 3 2 2 2" xfId="22664" xr:uid="{43067D72-B339-4A64-9218-DA0E37CBB45F}"/>
    <cellStyle name="Poznámka 2 13 2 3 2 2 2 2" xfId="43756" xr:uid="{530D1C8C-93B0-4FB8-AB8D-56369CC7004D}"/>
    <cellStyle name="Poznámka 2 13 2 3 2 2 3" xfId="25521" xr:uid="{1B6DCF4B-9642-413C-AD2F-3778951F5156}"/>
    <cellStyle name="Poznámka 2 13 2 3 2 2 3 2" xfId="46519" xr:uid="{A1352859-F31A-457B-AC0C-B39F96FA3CF7}"/>
    <cellStyle name="Poznámka 2 13 2 3 2 2 4" xfId="28118" xr:uid="{F0BE7357-4CA6-475E-8D65-4CE78861C36A}"/>
    <cellStyle name="Poznámka 2 13 2 3 2 3" xfId="18076" xr:uid="{1983C4DF-4C4E-4DDE-888F-4AD05DE66F58}"/>
    <cellStyle name="Poznámka 2 13 2 3 2 3 2" xfId="39455" xr:uid="{80432671-B8B0-4F0E-BA14-A33F56CC8807}"/>
    <cellStyle name="Poznámka 2 13 2 3 2 4" xfId="19605" xr:uid="{47578DA1-8F79-40A6-A2DC-92B760184FF2}"/>
    <cellStyle name="Poznámka 2 13 2 3 2 4 2" xfId="40828" xr:uid="{079402DA-5698-4074-9AC1-9620B4BE16C0}"/>
    <cellStyle name="Poznámka 2 13 2 3 3" xfId="11210" xr:uid="{AC4F45E6-8ED0-4A82-8EE0-272981113F15}"/>
    <cellStyle name="Poznámka 2 13 2 3 3 2" xfId="20752" xr:uid="{715D8476-B875-426B-9FD5-EB0845BC55CA}"/>
    <cellStyle name="Poznámka 2 13 2 3 3 2 2" xfId="41928" xr:uid="{A8836CBE-E5EA-4B44-8C84-06A4E39B4A77}"/>
    <cellStyle name="Poznámka 2 13 2 3 3 3" xfId="24038" xr:uid="{EE9FC403-0628-4F01-BAFC-59BF8828980E}"/>
    <cellStyle name="Poznámka 2 13 2 3 3 3 2" xfId="45101" xr:uid="{EC25CB56-07A6-4604-9F3A-0639603E11C6}"/>
    <cellStyle name="Poznámka 2 13 2 3 3 4" xfId="26812" xr:uid="{97DB28D0-A7C7-4EC7-849E-544D3F1672A4}"/>
    <cellStyle name="Poznámka 2 13 2 3 4" xfId="16137" xr:uid="{3E8B88E0-967E-4839-B4F8-D105EF3DED24}"/>
    <cellStyle name="Poznámka 2 13 2 3 4 2" xfId="37601" xr:uid="{607AE44F-F27E-425F-8E12-090B976F2203}"/>
    <cellStyle name="Poznámka 2 13 2 3 5" xfId="18319" xr:uid="{88D13AE3-9AA2-43C0-93E5-625DDE4E2757}"/>
    <cellStyle name="Poznámka 2 13 2 3 5 2" xfId="39672" xr:uid="{EBE30B2A-D6E8-4ABF-86C0-1C304FAE0896}"/>
    <cellStyle name="Poznámka 2 13 2 3_5.3 Investments associated cy" xfId="7387" xr:uid="{E7F31846-0D48-44F0-8E72-F4388428AB78}"/>
    <cellStyle name="Poznámka 2 13 2 4" xfId="3324" xr:uid="{E3CFA92C-25F1-4963-B7B0-DD9C908C12D8}"/>
    <cellStyle name="Poznámka 2 13 2 4 2" xfId="11268" xr:uid="{66F5ECD9-CA97-4828-87E5-28E88DA00B58}"/>
    <cellStyle name="Poznámka 2 13 2 4 2 2" xfId="20803" xr:uid="{11FBCC12-923F-45B0-BEA0-0F46EE067A27}"/>
    <cellStyle name="Poznámka 2 13 2 4 2 2 2" xfId="41978" xr:uid="{6690DB94-E2D9-49FB-A795-03699DB911F4}"/>
    <cellStyle name="Poznámka 2 13 2 4 2 3" xfId="24091" xr:uid="{ED0ADED8-05E4-4B4A-AB95-9ABA3D2C72A7}"/>
    <cellStyle name="Poznámka 2 13 2 4 2 3 2" xfId="45154" xr:uid="{784FE398-7DBD-49BF-990E-96508E7E020C}"/>
    <cellStyle name="Poznámka 2 13 2 4 2 4" xfId="26862" xr:uid="{C6471F01-C097-4AE1-A24B-6D00FCE8E6D2}"/>
    <cellStyle name="Poznámka 2 13 2 4 3" xfId="16190" xr:uid="{9C166C7E-5F30-4EA6-95AA-E948DB872874}"/>
    <cellStyle name="Poznámka 2 13 2 4 3 2" xfId="37654" xr:uid="{686FC3AE-6F44-48F3-BEDB-F69DC23AD7F7}"/>
    <cellStyle name="Poznámka 2 13 2 4 4" xfId="15200" xr:uid="{58BA9F4A-039F-4021-891D-7786ABC25E3F}"/>
    <cellStyle name="Poznámka 2 13 2 4 4 2" xfId="36710" xr:uid="{B6C81074-5423-4B70-B5D1-703207C547FD}"/>
    <cellStyle name="Poznámka 2 13 2 5" xfId="9300" xr:uid="{9EBD3872-3B5F-4A2C-B574-A1FFE2F00F1E}"/>
    <cellStyle name="Poznámka 2 13 2 5 2" xfId="19524" xr:uid="{B1043C9B-B962-4431-A6F6-2DBA7AA07024}"/>
    <cellStyle name="Poznámka 2 13 2 5 2 2" xfId="40756" xr:uid="{B788A1EF-F6C3-4EFA-B46C-C50E3704B24F}"/>
    <cellStyle name="Poznámka 2 13 2 5 3" xfId="23090" xr:uid="{E490ECA6-BB0A-4A79-A16B-ED2DC65D2079}"/>
    <cellStyle name="Poznámka 2 13 2 5 3 2" xfId="44178" xr:uid="{283079A0-548C-4288-BBBB-77DB9FA45EF2}"/>
    <cellStyle name="Poznámka 2 13 2 5 4" xfId="25969" xr:uid="{244D8BFF-7ECE-44C6-B2E0-D557C7A2A9A9}"/>
    <cellStyle name="Poznámka 2 13 2 6" xfId="14769" xr:uid="{7016C897-AD3C-4216-AC4A-2288060F9D12}"/>
    <cellStyle name="Poznámka 2 13 2 6 2" xfId="36329" xr:uid="{33D71924-4216-4280-92D7-046B6DB57491}"/>
    <cellStyle name="Poznámka 2 13 2 7" xfId="18480" xr:uid="{047FED7E-ADB9-45B9-B935-8E6EEF4A4104}"/>
    <cellStyle name="Poznámka 2 13 2 7 2" xfId="39813" xr:uid="{87BBED95-A9EC-4333-95BD-AEEA00F92255}"/>
    <cellStyle name="Poznámka 2 13 2_5.3 Investments associated cy" xfId="7385" xr:uid="{5AF9441C-6CC4-4001-A2B6-0DD4EDE724E5}"/>
    <cellStyle name="Poznámka 2 13 3" xfId="1741" xr:uid="{DECA29E5-8F9A-4E5C-9720-5967DCA56108}"/>
    <cellStyle name="Poznámka 2 13 3 2" xfId="4946" xr:uid="{3E181B81-9DE8-417A-9DE7-971DD9023C91}"/>
    <cellStyle name="Poznámka 2 13 3 2 2" xfId="12737" xr:uid="{756170D5-9AA0-42F1-A160-29C5B89A47B9}"/>
    <cellStyle name="Poznámka 2 13 3 2 2 2" xfId="21626" xr:uid="{E3581A4C-C2F1-4BAA-A9B8-0A526862D06D}"/>
    <cellStyle name="Poznámka 2 13 3 2 2 2 2" xfId="42752" xr:uid="{C14F56AE-5CD3-481B-A3B8-D99099AE5A50}"/>
    <cellStyle name="Poznámka 2 13 3 2 2 3" xfId="24669" xr:uid="{9D1CFE6D-9564-45DC-9D37-E39B9B855A72}"/>
    <cellStyle name="Poznámka 2 13 3 2 2 3 2" xfId="45693" xr:uid="{A104EEE4-B86B-4A94-8C07-14D3582CCF95}"/>
    <cellStyle name="Poznámka 2 13 3 2 2 4" xfId="27345" xr:uid="{2B19C886-7A44-489A-909E-3DEC743125CD}"/>
    <cellStyle name="Poznámka 2 13 3 2 3" xfId="17048" xr:uid="{AB189921-2DE7-4740-A48A-C0C092EE615D}"/>
    <cellStyle name="Poznámka 2 13 3 2 3 2" xfId="38460" xr:uid="{6EF9EABE-7B2C-46E8-8034-15236E1BD12D}"/>
    <cellStyle name="Poznámka 2 13 3 2 4" xfId="19841" xr:uid="{F0DFCDD4-04A6-4C1E-BB4E-40221031BF7F}"/>
    <cellStyle name="Poznámka 2 13 3 2 4 2" xfId="41047" xr:uid="{00351160-9179-4444-9C68-C3D62239DABA}"/>
    <cellStyle name="Poznámka 2 13 3 3" xfId="9707" xr:uid="{CEA8A097-53C6-47C5-AC73-2E14C5FC3C5D}"/>
    <cellStyle name="Poznámka 2 13 3 3 2" xfId="19707" xr:uid="{A32A830B-58A9-4DD4-A153-1930A2DD4BA7}"/>
    <cellStyle name="Poznámka 2 13 3 3 2 2" xfId="40919" xr:uid="{42FF7AC2-809E-45A8-8704-5059EE90FD63}"/>
    <cellStyle name="Poznámka 2 13 3 3 3" xfId="23195" xr:uid="{52A0E67B-5BE6-42C8-ACD3-507457B0D275}"/>
    <cellStyle name="Poznámka 2 13 3 3 3 2" xfId="44276" xr:uid="{58EBA128-A288-47F9-A1F6-EC92C41041FF}"/>
    <cellStyle name="Poznámka 2 13 3 3 4" xfId="26043" xr:uid="{AA5E5D4E-B13D-430B-86CA-8E9F1E1A0C65}"/>
    <cellStyle name="Poznámka 2 13 3 4" xfId="15111" xr:uid="{FDA4C478-E64E-457A-A556-4B0070E8B7DD}"/>
    <cellStyle name="Poznámka 2 13 3 4 2" xfId="36629" xr:uid="{EE5C00B4-7CCE-400A-B3B2-663851080E74}"/>
    <cellStyle name="Poznámka 2 13 3 5" xfId="15207" xr:uid="{A54AF886-2AFB-4806-AA7B-04B90AAED0E7}"/>
    <cellStyle name="Poznámka 2 13 3 5 2" xfId="36715" xr:uid="{8E082EF6-B8DF-4602-A67C-D4876590612C}"/>
    <cellStyle name="Poznámka 2 13 3_5.3 Investments associated cy" xfId="7388" xr:uid="{10621A0B-A0E7-4407-A4C6-DAE2C6A43963}"/>
    <cellStyle name="Poznámka 2 13 4" xfId="3042" xr:uid="{65680FAD-44ED-4A0C-8DFE-62E658A57DB0}"/>
    <cellStyle name="Poznámka 2 13 4 2" xfId="6247" xr:uid="{C36BC450-BFF0-4C67-9983-7850525E3E64}"/>
    <cellStyle name="Poznámka 2 13 4 2 2" xfId="14037" xr:uid="{9139A6AB-4112-45C2-B071-FBCB2D4901B5}"/>
    <cellStyle name="Poznámka 2 13 4 2 2 2" xfId="22457" xr:uid="{88DA3749-9F44-4FA9-8310-FCC3404996E3}"/>
    <cellStyle name="Poznámka 2 13 4 2 2 2 2" xfId="43549" xr:uid="{71FC6204-291D-49A7-BB46-121BFCCBCDFB}"/>
    <cellStyle name="Poznámka 2 13 4 2 2 3" xfId="25314" xr:uid="{1C52464B-4ADA-4EE5-B6B9-8CC49C02FECE}"/>
    <cellStyle name="Poznámka 2 13 4 2 2 3 2" xfId="46312" xr:uid="{EA312022-E7B3-4C04-81BE-D27B0065255E}"/>
    <cellStyle name="Poznámka 2 13 4 2 2 4" xfId="27911" xr:uid="{E2AE3441-4045-4CED-8B02-1A40BFC99695}"/>
    <cellStyle name="Poznámka 2 13 4 2 3" xfId="17869" xr:uid="{043B1819-F1FB-4B09-ACDC-C339FB6B764D}"/>
    <cellStyle name="Poznámka 2 13 4 2 3 2" xfId="39248" xr:uid="{89CE2346-6011-4585-8A18-6265B3BDDD5A}"/>
    <cellStyle name="Poznámka 2 13 4 2 4" xfId="17060" xr:uid="{9190EF23-5931-4630-8928-DF9447E13F1A}"/>
    <cellStyle name="Poznámka 2 13 4 2 4 2" xfId="38472" xr:uid="{93BDB066-52C3-48BB-92AA-7A4FD81273BB}"/>
    <cellStyle name="Poznámka 2 13 4 3" xfId="11003" xr:uid="{84E23B41-7AB1-453C-99A9-648EE8E8A2AC}"/>
    <cellStyle name="Poznámka 2 13 4 3 2" xfId="20545" xr:uid="{A8AD8177-BFED-4CC7-A948-964D4964D173}"/>
    <cellStyle name="Poznámka 2 13 4 3 2 2" xfId="41721" xr:uid="{E948AA07-4DBD-4BD3-8EF7-01BCE81CABEA}"/>
    <cellStyle name="Poznámka 2 13 4 3 3" xfId="23831" xr:uid="{4BC90F32-D1CE-466E-BEE0-AA413F748470}"/>
    <cellStyle name="Poznámka 2 13 4 3 3 2" xfId="44894" xr:uid="{B87A3F78-8979-4436-8F0A-0CCBF87BC2A8}"/>
    <cellStyle name="Poznámka 2 13 4 3 4" xfId="26605" xr:uid="{E5CD339C-4944-4586-B3FA-4041B8E22F7D}"/>
    <cellStyle name="Poznámka 2 13 4 4" xfId="15930" xr:uid="{E934E8CD-2E93-46A8-818B-36FD98C4F513}"/>
    <cellStyle name="Poznámka 2 13 4 4 2" xfId="37394" xr:uid="{99D9950C-6607-4D9A-9ABF-F41B1CDFCBD7}"/>
    <cellStyle name="Poznámka 2 13 4 5" xfId="21513" xr:uid="{6ADB970F-3694-4AA7-9A0A-64D9CC461355}"/>
    <cellStyle name="Poznámka 2 13 4 5 2" xfId="42648" xr:uid="{97F82FB0-EEE4-441D-9698-43A2D179C939}"/>
    <cellStyle name="Poznámka 2 13 4_5.3 Investments associated cy" xfId="7389" xr:uid="{097329DD-CD32-40F2-BD18-5DE5FB1D97EE}"/>
    <cellStyle name="Poznámka 2 13 5" xfId="4152" xr:uid="{DB9AABA1-D93E-4B78-9752-F869C586B1D3}"/>
    <cellStyle name="Poznámka 2 13 5 2" xfId="12073" xr:uid="{EE3F5AD7-23BD-4FDA-818D-6252B78CE5EF}"/>
    <cellStyle name="Poznámka 2 13 5 2 2" xfId="21335" xr:uid="{7AF7A73B-971D-446B-9723-E1717045CC3E}"/>
    <cellStyle name="Poznámka 2 13 5 2 2 2" xfId="42483" xr:uid="{CF3BB127-33A9-40A2-A4F3-45C743C9105D}"/>
    <cellStyle name="Poznámka 2 13 5 2 3" xfId="24497" xr:uid="{2E5886C1-9157-4352-A68D-5515282C6245}"/>
    <cellStyle name="Poznámka 2 13 5 2 3 2" xfId="45550" xr:uid="{87B20CA3-995B-47C7-B6A3-5434666E06FB}"/>
    <cellStyle name="Poznámka 2 13 5 2 4" xfId="27229" xr:uid="{DF007C27-BEFE-49D3-9C73-BA3504AE5A70}"/>
    <cellStyle name="Poznámka 2 13 5 3" xfId="16718" xr:uid="{EF4A304A-6A8D-4148-8E88-DC24DDD4C571}"/>
    <cellStyle name="Poznámka 2 13 5 3 2" xfId="38159" xr:uid="{EE971AD0-B31C-4296-8F0D-A00094CD78FF}"/>
    <cellStyle name="Poznámka 2 13 5 4" xfId="15768" xr:uid="{EAC6C7A4-82FD-4D9E-8069-88ECBBE9FBD3}"/>
    <cellStyle name="Poznámka 2 13 5 4 2" xfId="37241" xr:uid="{136A9634-BB72-4CAF-83B3-CDF506486A58}"/>
    <cellStyle name="Poznámka 2 13 6" xfId="8999" xr:uid="{6AC36749-BD70-4C3A-AFB7-3D2E1504BA20}"/>
    <cellStyle name="Poznámka 2 13 6 2" xfId="19278" xr:uid="{4B703B31-234F-4400-B074-83076CC1AFAA}"/>
    <cellStyle name="Poznámka 2 13 6 2 2" xfId="40516" xr:uid="{A81543E1-B86C-4163-A2FF-85793FAC3A0E}"/>
    <cellStyle name="Poznámka 2 13 6 3" xfId="22872" xr:uid="{9844EF8C-2AD1-4304-B615-B53605708E48}"/>
    <cellStyle name="Poznámka 2 13 6 3 2" xfId="43962" xr:uid="{439BE306-4BD2-43AF-A88F-6FC000F5D0AE}"/>
    <cellStyle name="Poznámka 2 13 6 4" xfId="25762" xr:uid="{C38CD130-34BB-4729-9DFF-B3E936A66DD0}"/>
    <cellStyle name="Poznámka 2 13 7" xfId="14522" xr:uid="{B772B42A-3A80-444F-B6C5-16F3A07A139F}"/>
    <cellStyle name="Poznámka 2 13 7 2" xfId="36086" xr:uid="{7222BE6A-C55C-4DED-9C36-83F1143F34BA}"/>
    <cellStyle name="Poznámka 2 13 8" xfId="18695" xr:uid="{E2E60FE1-AAAF-4BBA-AB8F-BDA375B48BBB}"/>
    <cellStyle name="Poznámka 2 13 8 2" xfId="39983" xr:uid="{2C19445F-F45D-477E-9F95-863D5A3F4C9F}"/>
    <cellStyle name="Poznámka 2 13_3.10 Impairments" xfId="1433" xr:uid="{4C9C4F1D-38C2-4C48-B856-2D7F54E38946}"/>
    <cellStyle name="Poznámka 2 14" xfId="378" xr:uid="{C793B48A-2228-4B6E-B72D-B252FC477F26}"/>
    <cellStyle name="Poznámka 2 14 2" xfId="682" xr:uid="{5AF9F79B-58AD-41CA-B7D1-489632F5294F}"/>
    <cellStyle name="Poznámka 2 14 2 2" xfId="1874" xr:uid="{CD1CD6D1-E2F4-46BC-AE74-DC4DE0EC3E74}"/>
    <cellStyle name="Poznámka 2 14 2 2 2" xfId="5079" xr:uid="{EDEB2103-B9E9-45E2-BF87-7AA3E6B2B2DC}"/>
    <cellStyle name="Poznámka 2 14 2 2 2 2" xfId="12870" xr:uid="{A2184C65-4565-49AE-84D3-54A01DC6C37F}"/>
    <cellStyle name="Poznámka 2 14 2 2 2 2 2" xfId="21696" xr:uid="{02B530C2-2EC4-403F-AC62-A356E8BCFBCD}"/>
    <cellStyle name="Poznámka 2 14 2 2 2 2 2 2" xfId="42817" xr:uid="{88A374C2-5891-4780-93C5-750DA554CBD6}"/>
    <cellStyle name="Poznámka 2 14 2 2 2 2 3" xfId="24718" xr:uid="{4D126762-3BF0-4247-B665-BA04586C16E2}"/>
    <cellStyle name="Poznámka 2 14 2 2 2 2 3 2" xfId="45739" xr:uid="{3E0CFFE7-A9A1-4E9A-95BF-51C1C0851037}"/>
    <cellStyle name="Poznámka 2 14 2 2 2 2 4" xfId="27383" xr:uid="{48E033B5-B5CE-4570-BE92-8D46093A1587}"/>
    <cellStyle name="Poznámka 2 14 2 2 2 3" xfId="17121" xr:uid="{7C802654-6DD6-4751-B1DD-F80CCD33E8F8}"/>
    <cellStyle name="Poznámka 2 14 2 2 2 3 2" xfId="38529" xr:uid="{1ED79580-BFA8-4039-84DB-1BE02E117574}"/>
    <cellStyle name="Poznámka 2 14 2 2 2 4" xfId="17684" xr:uid="{5686A0EB-9EF7-4850-B94B-73D4CDF064A6}"/>
    <cellStyle name="Poznámka 2 14 2 2 2 4 2" xfId="39068" xr:uid="{626291D5-CE19-43F8-BA4E-C2465354AB38}"/>
    <cellStyle name="Poznámka 2 14 2 2 3" xfId="9840" xr:uid="{F59226E0-9A01-45EA-AEAE-D60DD8CEAF78}"/>
    <cellStyle name="Poznámka 2 14 2 2 3 2" xfId="19785" xr:uid="{6AE031AB-D21D-439A-9079-D8C35494A4C0}"/>
    <cellStyle name="Poznámka 2 14 2 2 3 2 2" xfId="40996" xr:uid="{14F974E1-7509-4B09-99EB-2E7BFA36A10D}"/>
    <cellStyle name="Poznámka 2 14 2 2 3 3" xfId="23244" xr:uid="{0695431C-0C4D-4833-8312-7177008B3F2A}"/>
    <cellStyle name="Poznámka 2 14 2 2 3 3 2" xfId="44323" xr:uid="{4E6CA34D-902B-4DF3-A409-1B6F2AA621AE}"/>
    <cellStyle name="Poznámka 2 14 2 2 3 4" xfId="26081" xr:uid="{5B129318-38D6-4974-9682-1699EF00C015}"/>
    <cellStyle name="Poznámka 2 14 2 2 4" xfId="15179" xr:uid="{82164C67-BC19-4482-BDCE-9D69061DF1E9}"/>
    <cellStyle name="Poznámka 2 14 2 2 4 2" xfId="36691" xr:uid="{4857848E-F750-4B64-BC5A-C46C1CBE5F60}"/>
    <cellStyle name="Poznámka 2 14 2 2 5" xfId="15056" xr:uid="{F5F52978-E65E-4555-84C2-9B8C159EA2C6}"/>
    <cellStyle name="Poznámka 2 14 2 2 5 2" xfId="36580" xr:uid="{EAB0BD1E-7A5B-4692-9605-BFA5CFCF549E}"/>
    <cellStyle name="Poznámka 2 14 2 2_5.3 Investments associated cy" xfId="7391" xr:uid="{03560D39-32A4-4B86-9354-693E45B426D9}"/>
    <cellStyle name="Poznámka 2 14 2 3" xfId="3261" xr:uid="{8F71D47E-9A27-4272-AC70-AD6A583EFD87}"/>
    <cellStyle name="Poznámka 2 14 2 3 2" xfId="6466" xr:uid="{5CE659AF-F950-4DC9-99CA-649981236B98}"/>
    <cellStyle name="Poznámka 2 14 2 3 2 2" xfId="14256" xr:uid="{1A37D35D-D3EF-4644-BA3A-63B75F3D2D34}"/>
    <cellStyle name="Poznámka 2 14 2 3 2 2 2" xfId="22676" xr:uid="{7FDD17D6-395E-4309-846C-D12253FE7C61}"/>
    <cellStyle name="Poznámka 2 14 2 3 2 2 2 2" xfId="43768" xr:uid="{1F8D7464-3A39-4F34-8581-C5B8BE61B9A1}"/>
    <cellStyle name="Poznámka 2 14 2 3 2 2 3" xfId="25533" xr:uid="{565BE034-5E68-463C-8F9F-18B97D3D11D7}"/>
    <cellStyle name="Poznámka 2 14 2 3 2 2 3 2" xfId="46531" xr:uid="{C4981127-10F3-4621-9CD6-834DA6B3438A}"/>
    <cellStyle name="Poznámka 2 14 2 3 2 2 4" xfId="28130" xr:uid="{DE7AA607-571B-430C-9B03-F322B3DFBCC0}"/>
    <cellStyle name="Poznámka 2 14 2 3 2 3" xfId="18088" xr:uid="{562EB044-4508-4732-ADF6-DC1A8856386E}"/>
    <cellStyle name="Poznámka 2 14 2 3 2 3 2" xfId="39467" xr:uid="{B5333D48-A119-468D-8539-412C7ED90F1E}"/>
    <cellStyle name="Poznámka 2 14 2 3 2 4" xfId="21737" xr:uid="{47BA605D-E3E3-4F45-A72B-2689C933509E}"/>
    <cellStyle name="Poznámka 2 14 2 3 2 4 2" xfId="42850" xr:uid="{728D2616-3DC6-4CE2-B525-A359176A7BFF}"/>
    <cellStyle name="Poznámka 2 14 2 3 3" xfId="11222" xr:uid="{A3EB4405-1482-425E-A066-DE6B518D1FD6}"/>
    <cellStyle name="Poznámka 2 14 2 3 3 2" xfId="20764" xr:uid="{B399E5B5-1A02-4777-A31E-1F83BA04A177}"/>
    <cellStyle name="Poznámka 2 14 2 3 3 2 2" xfId="41940" xr:uid="{D3D6C3A7-57CC-4D81-8259-78FB075B6C5E}"/>
    <cellStyle name="Poznámka 2 14 2 3 3 3" xfId="24050" xr:uid="{782F6E38-47B0-41AC-870D-2FE752AC11A0}"/>
    <cellStyle name="Poznámka 2 14 2 3 3 3 2" xfId="45113" xr:uid="{D0D6E65C-1766-4246-976D-56AEC237A5B0}"/>
    <cellStyle name="Poznámka 2 14 2 3 3 4" xfId="26824" xr:uid="{A7442A71-C095-44AF-8F3A-8D2B16FFFD6E}"/>
    <cellStyle name="Poznámka 2 14 2 3 4" xfId="16149" xr:uid="{7F015E66-428F-42A0-AFD7-DE2D7AFD1E0D}"/>
    <cellStyle name="Poznámka 2 14 2 3 4 2" xfId="37613" xr:uid="{88F58A4E-07F6-409B-BC1A-AB51AD8FCA94}"/>
    <cellStyle name="Poznámka 2 14 2 3 5" xfId="20350" xr:uid="{344572C6-7D2C-4039-9B81-46E6D733F8AB}"/>
    <cellStyle name="Poznámka 2 14 2 3 5 2" xfId="41542" xr:uid="{BD65D5EF-A638-4CD9-8DD8-A55D8F4C7A35}"/>
    <cellStyle name="Poznámka 2 14 2 3_5.3 Investments associated cy" xfId="7392" xr:uid="{523D8DA2-63EC-4D6C-8D06-AE42FE62A3CE}"/>
    <cellStyle name="Poznámka 2 14 2 4" xfId="4132" xr:uid="{6A698BCD-0F02-4C81-941A-9389775DCE06}"/>
    <cellStyle name="Poznámka 2 14 2 4 2" xfId="12056" xr:uid="{4B5D8C72-8149-4E84-B16A-1D1A578C7A3B}"/>
    <cellStyle name="Poznámka 2 14 2 4 2 2" xfId="21323" xr:uid="{CD1AA479-36B3-4E55-BF6C-BAEF92D905AF}"/>
    <cellStyle name="Poznámka 2 14 2 4 2 2 2" xfId="42472" xr:uid="{BA1AE7FE-EAC0-4215-BD88-5FF7E250565B}"/>
    <cellStyle name="Poznámka 2 14 2 4 2 3" xfId="24485" xr:uid="{326EBCF2-27D8-4466-8542-8F34B5C75065}"/>
    <cellStyle name="Poznámka 2 14 2 4 2 3 2" xfId="45540" xr:uid="{D5C686D0-37B8-49B3-BEB2-D326A12C7D12}"/>
    <cellStyle name="Poznámka 2 14 2 4 2 4" xfId="27218" xr:uid="{4E5838FA-0B7B-40C6-A106-49193BF4BBF8}"/>
    <cellStyle name="Poznámka 2 14 2 4 3" xfId="16706" xr:uid="{93DF9F97-5684-4DAF-9872-7E467C4CC032}"/>
    <cellStyle name="Poznámka 2 14 2 4 3 2" xfId="38149" xr:uid="{B7B0A9F8-93C7-47B5-8102-597FE1292FB7}"/>
    <cellStyle name="Poznámka 2 14 2 4 4" xfId="18261" xr:uid="{7D470B35-835D-48E5-BED9-1F628544E94E}"/>
    <cellStyle name="Poznámka 2 14 2 4 4 2" xfId="39632" xr:uid="{DC9124BB-2FD3-491F-B291-88EBF1FBE96D}"/>
    <cellStyle name="Poznámka 2 14 2 5" xfId="9313" xr:uid="{8DE08E22-7832-43B2-8666-D05A5E4E8DCD}"/>
    <cellStyle name="Poznámka 2 14 2 5 2" xfId="19536" xr:uid="{A6CF02EF-8CC4-42C3-87CE-C7F91D62616A}"/>
    <cellStyle name="Poznámka 2 14 2 5 2 2" xfId="40768" xr:uid="{7FEBC5CF-D7E0-452B-850C-01B65C37DF30}"/>
    <cellStyle name="Poznámka 2 14 2 5 3" xfId="23102" xr:uid="{49BB70F0-5B69-494F-AEE1-6FA992B9AE08}"/>
    <cellStyle name="Poznámka 2 14 2 5 3 2" xfId="44190" xr:uid="{48E02269-597C-4061-943C-AE733373C96D}"/>
    <cellStyle name="Poznámka 2 14 2 5 4" xfId="25981" xr:uid="{0F84F3CD-7E47-46B5-9B6F-225CBEC5E57A}"/>
    <cellStyle name="Poznámka 2 14 2 6" xfId="14781" xr:uid="{BB9F2CC0-5F3C-4124-B06E-9C392C0D2D27}"/>
    <cellStyle name="Poznámka 2 14 2 6 2" xfId="36341" xr:uid="{12B91331-84E2-4497-8284-80FC6D655D09}"/>
    <cellStyle name="Poznámka 2 14 2 7" xfId="18469" xr:uid="{452BCE30-D567-47AA-88A7-AF31F9062954}"/>
    <cellStyle name="Poznámka 2 14 2 7 2" xfId="39804" xr:uid="{55A2D716-663D-41FA-96BB-10F46D887606}"/>
    <cellStyle name="Poznámka 2 14 2_5.3 Investments associated cy" xfId="7390" xr:uid="{EB2B0B7E-7036-4B3D-9436-04308AB1CA2E}"/>
    <cellStyle name="Poznámka 2 14 3" xfId="1745" xr:uid="{0B7D60D4-9385-4639-BD68-561EFDD99F75}"/>
    <cellStyle name="Poznámka 2 14 3 2" xfId="4950" xr:uid="{56099284-EE4E-47D3-AB21-CB07583802CF}"/>
    <cellStyle name="Poznámka 2 14 3 2 2" xfId="12741" xr:uid="{E24450FB-8EAF-4C9A-A56F-F444F6B05C45}"/>
    <cellStyle name="Poznámka 2 14 3 2 2 2" xfId="21629" xr:uid="{48D93E13-2D8C-411F-BE36-28DD3FA58B56}"/>
    <cellStyle name="Poznámka 2 14 3 2 2 2 2" xfId="42755" xr:uid="{9EB63CB4-C159-4A73-A589-92E760CD8382}"/>
    <cellStyle name="Poznámka 2 14 3 2 2 3" xfId="24672" xr:uid="{BFD19D37-0870-4FDF-8332-61B162A48EE0}"/>
    <cellStyle name="Poznámka 2 14 3 2 2 3 2" xfId="45696" xr:uid="{88CE5A19-24A6-4CF4-B1A2-8C2481AE473B}"/>
    <cellStyle name="Poznámka 2 14 3 2 2 4" xfId="27348" xr:uid="{03EACBF2-240C-4864-8324-0A74057DBC3B}"/>
    <cellStyle name="Poznámka 2 14 3 2 3" xfId="17051" xr:uid="{6A2FDC5D-1338-4C68-92DE-816DC7AD29B7}"/>
    <cellStyle name="Poznámka 2 14 3 2 3 2" xfId="38463" xr:uid="{6776AF8A-B503-4977-B116-1CBD6FC1C623}"/>
    <cellStyle name="Poznámka 2 14 3 2 4" xfId="14869" xr:uid="{DD0A76F4-08EF-449A-AA7A-287D9FB56189}"/>
    <cellStyle name="Poznámka 2 14 3 2 4 2" xfId="36422" xr:uid="{97C034B7-A3C8-4A4A-B249-C15DF100ACE5}"/>
    <cellStyle name="Poznámka 2 14 3 3" xfId="9711" xr:uid="{3ABD1C7D-B8DE-447B-8EE1-CF291BF564B8}"/>
    <cellStyle name="Poznámka 2 14 3 3 2" xfId="19710" xr:uid="{5A495C43-3B3F-4934-976F-9D959588DDC4}"/>
    <cellStyle name="Poznámka 2 14 3 3 2 2" xfId="40922" xr:uid="{0B4E34A5-3E04-4966-859D-7B52BFABA44F}"/>
    <cellStyle name="Poznámka 2 14 3 3 3" xfId="23198" xr:uid="{DF8960C8-A4C2-43E9-8B38-57E83AAED00B}"/>
    <cellStyle name="Poznámka 2 14 3 3 3 2" xfId="44279" xr:uid="{45160435-FAC8-48FC-8096-DD164719080C}"/>
    <cellStyle name="Poznámka 2 14 3 3 4" xfId="26046" xr:uid="{9BD4581E-0B53-494D-A29F-C47313709973}"/>
    <cellStyle name="Poznámka 2 14 3 4" xfId="15114" xr:uid="{81012854-C722-4AF0-835C-9A02D8A66939}"/>
    <cellStyle name="Poznámka 2 14 3 4 2" xfId="36632" xr:uid="{2416E422-3BA5-4AAB-B7A9-4271A792E2C8}"/>
    <cellStyle name="Poznámka 2 14 3 5" xfId="21463" xr:uid="{5B85B49A-D18C-432E-B1A0-F687BE437902}"/>
    <cellStyle name="Poznámka 2 14 3 5 2" xfId="42603" xr:uid="{DBC18019-EE71-46D2-8A2B-CC7E0577EA80}"/>
    <cellStyle name="Poznámka 2 14 3_5.3 Investments associated cy" xfId="7393" xr:uid="{3F7B149F-F1CD-4431-A5FD-8C7EC56C1118}"/>
    <cellStyle name="Poznámka 2 14 4" xfId="3054" xr:uid="{1C640A98-EC06-481E-9F93-C6C0432D39B9}"/>
    <cellStyle name="Poznámka 2 14 4 2" xfId="6259" xr:uid="{2EA95DB0-41B6-4640-9590-986C1DDE6C8B}"/>
    <cellStyle name="Poznámka 2 14 4 2 2" xfId="14049" xr:uid="{ACC65F21-FA4A-49CE-A295-CC7BD9BCAE35}"/>
    <cellStyle name="Poznámka 2 14 4 2 2 2" xfId="22469" xr:uid="{A9E00A5B-CE55-4402-B83A-2A2AB190DEFF}"/>
    <cellStyle name="Poznámka 2 14 4 2 2 2 2" xfId="43561" xr:uid="{09B4506E-72D8-40C9-A73B-BB205BD6DAA4}"/>
    <cellStyle name="Poznámka 2 14 4 2 2 3" xfId="25326" xr:uid="{F9D6D3F6-00EA-453B-AC98-D716A85B5E64}"/>
    <cellStyle name="Poznámka 2 14 4 2 2 3 2" xfId="46324" xr:uid="{EA66C705-A3B8-44D5-9E46-83F3638A555C}"/>
    <cellStyle name="Poznámka 2 14 4 2 2 4" xfId="27923" xr:uid="{5C5EAD5B-8538-498D-82FE-BD3DEFF94515}"/>
    <cellStyle name="Poznámka 2 14 4 2 3" xfId="17881" xr:uid="{FFD04DC5-9D67-4105-8EDD-BA3F49BB73CD}"/>
    <cellStyle name="Poznámka 2 14 4 2 3 2" xfId="39260" xr:uid="{34A7EC98-710D-40D0-AED4-4C9A78897522}"/>
    <cellStyle name="Poznámka 2 14 4 2 4" xfId="15776" xr:uid="{39950682-9408-4921-A86B-B4922B33FB11}"/>
    <cellStyle name="Poznámka 2 14 4 2 4 2" xfId="37249" xr:uid="{DEC38DA6-43C8-4DCB-B68E-1BFFED8B81D8}"/>
    <cellStyle name="Poznámka 2 14 4 3" xfId="11015" xr:uid="{11168E0F-6553-4267-B215-B9E0954031C3}"/>
    <cellStyle name="Poznámka 2 14 4 3 2" xfId="20557" xr:uid="{0F5D4C97-E08C-4361-934B-5D8D77024974}"/>
    <cellStyle name="Poznámka 2 14 4 3 2 2" xfId="41733" xr:uid="{49F17238-F252-4D83-B609-8A9776C04DBD}"/>
    <cellStyle name="Poznámka 2 14 4 3 3" xfId="23843" xr:uid="{DA725DAB-99D8-41C3-81A8-32BD6B6BF647}"/>
    <cellStyle name="Poznámka 2 14 4 3 3 2" xfId="44906" xr:uid="{31F36090-2E42-4CA4-BA00-A06C25770611}"/>
    <cellStyle name="Poznámka 2 14 4 3 4" xfId="26617" xr:uid="{56D12675-20CF-42FD-9513-DB829B7BEEF6}"/>
    <cellStyle name="Poznámka 2 14 4 4" xfId="15942" xr:uid="{C186394D-0F76-42FC-9C74-FA66EC48A5DC}"/>
    <cellStyle name="Poznámka 2 14 4 4 2" xfId="37406" xr:uid="{8575C6C9-A26A-4AC4-80CE-3376C645615B}"/>
    <cellStyle name="Poznámka 2 14 4 5" xfId="17151" xr:uid="{AF9DDAD7-74B9-4E84-BEF8-718AE30D7054}"/>
    <cellStyle name="Poznámka 2 14 4 5 2" xfId="38558" xr:uid="{4A332247-D8FD-4670-82ED-6D0D24D011C3}"/>
    <cellStyle name="Poznámka 2 14 4_5.3 Investments associated cy" xfId="7394" xr:uid="{74F88616-6650-4276-BFAC-62FD6DD49B9E}"/>
    <cellStyle name="Poznámka 2 14 5" xfId="4173" xr:uid="{D1E3C9BE-23BC-4DA6-BA5A-0D40E93FF2C0}"/>
    <cellStyle name="Poznámka 2 14 5 2" xfId="12087" xr:uid="{3232044A-DEC1-4738-98FE-AD4C1B4FB1E6}"/>
    <cellStyle name="Poznámka 2 14 5 2 2" xfId="21344" xr:uid="{27D21178-6872-4DE0-92B6-CFE81C0887CA}"/>
    <cellStyle name="Poznámka 2 14 5 2 2 2" xfId="42492" xr:uid="{7B02062D-484B-462C-ACA3-88A94C74FDFE}"/>
    <cellStyle name="Poznámka 2 14 5 2 3" xfId="24507" xr:uid="{26BB9B81-8E46-455A-88F1-ECFFD9A8AE5C}"/>
    <cellStyle name="Poznámka 2 14 5 2 3 2" xfId="45559" xr:uid="{1CF1E8FA-7CBF-445B-8E60-22886B23C19F}"/>
    <cellStyle name="Poznámka 2 14 5 2 4" xfId="27238" xr:uid="{D5D1F655-5820-4E9F-90C0-B4EEB59818F2}"/>
    <cellStyle name="Poznámka 2 14 5 3" xfId="16731" xr:uid="{00CAD243-DE4F-4141-9FD1-BB927C5059ED}"/>
    <cellStyle name="Poznámka 2 14 5 3 2" xfId="38171" xr:uid="{3FDA5191-AD6D-4407-9616-5920BBC1C253}"/>
    <cellStyle name="Poznámka 2 14 5 4" xfId="17106" xr:uid="{785E9F5C-219C-446D-9A72-4E6E081B564A}"/>
    <cellStyle name="Poznámka 2 14 5 4 2" xfId="38514" xr:uid="{5F855842-E8C0-4B1D-B2B6-4C3FDB0C7C73}"/>
    <cellStyle name="Poznámka 2 14 6" xfId="9012" xr:uid="{038D8D7D-340B-4379-9CA8-46D419FE94C7}"/>
    <cellStyle name="Poznámka 2 14 6 2" xfId="19290" xr:uid="{7EFD7CCB-5D9F-4DC2-AB71-AA4EE2BB927E}"/>
    <cellStyle name="Poznámka 2 14 6 2 2" xfId="40528" xr:uid="{5489161B-F1E6-4684-9E79-EDFCF904429B}"/>
    <cellStyle name="Poznámka 2 14 6 3" xfId="22884" xr:uid="{85DC5779-5CE3-4DE5-89ED-4FD850F855C8}"/>
    <cellStyle name="Poznámka 2 14 6 3 2" xfId="43974" xr:uid="{C8C123E8-C8A6-41ED-8B7C-D880D8CAA143}"/>
    <cellStyle name="Poznámka 2 14 6 4" xfId="25774" xr:uid="{0E23BDA6-48DF-4CA4-BC2F-BBCF7ADE54CB}"/>
    <cellStyle name="Poznámka 2 14 7" xfId="14534" xr:uid="{11450B18-BD87-4C9C-B0B6-177135D41B14}"/>
    <cellStyle name="Poznámka 2 14 7 2" xfId="36098" xr:uid="{65F915DB-7660-4B43-A351-E3E87EE128E9}"/>
    <cellStyle name="Poznámka 2 14 8" xfId="18681" xr:uid="{B2ED12BF-F7C5-4710-A72C-DDD35F826668}"/>
    <cellStyle name="Poznámka 2 14 8 2" xfId="39972" xr:uid="{21240149-8E65-4559-8006-B98443377037}"/>
    <cellStyle name="Poznámka 2 14_3.10 Impairments" xfId="1434" xr:uid="{14137151-7E8F-4646-A4E5-3C82806F9158}"/>
    <cellStyle name="Poznámka 2 15" xfId="382" xr:uid="{CA2005E6-DE27-445B-9CA6-0BB4F3C5A2CC}"/>
    <cellStyle name="Poznámka 2 15 2" xfId="686" xr:uid="{E3BFDC32-34F0-4EA5-A141-F97BF58BD8F7}"/>
    <cellStyle name="Poznámka 2 15 2 2" xfId="1875" xr:uid="{77688AA9-1D9A-46B7-A9B2-FE278BDC8AA7}"/>
    <cellStyle name="Poznámka 2 15 2 2 2" xfId="5080" xr:uid="{A2470496-9948-4207-A37E-DE4291E1E5EB}"/>
    <cellStyle name="Poznámka 2 15 2 2 2 2" xfId="12871" xr:uid="{E8490ED4-0F36-42E2-BE49-089484013C87}"/>
    <cellStyle name="Poznámka 2 15 2 2 2 2 2" xfId="21697" xr:uid="{FF6D1B2A-6C73-4200-BE26-C49879A9A2DF}"/>
    <cellStyle name="Poznámka 2 15 2 2 2 2 2 2" xfId="42818" xr:uid="{0F417A0B-4EA7-4678-B31E-BB773B6650D7}"/>
    <cellStyle name="Poznámka 2 15 2 2 2 2 3" xfId="24719" xr:uid="{F27A0E79-D0C6-4F77-AB28-A6A21BBEC8C4}"/>
    <cellStyle name="Poznámka 2 15 2 2 2 2 3 2" xfId="45740" xr:uid="{2F67C989-ADB4-4076-837F-9F326EEEE0C9}"/>
    <cellStyle name="Poznámka 2 15 2 2 2 2 4" xfId="27384" xr:uid="{2C14D916-3BEF-4FBE-B221-B19E66C95014}"/>
    <cellStyle name="Poznámka 2 15 2 2 2 3" xfId="17122" xr:uid="{1B9F3D9D-5781-49A0-9FBB-5994EDBE7EF2}"/>
    <cellStyle name="Poznámka 2 15 2 2 2 3 2" xfId="38530" xr:uid="{78A3B676-5A20-4FAE-9F9D-A7AF6AD52A9B}"/>
    <cellStyle name="Poznámka 2 15 2 2 2 4" xfId="15741" xr:uid="{92BF6006-A2E3-4487-A72E-32EB9A65C464}"/>
    <cellStyle name="Poznámka 2 15 2 2 2 4 2" xfId="37220" xr:uid="{EF030C14-A245-4FDF-B222-CF674E13696E}"/>
    <cellStyle name="Poznámka 2 15 2 2 3" xfId="9841" xr:uid="{7D516FE6-B8E4-4C94-8431-B9BD598E35A8}"/>
    <cellStyle name="Poznámka 2 15 2 2 3 2" xfId="19786" xr:uid="{D19D9826-9126-4EAD-A812-9711DFDBE177}"/>
    <cellStyle name="Poznámka 2 15 2 2 3 2 2" xfId="40997" xr:uid="{2EFE615E-96A7-4CD6-9601-FA96CF531D0C}"/>
    <cellStyle name="Poznámka 2 15 2 2 3 3" xfId="23245" xr:uid="{B38D651B-AE1D-472F-BB48-2B2158A35BDA}"/>
    <cellStyle name="Poznámka 2 15 2 2 3 3 2" xfId="44324" xr:uid="{6EF65296-09EC-410B-BFE9-04212E31EC99}"/>
    <cellStyle name="Poznámka 2 15 2 2 3 4" xfId="26082" xr:uid="{C8827AA3-1B3D-4AA4-963C-8043B1BF2CF5}"/>
    <cellStyle name="Poznámka 2 15 2 2 4" xfId="15180" xr:uid="{033B831D-67ED-423F-A0BE-8C9D4B7E9D68}"/>
    <cellStyle name="Poznámka 2 15 2 2 4 2" xfId="36692" xr:uid="{A103AB1D-4EB7-4298-A052-4CFEFEDCAB88}"/>
    <cellStyle name="Poznámka 2 15 2 2 5" xfId="19565" xr:uid="{E4BEC5BA-113A-4A4E-B843-AAA236AB60CE}"/>
    <cellStyle name="Poznámka 2 15 2 2 5 2" xfId="40797" xr:uid="{DCD2D19D-8FBB-4682-86A2-F6C35F4CAABF}"/>
    <cellStyle name="Poznámka 2 15 2 2_5.3 Investments associated cy" xfId="7396" xr:uid="{EF2EBD87-EBE2-43E2-9C6D-2425DC40724B}"/>
    <cellStyle name="Poznámka 2 15 2 3" xfId="3265" xr:uid="{DBB3B832-FD4D-4927-BE1C-565054C3F285}"/>
    <cellStyle name="Poznámka 2 15 2 3 2" xfId="6470" xr:uid="{F63B2793-C3CA-451E-9302-E526C2D7957F}"/>
    <cellStyle name="Poznámka 2 15 2 3 2 2" xfId="14260" xr:uid="{0BBCF438-ABEA-42DB-9E2A-AEE0DF432C52}"/>
    <cellStyle name="Poznámka 2 15 2 3 2 2 2" xfId="22680" xr:uid="{BC63750A-4437-4F53-A3DA-4E115FF7F843}"/>
    <cellStyle name="Poznámka 2 15 2 3 2 2 2 2" xfId="43772" xr:uid="{6952118B-4472-41A4-8116-DA4AF0C7EC6C}"/>
    <cellStyle name="Poznámka 2 15 2 3 2 2 3" xfId="25537" xr:uid="{F1D5711C-73F2-40EE-9886-C565120FCBD3}"/>
    <cellStyle name="Poznámka 2 15 2 3 2 2 3 2" xfId="46535" xr:uid="{512FAD0D-6CC7-4843-8CFC-C169139B694C}"/>
    <cellStyle name="Poznámka 2 15 2 3 2 2 4" xfId="28134" xr:uid="{90687182-66D3-4837-A88A-B61649F0558D}"/>
    <cellStyle name="Poznámka 2 15 2 3 2 3" xfId="18092" xr:uid="{2AEBACC5-1723-4548-BE50-EB9994A07F13}"/>
    <cellStyle name="Poznámka 2 15 2 3 2 3 2" xfId="39471" xr:uid="{881564D3-9395-49E2-A391-67E5659967EE}"/>
    <cellStyle name="Poznámka 2 15 2 3 2 4" xfId="14922" xr:uid="{CA6E34FC-2FBE-43FA-8BD5-0D9EFC4FA946}"/>
    <cellStyle name="Poznámka 2 15 2 3 2 4 2" xfId="36464" xr:uid="{A687B95F-38A3-4EFE-9F80-53540E13153F}"/>
    <cellStyle name="Poznámka 2 15 2 3 3" xfId="11226" xr:uid="{4DE0062B-1946-414F-9721-9ED380B38286}"/>
    <cellStyle name="Poznámka 2 15 2 3 3 2" xfId="20768" xr:uid="{87135308-5E55-46FE-8499-A167469E35F0}"/>
    <cellStyle name="Poznámka 2 15 2 3 3 2 2" xfId="41944" xr:uid="{B3EF7C2A-7217-48EC-9BAD-15AB8B66508F}"/>
    <cellStyle name="Poznámka 2 15 2 3 3 3" xfId="24054" xr:uid="{F54BDD18-DCDF-4916-86F1-C39642826140}"/>
    <cellStyle name="Poznámka 2 15 2 3 3 3 2" xfId="45117" xr:uid="{6BB54CE2-0C80-45E6-9485-FA79979F7C4F}"/>
    <cellStyle name="Poznámka 2 15 2 3 3 4" xfId="26828" xr:uid="{BFC18CB4-41F4-44EA-BC1E-4DA848A3B511}"/>
    <cellStyle name="Poznámka 2 15 2 3 4" xfId="16153" xr:uid="{F0E380FA-3F0E-483C-B6FD-8C45D4F88642}"/>
    <cellStyle name="Poznámka 2 15 2 3 4 2" xfId="37617" xr:uid="{D3137ED9-5316-464A-A3F8-A0C34310F3E0}"/>
    <cellStyle name="Poznámka 2 15 2 3 5" xfId="18317" xr:uid="{974EF385-9D33-4914-99CD-0D23CDCB16EF}"/>
    <cellStyle name="Poznámka 2 15 2 3 5 2" xfId="39670" xr:uid="{54293A37-02AB-4CF9-BD4B-C07E8E0E4A40}"/>
    <cellStyle name="Poznámka 2 15 2 3_5.3 Investments associated cy" xfId="7397" xr:uid="{639BB2F6-6364-4118-B42F-86F39E044C49}"/>
    <cellStyle name="Poznámka 2 15 2 4" xfId="4331" xr:uid="{C63DD411-FC24-4A75-898E-E3B62F745E82}"/>
    <cellStyle name="Poznámka 2 15 2 4 2" xfId="12165" xr:uid="{CE45FD37-729F-4A28-9029-B7A1B9420EC8}"/>
    <cellStyle name="Poznámka 2 15 2 4 2 2" xfId="21402" xr:uid="{377F0A33-9339-44FC-9DF5-ACA9E70F6BFC}"/>
    <cellStyle name="Poznámka 2 15 2 4 2 2 2" xfId="42550" xr:uid="{BD90A6B5-9396-4717-86D4-F043943FFC60}"/>
    <cellStyle name="Poznámka 2 15 2 4 2 3" xfId="24566" xr:uid="{6F112456-22EF-4B15-8247-9B1B263CFFD1}"/>
    <cellStyle name="Poznámka 2 15 2 4 2 3 2" xfId="45611" xr:uid="{63E54BD2-2614-4A4F-87F5-77477A0A9B94}"/>
    <cellStyle name="Poznámka 2 15 2 4 2 4" xfId="27294" xr:uid="{90AB5604-AA3F-41AE-AA13-8FFCD3660AB5}"/>
    <cellStyle name="Poznámka 2 15 2 4 3" xfId="16809" xr:uid="{C12D47E8-7900-4469-87A9-BB75D5F0DEAE}"/>
    <cellStyle name="Poznámka 2 15 2 4 3 2" xfId="38244" xr:uid="{31516AFC-FC0D-42BD-A3D9-426EC64A7634}"/>
    <cellStyle name="Poznámka 2 15 2 4 4" xfId="19175" xr:uid="{3954B2BE-418D-44DD-9A3D-EF6F7C5790AF}"/>
    <cellStyle name="Poznámka 2 15 2 4 4 2" xfId="40414" xr:uid="{A82A6D7F-089D-4FB1-BC84-BBFBCB7A2314}"/>
    <cellStyle name="Poznámka 2 15 2 5" xfId="9317" xr:uid="{FF97A4D5-904A-4903-84C1-60C317E7C1FF}"/>
    <cellStyle name="Poznámka 2 15 2 5 2" xfId="19540" xr:uid="{6D735AE7-7820-44B0-92BD-B4AFA6900823}"/>
    <cellStyle name="Poznámka 2 15 2 5 2 2" xfId="40772" xr:uid="{31648B3F-256B-408C-B6BA-62786DF83709}"/>
    <cellStyle name="Poznámka 2 15 2 5 3" xfId="23106" xr:uid="{FCB9E087-BC44-4F04-A4A1-35B7CE219420}"/>
    <cellStyle name="Poznámka 2 15 2 5 3 2" xfId="44194" xr:uid="{2A683604-42B0-4E98-9B05-81F649E2781E}"/>
    <cellStyle name="Poznámka 2 15 2 5 4" xfId="25985" xr:uid="{10D3D4E8-7C78-45C8-82DA-92278CA87DEF}"/>
    <cellStyle name="Poznámka 2 15 2 6" xfId="14785" xr:uid="{0EAB7BD9-DDCD-495A-9E91-91A26F23AD46}"/>
    <cellStyle name="Poznámka 2 15 2 6 2" xfId="36345" xr:uid="{A0D153B1-8A36-48B1-95DA-765BB48079CB}"/>
    <cellStyle name="Poznámka 2 15 2 7" xfId="18466" xr:uid="{B7BE25E8-F599-4B18-ADD4-FDEFF01A4C5F}"/>
    <cellStyle name="Poznámka 2 15 2 7 2" xfId="39801" xr:uid="{EB19C5C8-AA8B-4332-A590-30C8CAB8CCF7}"/>
    <cellStyle name="Poznámka 2 15 2_5.3 Investments associated cy" xfId="7395" xr:uid="{93CE6695-1B4A-4989-B305-E3C8AF310F2A}"/>
    <cellStyle name="Poznámka 2 15 3" xfId="1746" xr:uid="{7FE32B28-F657-466A-AF33-FB1F336A77EC}"/>
    <cellStyle name="Poznámka 2 15 3 2" xfId="4951" xr:uid="{472B58CA-F09F-45F1-9CEF-460D219A62E0}"/>
    <cellStyle name="Poznámka 2 15 3 2 2" xfId="12742" xr:uid="{10826663-075A-4C2D-95DF-BE4A9EFBD5B2}"/>
    <cellStyle name="Poznámka 2 15 3 2 2 2" xfId="21630" xr:uid="{2311BC1E-B2F7-48EE-A656-281EDC4B747D}"/>
    <cellStyle name="Poznámka 2 15 3 2 2 2 2" xfId="42756" xr:uid="{E79BC070-33B5-45F0-985E-352131FBB5EB}"/>
    <cellStyle name="Poznámka 2 15 3 2 2 3" xfId="24673" xr:uid="{E7A3AF54-07DC-4CE0-84A5-9179926D06AB}"/>
    <cellStyle name="Poznámka 2 15 3 2 2 3 2" xfId="45697" xr:uid="{40A9B8E2-D6FF-429B-8172-1207AB184363}"/>
    <cellStyle name="Poznámka 2 15 3 2 2 4" xfId="27349" xr:uid="{FED07D54-F323-44F2-ABDA-EE3260A3BD22}"/>
    <cellStyle name="Poznámka 2 15 3 2 3" xfId="17052" xr:uid="{4D0CEA99-0464-4FD6-ACF8-36CDE32410FE}"/>
    <cellStyle name="Poznámka 2 15 3 2 3 2" xfId="38464" xr:uid="{787E274B-C20B-4E9C-99D8-075DFE630E0F}"/>
    <cellStyle name="Poznámka 2 15 3 2 4" xfId="14601" xr:uid="{DD5C81AE-B14E-4E90-AE10-4B0D49E47517}"/>
    <cellStyle name="Poznámka 2 15 3 2 4 2" xfId="36164" xr:uid="{141F05F7-BE25-462D-B9CD-A561E5FCB175}"/>
    <cellStyle name="Poznámka 2 15 3 3" xfId="9712" xr:uid="{8F31B785-8534-4273-A943-7BDE77075D1C}"/>
    <cellStyle name="Poznámka 2 15 3 3 2" xfId="19711" xr:uid="{10D97801-DC30-43A5-92D1-14CBBE61870B}"/>
    <cellStyle name="Poznámka 2 15 3 3 2 2" xfId="40923" xr:uid="{5F4F814D-3F6C-4658-A482-3D788D58AD18}"/>
    <cellStyle name="Poznámka 2 15 3 3 3" xfId="23199" xr:uid="{2FD8AC42-3F5F-43D9-93A2-4110E4FAFC15}"/>
    <cellStyle name="Poznámka 2 15 3 3 3 2" xfId="44280" xr:uid="{23FBB585-72BD-4A6E-8507-0B132C3F0F59}"/>
    <cellStyle name="Poznámka 2 15 3 3 4" xfId="26047" xr:uid="{39C37344-1BD4-4618-AAF3-D7BEFA372C97}"/>
    <cellStyle name="Poznámka 2 15 3 4" xfId="15115" xr:uid="{0B1D733F-5978-4316-9BB3-0A91DC31C30C}"/>
    <cellStyle name="Poznámka 2 15 3 4 2" xfId="36633" xr:uid="{01380AA7-BC2A-4218-9F5E-36979C6DDF00}"/>
    <cellStyle name="Poznámka 2 15 3 5" xfId="16887" xr:uid="{D143C3F6-116C-460A-8433-FF17A81C24DB}"/>
    <cellStyle name="Poznámka 2 15 3 5 2" xfId="38315" xr:uid="{F7513DD2-61E1-42E5-B84B-0CD01B9667B1}"/>
    <cellStyle name="Poznámka 2 15 3_5.3 Investments associated cy" xfId="7398" xr:uid="{821176DD-1D1E-4FFA-9882-C7902B3E3616}"/>
    <cellStyle name="Poznámka 2 15 4" xfId="3058" xr:uid="{B4E817EC-22F3-4E9E-B2C1-6B06AA191B87}"/>
    <cellStyle name="Poznámka 2 15 4 2" xfId="6263" xr:uid="{8D664C0E-8438-4FB8-ABD5-0CC4F644DFFF}"/>
    <cellStyle name="Poznámka 2 15 4 2 2" xfId="14053" xr:uid="{8DCBC223-5358-481C-AEC5-050B6016A7A7}"/>
    <cellStyle name="Poznámka 2 15 4 2 2 2" xfId="22473" xr:uid="{88266351-56B1-4BFB-BFCD-6319642382C2}"/>
    <cellStyle name="Poznámka 2 15 4 2 2 2 2" xfId="43565" xr:uid="{694A76E2-23A8-4F84-BE24-448B6B4A8812}"/>
    <cellStyle name="Poznámka 2 15 4 2 2 3" xfId="25330" xr:uid="{E284BDB9-D2F4-46A9-A175-2998E45D8EE7}"/>
    <cellStyle name="Poznámka 2 15 4 2 2 3 2" xfId="46328" xr:uid="{02FCBFEF-DF71-4FE4-8699-D381353E551A}"/>
    <cellStyle name="Poznámka 2 15 4 2 2 4" xfId="27927" xr:uid="{E197C8BC-E628-416C-810D-70322E726042}"/>
    <cellStyle name="Poznámka 2 15 4 2 3" xfId="17885" xr:uid="{FF80E99D-46E8-4CC9-ACAB-BF08CD700ACA}"/>
    <cellStyle name="Poznámka 2 15 4 2 3 2" xfId="39264" xr:uid="{356D14CB-FD3A-411B-BF99-391AC7CF62B2}"/>
    <cellStyle name="Poznámka 2 15 4 2 4" xfId="17169" xr:uid="{FD02CAF0-B98E-4D9A-8C9A-C1895C656B1A}"/>
    <cellStyle name="Poznámka 2 15 4 2 4 2" xfId="38572" xr:uid="{62A156D1-F763-4534-83A5-6E24BE69EF91}"/>
    <cellStyle name="Poznámka 2 15 4 3" xfId="11019" xr:uid="{646EF0B7-73B3-4854-A698-0A3202B574C2}"/>
    <cellStyle name="Poznámka 2 15 4 3 2" xfId="20561" xr:uid="{969F3088-F102-4243-9797-B52725442429}"/>
    <cellStyle name="Poznámka 2 15 4 3 2 2" xfId="41737" xr:uid="{E6F5666D-1479-42F2-AAFC-8820E5469EBF}"/>
    <cellStyle name="Poznámka 2 15 4 3 3" xfId="23847" xr:uid="{120949C3-6B95-44AD-97A6-10A13B7ACA31}"/>
    <cellStyle name="Poznámka 2 15 4 3 3 2" xfId="44910" xr:uid="{F2115B36-2EDB-4015-A288-F901AC47F35B}"/>
    <cellStyle name="Poznámka 2 15 4 3 4" xfId="26621" xr:uid="{7127A220-6AE7-42B1-B967-11E4B82808CF}"/>
    <cellStyle name="Poznámka 2 15 4 4" xfId="15946" xr:uid="{E3CB715A-E429-48B2-BCD9-274729C7F398}"/>
    <cellStyle name="Poznámka 2 15 4 4 2" xfId="37410" xr:uid="{A25DDE55-6ABD-40F9-BBC2-461EFDF8AC7C}"/>
    <cellStyle name="Poznámka 2 15 4 5" xfId="19400" xr:uid="{8033D7E8-022D-45FB-9ED9-FB4E5922759B}"/>
    <cellStyle name="Poznámka 2 15 4 5 2" xfId="40634" xr:uid="{703389A2-54C2-45E9-BF0A-88A125400DF3}"/>
    <cellStyle name="Poznámka 2 15 4_5.3 Investments associated cy" xfId="7399" xr:uid="{634287E9-B02F-4825-8FFF-0498D0E259C3}"/>
    <cellStyle name="Poznámka 2 15 5" xfId="4309" xr:uid="{4BB425F0-9DC2-420B-919C-E7B5C300C6B4}"/>
    <cellStyle name="Poznámka 2 15 5 2" xfId="12157" xr:uid="{041113BC-3E79-4CC4-B2DD-A60300FAD3A9}"/>
    <cellStyle name="Poznámka 2 15 5 2 2" xfId="21396" xr:uid="{055133F9-DA26-439A-9B0F-B16BDCEE4694}"/>
    <cellStyle name="Poznámka 2 15 5 2 2 2" xfId="42544" xr:uid="{C87E4C23-D0DE-4B24-847A-829C08B4A1F5}"/>
    <cellStyle name="Poznámka 2 15 5 2 3" xfId="24560" xr:uid="{6BBDAD7B-41FA-4BAE-98D3-924CFC73ED48}"/>
    <cellStyle name="Poznámka 2 15 5 2 3 2" xfId="45606" xr:uid="{8960A1FB-01AE-4A22-867C-083B7D9A3EEE}"/>
    <cellStyle name="Poznámka 2 15 5 2 4" xfId="27288" xr:uid="{E6AB3510-184D-401F-AB82-8B3256D5DA05}"/>
    <cellStyle name="Poznámka 2 15 5 3" xfId="16800" xr:uid="{F4C0924B-FC9F-4930-B4EC-2819A139CFB6}"/>
    <cellStyle name="Poznámka 2 15 5 3 2" xfId="38236" xr:uid="{05C11BBD-16CA-4531-A6B7-C7045CCBF43F}"/>
    <cellStyle name="Poznámka 2 15 5 4" xfId="17097" xr:uid="{C03C2561-5EA7-4E5D-BFCA-CF50E7BAF22D}"/>
    <cellStyle name="Poznámka 2 15 5 4 2" xfId="38506" xr:uid="{7557A525-836E-4E4C-BF4D-1CA49DBF9461}"/>
    <cellStyle name="Poznámka 2 15 6" xfId="9016" xr:uid="{F5A47E49-5DA8-4204-8248-EC5F314EE714}"/>
    <cellStyle name="Poznámka 2 15 6 2" xfId="19294" xr:uid="{CDE40CFA-D001-440E-8F6F-C3096ABF5EAD}"/>
    <cellStyle name="Poznámka 2 15 6 2 2" xfId="40532" xr:uid="{FD45C5B2-4524-40C2-9E71-65FC72C0248E}"/>
    <cellStyle name="Poznámka 2 15 6 3" xfId="22888" xr:uid="{A36B2E74-D6D1-4EC1-97D2-9A6168EB1173}"/>
    <cellStyle name="Poznámka 2 15 6 3 2" xfId="43978" xr:uid="{D622001E-136B-43BF-8900-668B2A16D4D6}"/>
    <cellStyle name="Poznámka 2 15 6 4" xfId="25778" xr:uid="{10C981B8-B8B2-4734-A811-1B75057912A8}"/>
    <cellStyle name="Poznámka 2 15 7" xfId="14538" xr:uid="{4D962B39-B3AE-453B-880D-4397FC4D780D}"/>
    <cellStyle name="Poznámka 2 15 7 2" xfId="36102" xr:uid="{F8DDF91D-BCBD-49C4-833F-63FC1BCD20DB}"/>
    <cellStyle name="Poznámka 2 15 8" xfId="18679" xr:uid="{584B9334-F144-4327-8000-6C1854951C44}"/>
    <cellStyle name="Poznámka 2 15 8 2" xfId="39970" xr:uid="{712C76F5-7DCB-45DD-ABA6-EE87E72D9E87}"/>
    <cellStyle name="Poznámka 2 15_3.10 Impairments" xfId="1435" xr:uid="{32043D0F-E173-490A-AD40-7BC2EF8E5ECF}"/>
    <cellStyle name="Poznámka 2 16" xfId="407" xr:uid="{BBC0FA3D-F2E4-4B9E-B64A-8152014727B2}"/>
    <cellStyle name="Poznámka 2 16 2" xfId="711" xr:uid="{911DF5BC-79DD-41D0-8C49-DFE99AF36AF0}"/>
    <cellStyle name="Poznámka 2 16 2 2" xfId="1884" xr:uid="{4B019AC7-AE85-4807-B45E-583681EEDC07}"/>
    <cellStyle name="Poznámka 2 16 2 2 2" xfId="5089" xr:uid="{2A53FEED-6C8E-44D3-A6FA-4D39D7935161}"/>
    <cellStyle name="Poznámka 2 16 2 2 2 2" xfId="12880" xr:uid="{EBEE8C94-7F31-442D-ADC8-AB6BE2A4B5D3}"/>
    <cellStyle name="Poznámka 2 16 2 2 2 2 2" xfId="21702" xr:uid="{F6FF73CD-CD86-4850-84C8-6FAB9FCFF919}"/>
    <cellStyle name="Poznámka 2 16 2 2 2 2 2 2" xfId="42823" xr:uid="{EEFDFB38-FA69-4E6F-B4B3-3FE820FAD2D2}"/>
    <cellStyle name="Poznámka 2 16 2 2 2 2 3" xfId="24723" xr:uid="{680066BA-A4CD-4E74-9C4F-FB139BF06FF4}"/>
    <cellStyle name="Poznámka 2 16 2 2 2 2 3 2" xfId="45743" xr:uid="{C8C75ED0-1C48-4652-BE20-F438249147A5}"/>
    <cellStyle name="Poznámka 2 16 2 2 2 2 4" xfId="27387" xr:uid="{7F1F6F96-F43E-4E77-82AD-7B0382951CE2}"/>
    <cellStyle name="Poznámka 2 16 2 2 2 3" xfId="17128" xr:uid="{00A633D0-E23B-4AF2-B8A1-E40FA31DA38A}"/>
    <cellStyle name="Poznámka 2 16 2 2 2 3 2" xfId="38536" xr:uid="{C8B6A1BD-14BC-44DE-BEF6-7B21418B778C}"/>
    <cellStyle name="Poznámka 2 16 2 2 2 4" xfId="21496" xr:uid="{4CDBDB5A-17E5-46AC-870A-8F66BE280D2B}"/>
    <cellStyle name="Poznámka 2 16 2 2 2 4 2" xfId="42633" xr:uid="{1F9B679C-89FA-4B2F-A3AB-4228DF59DC3C}"/>
    <cellStyle name="Poznámka 2 16 2 2 3" xfId="9850" xr:uid="{1387EA95-E028-4BFF-9887-D8C6FEABA72E}"/>
    <cellStyle name="Poznámka 2 16 2 2 3 2" xfId="19791" xr:uid="{0B091FD5-2CB3-40D8-8B04-D9C9BC4E775D}"/>
    <cellStyle name="Poznámka 2 16 2 2 3 2 2" xfId="41002" xr:uid="{56EA58AD-D425-46B2-BBA9-0D3810F2A3C7}"/>
    <cellStyle name="Poznámka 2 16 2 2 3 3" xfId="23250" xr:uid="{7A65A104-7900-4905-87BA-38F28C529BCE}"/>
    <cellStyle name="Poznámka 2 16 2 2 3 3 2" xfId="44329" xr:uid="{E07B9C57-65FB-4A39-8F94-7F96EE234A1F}"/>
    <cellStyle name="Poznámka 2 16 2 2 3 4" xfId="26085" xr:uid="{3F7C5819-D7B7-4F58-9957-249E80F4917A}"/>
    <cellStyle name="Poznámka 2 16 2 2 4" xfId="15186" xr:uid="{C4A6256C-5C03-4B31-9BD5-8B185C434976}"/>
    <cellStyle name="Poznámka 2 16 2 2 4 2" xfId="36698" xr:uid="{47E83F59-42A2-4624-A15F-777FE3DEAD4A}"/>
    <cellStyle name="Poznámka 2 16 2 2 5" xfId="15725" xr:uid="{9E10561F-34E3-4575-AEB8-FFC693C77BE9}"/>
    <cellStyle name="Poznámka 2 16 2 2 5 2" xfId="37204" xr:uid="{2122C7C7-5801-46EF-B711-8DC3F85351F3}"/>
    <cellStyle name="Poznámka 2 16 2 2_5.3 Investments associated cy" xfId="7401" xr:uid="{157569A8-672B-47D3-8B83-C8E4481AEF7D}"/>
    <cellStyle name="Poznámka 2 16 2 3" xfId="3284" xr:uid="{77FDE880-91E9-408B-AD04-BBBF126FA321}"/>
    <cellStyle name="Poznámka 2 16 2 3 2" xfId="6489" xr:uid="{F50AFCC7-1C54-4E5F-9E33-EC33B75AFD3F}"/>
    <cellStyle name="Poznámka 2 16 2 3 2 2" xfId="14279" xr:uid="{32EE432A-F136-4F2D-B71D-32A8E44F7458}"/>
    <cellStyle name="Poznámka 2 16 2 3 2 2 2" xfId="22699" xr:uid="{0A6E42AA-9749-4B54-A067-8393DC39E894}"/>
    <cellStyle name="Poznámka 2 16 2 3 2 2 2 2" xfId="43791" xr:uid="{4A64FC6A-7454-455F-BB21-8D446D156740}"/>
    <cellStyle name="Poznámka 2 16 2 3 2 2 3" xfId="25556" xr:uid="{2B6A3CE1-3330-4BCD-BE4F-B67D5EAABB23}"/>
    <cellStyle name="Poznámka 2 16 2 3 2 2 3 2" xfId="46554" xr:uid="{320F576D-7E87-49EE-A51F-491C651E62B9}"/>
    <cellStyle name="Poznámka 2 16 2 3 2 2 4" xfId="28153" xr:uid="{33B6CE37-DDF3-4135-887D-839483DA0C09}"/>
    <cellStyle name="Poznámka 2 16 2 3 2 3" xfId="18111" xr:uid="{C1C3B5A5-723E-4475-A77E-45DAD346997C}"/>
    <cellStyle name="Poznámka 2 16 2 3 2 3 2" xfId="39490" xr:uid="{F387B485-574A-49EC-9E56-91BE0AA46743}"/>
    <cellStyle name="Poznámka 2 16 2 3 2 4" xfId="16982" xr:uid="{90BA0D28-E73A-4103-B84D-EB6465092917}"/>
    <cellStyle name="Poznámka 2 16 2 3 2 4 2" xfId="38399" xr:uid="{EDC610FC-7B51-46FF-BF93-3AC5EDB16033}"/>
    <cellStyle name="Poznámka 2 16 2 3 3" xfId="11245" xr:uid="{AEBF5A52-5AD9-441B-A4E0-A0A7201D3A20}"/>
    <cellStyle name="Poznámka 2 16 2 3 3 2" xfId="20787" xr:uid="{89904727-4A7F-43D5-AE39-14300EE52118}"/>
    <cellStyle name="Poznámka 2 16 2 3 3 2 2" xfId="41963" xr:uid="{4A4B9C42-1863-49BE-9C22-DCBE4A666C0B}"/>
    <cellStyle name="Poznámka 2 16 2 3 3 3" xfId="24073" xr:uid="{7020FB78-CAB3-45A1-A8AD-D619527F5BE7}"/>
    <cellStyle name="Poznámka 2 16 2 3 3 3 2" xfId="45136" xr:uid="{9A946C0A-FE84-47C6-95F8-5984BFCCDD37}"/>
    <cellStyle name="Poznámka 2 16 2 3 3 4" xfId="26847" xr:uid="{4BBF7328-ECEB-4F33-BE30-B9533484A7B5}"/>
    <cellStyle name="Poznámka 2 16 2 3 4" xfId="16172" xr:uid="{8773DD07-304C-4448-BFD4-E2C4AEE4C86D}"/>
    <cellStyle name="Poznámka 2 16 2 3 4 2" xfId="37636" xr:uid="{3BB1A270-BAFA-46FA-8429-625E8AECC869}"/>
    <cellStyle name="Poznámka 2 16 2 3 5" xfId="21650" xr:uid="{FE4B0E42-F7F2-4CEC-899C-08EDE2165C00}"/>
    <cellStyle name="Poznámka 2 16 2 3 5 2" xfId="42775" xr:uid="{A85EF092-2FFE-4FA1-969D-D8A5F9102C44}"/>
    <cellStyle name="Poznámka 2 16 2 3_5.3 Investments associated cy" xfId="7402" xr:uid="{D84015E3-8A78-42CA-9743-C6FBD79F8357}"/>
    <cellStyle name="Poznámka 2 16 2 4" xfId="4135" xr:uid="{AF56C312-446A-4B04-B02F-9C0017A6E3F6}"/>
    <cellStyle name="Poznámka 2 16 2 4 2" xfId="12059" xr:uid="{605756CF-E777-4A03-9F5F-D0ADC73DFB79}"/>
    <cellStyle name="Poznámka 2 16 2 4 2 2" xfId="21326" xr:uid="{8E2CD730-337C-41B6-92FB-0B90413DC0D2}"/>
    <cellStyle name="Poznámka 2 16 2 4 2 2 2" xfId="42475" xr:uid="{BCE9137C-124E-4D8B-B3B9-57D580E3D8ED}"/>
    <cellStyle name="Poznámka 2 16 2 4 2 3" xfId="24488" xr:uid="{C0FAF61D-9A60-45D9-9521-4642E6DD7DF7}"/>
    <cellStyle name="Poznámka 2 16 2 4 2 3 2" xfId="45543" xr:uid="{D7B42C6D-171C-4194-A7AE-A301AB5B6B32}"/>
    <cellStyle name="Poznámka 2 16 2 4 2 4" xfId="27221" xr:uid="{7B0184B2-2BE9-4DDE-AD4C-67B3DADB7AEC}"/>
    <cellStyle name="Poznámka 2 16 2 4 3" xfId="16709" xr:uid="{ED8CD919-EA43-4628-B038-6C597FE1EEB9}"/>
    <cellStyle name="Poznámka 2 16 2 4 3 2" xfId="38152" xr:uid="{31E5BE09-5C41-4BE5-B00A-A29071B9C5A7}"/>
    <cellStyle name="Poznámka 2 16 2 4 4" xfId="17374" xr:uid="{A3250D75-0552-4484-B61C-FE0ACE2C78D6}"/>
    <cellStyle name="Poznámka 2 16 2 4 4 2" xfId="38770" xr:uid="{0CCE6E9C-AED2-491B-9A2F-5689625F50FD}"/>
    <cellStyle name="Poznámka 2 16 2 5" xfId="9342" xr:uid="{BF5E2239-0407-431C-B78C-E77FDDEEB2C3}"/>
    <cellStyle name="Poznámka 2 16 2 5 2" xfId="19562" xr:uid="{0729B6E1-7517-4CEA-9965-D4FE9AA31229}"/>
    <cellStyle name="Poznámka 2 16 2 5 2 2" xfId="40794" xr:uid="{8CBFDDC5-C73B-4852-8240-577366E45E36}"/>
    <cellStyle name="Poznámka 2 16 2 5 3" xfId="23126" xr:uid="{CE421D24-3C88-45B4-82AF-A620EC9D793A}"/>
    <cellStyle name="Poznámka 2 16 2 5 3 2" xfId="44214" xr:uid="{78E18E25-E74D-4194-A089-75F89016B843}"/>
    <cellStyle name="Poznámka 2 16 2 5 4" xfId="26004" xr:uid="{C8451EF8-1D87-4810-BC75-A97860FB620F}"/>
    <cellStyle name="Poznámka 2 16 2 6" xfId="14806" xr:uid="{7048D2E1-9ED7-42C0-80F7-53DA2CA5EDA1}"/>
    <cellStyle name="Poznámka 2 16 2 6 2" xfId="36366" xr:uid="{805D94EE-6689-40C4-AC1A-A8139E844E02}"/>
    <cellStyle name="Poznámka 2 16 2 7" xfId="14909" xr:uid="{C8D692A6-1803-44E7-A79D-BE8BCCB1170F}"/>
    <cellStyle name="Poznámka 2 16 2 7 2" xfId="36454" xr:uid="{6CABD325-C102-45F6-A74F-6456C9CCEDB8}"/>
    <cellStyle name="Poznámka 2 16 2_5.3 Investments associated cy" xfId="7400" xr:uid="{C44FB217-808B-4B83-955B-B694FAE242E5}"/>
    <cellStyle name="Poznámka 2 16 3" xfId="1755" xr:uid="{02A0837C-78F1-4489-ABB8-AFD08062C0DA}"/>
    <cellStyle name="Poznámka 2 16 3 2" xfId="4960" xr:uid="{1E56785B-BDD6-4726-8FFF-52CB19D3BC78}"/>
    <cellStyle name="Poznámka 2 16 3 2 2" xfId="12751" xr:uid="{32174111-0A83-4AE9-8C07-14433B63DFFC}"/>
    <cellStyle name="Poznámka 2 16 3 2 2 2" xfId="21635" xr:uid="{A47988CB-4651-4F5E-8AFF-8B0009BD1988}"/>
    <cellStyle name="Poznámka 2 16 3 2 2 2 2" xfId="42761" xr:uid="{CE2A903B-D84B-4146-BA69-C03774EB9353}"/>
    <cellStyle name="Poznámka 2 16 3 2 2 3" xfId="24678" xr:uid="{F255C41B-E2A6-4FE4-BC22-F66304C6B660}"/>
    <cellStyle name="Poznámka 2 16 3 2 2 3 2" xfId="45701" xr:uid="{2EE40D0A-B99A-4E23-8AB4-F76AEDBE8CB8}"/>
    <cellStyle name="Poznámka 2 16 3 2 2 4" xfId="27352" xr:uid="{A56776ED-A34D-4A0C-81A4-2F0128001EDF}"/>
    <cellStyle name="Poznámka 2 16 3 2 3" xfId="17058" xr:uid="{62E5A494-A601-408B-9834-DE20A967B5DA}"/>
    <cellStyle name="Poznámka 2 16 3 2 3 2" xfId="38470" xr:uid="{F81B4F6D-672B-4D85-841E-8370D51628A1}"/>
    <cellStyle name="Poznámka 2 16 3 2 4" xfId="18992" xr:uid="{7DD18050-45B7-433F-AFF3-C6ACEC117ED2}"/>
    <cellStyle name="Poznámka 2 16 3 2 4 2" xfId="40235" xr:uid="{86CB0BD3-5FAB-4268-82CB-12353C4A5292}"/>
    <cellStyle name="Poznámka 2 16 3 3" xfId="9721" xr:uid="{CBDD71EB-529F-485F-8E89-2A3884D28E33}"/>
    <cellStyle name="Poznámka 2 16 3 3 2" xfId="19716" xr:uid="{3C547D24-AF94-4919-A508-E755CB4247CC}"/>
    <cellStyle name="Poznámka 2 16 3 3 2 2" xfId="40928" xr:uid="{6115D4DE-8EEF-4A92-85FE-4C3CFF99FA04}"/>
    <cellStyle name="Poznámka 2 16 3 3 3" xfId="23204" xr:uid="{E6659A84-A58F-4837-8093-6EB38754387E}"/>
    <cellStyle name="Poznámka 2 16 3 3 3 2" xfId="44284" xr:uid="{478E438D-2595-4BAF-A6B4-1D64ABB3D1A3}"/>
    <cellStyle name="Poznámka 2 16 3 3 4" xfId="26050" xr:uid="{EFF48D51-AD07-4FC3-8211-6D098EA01D89}"/>
    <cellStyle name="Poznámka 2 16 3 4" xfId="15120" xr:uid="{5A21442A-8B20-499F-93E1-9A532AA19CFD}"/>
    <cellStyle name="Poznámka 2 16 3 4 2" xfId="36638" xr:uid="{13FF1588-4922-46FB-AF46-E6DA04BDDE10}"/>
    <cellStyle name="Poznámka 2 16 3 5" xfId="19739" xr:uid="{DB051607-113D-4AE6-BBED-1EED8B52DC43}"/>
    <cellStyle name="Poznámka 2 16 3 5 2" xfId="40951" xr:uid="{6C75B1F2-62ED-4E77-A795-1CBB00E34C26}"/>
    <cellStyle name="Poznámka 2 16 3_5.3 Investments associated cy" xfId="7403" xr:uid="{3EE242AB-0447-4E0C-B828-EDBC720BA2A6}"/>
    <cellStyle name="Poznámka 2 16 4" xfId="3077" xr:uid="{70B0EE41-9458-41F7-9CBF-BC69C4ED6879}"/>
    <cellStyle name="Poznámka 2 16 4 2" xfId="6282" xr:uid="{007A0BA9-3089-4B5A-B3F0-48BAB2968E07}"/>
    <cellStyle name="Poznámka 2 16 4 2 2" xfId="14072" xr:uid="{CEEB944C-8563-4A99-8365-0F502EA4BC4F}"/>
    <cellStyle name="Poznámka 2 16 4 2 2 2" xfId="22492" xr:uid="{EF63037D-711C-459F-A847-41D0FA0B5DC1}"/>
    <cellStyle name="Poznámka 2 16 4 2 2 2 2" xfId="43584" xr:uid="{F9145634-3148-4650-B121-C561F6162127}"/>
    <cellStyle name="Poznámka 2 16 4 2 2 3" xfId="25349" xr:uid="{CB7AF0B7-3DF4-4478-8E18-55CFC71C2B62}"/>
    <cellStyle name="Poznámka 2 16 4 2 2 3 2" xfId="46347" xr:uid="{33D0B941-2827-4BC5-AC96-57C3DF04B4CA}"/>
    <cellStyle name="Poznámka 2 16 4 2 2 4" xfId="27946" xr:uid="{E02A3985-9FEB-4FB5-B16B-8716AFFB44AE}"/>
    <cellStyle name="Poznámka 2 16 4 2 3" xfId="17904" xr:uid="{1E6DC9E9-F377-48E4-B214-7FAC772F5AC6}"/>
    <cellStyle name="Poznámka 2 16 4 2 3 2" xfId="39283" xr:uid="{B9C1938B-3BC9-406A-A21A-9F1B5B95B148}"/>
    <cellStyle name="Poznámka 2 16 4 2 4" xfId="14935" xr:uid="{6E79B5AE-6B79-4CFA-93B9-968000D851BE}"/>
    <cellStyle name="Poznámka 2 16 4 2 4 2" xfId="36477" xr:uid="{01FB7B4B-8951-4944-974D-A93922D3085F}"/>
    <cellStyle name="Poznámka 2 16 4 3" xfId="11038" xr:uid="{46D54E94-A7DA-4546-B211-45FDD74DA261}"/>
    <cellStyle name="Poznámka 2 16 4 3 2" xfId="20580" xr:uid="{8E1FCA88-53C9-4254-B565-390DF33626DA}"/>
    <cellStyle name="Poznámka 2 16 4 3 2 2" xfId="41756" xr:uid="{2C8F9ED0-A1E0-42A9-B7FB-23055FDC3DFD}"/>
    <cellStyle name="Poznámka 2 16 4 3 3" xfId="23866" xr:uid="{B5D92471-F6AE-41B9-B2DF-78E6CE35E864}"/>
    <cellStyle name="Poznámka 2 16 4 3 3 2" xfId="44929" xr:uid="{A7416A52-9862-4262-B52D-F94E59DB6988}"/>
    <cellStyle name="Poznámka 2 16 4 3 4" xfId="26640" xr:uid="{46CB767D-C6A0-495C-98E8-17CBD55D481F}"/>
    <cellStyle name="Poznámka 2 16 4 4" xfId="15965" xr:uid="{65FE86BB-8CDE-45D9-8B5F-8382AE822D99}"/>
    <cellStyle name="Poznámka 2 16 4 4 2" xfId="37429" xr:uid="{982DB225-5A28-4363-AD27-A6434DEA652C}"/>
    <cellStyle name="Poznámka 2 16 4 5" xfId="21298" xr:uid="{036BFCB9-EBA5-41BA-AD39-C12E2F9F7D2A}"/>
    <cellStyle name="Poznámka 2 16 4 5 2" xfId="42451" xr:uid="{CC2C9B75-4B38-474A-AA92-24410CFD2C34}"/>
    <cellStyle name="Poznámka 2 16 4_5.3 Investments associated cy" xfId="7404" xr:uid="{FE435397-4166-4B30-80A8-A2F9F2F1DD9C}"/>
    <cellStyle name="Poznámka 2 16 5" xfId="4326" xr:uid="{6C0CAB45-C6C4-4063-AE2F-2A2B7EF829EE}"/>
    <cellStyle name="Poznámka 2 16 5 2" xfId="12163" xr:uid="{72956BAB-83DD-41DC-A055-CEC2F2D92C9C}"/>
    <cellStyle name="Poznámka 2 16 5 2 2" xfId="21401" xr:uid="{2F9A5908-85ED-4052-B389-12879551207C}"/>
    <cellStyle name="Poznámka 2 16 5 2 2 2" xfId="42549" xr:uid="{20853723-222F-4956-80B6-E80F830E4DB9}"/>
    <cellStyle name="Poznámka 2 16 5 2 3" xfId="24565" xr:uid="{3C16EF5F-1707-4F4D-9607-06A0C3A77957}"/>
    <cellStyle name="Poznámka 2 16 5 2 3 2" xfId="45610" xr:uid="{E7B5EE21-9E25-43BB-9AE9-C5F992CFBE04}"/>
    <cellStyle name="Poznámka 2 16 5 2 4" xfId="27293" xr:uid="{0FF0F67D-7AF0-45EB-920D-38EA611785EF}"/>
    <cellStyle name="Poznámka 2 16 5 3" xfId="16807" xr:uid="{642A7252-285B-4B10-A00B-B3DBE0BF3FE7}"/>
    <cellStyle name="Poznámka 2 16 5 3 2" xfId="38243" xr:uid="{C5A05F65-5373-4FCD-A7EF-58F655DC0273}"/>
    <cellStyle name="Poznámka 2 16 5 4" xfId="15257" xr:uid="{AF11DF8C-EF8C-45E1-93BA-2C0B50DA5F08}"/>
    <cellStyle name="Poznámka 2 16 5 4 2" xfId="36754" xr:uid="{3CDBD03A-B5DE-418D-AE31-C11B836F8669}"/>
    <cellStyle name="Poznámka 2 16 6" xfId="9041" xr:uid="{7D984AEC-1C24-45B3-9A54-DD6803BEDAA0}"/>
    <cellStyle name="Poznámka 2 16 6 2" xfId="19316" xr:uid="{E1C07839-CD12-4D7B-B61B-520B10782133}"/>
    <cellStyle name="Poznámka 2 16 6 2 2" xfId="40553" xr:uid="{F71BCD17-8DF2-4FC0-94DE-E748A6D0214F}"/>
    <cellStyle name="Poznámka 2 16 6 3" xfId="22909" xr:uid="{886BE4FA-FFFA-4F08-97AD-1E74F26D59AE}"/>
    <cellStyle name="Poznámka 2 16 6 3 2" xfId="43998" xr:uid="{13D6FFFE-5EB7-41B4-8152-B47FCE5D070A}"/>
    <cellStyle name="Poznámka 2 16 6 4" xfId="25797" xr:uid="{9CA2A44B-8D2E-4A00-BEF0-BAE1501CFBE8}"/>
    <cellStyle name="Poznámka 2 16 7" xfId="14560" xr:uid="{3F91185C-6670-45F2-AC39-59F0D98EF1D8}"/>
    <cellStyle name="Poznámka 2 16 7 2" xfId="36124" xr:uid="{86F4B547-70DF-4DA7-AC4F-359AD7AACF23}"/>
    <cellStyle name="Poznámka 2 16 8" xfId="18658" xr:uid="{3999658A-3412-47B7-A1AC-BA8CB2EBFC67}"/>
    <cellStyle name="Poznámka 2 16 8 2" xfId="39953" xr:uid="{4D17DF7E-2391-4C4E-A2F8-64B9D061B310}"/>
    <cellStyle name="Poznámka 2 16_3.10 Impairments" xfId="1436" xr:uid="{E5CAA927-4532-4792-BFA2-F80C519FF267}"/>
    <cellStyle name="Poznámka 2 17" xfId="408" xr:uid="{C67688D6-BF3C-4B57-8FEB-3E13CC2B8400}"/>
    <cellStyle name="Poznámka 2 17 2" xfId="712" xr:uid="{C9D40C79-9A56-4351-984E-33E087E9B6C0}"/>
    <cellStyle name="Poznámka 2 17 2 2" xfId="1885" xr:uid="{7E733864-D503-4F0E-80BA-C0FB199261D0}"/>
    <cellStyle name="Poznámka 2 17 2 2 2" xfId="5090" xr:uid="{98911F60-8C91-4E3C-B86E-58658DC3ECB3}"/>
    <cellStyle name="Poznámka 2 17 2 2 2 2" xfId="12881" xr:uid="{BD198008-6946-425F-BB8A-7A054251BA10}"/>
    <cellStyle name="Poznámka 2 17 2 2 2 2 2" xfId="21703" xr:uid="{1F9682E0-AA64-446D-A4C0-B4EEBC4F70BC}"/>
    <cellStyle name="Poznámka 2 17 2 2 2 2 2 2" xfId="42824" xr:uid="{8DE39292-47E1-44F9-BAC1-3D9CA5EBC69F}"/>
    <cellStyle name="Poznámka 2 17 2 2 2 2 3" xfId="24724" xr:uid="{25A92F5F-422B-46D2-9EAA-A55D57238FA7}"/>
    <cellStyle name="Poznámka 2 17 2 2 2 2 3 2" xfId="45744" xr:uid="{D6EBAB22-6060-4D60-B45E-4A9DE3ED4380}"/>
    <cellStyle name="Poznámka 2 17 2 2 2 2 4" xfId="27388" xr:uid="{D053D0D1-9C3F-41AE-8BB3-C2514C68970F}"/>
    <cellStyle name="Poznámka 2 17 2 2 2 3" xfId="17129" xr:uid="{E5705859-DBD8-4E4A-936A-F289462DDB55}"/>
    <cellStyle name="Poznámka 2 17 2 2 2 3 2" xfId="38537" xr:uid="{9D112AF4-7D8C-4580-B843-F12C0A24EED0}"/>
    <cellStyle name="Poznámka 2 17 2 2 2 4" xfId="16921" xr:uid="{6BE43488-DA93-415E-B24D-EC174E1089D5}"/>
    <cellStyle name="Poznámka 2 17 2 2 2 4 2" xfId="38343" xr:uid="{C1B03D92-80BD-467B-A2B8-15485250C0B9}"/>
    <cellStyle name="Poznámka 2 17 2 2 3" xfId="9851" xr:uid="{E8A19325-5EC2-409E-982B-C42107EAA479}"/>
    <cellStyle name="Poznámka 2 17 2 2 3 2" xfId="19792" xr:uid="{232EC328-C2C7-4670-8A4C-CAE7E6C99213}"/>
    <cellStyle name="Poznámka 2 17 2 2 3 2 2" xfId="41003" xr:uid="{F5A17C01-7623-4657-971C-71F23C4B4E64}"/>
    <cellStyle name="Poznámka 2 17 2 2 3 3" xfId="23251" xr:uid="{B6081BAF-7B10-48DF-A685-6AADBBBC1E4F}"/>
    <cellStyle name="Poznámka 2 17 2 2 3 3 2" xfId="44330" xr:uid="{ABEEAF34-EB11-4726-A8A7-DBB0A908213B}"/>
    <cellStyle name="Poznámka 2 17 2 2 3 4" xfId="26086" xr:uid="{67D1EE87-1DB9-4BB6-AE97-BB066A0E0BA1}"/>
    <cellStyle name="Poznámka 2 17 2 2 4" xfId="15187" xr:uid="{B3BD7A94-26CD-44B4-8D50-09FC9BA369DD}"/>
    <cellStyle name="Poznámka 2 17 2 2 4 2" xfId="36699" xr:uid="{CDBC6A97-4919-48B1-BF83-E82E1D19FE6F}"/>
    <cellStyle name="Poznámka 2 17 2 2 5" xfId="18415" xr:uid="{0AC45D7B-498A-4410-862C-4ED67DD1D109}"/>
    <cellStyle name="Poznámka 2 17 2 2 5 2" xfId="39758" xr:uid="{F4D33AAF-4D27-4F13-A1FB-589A1259FF31}"/>
    <cellStyle name="Poznámka 2 17 2 2_5.3 Investments associated cy" xfId="7406" xr:uid="{5EE4E8A7-DD35-4471-B093-56D0516F7411}"/>
    <cellStyle name="Poznámka 2 17 2 3" xfId="3285" xr:uid="{35A80EA8-15DD-4DA5-807F-1B14F3B23999}"/>
    <cellStyle name="Poznámka 2 17 2 3 2" xfId="6490" xr:uid="{0D45E6EC-62C5-42F4-B2D6-16CB0FCC9126}"/>
    <cellStyle name="Poznámka 2 17 2 3 2 2" xfId="14280" xr:uid="{BE7381E2-9203-4FF5-AA6D-A882A6874393}"/>
    <cellStyle name="Poznámka 2 17 2 3 2 2 2" xfId="22700" xr:uid="{A38673A7-3B26-48A7-A00F-AC565B83FA52}"/>
    <cellStyle name="Poznámka 2 17 2 3 2 2 2 2" xfId="43792" xr:uid="{1293261A-E90E-4BE2-B29D-7AC6E133E1C0}"/>
    <cellStyle name="Poznámka 2 17 2 3 2 2 3" xfId="25557" xr:uid="{EC7C3FF3-6AFC-469A-8C38-E374926CF646}"/>
    <cellStyle name="Poznámka 2 17 2 3 2 2 3 2" xfId="46555" xr:uid="{4100376D-E7B3-43C4-AF38-33148AB4E9C8}"/>
    <cellStyle name="Poznámka 2 17 2 3 2 2 4" xfId="28154" xr:uid="{5700EE4F-8DFC-4F60-9DFD-0135CF7190A5}"/>
    <cellStyle name="Poznámka 2 17 2 3 2 3" xfId="18112" xr:uid="{249E6366-C210-4FF3-8B58-347219FDDA4D}"/>
    <cellStyle name="Poznámka 2 17 2 3 2 3 2" xfId="39491" xr:uid="{F3DC53EC-6F22-4835-90FC-559C76F44D71}"/>
    <cellStyle name="Poznámka 2 17 2 3 2 4" xfId="21308" xr:uid="{FA319D21-AE3D-455A-8FED-4D47F1C926F3}"/>
    <cellStyle name="Poznámka 2 17 2 3 2 4 2" xfId="42460" xr:uid="{CB932674-32CD-41F0-B49D-65D6324EA8B7}"/>
    <cellStyle name="Poznámka 2 17 2 3 3" xfId="11246" xr:uid="{D78E0860-077B-412A-A9F5-D051F03B6FE1}"/>
    <cellStyle name="Poznámka 2 17 2 3 3 2" xfId="20788" xr:uid="{5718CAEF-805A-4B5A-981D-883E82988EFD}"/>
    <cellStyle name="Poznámka 2 17 2 3 3 2 2" xfId="41964" xr:uid="{77B7790B-7089-4AB9-ACA5-14A5C25C370A}"/>
    <cellStyle name="Poznámka 2 17 2 3 3 3" xfId="24074" xr:uid="{F5272987-0FA0-4352-9B47-A288FF9A4EFA}"/>
    <cellStyle name="Poznámka 2 17 2 3 3 3 2" xfId="45137" xr:uid="{E56A4B46-2D48-4EEA-B2FD-23CB2CE272C8}"/>
    <cellStyle name="Poznámka 2 17 2 3 3 4" xfId="26848" xr:uid="{D537D2CB-16C6-4380-BEBE-8E44E6B02170}"/>
    <cellStyle name="Poznámka 2 17 2 3 4" xfId="16173" xr:uid="{50DB673E-7EF6-4D8B-A1FC-F6B1554BB68C}"/>
    <cellStyle name="Poznámka 2 17 2 3 4 2" xfId="37637" xr:uid="{1437485A-ED5B-4284-84A0-A9317AA527CB}"/>
    <cellStyle name="Poznámka 2 17 2 3 5" xfId="17072" xr:uid="{7621A638-BE20-4EBA-B4E9-81F6A06F20C2}"/>
    <cellStyle name="Poznámka 2 17 2 3 5 2" xfId="38483" xr:uid="{FDB070DE-7F19-43D6-AB0D-778A6A8AEAF6}"/>
    <cellStyle name="Poznámka 2 17 2 3_5.3 Investments associated cy" xfId="7407" xr:uid="{EF1CE12A-D9CA-42AD-BC9E-E6CC5E9F6566}"/>
    <cellStyle name="Poznámka 2 17 2 4" xfId="4299" xr:uid="{3D3D30AA-803C-4F0C-B20E-FF5A5F76C280}"/>
    <cellStyle name="Poznámka 2 17 2 4 2" xfId="12149" xr:uid="{497A3AE8-C7C2-434A-9733-468FBA11C5CB}"/>
    <cellStyle name="Poznámka 2 17 2 4 2 2" xfId="21389" xr:uid="{DC16F0E2-2939-4C0C-A9F9-7F8F32F06F0C}"/>
    <cellStyle name="Poznámka 2 17 2 4 2 2 2" xfId="42537" xr:uid="{ACE5A365-2EAA-4410-99C1-8DC5C8A50C88}"/>
    <cellStyle name="Poznámka 2 17 2 4 2 3" xfId="24554" xr:uid="{FC771B4B-A3A1-4861-B972-818882BB6577}"/>
    <cellStyle name="Poznámka 2 17 2 4 2 3 2" xfId="45600" xr:uid="{82F94BFC-F505-44EA-B1E0-B6FEC93DC660}"/>
    <cellStyle name="Poznámka 2 17 2 4 2 4" xfId="27282" xr:uid="{7E403010-E8CF-40A1-A5D8-F0FFD3122F61}"/>
    <cellStyle name="Poznámka 2 17 2 4 3" xfId="16794" xr:uid="{83AB1C8F-77F9-45AB-92C6-D82DDF5A8CB4}"/>
    <cellStyle name="Poznámka 2 17 2 4 3 2" xfId="38230" xr:uid="{25F59687-70C6-4D37-B15E-67D191D20541}"/>
    <cellStyle name="Poznámka 2 17 2 4 4" xfId="21127" xr:uid="{358B1B2E-FD38-4808-BFBF-887A5788584D}"/>
    <cellStyle name="Poznámka 2 17 2 4 4 2" xfId="42289" xr:uid="{5963CA1E-D6F2-4789-ABEC-9F65A51EF324}"/>
    <cellStyle name="Poznámka 2 17 2 5" xfId="9343" xr:uid="{E62C2EEE-70D1-4E1D-8946-FFD54BF5E469}"/>
    <cellStyle name="Poznámka 2 17 2 5 2" xfId="19563" xr:uid="{353AF9DB-C111-486F-9357-D4616A7163A3}"/>
    <cellStyle name="Poznámka 2 17 2 5 2 2" xfId="40795" xr:uid="{C166A478-2228-4952-890D-21A95BE7A7D9}"/>
    <cellStyle name="Poznámka 2 17 2 5 3" xfId="23127" xr:uid="{CC4BFFDB-E8B1-4CA8-9961-F7A15C1604F1}"/>
    <cellStyle name="Poznámka 2 17 2 5 3 2" xfId="44215" xr:uid="{F511B5BD-E789-443C-B77E-523A90F05B41}"/>
    <cellStyle name="Poznámka 2 17 2 5 4" xfId="26005" xr:uid="{9F85158F-31B6-4872-8996-59A04C5AFB36}"/>
    <cellStyle name="Poznámka 2 17 2 6" xfId="14807" xr:uid="{879BF090-6E5B-468A-9BA9-D57C9CA3C851}"/>
    <cellStyle name="Poznámka 2 17 2 6 2" xfId="36367" xr:uid="{5862880E-C72C-45F3-9DAC-BD5449135BA3}"/>
    <cellStyle name="Poznámka 2 17 2 7" xfId="14908" xr:uid="{E57079C9-8907-4A7A-B5B0-9FCA18FE2196}"/>
    <cellStyle name="Poznámka 2 17 2 7 2" xfId="36453" xr:uid="{4C31CAA1-093E-479B-8064-1A8DE7365CD6}"/>
    <cellStyle name="Poznámka 2 17 2_5.3 Investments associated cy" xfId="7405" xr:uid="{CAF38D81-DCB1-46F4-9968-869B6903125A}"/>
    <cellStyle name="Poznámka 2 17 3" xfId="1756" xr:uid="{DA08639F-7BEF-484C-A972-FE197E6CF83C}"/>
    <cellStyle name="Poznámka 2 17 3 2" xfId="4961" xr:uid="{D0C5B719-21A9-4617-9DB5-5EF359A435A3}"/>
    <cellStyle name="Poznámka 2 17 3 2 2" xfId="12752" xr:uid="{B1CF2244-AFC6-4A2F-9CF0-5C04E92A1E6E}"/>
    <cellStyle name="Poznámka 2 17 3 2 2 2" xfId="21636" xr:uid="{41C2B5B5-0C2D-4907-80DB-818BA4AB9596}"/>
    <cellStyle name="Poznámka 2 17 3 2 2 2 2" xfId="42762" xr:uid="{EF67D483-7369-408B-8C4C-714D8DF7192B}"/>
    <cellStyle name="Poznámka 2 17 3 2 2 3" xfId="24679" xr:uid="{3169C110-0528-4FEE-A2A7-6A6514103A97}"/>
    <cellStyle name="Poznámka 2 17 3 2 2 3 2" xfId="45702" xr:uid="{9717C357-92A2-48FF-8DF3-28382C2C3338}"/>
    <cellStyle name="Poznámka 2 17 3 2 2 4" xfId="27353" xr:uid="{3229A379-B22B-411E-89A6-4B97B280DCD7}"/>
    <cellStyle name="Poznámka 2 17 3 2 3" xfId="17059" xr:uid="{AAD63A57-0FF7-428D-A099-3C64A9F352F4}"/>
    <cellStyle name="Poznámka 2 17 3 2 3 2" xfId="38471" xr:uid="{6E1C7FAD-2876-4D28-A4B4-BDB9E335D9EA}"/>
    <cellStyle name="Poznámka 2 17 3 2 4" xfId="18993" xr:uid="{4D92374A-08DC-4D14-B580-A19ABFC268E3}"/>
    <cellStyle name="Poznámka 2 17 3 2 4 2" xfId="40236" xr:uid="{37244A53-B91D-48B2-9AA5-C383423CC772}"/>
    <cellStyle name="Poznámka 2 17 3 3" xfId="9722" xr:uid="{94B83903-CAE4-41D0-B76D-1E894339220E}"/>
    <cellStyle name="Poznámka 2 17 3 3 2" xfId="19717" xr:uid="{CEAFB7A1-E191-4246-8699-A83C2DC43C1C}"/>
    <cellStyle name="Poznámka 2 17 3 3 2 2" xfId="40929" xr:uid="{3BF7772F-4FE0-42FA-B7A4-6FF1CD70AE62}"/>
    <cellStyle name="Poznámka 2 17 3 3 3" xfId="23205" xr:uid="{57F602CC-A717-4CA8-BD2E-1FB2BF7F5615}"/>
    <cellStyle name="Poznámka 2 17 3 3 3 2" xfId="44285" xr:uid="{E292F63A-6923-4322-81DF-4ECB3FBC487E}"/>
    <cellStyle name="Poznámka 2 17 3 3 4" xfId="26051" xr:uid="{05686CB4-489C-413C-A0BA-46CA7E4A1521}"/>
    <cellStyle name="Poznámka 2 17 3 4" xfId="15121" xr:uid="{5172C4A0-6874-49ED-8566-6B212E8E498A}"/>
    <cellStyle name="Poznámka 2 17 3 4 2" xfId="36639" xr:uid="{3748E4C9-15A2-4AFA-AFD2-D4E7F1EF3AAA}"/>
    <cellStyle name="Poznámka 2 17 3 5" xfId="21653" xr:uid="{8257CE8F-6DFB-4960-A5A6-1A8000644077}"/>
    <cellStyle name="Poznámka 2 17 3 5 2" xfId="42778" xr:uid="{F865F735-9AA4-4CDA-AD14-6238DDE206FD}"/>
    <cellStyle name="Poznámka 2 17 3_5.3 Investments associated cy" xfId="7408" xr:uid="{7F2E58C9-8F56-40E8-A49D-380C6DA432D0}"/>
    <cellStyle name="Poznámka 2 17 4" xfId="3078" xr:uid="{2FD11E6B-0CA2-4312-BA09-E52053FEF253}"/>
    <cellStyle name="Poznámka 2 17 4 2" xfId="6283" xr:uid="{79A4D942-045F-427A-B6D8-3CF2B329470A}"/>
    <cellStyle name="Poznámka 2 17 4 2 2" xfId="14073" xr:uid="{D3213816-4879-49A7-86E7-840BE004DF34}"/>
    <cellStyle name="Poznámka 2 17 4 2 2 2" xfId="22493" xr:uid="{A5632CBF-7022-4480-ACD5-31125B61F074}"/>
    <cellStyle name="Poznámka 2 17 4 2 2 2 2" xfId="43585" xr:uid="{2A456374-4B45-435C-BD5A-B070D448468B}"/>
    <cellStyle name="Poznámka 2 17 4 2 2 3" xfId="25350" xr:uid="{44A3E817-2F64-4D13-98D3-67C054E47A2B}"/>
    <cellStyle name="Poznámka 2 17 4 2 2 3 2" xfId="46348" xr:uid="{2C73B627-A51C-427D-ADA3-F916B33F2D95}"/>
    <cellStyle name="Poznámka 2 17 4 2 2 4" xfId="27947" xr:uid="{B012E7B2-D287-4F61-BD57-5E2D9F54327A}"/>
    <cellStyle name="Poznámka 2 17 4 2 3" xfId="17905" xr:uid="{3E0A19C4-64D8-4BAF-9B53-C35F16FE742A}"/>
    <cellStyle name="Poznámka 2 17 4 2 3 2" xfId="39284" xr:uid="{2DB4E87C-05BB-4587-B4DC-6BD90BBF33AD}"/>
    <cellStyle name="Poznámka 2 17 4 2 4" xfId="19645" xr:uid="{646F1429-3027-456A-9854-56A3AF736AF1}"/>
    <cellStyle name="Poznámka 2 17 4 2 4 2" xfId="40860" xr:uid="{799F071C-47D0-43FB-9377-D54B1A5E6BD4}"/>
    <cellStyle name="Poznámka 2 17 4 3" xfId="11039" xr:uid="{6CE03EB6-CD22-4508-A4D4-93605FC3546D}"/>
    <cellStyle name="Poznámka 2 17 4 3 2" xfId="20581" xr:uid="{977DDC34-596E-4743-89E1-22DEA224F038}"/>
    <cellStyle name="Poznámka 2 17 4 3 2 2" xfId="41757" xr:uid="{39A1AA74-67A9-471E-BA1C-1056427FC9B9}"/>
    <cellStyle name="Poznámka 2 17 4 3 3" xfId="23867" xr:uid="{A7DDEFA9-0180-4CB6-AA3A-81AD4A8D4278}"/>
    <cellStyle name="Poznámka 2 17 4 3 3 2" xfId="44930" xr:uid="{927C9990-9668-4F11-BA4B-440DB09E4775}"/>
    <cellStyle name="Poznámka 2 17 4 3 4" xfId="26641" xr:uid="{2DCB41C5-813A-4476-B8B4-DA789DA853E2}"/>
    <cellStyle name="Poznámka 2 17 4 4" xfId="15966" xr:uid="{790C1C16-63B3-4526-8414-6E1196278006}"/>
    <cellStyle name="Poznámka 2 17 4 4 2" xfId="37430" xr:uid="{C68DBB57-3F87-40C4-B92A-9660FE698AE3}"/>
    <cellStyle name="Poznámka 2 17 4 5" xfId="16680" xr:uid="{F1CAE77F-C362-4127-B0B4-0B8ADA87BA55}"/>
    <cellStyle name="Poznámka 2 17 4 5 2" xfId="38126" xr:uid="{85F5DB82-E872-4209-9456-FC4A93F87B90}"/>
    <cellStyle name="Poznámka 2 17 4_5.3 Investments associated cy" xfId="7409" xr:uid="{CCEB7765-2072-42B1-A7E8-13ECC80B6FF7}"/>
    <cellStyle name="Poznámka 2 17 5" xfId="4133" xr:uid="{4E7CEE71-4F54-4210-A6BB-992C3C8EA61A}"/>
    <cellStyle name="Poznámka 2 17 5 2" xfId="12057" xr:uid="{188BE715-243E-490F-B54E-B0E7FCEF821D}"/>
    <cellStyle name="Poznámka 2 17 5 2 2" xfId="21324" xr:uid="{FBD8AAEC-639D-44DB-ADB1-83BAD36470F4}"/>
    <cellStyle name="Poznámka 2 17 5 2 2 2" xfId="42473" xr:uid="{A0B9FA4A-DAC9-4617-85D1-65C086E04A96}"/>
    <cellStyle name="Poznámka 2 17 5 2 3" xfId="24486" xr:uid="{E50B4D52-30AF-4745-A09B-22B85CF1964A}"/>
    <cellStyle name="Poznámka 2 17 5 2 3 2" xfId="45541" xr:uid="{E9315F3D-B829-4FA1-A1D9-DCD429396B28}"/>
    <cellStyle name="Poznámka 2 17 5 2 4" xfId="27219" xr:uid="{8C456144-5553-402E-9ACC-E03C43BD93C3}"/>
    <cellStyle name="Poznámka 2 17 5 3" xfId="16707" xr:uid="{AE84C1EA-7C81-43CD-821D-55D9E2195FA0}"/>
    <cellStyle name="Poznámka 2 17 5 3 2" xfId="38150" xr:uid="{E7FF18E9-B3F9-4309-80B5-5CF83BFF49C1}"/>
    <cellStyle name="Poznámka 2 17 5 4" xfId="20038" xr:uid="{28E89FA0-B2A2-4181-BEAC-E9C4F9943B42}"/>
    <cellStyle name="Poznámka 2 17 5 4 2" xfId="41241" xr:uid="{DF2C4BAD-1E4B-4726-9B94-31C0841FF2CC}"/>
    <cellStyle name="Poznámka 2 17 6" xfId="9042" xr:uid="{98103F30-100A-4B73-9BF5-CFE32039C15D}"/>
    <cellStyle name="Poznámka 2 17 6 2" xfId="19317" xr:uid="{D57946E5-5F94-4979-BE3A-295DB0B14DD7}"/>
    <cellStyle name="Poznámka 2 17 6 2 2" xfId="40554" xr:uid="{A4F48665-EE8F-42D9-A2E7-7BD649E17832}"/>
    <cellStyle name="Poznámka 2 17 6 3" xfId="22910" xr:uid="{AE64A37A-6125-4625-8921-B565EECED5AD}"/>
    <cellStyle name="Poznámka 2 17 6 3 2" xfId="43999" xr:uid="{0830118E-71D3-46DB-A1D8-81FD54C709D7}"/>
    <cellStyle name="Poznámka 2 17 6 4" xfId="25798" xr:uid="{6C548EC8-1691-404A-AF6B-867AA4482E72}"/>
    <cellStyle name="Poznámka 2 17 7" xfId="14561" xr:uid="{6C07408A-3F21-4EC8-9F4E-076F479706F4}"/>
    <cellStyle name="Poznámka 2 17 7 2" xfId="36125" xr:uid="{3FDA2153-A961-40DA-BA8D-493B80316114}"/>
    <cellStyle name="Poznámka 2 17 8" xfId="18656" xr:uid="{643DEA29-DF15-4D95-A983-F5EAB1F4E975}"/>
    <cellStyle name="Poznámka 2 17 8 2" xfId="39951" xr:uid="{505A9497-DC3A-4D57-9307-1F05077D119E}"/>
    <cellStyle name="Poznámka 2 17_3.10 Impairments" xfId="1437" xr:uid="{03FECF4C-B291-413C-BD13-4D7D914C8FF5}"/>
    <cellStyle name="Poznámka 2 18" xfId="427" xr:uid="{C1C3E49F-256D-4AA9-9731-F6C2E707296E}"/>
    <cellStyle name="Poznámka 2 18 2" xfId="1764" xr:uid="{6ADF9939-7AFB-49A9-A51E-215EA6C2FAC8}"/>
    <cellStyle name="Poznámka 2 18 2 2" xfId="4969" xr:uid="{0DA53E2F-C890-4F87-BB79-CF4AD84C81FF}"/>
    <cellStyle name="Poznámka 2 18 2 2 2" xfId="12760" xr:uid="{82E22BD3-1D26-4888-BADD-E75A4AD8AB0A}"/>
    <cellStyle name="Poznámka 2 18 2 2 2 2" xfId="21641" xr:uid="{FA673BA4-2EE4-48D0-99C3-EF82B211838A}"/>
    <cellStyle name="Poznámka 2 18 2 2 2 2 2" xfId="42767" xr:uid="{B636B963-0AB6-4740-9F69-9E9124E292FE}"/>
    <cellStyle name="Poznámka 2 18 2 2 2 3" xfId="24682" xr:uid="{C858F955-8B75-4CCE-89E6-522DEEA573A6}"/>
    <cellStyle name="Poznámka 2 18 2 2 2 3 2" xfId="45704" xr:uid="{B803811A-E4A4-48DB-9208-0EFE559A1DDE}"/>
    <cellStyle name="Poznámka 2 18 2 2 2 4" xfId="27355" xr:uid="{C901C6D4-9E27-4843-BE1C-2AE16D0EC287}"/>
    <cellStyle name="Poznámka 2 18 2 2 3" xfId="17064" xr:uid="{E672DB72-B663-44CB-9B2C-B4D0CEEB82BD}"/>
    <cellStyle name="Poznámka 2 18 2 2 3 2" xfId="38475" xr:uid="{A8506473-70EC-4041-8FBA-26D0F7DE60B9}"/>
    <cellStyle name="Poznámka 2 18 2 2 4" xfId="19927" xr:uid="{EFFBBE8D-5FB7-430F-AFC1-7D0F1F57693D}"/>
    <cellStyle name="Poznámka 2 18 2 2 4 2" xfId="41132" xr:uid="{FE31C2A1-2C29-44F4-A12D-2BA090432E19}"/>
    <cellStyle name="Poznámka 2 18 2 3" xfId="9730" xr:uid="{9616C4EC-4625-474F-911A-13C5D57B4075}"/>
    <cellStyle name="Poznámka 2 18 2 3 2" xfId="19722" xr:uid="{89E8908D-B926-4AF5-B956-CB83890F7012}"/>
    <cellStyle name="Poznámka 2 18 2 3 2 2" xfId="40934" xr:uid="{4C96A0D9-34B0-45B4-A596-1688266262AB}"/>
    <cellStyle name="Poznámka 2 18 2 3 3" xfId="23209" xr:uid="{8F4E25F2-7279-47DC-8C02-78595EDC90AB}"/>
    <cellStyle name="Poznámka 2 18 2 3 3 2" xfId="44289" xr:uid="{87DA1416-F009-4F19-BEB1-4925539F69E1}"/>
    <cellStyle name="Poznámka 2 18 2 3 4" xfId="26053" xr:uid="{6A2B8766-6F71-45BD-A997-CD9F7F5E3D36}"/>
    <cellStyle name="Poznámka 2 18 2 4" xfId="15125" xr:uid="{B35431F3-4E5F-408D-9961-B365BAC9BAC5}"/>
    <cellStyle name="Poznámka 2 18 2 4 2" xfId="36643" xr:uid="{D27D3069-37CC-4E09-9C2B-6C44A20C2D57}"/>
    <cellStyle name="Poznámka 2 18 2 5" xfId="16676" xr:uid="{99765538-ED7A-4F94-9A8B-EC019799F7FE}"/>
    <cellStyle name="Poznámka 2 18 2 5 2" xfId="38123" xr:uid="{DBBF6061-25A6-4C02-9ACE-952C646DAC9A}"/>
    <cellStyle name="Poznámka 2 18 2_5.3 Investments associated cy" xfId="7411" xr:uid="{023EA558-19CB-4435-B2EB-0EC51DAF765F}"/>
    <cellStyle name="Poznámka 2 18 3" xfId="3091" xr:uid="{43857CFE-E680-46C7-9146-FBF9F25A4035}"/>
    <cellStyle name="Poznámka 2 18 3 2" xfId="6296" xr:uid="{464CF31C-8E9C-48CA-9F4B-692120F74423}"/>
    <cellStyle name="Poznámka 2 18 3 2 2" xfId="14086" xr:uid="{60233F97-1F59-4952-A2CC-2864ADF48975}"/>
    <cellStyle name="Poznámka 2 18 3 2 2 2" xfId="22506" xr:uid="{ACDAFD9D-37CD-415F-B1B7-5781C9E44EBC}"/>
    <cellStyle name="Poznámka 2 18 3 2 2 2 2" xfId="43598" xr:uid="{50C799FB-F840-40C0-B4D2-D36DA0758A7D}"/>
    <cellStyle name="Poznámka 2 18 3 2 2 3" xfId="25363" xr:uid="{795B0A43-A491-41D5-A699-10FFA695CED0}"/>
    <cellStyle name="Poznámka 2 18 3 2 2 3 2" xfId="46361" xr:uid="{B7A1987A-3E96-4240-B66B-205DB0DB3DBC}"/>
    <cellStyle name="Poznámka 2 18 3 2 2 4" xfId="27960" xr:uid="{F00EBF0B-79D4-4726-8F07-771B68722050}"/>
    <cellStyle name="Poznámka 2 18 3 2 3" xfId="17918" xr:uid="{57233C5C-C1C4-460B-89FA-C3D9B6A8D5FF}"/>
    <cellStyle name="Poznámka 2 18 3 2 3 2" xfId="39297" xr:uid="{1BA45A2C-A125-476D-89D9-1DD4B223EBA5}"/>
    <cellStyle name="Poznámka 2 18 3 2 4" xfId="17202" xr:uid="{0E4EDB78-B9DB-478A-ADC1-47047A6C73EC}"/>
    <cellStyle name="Poznámka 2 18 3 2 4 2" xfId="38601" xr:uid="{1A6FA7AE-85EF-47B8-B90B-17DF15C25D2C}"/>
    <cellStyle name="Poznámka 2 18 3 3" xfId="11052" xr:uid="{7D2869A8-0F42-4BAD-AD9F-EFF858895459}"/>
    <cellStyle name="Poznámka 2 18 3 3 2" xfId="20594" xr:uid="{87971F70-E4B3-4A10-BDFB-A161C855544D}"/>
    <cellStyle name="Poznámka 2 18 3 3 2 2" xfId="41770" xr:uid="{7A3AC8B6-AC20-4DA8-B546-B06B0969FB42}"/>
    <cellStyle name="Poznámka 2 18 3 3 3" xfId="23880" xr:uid="{9D472677-F4F1-4504-9AB8-B58B5CB6D819}"/>
    <cellStyle name="Poznámka 2 18 3 3 3 2" xfId="44943" xr:uid="{20E36103-5E59-40A0-90E7-819E8B06862E}"/>
    <cellStyle name="Poznámka 2 18 3 3 4" xfId="26654" xr:uid="{AD83D55F-8858-489B-97AA-C1840B3B2483}"/>
    <cellStyle name="Poznámka 2 18 3 4" xfId="15979" xr:uid="{6EE3DC63-C2F2-4A95-8831-BB3036C35606}"/>
    <cellStyle name="Poznámka 2 18 3 4 2" xfId="37443" xr:uid="{ECCE5BAA-CDD4-4EC2-8B36-2D5064236594}"/>
    <cellStyle name="Poznámka 2 18 3 5" xfId="14399" xr:uid="{3ADDAF85-C510-4199-941B-8293F3636CF6}"/>
    <cellStyle name="Poznámka 2 18 3 5 2" xfId="35964" xr:uid="{B84E38DA-D260-4829-A2DC-7AA9BDFFE475}"/>
    <cellStyle name="Poznámka 2 18 3_5.3 Investments associated cy" xfId="7412" xr:uid="{54EA774F-E5C6-440B-858C-622A0A1FFB10}"/>
    <cellStyle name="Poznámka 2 18 4" xfId="4216" xr:uid="{D4C8BC60-5355-4402-9D0F-DB8A0EA54674}"/>
    <cellStyle name="Poznámka 2 18 4 2" xfId="12108" xr:uid="{CCDA7D3F-3443-4644-8F2F-F41A1C9EE27E}"/>
    <cellStyle name="Poznámka 2 18 4 2 2" xfId="21357" xr:uid="{EE71A5C0-D0EC-4E0D-9DBE-CBD24EAA078A}"/>
    <cellStyle name="Poznámka 2 18 4 2 2 2" xfId="42505" xr:uid="{D0CE3B3A-9EF1-4249-82FA-079872FB3C98}"/>
    <cellStyle name="Poznámka 2 18 4 2 3" xfId="24521" xr:uid="{0A29A9F2-865D-4878-9C21-3B1CC5A59705}"/>
    <cellStyle name="Poznámka 2 18 4 2 3 2" xfId="45572" xr:uid="{F822913B-224E-45DB-9E20-59F6945FD57B}"/>
    <cellStyle name="Poznámka 2 18 4 2 4" xfId="27251" xr:uid="{64712A26-E72E-4560-92CD-A60838F440AD}"/>
    <cellStyle name="Poznámka 2 18 4 3" xfId="16754" xr:uid="{2313633A-8F04-4AF3-955E-26DFDD2F6E16}"/>
    <cellStyle name="Poznámka 2 18 4 3 2" xfId="38192" xr:uid="{BCF3A16F-BA20-4C10-9AF2-3D85C01DEF7C}"/>
    <cellStyle name="Poznámka 2 18 4 4" xfId="18256" xr:uid="{DFFC7F70-DFA9-4729-A573-A8D51A7A1907}"/>
    <cellStyle name="Poznámka 2 18 4 4 2" xfId="39628" xr:uid="{F040143D-5528-49D0-94BD-3E16479E674F}"/>
    <cellStyle name="Poznámka 2 18 5" xfId="9061" xr:uid="{D5ADFEDB-524D-448F-A3B3-5638A3503E68}"/>
    <cellStyle name="Poznámka 2 18 5 2" xfId="19334" xr:uid="{678C743C-59CE-483C-B154-251CA3763C26}"/>
    <cellStyle name="Poznámka 2 18 5 2 2" xfId="40570" xr:uid="{4B90DF1A-0CE8-4A99-9AD0-2FC547F79286}"/>
    <cellStyle name="Poznámka 2 18 5 3" xfId="22924" xr:uid="{09700B8E-D12A-4A1A-A591-D014DC90A02E}"/>
    <cellStyle name="Poznámka 2 18 5 3 2" xfId="44013" xr:uid="{180CE476-7527-4E30-8432-4CC34C9C5FD4}"/>
    <cellStyle name="Poznámka 2 18 5 4" xfId="25811" xr:uid="{28846006-4E45-4E30-8B72-691F810E4E82}"/>
    <cellStyle name="Poznámka 2 18 6" xfId="14576" xr:uid="{083F5854-8B98-4372-92AF-DC73B71DF7B6}"/>
    <cellStyle name="Poznámka 2 18 6 2" xfId="36140" xr:uid="{790C7385-364B-4906-9839-A26993E30930}"/>
    <cellStyle name="Poznámka 2 18 7" xfId="18642" xr:uid="{FB83D716-2485-43E2-8B84-1AE2334ABEA5}"/>
    <cellStyle name="Poznámka 2 18 7 2" xfId="39940" xr:uid="{5E96E552-2A44-482A-91DC-95C34EDDD7D2}"/>
    <cellStyle name="Poznámka 2 18_5.3 Investments associated cy" xfId="7410" xr:uid="{D0D4DEC7-2BDB-465C-A5FD-721C7BEB3553}"/>
    <cellStyle name="Poznámka 2 19" xfId="1647" xr:uid="{C56C8611-94CA-44C7-8958-1DEF9F7B3E7F}"/>
    <cellStyle name="Poznámka 2 19 2" xfId="4852" xr:uid="{2841A0B8-06BA-4DFF-BE8F-1AC18660B6AB}"/>
    <cellStyle name="Poznámka 2 19 2 2" xfId="12643" xr:uid="{C90DCA79-4B11-49BF-A156-FE9591AAF35F}"/>
    <cellStyle name="Poznámka 2 19 2 2 2" xfId="21579" xr:uid="{E7374846-3027-4D13-A88D-B4CA6B77E22A}"/>
    <cellStyle name="Poznámka 2 19 2 2 2 2" xfId="42710" xr:uid="{2453BA59-9710-4883-A274-3EEB00204406}"/>
    <cellStyle name="Poznámka 2 19 2 2 3" xfId="24641" xr:uid="{C54C59F5-81AF-4DAD-B3C0-75917635D891}"/>
    <cellStyle name="Poznámka 2 19 2 2 3 2" xfId="45666" xr:uid="{FD55510E-6449-4C25-AF7C-3736260968FB}"/>
    <cellStyle name="Poznámka 2 19 2 2 4" xfId="27322" xr:uid="{28F940CD-AF09-4419-8F10-E94061EAC55E}"/>
    <cellStyle name="Poznámka 2 19 2 3" xfId="17004" xr:uid="{FB0333BD-F5F2-4C05-94BC-90CABCE37181}"/>
    <cellStyle name="Poznámka 2 19 2 3 2" xfId="38417" xr:uid="{E535F40A-3DE3-4F6B-9BFC-F1247536CEEF}"/>
    <cellStyle name="Poznámka 2 19 2 4" xfId="16885" xr:uid="{F2A66F24-C827-4C85-9887-A9EE0014FC9C}"/>
    <cellStyle name="Poznámka 2 19 2 4 2" xfId="38313" xr:uid="{E0C615D3-4688-4C4A-9F3F-5A9BD716045A}"/>
    <cellStyle name="Poznámka 2 19 3" xfId="9613" xr:uid="{A3D5F901-3DC8-49D4-BEE2-D557B32F955A}"/>
    <cellStyle name="Poznámka 2 19 3 2" xfId="19661" xr:uid="{FAB4BB79-FA81-4EFA-BB80-E1702C5D4ECA}"/>
    <cellStyle name="Poznámka 2 19 3 2 2" xfId="40874" xr:uid="{8D7514A1-BB46-4213-9F4E-470C853941AA}"/>
    <cellStyle name="Poznámka 2 19 3 3" xfId="23167" xr:uid="{8062C4E3-73DE-40BA-B12F-F845F7BF71E6}"/>
    <cellStyle name="Poznámka 2 19 3 3 2" xfId="44248" xr:uid="{B6A04C9B-052E-4A61-9628-E901615C83E4}"/>
    <cellStyle name="Poznámka 2 19 3 4" xfId="26020" xr:uid="{5BB2F4F0-9C1A-4155-96F8-36B34677D3A9}"/>
    <cellStyle name="Poznámka 2 19 4" xfId="15067" xr:uid="{865D3D9D-25AF-4CD2-97DE-E93D1FC3E3E5}"/>
    <cellStyle name="Poznámka 2 19 4 2" xfId="36591" xr:uid="{46AE396A-7B3D-4B66-BD98-F92C65111DF0}"/>
    <cellStyle name="Poznámka 2 19 5" xfId="15077" xr:uid="{E7C148DD-B7FF-493C-8D83-A5BD176A9EAB}"/>
    <cellStyle name="Poznámka 2 19 5 2" xfId="36599" xr:uid="{9116FD9E-0369-4C83-9A79-621B31D9B9D3}"/>
    <cellStyle name="Poznámka 2 19_5.3 Investments associated cy" xfId="7413" xr:uid="{EE04A77F-F82B-44BE-B768-95B941AFD60D}"/>
    <cellStyle name="Poznámka 2 2" xfId="160" xr:uid="{93EE82B5-BDFE-4C28-9DCA-522141B26A94}"/>
    <cellStyle name="Poznámka 2 2 2" xfId="464" xr:uid="{8611F1E4-9854-47BA-9C63-AD23E5923014}"/>
    <cellStyle name="Poznámka 2 2 2 2" xfId="1783" xr:uid="{0B4FF597-672D-45C8-9D9F-2D346739A744}"/>
    <cellStyle name="Poznámka 2 2 2 2 2" xfId="4988" xr:uid="{4868A187-D547-4D98-A455-9FEF0C8DE9F8}"/>
    <cellStyle name="Poznámka 2 2 2 2 2 2" xfId="12779" xr:uid="{FDA24839-0230-412C-98AB-3F7B2543F4E5}"/>
    <cellStyle name="Poznámka 2 2 2 2 2 2 2" xfId="21651" xr:uid="{8EAA0BA8-0DD6-4DDA-8163-D5C30342F456}"/>
    <cellStyle name="Poznámka 2 2 2 2 2 2 2 2" xfId="42776" xr:uid="{E6DB454C-CA49-4FE6-9017-355778436DAE}"/>
    <cellStyle name="Poznámka 2 2 2 2 2 2 3" xfId="24688" xr:uid="{7D30B853-BEC2-4A29-B6CF-20364E8F4FA9}"/>
    <cellStyle name="Poznámka 2 2 2 2 2 2 3 2" xfId="45710" xr:uid="{7E499A22-1993-45D1-979B-47FB866957F1}"/>
    <cellStyle name="Poznámka 2 2 2 2 2 2 4" xfId="27359" xr:uid="{0A1246A0-A8F7-418F-B8C2-5946154FA354}"/>
    <cellStyle name="Poznámka 2 2 2 2 2 3" xfId="17073" xr:uid="{545D52D0-8398-47FF-871F-8D0D1A855FFA}"/>
    <cellStyle name="Poznámka 2 2 2 2 2 3 2" xfId="38484" xr:uid="{B80CC030-C221-46FF-84FC-DA6EF593495C}"/>
    <cellStyle name="Poznámka 2 2 2 2 2 4" xfId="15744" xr:uid="{3256773C-12C8-49C6-812E-C6B9580A9925}"/>
    <cellStyle name="Poznámka 2 2 2 2 2 4 2" xfId="37223" xr:uid="{D993175D-3997-42DF-987A-496CB6C58F58}"/>
    <cellStyle name="Poznámka 2 2 2 2 3" xfId="9749" xr:uid="{76115D22-0C63-4B17-842D-18074AE1629A}"/>
    <cellStyle name="Poznámka 2 2 2 2 3 2" xfId="19735" xr:uid="{1CF5BAA7-C53D-4A0C-9DE1-95653388AE2C}"/>
    <cellStyle name="Poznámka 2 2 2 2 3 2 2" xfId="40947" xr:uid="{1CD33577-78D0-443A-8E7F-31DFA2EAC1C8}"/>
    <cellStyle name="Poznámka 2 2 2 2 3 3" xfId="23215" xr:uid="{EE5FAB3D-CF0D-4E77-9978-9B8890D8F96F}"/>
    <cellStyle name="Poznámka 2 2 2 2 3 3 2" xfId="44295" xr:uid="{F1F540A6-CAD7-4959-B94D-EA506EA4C3CB}"/>
    <cellStyle name="Poznámka 2 2 2 2 3 4" xfId="26057" xr:uid="{B69C8623-C4B4-457C-9FD5-C39EB1140D8F}"/>
    <cellStyle name="Poznámka 2 2 2 2 4" xfId="15135" xr:uid="{8DAA5FBA-DB66-442F-8501-50FEF2DF87E8}"/>
    <cellStyle name="Poznámka 2 2 2 2 4 2" xfId="36652" xr:uid="{65BD0598-4755-41BF-8FA7-D53CA2903E6A}"/>
    <cellStyle name="Poznámka 2 2 2 2 5" xfId="17268" xr:uid="{DC97F305-108D-41FB-82C4-9A5B704A5A06}"/>
    <cellStyle name="Poznámka 2 2 2 2 5 2" xfId="38666" xr:uid="{AF4C727E-40B8-4AEF-AE03-6F357B76F3B1}"/>
    <cellStyle name="Poznámka 2 2 2 2_5.3 Investments associated cy" xfId="7415" xr:uid="{B02226BC-886B-41AE-9D06-E46E2EA04144}"/>
    <cellStyle name="Poznámka 2 2 2 3" xfId="3113" xr:uid="{8B4C31BA-FFB8-496A-951F-4C46F3B3C9F3}"/>
    <cellStyle name="Poznámka 2 2 2 3 2" xfId="6318" xr:uid="{61AC64F3-8795-4B15-B49B-F925BF6E0820}"/>
    <cellStyle name="Poznámka 2 2 2 3 2 2" xfId="14108" xr:uid="{C768A7D3-2319-410A-BD69-3A80360C2502}"/>
    <cellStyle name="Poznámka 2 2 2 3 2 2 2" xfId="22528" xr:uid="{58C7780C-F185-4D06-BF6B-16E2F80B6DCD}"/>
    <cellStyle name="Poznámka 2 2 2 3 2 2 2 2" xfId="43620" xr:uid="{940C7760-EE5E-48CA-83B2-D457AEC8EB7A}"/>
    <cellStyle name="Poznámka 2 2 2 3 2 2 3" xfId="25385" xr:uid="{8843821C-D413-40B9-9D74-BCF2CC258C1A}"/>
    <cellStyle name="Poznámka 2 2 2 3 2 2 3 2" xfId="46383" xr:uid="{EFACF85D-38AD-408C-AAA1-9B17068C2268}"/>
    <cellStyle name="Poznámka 2 2 2 3 2 2 4" xfId="27982" xr:uid="{00A730A8-F251-47AB-A163-9581C06959A8}"/>
    <cellStyle name="Poznámka 2 2 2 3 2 3" xfId="17940" xr:uid="{C5067D80-7582-41D2-AF5A-8415ED5B9BF1}"/>
    <cellStyle name="Poznámka 2 2 2 3 2 3 2" xfId="39319" xr:uid="{6E8CC587-2003-4990-A97B-7A0391101AE8}"/>
    <cellStyle name="Poznámka 2 2 2 3 2 4" xfId="19609" xr:uid="{B5BFDF68-C62F-48C9-923A-1027883D2550}"/>
    <cellStyle name="Poznámka 2 2 2 3 2 4 2" xfId="40831" xr:uid="{6D7E8091-24D7-4716-8E56-7D78E8CA9EE4}"/>
    <cellStyle name="Poznámka 2 2 2 3 3" xfId="11074" xr:uid="{F887E6B5-F392-455E-AAE0-17667A019C99}"/>
    <cellStyle name="Poznámka 2 2 2 3 3 2" xfId="20616" xr:uid="{DBBE3C99-2EC7-4025-A8E2-D86021A02E0E}"/>
    <cellStyle name="Poznámka 2 2 2 3 3 2 2" xfId="41792" xr:uid="{2E4F0117-5C7F-44BF-B826-473B6DCD3E1B}"/>
    <cellStyle name="Poznámka 2 2 2 3 3 3" xfId="23902" xr:uid="{F6F92492-6FED-44EB-94E1-BB9CA01EA76E}"/>
    <cellStyle name="Poznámka 2 2 2 3 3 3 2" xfId="44965" xr:uid="{17956207-6E73-4A68-816E-696E43A11B32}"/>
    <cellStyle name="Poznámka 2 2 2 3 3 4" xfId="26676" xr:uid="{B0A92619-DBAA-47D0-AE1A-B784AD87ED06}"/>
    <cellStyle name="Poznámka 2 2 2 3 4" xfId="16001" xr:uid="{671470FF-CFE7-4AC0-9552-3F121B93BCC7}"/>
    <cellStyle name="Poznámka 2 2 2 3 4 2" xfId="37465" xr:uid="{8DA97718-FB0D-4A93-A36D-07F6E9A63DF3}"/>
    <cellStyle name="Poznámka 2 2 2 3 5" xfId="16639" xr:uid="{F4E122D6-D3A7-4B90-BE70-2D8481FE5762}"/>
    <cellStyle name="Poznámka 2 2 2 3 5 2" xfId="38089" xr:uid="{60FA7A99-E2C9-4863-B25E-4B6005387A6B}"/>
    <cellStyle name="Poznámka 2 2 2 3_5.3 Investments associated cy" xfId="7416" xr:uid="{4EA4D13D-3021-4097-89C2-FA4B959E1CB1}"/>
    <cellStyle name="Poznámka 2 2 2 4" xfId="4139" xr:uid="{341E1603-796F-479F-A570-DBD44A8CE826}"/>
    <cellStyle name="Poznámka 2 2 2 4 2" xfId="12062" xr:uid="{69A4C68E-DC0A-4936-BAED-6ACD66A5C6A8}"/>
    <cellStyle name="Poznámka 2 2 2 4 2 2" xfId="21328" xr:uid="{7C0CD592-1072-4D29-9C8B-2F034A48AD66}"/>
    <cellStyle name="Poznámka 2 2 2 4 2 2 2" xfId="42477" xr:uid="{7EB2652B-70B0-4E99-8E71-97E51DB614D5}"/>
    <cellStyle name="Poznámka 2 2 2 4 2 3" xfId="24490" xr:uid="{5A961FC3-E0B1-491C-BB82-4942AFC5BB73}"/>
    <cellStyle name="Poznámka 2 2 2 4 2 3 2" xfId="45544" xr:uid="{63C0C996-00BB-4D51-8D1B-EFBED413E166}"/>
    <cellStyle name="Poznámka 2 2 2 4 2 4" xfId="27223" xr:uid="{B550E333-1462-4DD4-9E20-867A31389C4D}"/>
    <cellStyle name="Poznámka 2 2 2 4 3" xfId="16711" xr:uid="{4A0F1AE2-DC49-4951-950E-B52005765F01}"/>
    <cellStyle name="Poznámka 2 2 2 4 3 2" xfId="38153" xr:uid="{BBE18862-9337-4305-8E86-FE91FDF075E0}"/>
    <cellStyle name="Poznámka 2 2 2 4 4" xfId="21614" xr:uid="{8B0DEF63-A09C-4105-8AD0-26FABB3BB17A}"/>
    <cellStyle name="Poznámka 2 2 2 4 4 2" xfId="42741" xr:uid="{B84E22BA-C997-4538-8705-98990D7D781D}"/>
    <cellStyle name="Poznámka 2 2 2 5" xfId="9098" xr:uid="{35BFC40B-46DF-4DBB-AD1F-679EC817391D}"/>
    <cellStyle name="Poznámka 2 2 2 5 2" xfId="19363" xr:uid="{C2AADEDE-776E-44D6-A0D3-A1077A9AD4CA}"/>
    <cellStyle name="Poznámka 2 2 2 5 2 2" xfId="40598" xr:uid="{9FFE534C-BE08-4477-B5C1-D93C555A2380}"/>
    <cellStyle name="Poznámka 2 2 2 5 3" xfId="22947" xr:uid="{48E96B6A-1A55-42DB-AEF8-8D373A316B7A}"/>
    <cellStyle name="Poznámka 2 2 2 5 3 2" xfId="44036" xr:uid="{5CA75F32-F9A9-4F93-A8FC-B2D4376FD15F}"/>
    <cellStyle name="Poznámka 2 2 2 5 4" xfId="25833" xr:uid="{F1734F13-19D7-4945-A056-1F2D7203FA54}"/>
    <cellStyle name="Poznámka 2 2 2 6" xfId="14609" xr:uid="{B7765E62-D455-46A1-9AAA-25EEDE9F7223}"/>
    <cellStyle name="Poznámka 2 2 2 6 2" xfId="36172" xr:uid="{CBA0F565-CF0F-4F29-84D1-ED9CCC09F8FF}"/>
    <cellStyle name="Poznámka 2 2 2 7" xfId="18619" xr:uid="{4DCBF7EA-8406-4058-9DE1-4DBAFAB8D455}"/>
    <cellStyle name="Poznámka 2 2 2 7 2" xfId="39922" xr:uid="{2745E8B6-FF15-4EA9-B296-FD5BB794BA57}"/>
    <cellStyle name="Poznámka 2 2 2_5.3 Investments associated cy" xfId="7414" xr:uid="{E61388D9-1866-447E-8DE2-2190C9B1CB66}"/>
    <cellStyle name="Poznámka 2 2 3" xfId="1654" xr:uid="{356CDA2D-A792-4282-9E45-E6466516BCB5}"/>
    <cellStyle name="Poznámka 2 2 3 2" xfId="4859" xr:uid="{B8EE8131-3608-411E-8499-DC2C5FCFF3F3}"/>
    <cellStyle name="Poznámka 2 2 3 2 2" xfId="12650" xr:uid="{42DAF6AB-C3D5-4B73-9045-8E1351FE177E}"/>
    <cellStyle name="Poznámka 2 2 3 2 2 2" xfId="21584" xr:uid="{7267D7B3-0A5E-4C07-B669-046E950955A6}"/>
    <cellStyle name="Poznámka 2 2 3 2 2 2 2" xfId="42714" xr:uid="{93381C81-24E1-47F7-BE08-026E2B0CE63C}"/>
    <cellStyle name="Poznámka 2 2 3 2 2 3" xfId="24643" xr:uid="{C8EAF6D0-4F16-4043-A798-CFAC7888B16C}"/>
    <cellStyle name="Poznámka 2 2 3 2 2 3 2" xfId="45668" xr:uid="{A04CD99E-AB45-48EE-86E3-0BBE2159444B}"/>
    <cellStyle name="Poznámka 2 2 3 2 2 4" xfId="27324" xr:uid="{6D4422AC-FD62-4568-884A-6B689844F068}"/>
    <cellStyle name="Poznámka 2 2 3 2 3" xfId="17008" xr:uid="{2C61EDE1-BDEE-41C9-A39D-D207B4BE5C94}"/>
    <cellStyle name="Poznámka 2 2 3 2 3 2" xfId="38421" xr:uid="{DC0639A1-9B96-4F86-B5C1-8B7F2D90188B}"/>
    <cellStyle name="Poznámka 2 2 3 2 4" xfId="15556" xr:uid="{97E55E6F-5FC9-4E72-882E-77B234924E28}"/>
    <cellStyle name="Poznámka 2 2 3 2 4 2" xfId="37043" xr:uid="{B2993CC4-12C9-4C05-AC73-372F2FD06EEA}"/>
    <cellStyle name="Poznámka 2 2 3 3" xfId="9620" xr:uid="{5324FE6D-A0BA-4B79-BE33-68DDC93DFEB4}"/>
    <cellStyle name="Poznámka 2 2 3 3 2" xfId="19665" xr:uid="{9CBC595F-ABCF-4DCE-BCAD-AFDCAC4A8D1C}"/>
    <cellStyle name="Poznámka 2 2 3 3 2 2" xfId="40878" xr:uid="{E9414A1F-C675-424F-9D1B-47283F5C507E}"/>
    <cellStyle name="Poznámka 2 2 3 3 3" xfId="23169" xr:uid="{C184883D-DB05-4CC1-86E0-3298792B2684}"/>
    <cellStyle name="Poznámka 2 2 3 3 3 2" xfId="44250" xr:uid="{B9E9FA9B-FA20-4261-B1B3-FE763307715B}"/>
    <cellStyle name="Poznámka 2 2 3 3 4" xfId="26022" xr:uid="{A3896ADF-7CE3-4986-9320-57E88F4733C5}"/>
    <cellStyle name="Poznámka 2 2 3 4" xfId="15071" xr:uid="{856CF9B3-AF94-4F4B-AC62-6BD4A11A5CD1}"/>
    <cellStyle name="Poznámka 2 2 3 4 2" xfId="36594" xr:uid="{EEB9B2D6-48AB-4ACA-999E-46C98B38346E}"/>
    <cellStyle name="Poznámka 2 2 3 5" xfId="18424" xr:uid="{958FBD09-5951-4C69-9C02-2773A8D83AE3}"/>
    <cellStyle name="Poznámka 2 2 3 5 2" xfId="39767" xr:uid="{704D16C7-49A2-4A98-B155-7AC4A84DA1EB}"/>
    <cellStyle name="Poznámka 2 2 3_5.3 Investments associated cy" xfId="7417" xr:uid="{E3008F30-3068-4E9F-9F43-1B7B2DA9DAE0}"/>
    <cellStyle name="Poznámka 2 2 4" xfId="2148" xr:uid="{9907F6D9-C4E8-4FA7-B653-9373843F0216}"/>
    <cellStyle name="Poznámka 2 2 4 2" xfId="5353" xr:uid="{46513D88-90B4-4D8E-BDA1-C3FB320A4E8F}"/>
    <cellStyle name="Poznámka 2 2 4 2 2" xfId="13143" xr:uid="{EE029A60-700C-4C0B-8891-0442AB041736}"/>
    <cellStyle name="Poznámka 2 2 4 2 2 2" xfId="21813" xr:uid="{03F54CBD-511A-40A5-A5AB-822483D193CB}"/>
    <cellStyle name="Poznámka 2 2 4 2 2 2 2" xfId="42920" xr:uid="{EF740E50-E07B-452C-93BD-3BC20D782663}"/>
    <cellStyle name="Poznámka 2 2 4 2 2 3" xfId="24782" xr:uid="{9077F6E9-7162-4DC4-854F-6C5C09D7ED4A}"/>
    <cellStyle name="Poznámka 2 2 4 2 2 3 2" xfId="45794" xr:uid="{46DFAA8E-FC9D-4EC1-B5F9-4595015010B2}"/>
    <cellStyle name="Poznámka 2 2 4 2 2 4" xfId="27418" xr:uid="{2EF720A7-924E-49A0-9AB5-8E64FE30668D}"/>
    <cellStyle name="Poznámka 2 2 4 2 3" xfId="17235" xr:uid="{745A9D96-552E-409D-BC39-B12F79923593}"/>
    <cellStyle name="Poznámka 2 2 4 2 3 2" xfId="38634" xr:uid="{8C214516-887A-4FDC-8653-3F47E79BAF30}"/>
    <cellStyle name="Poznámka 2 2 4 2 4" xfId="18222" xr:uid="{A3506F84-D976-43DB-8E00-865FAA094571}"/>
    <cellStyle name="Poznámka 2 2 4 2 4 2" xfId="39597" xr:uid="{EEC0B1C9-EF76-401E-BF7E-8A2E5D133076}"/>
    <cellStyle name="Poznámka 2 2 4 3" xfId="10110" xr:uid="{22E63F77-1DCE-4124-806A-9C9EED8CD1DF}"/>
    <cellStyle name="Poznámka 2 2 4 3 2" xfId="19904" xr:uid="{D839659F-62B2-454F-A068-BEF5441D66DE}"/>
    <cellStyle name="Poznámka 2 2 4 3 2 2" xfId="41109" xr:uid="{8AD32B66-CBBF-4DF3-9C29-CD1521ABD875}"/>
    <cellStyle name="Poznámka 2 2 4 3 3" xfId="23302" xr:uid="{4092F410-E6A6-4EB3-A9C1-CADC7149DC29}"/>
    <cellStyle name="Poznámka 2 2 4 3 3 2" xfId="44377" xr:uid="{526BF81F-A221-47E3-8D28-37CA5D3E1EF1}"/>
    <cellStyle name="Poznámka 2 2 4 3 4" xfId="26113" xr:uid="{169CB785-0F0C-424C-9E32-CD2BB36A76BF}"/>
    <cellStyle name="Poznámka 2 2 4 4" xfId="15300" xr:uid="{7D9711AB-A6D6-4377-94A8-085D36FDDD17}"/>
    <cellStyle name="Poznámka 2 2 4 4 2" xfId="36794" xr:uid="{E0BABAA6-4505-4245-90E9-E7CD39657CB7}"/>
    <cellStyle name="Poznámka 2 2 4 5" xfId="21481" xr:uid="{35EC3DF1-1764-4C51-9F57-DB148C019075}"/>
    <cellStyle name="Poznámka 2 2 4 5 2" xfId="42619" xr:uid="{A20948C3-5615-432C-B3DD-BFDF955CAAB5}"/>
    <cellStyle name="Poznámka 2 2 4_5.3 Investments associated cy" xfId="7418" xr:uid="{299AF1B5-1694-475A-9934-E2EA765C5ABF}"/>
    <cellStyle name="Poznámka 2 2 5" xfId="4220" xr:uid="{F2E1C66B-123F-4C95-8575-9BEB2061F458}"/>
    <cellStyle name="Poznámka 2 2 5 2" xfId="12109" xr:uid="{A078EDBA-DD8E-4182-AAD9-E51F64E5B73C}"/>
    <cellStyle name="Poznámka 2 2 5 2 2" xfId="21358" xr:uid="{8A0FD590-9F42-44F6-AF48-E0F4F3ED9493}"/>
    <cellStyle name="Poznámka 2 2 5 2 2 2" xfId="42506" xr:uid="{803A47A5-D33C-4E75-BEB5-F37FD1C3E51E}"/>
    <cellStyle name="Poznámka 2 2 5 2 3" xfId="24522" xr:uid="{BE8DA762-510E-4BFE-8A30-38D53635BA57}"/>
    <cellStyle name="Poznámka 2 2 5 2 3 2" xfId="45573" xr:uid="{F57D8EBD-6163-4DAA-8597-4D5EFD46BEC4}"/>
    <cellStyle name="Poznámka 2 2 5 2 4" xfId="27252" xr:uid="{7D59D7C4-5E8B-4C9C-9E72-CCE2E4206158}"/>
    <cellStyle name="Poznámka 2 2 5 3" xfId="16755" xr:uid="{1210515A-A66A-40DF-B5D6-324F182BF6C4}"/>
    <cellStyle name="Poznámka 2 2 5 3 2" xfId="38193" xr:uid="{A538C5C2-2ECE-427F-8B0B-892609BA98ED}"/>
    <cellStyle name="Poznámka 2 2 5 4" xfId="15766" xr:uid="{C6E286F8-44AD-4D44-8B88-70A7C8243A49}"/>
    <cellStyle name="Poznámka 2 2 5 4 2" xfId="37239" xr:uid="{1D79518C-AEF8-496C-9807-FC212F59B106}"/>
    <cellStyle name="Poznámka 2 2 6" xfId="8797" xr:uid="{484B64BD-FA53-45EF-95CC-836C5EB4D27A}"/>
    <cellStyle name="Poznámka 2 2 6 2" xfId="19120" xr:uid="{D979ABDA-0A5E-4DBA-AC2F-04FBB825769C}"/>
    <cellStyle name="Poznámka 2 2 6 2 2" xfId="40359" xr:uid="{AA2657EB-77D9-4FB4-949A-3CB10F9BF6A7}"/>
    <cellStyle name="Poznámka 2 2 6 3" xfId="22731" xr:uid="{8FC2707E-9733-438D-9469-0D9DFEEEC1E4}"/>
    <cellStyle name="Poznámka 2 2 6 3 2" xfId="43823" xr:uid="{8CD2005D-B2C1-4CB0-A229-4D124A6D4B91}"/>
    <cellStyle name="Poznámka 2 2 6 4" xfId="25626" xr:uid="{6BF2A76F-A254-43D6-993F-7DAC29630F11}"/>
    <cellStyle name="Poznámka 2 2 7" xfId="14365" xr:uid="{A3A3B164-68A2-4CA3-9C22-490D83E7EAB7}"/>
    <cellStyle name="Poznámka 2 2 7 2" xfId="35930" xr:uid="{B16FD09C-22EB-4E8C-832A-07DD47BE968F}"/>
    <cellStyle name="Poznámka 2 2 8" xfId="18836" xr:uid="{8EECA914-7BC7-4155-A91C-D074B8757B5E}"/>
    <cellStyle name="Poznámka 2 2 8 2" xfId="40093" xr:uid="{47C5EE10-3375-496A-9954-7E2E4E87DDF4}"/>
    <cellStyle name="Poznámka 2 2_3.10 Impairments" xfId="1438" xr:uid="{48A531F5-576C-48B4-8194-024E442D80E2}"/>
    <cellStyle name="Poznámka 2 20" xfId="2152" xr:uid="{89BB8980-2BD1-4251-B85B-AD86DF40FC55}"/>
    <cellStyle name="Poznámka 2 20 2" xfId="5357" xr:uid="{313C0BD3-C316-4015-8D5C-8195477226BE}"/>
    <cellStyle name="Poznámka 2 20 2 2" xfId="13147" xr:uid="{B46448CF-DA14-4333-B90A-6DABAD8B71D7}"/>
    <cellStyle name="Poznámka 2 20 2 2 2" xfId="21817" xr:uid="{E9BBB378-C24E-4C65-86BC-95F3BA5975AD}"/>
    <cellStyle name="Poznámka 2 20 2 2 2 2" xfId="42924" xr:uid="{5020A366-4962-496B-BDB5-4A013DD8FDA4}"/>
    <cellStyle name="Poznámka 2 20 2 2 3" xfId="24786" xr:uid="{1C4C926F-B0F5-46E7-B3AE-DB91EDD9BE61}"/>
    <cellStyle name="Poznámka 2 20 2 2 3 2" xfId="45798" xr:uid="{A14CCEC4-0027-4652-8BE0-4DD3DC4AED7C}"/>
    <cellStyle name="Poznámka 2 20 2 2 4" xfId="27422" xr:uid="{1EB14796-7219-4582-8665-2C09069E6521}"/>
    <cellStyle name="Poznámka 2 20 2 3" xfId="17239" xr:uid="{9ED7066D-D134-4FCE-AAB8-DDBF2058B3EC}"/>
    <cellStyle name="Poznámka 2 20 2 3 2" xfId="38638" xr:uid="{274E99D1-B83C-4B91-A0C6-7457785D1FF8}"/>
    <cellStyle name="Poznámka 2 20 2 4" xfId="15216" xr:uid="{ECC50E66-FC78-49CC-BD17-A8DBA40618B6}"/>
    <cellStyle name="Poznámka 2 20 2 4 2" xfId="36724" xr:uid="{5D832A16-9C73-4819-9C58-DBA095A5CA2A}"/>
    <cellStyle name="Poznámka 2 20 3" xfId="10114" xr:uid="{15331FEA-EFBC-455F-8176-47DEAEE3E084}"/>
    <cellStyle name="Poznámka 2 20 3 2" xfId="19908" xr:uid="{E387C09D-22A2-4AF4-888A-4E5BAC871A0F}"/>
    <cellStyle name="Poznámka 2 20 3 2 2" xfId="41113" xr:uid="{F9D8B01A-8F52-4D39-94FF-33D8EC794562}"/>
    <cellStyle name="Poznámka 2 20 3 3" xfId="23306" xr:uid="{EF8FB34C-0FB0-4457-9523-331E815F6CB1}"/>
    <cellStyle name="Poznámka 2 20 3 3 2" xfId="44381" xr:uid="{B5EE1730-CD9A-4773-9AEE-7B340F052413}"/>
    <cellStyle name="Poznámka 2 20 3 4" xfId="26117" xr:uid="{54EC37EB-8F79-4224-8B26-A0CE5A06FCCF}"/>
    <cellStyle name="Poznámka 2 20 4" xfId="15304" xr:uid="{8553A0F8-8F95-4D3B-9557-BC326DF5BAC5}"/>
    <cellStyle name="Poznámka 2 20 4 2" xfId="36798" xr:uid="{8D6F7D12-2CEE-4AC8-AD20-5A87BBB961EB}"/>
    <cellStyle name="Poznámka 2 20 5" xfId="18404" xr:uid="{EB556A61-0A56-4C55-B429-84B0381E68A4}"/>
    <cellStyle name="Poznámka 2 20 5 2" xfId="39750" xr:uid="{9C13AFD3-8BB8-4E72-B7DE-CABFA4B0D49B}"/>
    <cellStyle name="Poznámka 2 20_5.3 Investments associated cy" xfId="7419" xr:uid="{4D3ED94F-F1F1-4463-8BD1-0867B0424569}"/>
    <cellStyle name="Poznámka 2 21" xfId="3707" xr:uid="{69039A4A-6203-4321-A8CA-CA3891D710B4}"/>
    <cellStyle name="Poznámka 2 21 2" xfId="11631" xr:uid="{C319B5CF-C0CD-44E3-AE74-BA282CABCFB6}"/>
    <cellStyle name="Poznámka 2 21 2 2" xfId="21084" xr:uid="{FA8D7B4E-5E35-4EC9-BB97-89128FAC7AE0}"/>
    <cellStyle name="Poznámka 2 21 2 2 2" xfId="42248" xr:uid="{1D65D742-C1B5-4556-A84B-F4EE0B5DC338}"/>
    <cellStyle name="Poznámka 2 21 2 3" xfId="24328" xr:uid="{12FBED90-1FE8-4085-B2B2-01C779190E55}"/>
    <cellStyle name="Poznámka 2 21 2 3 2" xfId="45389" xr:uid="{FBC54A97-567B-4A27-9F9E-9969CD60595C}"/>
    <cellStyle name="Poznámka 2 21 2 4" xfId="27089" xr:uid="{9BCA8AFA-0626-4259-9CDA-92FDE219068E}"/>
    <cellStyle name="Poznámka 2 21 3" xfId="16473" xr:uid="{F626D69B-814F-44AD-9227-A96C3FE9EA4B}"/>
    <cellStyle name="Poznámka 2 21 3 2" xfId="37926" xr:uid="{2E88FB97-C4F7-4595-8AD0-BA989796FA5F}"/>
    <cellStyle name="Poznámka 2 21 4" xfId="17740" xr:uid="{4EF55A96-6971-4AA9-B114-010BF76E6BB7}"/>
    <cellStyle name="Poznámka 2 21 4 2" xfId="39120" xr:uid="{1937BB08-D5F8-4A71-80E9-E2CDC669B1D5}"/>
    <cellStyle name="Poznámka 2 22" xfId="8776" xr:uid="{2D3D9ED8-CDE5-4EF5-A517-67F18A2E52FA}"/>
    <cellStyle name="Poznámka 2 22 2" xfId="19101" xr:uid="{68FC4168-6275-4BC2-82A4-B981BCFFE004}"/>
    <cellStyle name="Poznámka 2 22 2 2" xfId="40341" xr:uid="{07130C97-34D5-4A8B-B89A-FA9F6F630EC0}"/>
    <cellStyle name="Poznámka 2 22 3" xfId="22716" xr:uid="{1688B40B-E38A-4641-83B1-38ACE5167FFF}"/>
    <cellStyle name="Poznámka 2 22 3 2" xfId="43808" xr:uid="{8CA85024-4EBE-4C48-9103-C25161582F99}"/>
    <cellStyle name="Poznámka 2 22 4" xfId="25612" xr:uid="{2CC09986-9374-4645-8EE0-E1E635BA6EB1}"/>
    <cellStyle name="Poznámka 2 23" xfId="14346" xr:uid="{C0D68467-0DB7-48CB-BD81-59AE80B85DFE}"/>
    <cellStyle name="Poznámka 2 23 2" xfId="35912" xr:uid="{68342F53-030B-4030-8C0E-8FB0FA35A628}"/>
    <cellStyle name="Poznámka 2 24" xfId="18850" xr:uid="{C4A6D413-7D2B-4623-8FC2-939259317A7C}"/>
    <cellStyle name="Poznámka 2 24 2" xfId="40105" xr:uid="{60CC3976-CC27-467A-AC48-285A8C6B229E}"/>
    <cellStyle name="Poznámka 2 3" xfId="169" xr:uid="{FADA4102-3229-4C5E-8044-3FFFD94663B5}"/>
    <cellStyle name="Poznámka 2 3 2" xfId="473" xr:uid="{AEE772EA-89F8-4B0D-9711-6E0E942BC29E}"/>
    <cellStyle name="Poznámka 2 3 2 2" xfId="1785" xr:uid="{F6C70AB5-AD70-4A87-90FD-54B2A492653C}"/>
    <cellStyle name="Poznámka 2 3 2 2 2" xfId="4990" xr:uid="{4EA8231A-3803-42C3-B79B-E3F6D4D01B62}"/>
    <cellStyle name="Poznámka 2 3 2 2 2 2" xfId="12781" xr:uid="{16559C08-CBA2-4793-A4F4-515808C105C3}"/>
    <cellStyle name="Poznámka 2 3 2 2 2 2 2" xfId="21652" xr:uid="{8AC75860-7C4F-4ACA-A43C-F8586A0C7FD3}"/>
    <cellStyle name="Poznámka 2 3 2 2 2 2 2 2" xfId="42777" xr:uid="{33E0CE3A-BA35-48EA-8243-52914E36B11D}"/>
    <cellStyle name="Poznámka 2 3 2 2 2 2 3" xfId="24689" xr:uid="{020C92BD-1131-426C-A35A-B6F51D8698CC}"/>
    <cellStyle name="Poznámka 2 3 2 2 2 2 3 2" xfId="45711" xr:uid="{3DC84551-3971-40DA-BA48-2DDFBD4B26CD}"/>
    <cellStyle name="Poznámka 2 3 2 2 2 2 4" xfId="27360" xr:uid="{0A7FF80C-7EE7-4846-87C4-DB58A662927E}"/>
    <cellStyle name="Poznámka 2 3 2 2 2 3" xfId="17074" xr:uid="{80FFA421-E1EE-43B3-AA85-CEE205569EAF}"/>
    <cellStyle name="Poznámka 2 3 2 2 2 3 2" xfId="38485" xr:uid="{545A9D6B-1A6D-4DB2-8F5C-C999F90369F9}"/>
    <cellStyle name="Poznámka 2 3 2 2 2 4" xfId="19807" xr:uid="{3E5C0607-A94F-416B-AE2E-1D7F234A1D07}"/>
    <cellStyle name="Poznámka 2 3 2 2 2 4 2" xfId="41015" xr:uid="{4802DB77-922B-4769-B240-3A5DCF6C4139}"/>
    <cellStyle name="Poznámka 2 3 2 2 3" xfId="9751" xr:uid="{5402EAB7-1B07-4207-886F-E15DC39CC8BD}"/>
    <cellStyle name="Poznámka 2 3 2 2 3 2" xfId="19736" xr:uid="{EB078D18-A8D0-4A71-B41A-6511D4515DE9}"/>
    <cellStyle name="Poznámka 2 3 2 2 3 2 2" xfId="40948" xr:uid="{5906C194-5575-4C55-A8D2-FF016943548A}"/>
    <cellStyle name="Poznámka 2 3 2 2 3 3" xfId="23216" xr:uid="{ED4CD73B-E6D3-493E-874E-D6983A57F1FB}"/>
    <cellStyle name="Poznámka 2 3 2 2 3 3 2" xfId="44296" xr:uid="{69B2D1BF-D270-4CE5-AA76-0DBFAAFB8FE4}"/>
    <cellStyle name="Poznámka 2 3 2 2 3 4" xfId="26058" xr:uid="{0365C9B4-7831-492B-8707-AF9C0ACF7E84}"/>
    <cellStyle name="Poznámka 2 3 2 2 4" xfId="15136" xr:uid="{98838F0C-BE1A-4FE4-A0BA-AB1B90F5F465}"/>
    <cellStyle name="Poznámka 2 3 2 2 4 2" xfId="36653" xr:uid="{4B8E3434-C1ED-46EA-8BB6-C6DA9690ED01}"/>
    <cellStyle name="Poznámka 2 3 2 2 5" xfId="18421" xr:uid="{041990F9-0832-4688-AB4A-FB4D24B5FEAE}"/>
    <cellStyle name="Poznámka 2 3 2 2 5 2" xfId="39764" xr:uid="{9EE4CC19-84D0-472F-B694-7044477FFC42}"/>
    <cellStyle name="Poznámka 2 3 2 2_5.3 Investments associated cy" xfId="7421" xr:uid="{9FD8FB72-6A27-447A-8FF6-568A2B673E7A}"/>
    <cellStyle name="Poznámka 2 3 2 3" xfId="3121" xr:uid="{05459E07-F325-4D55-8408-3B0477D753C8}"/>
    <cellStyle name="Poznámka 2 3 2 3 2" xfId="6326" xr:uid="{35993962-6254-425F-9C81-7355514E885D}"/>
    <cellStyle name="Poznámka 2 3 2 3 2 2" xfId="14116" xr:uid="{425A5FB7-AB7C-49A2-B004-0FCFAC26F9B4}"/>
    <cellStyle name="Poznámka 2 3 2 3 2 2 2" xfId="22536" xr:uid="{43D47CE6-E770-40EC-9562-35026AE79D60}"/>
    <cellStyle name="Poznámka 2 3 2 3 2 2 2 2" xfId="43628" xr:uid="{0A1297E2-1E1A-4649-9130-35298BC082EF}"/>
    <cellStyle name="Poznámka 2 3 2 3 2 2 3" xfId="25393" xr:uid="{7B1FB086-3DE1-436E-9443-444B5D342D19}"/>
    <cellStyle name="Poznámka 2 3 2 3 2 2 3 2" xfId="46391" xr:uid="{66CE7D37-727C-415B-900F-2AD2D8FE9934}"/>
    <cellStyle name="Poznámka 2 3 2 3 2 2 4" xfId="27990" xr:uid="{3B666E64-CEAE-4315-ABCB-87D19FC8815E}"/>
    <cellStyle name="Poznámka 2 3 2 3 2 3" xfId="17948" xr:uid="{58F0455E-F260-48DF-9BE6-A93BEDBD6E64}"/>
    <cellStyle name="Poznámka 2 3 2 3 2 3 2" xfId="39327" xr:uid="{71A4C67A-A6FE-4511-BE06-86E016785959}"/>
    <cellStyle name="Poznámka 2 3 2 3 2 4" xfId="17716" xr:uid="{0EDA774F-7CC3-45DD-B7F7-548BF0A06396}"/>
    <cellStyle name="Poznámka 2 3 2 3 2 4 2" xfId="39097" xr:uid="{8566164D-E5C2-498F-8B2B-73FD49A6F84A}"/>
    <cellStyle name="Poznámka 2 3 2 3 3" xfId="11082" xr:uid="{AD9C2172-BD6D-4CB1-AD2D-354A76F17013}"/>
    <cellStyle name="Poznámka 2 3 2 3 3 2" xfId="20624" xr:uid="{1997DFD4-512E-45E4-85D8-4DDA84962B1D}"/>
    <cellStyle name="Poznámka 2 3 2 3 3 2 2" xfId="41800" xr:uid="{A9BEB8EB-7CBA-48FB-ADB6-9A598B0705D1}"/>
    <cellStyle name="Poznámka 2 3 2 3 3 3" xfId="23910" xr:uid="{56F34BD6-4C60-4221-87A5-2B80D5F0E51B}"/>
    <cellStyle name="Poznámka 2 3 2 3 3 3 2" xfId="44973" xr:uid="{FF4FEDD4-B073-403A-8201-B9757FB48033}"/>
    <cellStyle name="Poznámka 2 3 2 3 3 4" xfId="26684" xr:uid="{C89A3F5A-212D-4B44-9193-E1FA3803848E}"/>
    <cellStyle name="Poznámka 2 3 2 3 4" xfId="16009" xr:uid="{1C71597A-735A-42CD-9C65-94D000B5961D}"/>
    <cellStyle name="Poznámka 2 3 2 3 4 2" xfId="37473" xr:uid="{BAC87C38-1E97-49B8-ADF0-76AF4CCB3848}"/>
    <cellStyle name="Poznámka 2 3 2 3 5" xfId="21725" xr:uid="{64007CCD-7717-4C80-A0B1-7C94FA8C82F8}"/>
    <cellStyle name="Poznámka 2 3 2 3 5 2" xfId="42839" xr:uid="{1AD86C77-B409-407C-9732-BD9BB857894E}"/>
    <cellStyle name="Poznámka 2 3 2 3_5.3 Investments associated cy" xfId="7422" xr:uid="{32ABAA14-1661-4D52-B921-1DB0D668B236}"/>
    <cellStyle name="Poznámka 2 3 2 4" xfId="4350" xr:uid="{E82B00DC-632B-4F71-8CB0-B577533DB154}"/>
    <cellStyle name="Poznámka 2 3 2 4 2" xfId="12175" xr:uid="{BAD24C6D-CFA5-477B-9C65-10EC518A6D8C}"/>
    <cellStyle name="Poznámka 2 3 2 4 2 2" xfId="21410" xr:uid="{600A583B-4B99-4505-961C-724139B3C5FE}"/>
    <cellStyle name="Poznámka 2 3 2 4 2 2 2" xfId="42558" xr:uid="{8AD25BDC-6BDB-44AB-902D-7B5C99CE5CEC}"/>
    <cellStyle name="Poznámka 2 3 2 4 2 3" xfId="24573" xr:uid="{4E1A3ED2-0C35-4513-8A46-51B3F0C71620}"/>
    <cellStyle name="Poznámka 2 3 2 4 2 3 2" xfId="45617" xr:uid="{95AB2DA2-3750-4D97-9868-91BB92E8669A}"/>
    <cellStyle name="Poznámka 2 3 2 4 2 4" xfId="27301" xr:uid="{35D3E0D7-33C7-4843-ADCC-60EB837A60CD}"/>
    <cellStyle name="Poznámka 2 3 2 4 3" xfId="16817" xr:uid="{50C96C1C-8A74-402C-B79A-363003384CE0}"/>
    <cellStyle name="Poznámka 2 3 2 4 3 2" xfId="38252" xr:uid="{38781356-428C-4BD2-8466-2E7F880CC275}"/>
    <cellStyle name="Poznámka 2 3 2 4 4" xfId="21265" xr:uid="{1AD6618B-8CE5-48D4-9AF7-6C86246ECD8B}"/>
    <cellStyle name="Poznámka 2 3 2 4 4 2" xfId="42423" xr:uid="{CA77C83E-43D6-4C30-B1A8-47C577D3570F}"/>
    <cellStyle name="Poznámka 2 3 2 5" xfId="9107" xr:uid="{5335DACC-F330-42C4-9FF4-C1CB9565EC81}"/>
    <cellStyle name="Poznámka 2 3 2 5 2" xfId="19371" xr:uid="{1102D9BB-3171-46CD-BD5B-298254ECA5A7}"/>
    <cellStyle name="Poznámka 2 3 2 5 2 2" xfId="40606" xr:uid="{5B4895A1-B0F1-45CE-BAFF-933AFF6ABA88}"/>
    <cellStyle name="Poznámka 2 3 2 5 3" xfId="22955" xr:uid="{F2AF57A4-6B73-4AEB-95F8-B6DA8FFC361C}"/>
    <cellStyle name="Poznámka 2 3 2 5 3 2" xfId="44044" xr:uid="{118C126A-34B9-4CD0-A401-B0BC75D56FCF}"/>
    <cellStyle name="Poznámka 2 3 2 5 4" xfId="25841" xr:uid="{7E70C39C-AAF0-440A-A2AA-98D30639BB00}"/>
    <cellStyle name="Poznámka 2 3 2 6" xfId="14617" xr:uid="{269CB77E-703B-4CAB-BB1D-9D9B09008F39}"/>
    <cellStyle name="Poznámka 2 3 2 6 2" xfId="36180" xr:uid="{70313BFB-DBEB-4DC3-A12C-481895A9C575}"/>
    <cellStyle name="Poznámka 2 3 2 7" xfId="18612" xr:uid="{EE72C26B-AA28-4CC4-AD43-AD2BFCA1A345}"/>
    <cellStyle name="Poznámka 2 3 2 7 2" xfId="39917" xr:uid="{1B06DF00-719D-4922-B4EA-BAA83A7603F7}"/>
    <cellStyle name="Poznámka 2 3 2_5.3 Investments associated cy" xfId="7420" xr:uid="{9322C400-1B15-4D39-B2F5-B8AA2BF96E6D}"/>
    <cellStyle name="Poznámka 2 3 3" xfId="1656" xr:uid="{80149289-2141-4B18-A6F4-5EA4A2467D44}"/>
    <cellStyle name="Poznámka 2 3 3 2" xfId="4861" xr:uid="{C8DDCCA3-27AD-4386-A537-F77F145C45D3}"/>
    <cellStyle name="Poznámka 2 3 3 2 2" xfId="12652" xr:uid="{96F248C7-B84C-4ACA-BC0B-57ECB3366EF9}"/>
    <cellStyle name="Poznámka 2 3 3 2 2 2" xfId="21585" xr:uid="{D73C9302-1521-480C-87AA-EAAC8BD5370C}"/>
    <cellStyle name="Poznámka 2 3 3 2 2 2 2" xfId="42715" xr:uid="{382575C9-83F3-4315-ABB0-B2642217CCA0}"/>
    <cellStyle name="Poznámka 2 3 3 2 2 3" xfId="24644" xr:uid="{C38A4441-119D-4A77-907D-D5306BED1C51}"/>
    <cellStyle name="Poznámka 2 3 3 2 2 3 2" xfId="45669" xr:uid="{EFB94390-7DBD-4F22-AC6E-447471D8520F}"/>
    <cellStyle name="Poznámka 2 3 3 2 2 4" xfId="27325" xr:uid="{EF82B660-9BB1-4F27-B444-FFF23C0B51B2}"/>
    <cellStyle name="Poznámka 2 3 3 2 3" xfId="17009" xr:uid="{FDFFA9CC-83AF-4A35-ACFB-34F71ECA91E1}"/>
    <cellStyle name="Poznámka 2 3 3 2 3 2" xfId="38422" xr:uid="{96DCF0C5-34BE-45B3-83EC-27DDEB52EF10}"/>
    <cellStyle name="Poznámka 2 3 3 2 4" xfId="19737" xr:uid="{37A9C1C0-BC2A-4243-BB9F-7E70E7B283D2}"/>
    <cellStyle name="Poznámka 2 3 3 2 4 2" xfId="40949" xr:uid="{7FE0EFD2-F2F8-448B-8B84-40B17ACA3385}"/>
    <cellStyle name="Poznámka 2 3 3 3" xfId="9622" xr:uid="{B62D3A78-C859-4E71-8E64-1A7AD30E794E}"/>
    <cellStyle name="Poznámka 2 3 3 3 2" xfId="19666" xr:uid="{CF3A67A2-99E5-4455-AD7B-2F9C08485D96}"/>
    <cellStyle name="Poznámka 2 3 3 3 2 2" xfId="40879" xr:uid="{C57AB802-FB88-4A36-AD29-D5495448652B}"/>
    <cellStyle name="Poznámka 2 3 3 3 3" xfId="23170" xr:uid="{77A8E1F4-DB29-4F91-862A-86F06968AFFF}"/>
    <cellStyle name="Poznámka 2 3 3 3 3 2" xfId="44251" xr:uid="{EAE9F689-6C5D-4350-8124-D556F6AF6421}"/>
    <cellStyle name="Poznámka 2 3 3 3 4" xfId="26023" xr:uid="{59AAAD4C-FBE7-4099-998D-6B0C6DE8B24A}"/>
    <cellStyle name="Poznámka 2 3 3 4" xfId="15072" xr:uid="{18E4017E-00E0-462A-A85A-57D65D0A13B6}"/>
    <cellStyle name="Poznámka 2 3 3 4 2" xfId="36595" xr:uid="{5885E82F-7E9E-4D8C-9539-9E3B242B000B}"/>
    <cellStyle name="Poznámka 2 3 3 5" xfId="22275" xr:uid="{8F497FC5-A745-4A51-9831-CAFFBE54B512}"/>
    <cellStyle name="Poznámka 2 3 3 5 2" xfId="43373" xr:uid="{EC9D9D8F-BB89-4A0C-941F-1F724B24C985}"/>
    <cellStyle name="Poznámka 2 3 3_5.3 Investments associated cy" xfId="7423" xr:uid="{8371DD67-E7C4-46DE-B727-FBE1E746116D}"/>
    <cellStyle name="Poznámka 2 3 4" xfId="2957" xr:uid="{0387796E-4C09-4D1B-9FE2-096C74412223}"/>
    <cellStyle name="Poznámka 2 3 4 2" xfId="6162" xr:uid="{60142121-D40E-4975-A0A6-34EB1F65F892}"/>
    <cellStyle name="Poznámka 2 3 4 2 2" xfId="13952" xr:uid="{77ED9351-CB48-4B58-89EB-08DA6A0A6137}"/>
    <cellStyle name="Poznámka 2 3 4 2 2 2" xfId="22372" xr:uid="{D1F1B755-7F66-4FC5-AB14-2EA2F4910B82}"/>
    <cellStyle name="Poznámka 2 3 4 2 2 2 2" xfId="43464" xr:uid="{7AD48BFE-4FCA-4F09-BF7B-4C8C1155C234}"/>
    <cellStyle name="Poznámka 2 3 4 2 2 3" xfId="25229" xr:uid="{902EACD7-17E7-4BA0-BB46-A073AEA6E7C5}"/>
    <cellStyle name="Poznámka 2 3 4 2 2 3 2" xfId="46228" xr:uid="{C79DCC15-FA2B-4928-8095-4681B197466E}"/>
    <cellStyle name="Poznámka 2 3 4 2 2 4" xfId="27826" xr:uid="{DDE92F40-B48E-4567-9541-421B41DC2D30}"/>
    <cellStyle name="Poznámka 2 3 4 2 3" xfId="17785" xr:uid="{895A25E9-AC89-44BA-98A2-D9E1DAE2FB00}"/>
    <cellStyle name="Poznámka 2 3 4 2 3 2" xfId="39164" xr:uid="{5C7A3B23-8C3D-4B41-850C-BD41DD83BC52}"/>
    <cellStyle name="Poznámka 2 3 4 2 4" xfId="14711" xr:uid="{051D6A26-619B-48D4-8B00-AA4286ED8DE5}"/>
    <cellStyle name="Poznámka 2 3 4 2 4 2" xfId="36271" xr:uid="{6A6C61C0-F194-461D-B69A-A2FF4772F6B4}"/>
    <cellStyle name="Poznámka 2 3 4 3" xfId="10918" xr:uid="{81ABD115-4728-42DE-95DF-07AA24626344}"/>
    <cellStyle name="Poznámka 2 3 4 3 2" xfId="20460" xr:uid="{76116FFA-5417-4F05-B199-7C9E63F30A2B}"/>
    <cellStyle name="Poznámka 2 3 4 3 2 2" xfId="41636" xr:uid="{1C2A668B-184E-46DE-B248-5D1ED8A2DB7E}"/>
    <cellStyle name="Poznámka 2 3 4 3 3" xfId="23746" xr:uid="{F1CE1793-B095-4343-AD80-5D71874E92BC}"/>
    <cellStyle name="Poznámka 2 3 4 3 3 2" xfId="44809" xr:uid="{8F1A14AE-0F4E-47EC-9B55-8B4D5793873E}"/>
    <cellStyle name="Poznámka 2 3 4 3 4" xfId="26520" xr:uid="{F2AD5CFC-08C4-464E-9367-5B87F2D31719}"/>
    <cellStyle name="Poznámka 2 3 4 4" xfId="15846" xr:uid="{40B009FB-BD9C-415A-9583-754CD2D8EEC5}"/>
    <cellStyle name="Poznámka 2 3 4 4 2" xfId="37310" xr:uid="{26CDA373-14C5-44AA-95C4-4E95806AFB2E}"/>
    <cellStyle name="Poznámka 2 3 4 5" xfId="19164" xr:uid="{DD3A5DD5-0D4B-4490-8A96-7B4391E86E2E}"/>
    <cellStyle name="Poznámka 2 3 4 5 2" xfId="40403" xr:uid="{F86E5668-335F-4F61-B2DC-B4D87CB55C2E}"/>
    <cellStyle name="Poznámka 2 3 4_5.3 Investments associated cy" xfId="7424" xr:uid="{2A8294F0-4C2C-4E23-8C80-D3E6ACAE3EC4}"/>
    <cellStyle name="Poznámka 2 3 5" xfId="4290" xr:uid="{3EF5D837-B68D-4FD5-BF09-8FEB8993A710}"/>
    <cellStyle name="Poznámka 2 3 5 2" xfId="12145" xr:uid="{052FC14D-5ADE-40E4-B92B-FE62A10E71B0}"/>
    <cellStyle name="Poznámka 2 3 5 2 2" xfId="21385" xr:uid="{5984C566-DD09-4461-961D-100B784EA0D9}"/>
    <cellStyle name="Poznámka 2 3 5 2 2 2" xfId="42533" xr:uid="{0DCE787B-9C77-477D-B6EE-494CFFF252B6}"/>
    <cellStyle name="Poznámka 2 3 5 2 3" xfId="24550" xr:uid="{3C94D644-A521-4A92-9795-8E2FE80B9746}"/>
    <cellStyle name="Poznámka 2 3 5 2 3 2" xfId="45597" xr:uid="{BA9B232A-6B20-4824-BD98-456034B3381B}"/>
    <cellStyle name="Poznámka 2 3 5 2 4" xfId="27278" xr:uid="{E6FE46B5-7174-4262-BF2D-FEE860B47BDA}"/>
    <cellStyle name="Poznámka 2 3 5 3" xfId="16788" xr:uid="{E1BFCE77-6A12-4CCE-A1EB-F07AE12D1C02}"/>
    <cellStyle name="Poznámka 2 3 5 3 2" xfId="38225" xr:uid="{E722C1BC-BCA0-4955-8986-5948BA00BD87}"/>
    <cellStyle name="Poznámka 2 3 5 4" xfId="19822" xr:uid="{0E725A63-9927-4BEE-B7DD-9BD1722F7841}"/>
    <cellStyle name="Poznámka 2 3 5 4 2" xfId="41029" xr:uid="{A1F3D5B5-37D3-43DD-8CF0-4CB13C0C4A0D}"/>
    <cellStyle name="Poznámka 2 3 6" xfId="8806" xr:uid="{DDD251EC-5C18-4884-B42F-BA507373413A}"/>
    <cellStyle name="Poznámka 2 3 6 2" xfId="19128" xr:uid="{FE1E591F-5114-46A2-89FB-49DB3A12A328}"/>
    <cellStyle name="Poznámka 2 3 6 2 2" xfId="40367" xr:uid="{7DEAAF85-D473-4B92-8C12-C422FED9CE85}"/>
    <cellStyle name="Poznámka 2 3 6 3" xfId="22739" xr:uid="{F0051C9A-E529-4570-8686-9FBA28A47370}"/>
    <cellStyle name="Poznámka 2 3 6 3 2" xfId="43831" xr:uid="{2B92D9A3-C3B0-4B42-8A6B-8BA0A76AEA07}"/>
    <cellStyle name="Poznámka 2 3 6 4" xfId="25634" xr:uid="{D1F3DE2A-60DC-4B1F-9FB6-9AFF6C3113D0}"/>
    <cellStyle name="Poznámka 2 3 7" xfId="14373" xr:uid="{4577799C-87D3-4820-A0A0-E0F6D128CBFB}"/>
    <cellStyle name="Poznámka 2 3 7 2" xfId="35938" xr:uid="{98F471CC-4A5B-4668-A368-324077597D0D}"/>
    <cellStyle name="Poznámka 2 3 8" xfId="18828" xr:uid="{70036DA1-7271-4F38-946A-9E794C2CDC0F}"/>
    <cellStyle name="Poznámka 2 3 8 2" xfId="40087" xr:uid="{3E2C75E1-3180-43CD-99C8-8488CCF43BA2}"/>
    <cellStyle name="Poznámka 2 3_3.10 Impairments" xfId="1439" xr:uid="{38EE56EA-B34A-4A96-A4FF-24548F6D4433}"/>
    <cellStyle name="Poznámka 2 4" xfId="198" xr:uid="{A78CAEE6-2D10-4979-9503-DAF49FFD4366}"/>
    <cellStyle name="Poznámka 2 4 2" xfId="502" xr:uid="{0797052F-E7CB-434F-9571-E5B46E3E7B9D}"/>
    <cellStyle name="Poznámka 2 4 2 2" xfId="1799" xr:uid="{9791620C-5882-4776-AF86-A5CA4BE80AE4}"/>
    <cellStyle name="Poznámka 2 4 2 2 2" xfId="5004" xr:uid="{48E80DD1-C2C6-4FF0-811D-7F0C0FF49414}"/>
    <cellStyle name="Poznámka 2 4 2 2 2 2" xfId="12795" xr:uid="{2CE57632-5A10-44C3-9423-E98D34846C7C}"/>
    <cellStyle name="Poznámka 2 4 2 2 2 2 2" xfId="21660" xr:uid="{56F014F6-A14D-470E-A1A5-A54E837C6CB2}"/>
    <cellStyle name="Poznámka 2 4 2 2 2 2 2 2" xfId="42784" xr:uid="{DEB69CD6-A428-4BA0-8CD7-32D3EEC71A00}"/>
    <cellStyle name="Poznámka 2 4 2 2 2 2 3" xfId="24693" xr:uid="{F21A89F3-4594-4ABB-9C98-4B75F3648636}"/>
    <cellStyle name="Poznámka 2 4 2 2 2 2 3 2" xfId="45715" xr:uid="{8B059C93-4756-4873-AB56-1CAFC9A73643}"/>
    <cellStyle name="Poznámka 2 4 2 2 2 2 4" xfId="27362" xr:uid="{F465CEE0-61D0-4C9E-B7AA-3E5C18D30E34}"/>
    <cellStyle name="Poznámka 2 4 2 2 2 3" xfId="17083" xr:uid="{3A8E8FC2-1ECE-449C-8FE6-37F0BAC654B3}"/>
    <cellStyle name="Poznámka 2 4 2 2 2 3 2" xfId="38493" xr:uid="{C38C6E57-AE79-4A40-B79B-B61831D11563}"/>
    <cellStyle name="Poznámka 2 4 2 2 2 4" xfId="17682" xr:uid="{5421BE7A-1F35-4600-8012-126A02C26A70}"/>
    <cellStyle name="Poznámka 2 4 2 2 2 4 2" xfId="39066" xr:uid="{B68F865B-3437-4109-85CD-14D4574B3572}"/>
    <cellStyle name="Poznámka 2 4 2 2 3" xfId="9765" xr:uid="{E4A51DD6-5C02-4349-A8D7-063FC7B3EA12}"/>
    <cellStyle name="Poznámka 2 4 2 2 3 2" xfId="19747" xr:uid="{F5574B2E-7F11-4695-BF03-D6C5C738DE4E}"/>
    <cellStyle name="Poznámka 2 4 2 2 3 2 2" xfId="40959" xr:uid="{45E06C83-F5CE-4F81-A6E0-AEC78D1D3D1D}"/>
    <cellStyle name="Poznámka 2 4 2 2 3 3" xfId="23219" xr:uid="{875B01C7-A4C7-4950-9BA4-3D50015B0FC5}"/>
    <cellStyle name="Poznámka 2 4 2 2 3 3 2" xfId="44299" xr:uid="{78B2E3F9-4217-4202-95E8-28C0093478B7}"/>
    <cellStyle name="Poznámka 2 4 2 2 3 4" xfId="26060" xr:uid="{40330077-C164-4CC7-8B91-24036F433FE6}"/>
    <cellStyle name="Poznámka 2 4 2 2 4" xfId="15142" xr:uid="{598041C5-E9A5-4EEC-B68A-4FCB1359D2B5}"/>
    <cellStyle name="Poznámka 2 4 2 2 4 2" xfId="36658" xr:uid="{261E373D-8046-47D6-B7E4-17F28CB2DCE5}"/>
    <cellStyle name="Poznámka 2 4 2 2 5" xfId="17691" xr:uid="{284DDF2B-7551-45D1-931F-95FCEA718BCE}"/>
    <cellStyle name="Poznámka 2 4 2 2 5 2" xfId="39075" xr:uid="{2ECA40EA-9489-4041-9A91-E66164B69988}"/>
    <cellStyle name="Poznámka 2 4 2 2_5.3 Investments associated cy" xfId="7426" xr:uid="{01B26249-7989-467C-ACAF-D7BD67EFDEE8}"/>
    <cellStyle name="Poznámka 2 4 2 3" xfId="3137" xr:uid="{68DF8237-B94A-4FC2-B475-6E7BD3023F3E}"/>
    <cellStyle name="Poznámka 2 4 2 3 2" xfId="6342" xr:uid="{4B95A5D8-0EE4-4900-853C-FE87C1C759FC}"/>
    <cellStyle name="Poznámka 2 4 2 3 2 2" xfId="14132" xr:uid="{57AC087D-F705-4192-9C61-30A33651BC0B}"/>
    <cellStyle name="Poznámka 2 4 2 3 2 2 2" xfId="22552" xr:uid="{B18C7CE5-AABE-4A8A-AC73-369B1BC05CA6}"/>
    <cellStyle name="Poznámka 2 4 2 3 2 2 2 2" xfId="43644" xr:uid="{E83E77FD-CE36-4CED-A989-DB891333E82E}"/>
    <cellStyle name="Poznámka 2 4 2 3 2 2 3" xfId="25409" xr:uid="{15325E52-73FD-434C-89FC-9A5637C1DD1A}"/>
    <cellStyle name="Poznámka 2 4 2 3 2 2 3 2" xfId="46407" xr:uid="{5213F515-BE0C-4A4C-9123-8858B5EFF9FC}"/>
    <cellStyle name="Poznámka 2 4 2 3 2 2 4" xfId="28006" xr:uid="{8BC84EA2-CFC8-4D52-8257-7FA851904C6F}"/>
    <cellStyle name="Poznámka 2 4 2 3 2 3" xfId="17964" xr:uid="{115206B0-DD1F-4CDD-A23D-07C29070C3F9}"/>
    <cellStyle name="Poznámka 2 4 2 3 2 3 2" xfId="39343" xr:uid="{3199D970-5CA8-4616-BFD4-C28D46F69748}"/>
    <cellStyle name="Poznámka 2 4 2 3 2 4" xfId="22234" xr:uid="{14806C0D-605F-41C8-B756-8A6F1F78C503}"/>
    <cellStyle name="Poznámka 2 4 2 3 2 4 2" xfId="43334" xr:uid="{C42E7DE9-1BE1-4A81-858E-028C42066E5E}"/>
    <cellStyle name="Poznámka 2 4 2 3 3" xfId="11098" xr:uid="{1110BDEB-9690-4B6D-8FD7-A74EE624D3FE}"/>
    <cellStyle name="Poznámka 2 4 2 3 3 2" xfId="20640" xr:uid="{6E24DB9F-AEAA-4C48-B4BF-A37EF6E23422}"/>
    <cellStyle name="Poznámka 2 4 2 3 3 2 2" xfId="41816" xr:uid="{EEE76C2D-EFFC-48FA-B47F-891C8F891DBD}"/>
    <cellStyle name="Poznámka 2 4 2 3 3 3" xfId="23926" xr:uid="{C45F12D4-9395-44D7-B704-C8D19428AF52}"/>
    <cellStyle name="Poznámka 2 4 2 3 3 3 2" xfId="44989" xr:uid="{A51B18EE-067C-404D-A1B9-5D7C1B7E5096}"/>
    <cellStyle name="Poznámka 2 4 2 3 3 4" xfId="26700" xr:uid="{BD176133-5A97-4B84-95A5-001E11C70702}"/>
    <cellStyle name="Poznámka 2 4 2 3 4" xfId="16025" xr:uid="{752BD119-DE12-4286-AFB2-F8910FBFCCE3}"/>
    <cellStyle name="Poznámka 2 4 2 3 4 2" xfId="37489" xr:uid="{17FC0390-F325-4170-BAA2-E916ABD1BCC7}"/>
    <cellStyle name="Poznámka 2 4 2 3 5" xfId="19745" xr:uid="{210DEDF1-A9A6-4A3E-B8E2-FCF4C6274745}"/>
    <cellStyle name="Poznámka 2 4 2 3 5 2" xfId="40957" xr:uid="{04EEEEF3-B23C-4E43-BB9B-746721B28A67}"/>
    <cellStyle name="Poznámka 2 4 2 3_5.3 Investments associated cy" xfId="7427" xr:uid="{A09B7824-6FAD-4FEA-9BA4-BC999E2A5FD6}"/>
    <cellStyle name="Poznámka 2 4 2 4" xfId="4333" xr:uid="{DE59B36F-BE4C-4DD9-9B35-71AE9BA4E774}"/>
    <cellStyle name="Poznámka 2 4 2 4 2" xfId="12166" xr:uid="{A0BF52E5-DD22-46FE-B101-4CD5BA4083D0}"/>
    <cellStyle name="Poznámka 2 4 2 4 2 2" xfId="21403" xr:uid="{D4F9D802-FFD8-48A0-9B59-BB225F99CFB6}"/>
    <cellStyle name="Poznámka 2 4 2 4 2 2 2" xfId="42551" xr:uid="{B371B14A-B437-4C8C-8CBC-35B8A437B55F}"/>
    <cellStyle name="Poznámka 2 4 2 4 2 3" xfId="24567" xr:uid="{3F882B2B-7D1A-425F-AA87-89162DE0A970}"/>
    <cellStyle name="Poznámka 2 4 2 4 2 3 2" xfId="45612" xr:uid="{283D6FE3-80EF-40FE-B397-9429D8205537}"/>
    <cellStyle name="Poznámka 2 4 2 4 2 4" xfId="27295" xr:uid="{E006E4B7-2C82-42AB-8831-AA058D34B077}"/>
    <cellStyle name="Poznámka 2 4 2 4 3" xfId="16810" xr:uid="{A6A1F359-3246-4B15-ABB2-E127810085D5}"/>
    <cellStyle name="Poznámka 2 4 2 4 3 2" xfId="38245" xr:uid="{BE014876-F695-44A2-BB95-DB6992A1EEBC}"/>
    <cellStyle name="Poznámka 2 4 2 4 4" xfId="16859" xr:uid="{5AC06BB6-085E-47F0-994F-860AB7771BE3}"/>
    <cellStyle name="Poznámka 2 4 2 4 4 2" xfId="38289" xr:uid="{4405F1B6-0B87-4E36-AD94-9F480B7B6F9C}"/>
    <cellStyle name="Poznámka 2 4 2 5" xfId="9135" xr:uid="{E73060F9-7FB7-4D98-8D22-16887D1B6125}"/>
    <cellStyle name="Poznámka 2 4 2 5 2" xfId="19395" xr:uid="{CB029BFE-E3AA-4978-AA7B-D959943224BA}"/>
    <cellStyle name="Poznámka 2 4 2 5 2 2" xfId="40630" xr:uid="{2D4873D7-DF05-4EC1-8FD3-0E7681790BD3}"/>
    <cellStyle name="Poznámka 2 4 2 5 3" xfId="22973" xr:uid="{843C11A7-AAE6-4C8E-9897-790F34CFDDA2}"/>
    <cellStyle name="Poznámka 2 4 2 5 3 2" xfId="44062" xr:uid="{C8AEFB13-E015-4CF2-AB2C-7F957F356D79}"/>
    <cellStyle name="Poznámka 2 4 2 5 4" xfId="25857" xr:uid="{A8AEDE3C-EBD4-4DBD-A97E-0A248DC9A397}"/>
    <cellStyle name="Poznámka 2 4 2 6" xfId="14640" xr:uid="{08411C99-2AC8-4F08-88D4-DF46016592D5}"/>
    <cellStyle name="Poznámka 2 4 2 6 2" xfId="36202" xr:uid="{DEA7959E-074A-4B36-B12D-F737279289D4}"/>
    <cellStyle name="Poznámka 2 4 2 7" xfId="18593" xr:uid="{3BB3FE9C-9E25-412D-91B5-AE5A94EB2812}"/>
    <cellStyle name="Poznámka 2 4 2 7 2" xfId="39903" xr:uid="{91285885-2DEA-40BB-9668-055904808912}"/>
    <cellStyle name="Poznámka 2 4 2_5.3 Investments associated cy" xfId="7425" xr:uid="{6EB81CF8-A045-4F07-B612-0EE2AD08D854}"/>
    <cellStyle name="Poznámka 2 4 3" xfId="1670" xr:uid="{F3140EAD-5485-487F-8EF6-A8752D81A522}"/>
    <cellStyle name="Poznámka 2 4 3 2" xfId="4875" xr:uid="{37BE4CDE-99BF-423A-B1BB-75AB89D47623}"/>
    <cellStyle name="Poznámka 2 4 3 2 2" xfId="12666" xr:uid="{394AF96F-4358-464C-BB37-04B6905E5B6C}"/>
    <cellStyle name="Poznámka 2 4 3 2 2 2" xfId="21593" xr:uid="{498F14BA-890C-4F73-94DA-FF5C5D33E9BD}"/>
    <cellStyle name="Poznámka 2 4 3 2 2 2 2" xfId="42721" xr:uid="{8A76266F-F8E9-4BB3-AE97-380C3B83D4AD}"/>
    <cellStyle name="Poznámka 2 4 3 2 2 3" xfId="24646" xr:uid="{D4843179-2EF7-4446-8F78-8066D5B1280C}"/>
    <cellStyle name="Poznámka 2 4 3 2 2 3 2" xfId="45671" xr:uid="{D544FEEA-C26F-429E-8ECF-45FB2110507C}"/>
    <cellStyle name="Poznámka 2 4 3 2 2 4" xfId="27327" xr:uid="{DE3A883C-691D-417F-960B-7862FCC776AE}"/>
    <cellStyle name="Poznámka 2 4 3 2 3" xfId="17017" xr:uid="{65BB7A37-704B-49BD-873D-5E6B289F4284}"/>
    <cellStyle name="Poznámka 2 4 3 2 3 2" xfId="38430" xr:uid="{DEFB03D9-270F-407F-9DEA-9E5A40B89612}"/>
    <cellStyle name="Poznámka 2 4 3 2 4" xfId="15785" xr:uid="{532EAA75-23F3-4B7F-B023-0F46D74BEC44}"/>
    <cellStyle name="Poznámka 2 4 3 2 4 2" xfId="37256" xr:uid="{60D0D7D5-F785-4069-88C3-5697BFF3F3D4}"/>
    <cellStyle name="Poznámka 2 4 3 3" xfId="9636" xr:uid="{9369BF12-21AE-4198-924A-1CFBD24A79CD}"/>
    <cellStyle name="Poznámka 2 4 3 3 2" xfId="19673" xr:uid="{9CFAD6C9-3885-4634-BC7B-EE9B04334961}"/>
    <cellStyle name="Poznámka 2 4 3 3 2 2" xfId="40886" xr:uid="{6F0754D9-4892-45BE-8664-DAF48E0E0298}"/>
    <cellStyle name="Poznámka 2 4 3 3 3" xfId="23172" xr:uid="{A4DAFA13-68C8-4478-B66B-9A4341E0C637}"/>
    <cellStyle name="Poznámka 2 4 3 3 3 2" xfId="44253" xr:uid="{DBC93CC7-F8CD-4CA0-9738-69D536D2B482}"/>
    <cellStyle name="Poznámka 2 4 3 3 4" xfId="26025" xr:uid="{B566196C-F064-482A-B0EE-3D4B5DCD4C57}"/>
    <cellStyle name="Poznámka 2 4 3 4" xfId="15081" xr:uid="{4A6D9533-971C-4DBC-A975-7F41C44B1446}"/>
    <cellStyle name="Poznámka 2 4 3 4 2" xfId="36602" xr:uid="{5CB2D298-13EB-4851-93BA-117E83FEBBDE}"/>
    <cellStyle name="Poznámka 2 4 3 5" xfId="16455" xr:uid="{22374650-E139-460B-BB00-FD7CC903FE81}"/>
    <cellStyle name="Poznámka 2 4 3 5 2" xfId="37910" xr:uid="{62774CFF-E867-4F54-8DF0-E0030F760C9F}"/>
    <cellStyle name="Poznámka 2 4 3_5.3 Investments associated cy" xfId="7428" xr:uid="{0B60707F-ADE9-4401-9D2D-34FDD15C7EFC}"/>
    <cellStyle name="Poznámka 2 4 4" xfId="2952" xr:uid="{0DA09A07-9BA6-429A-A9C9-6F1101FF32C4}"/>
    <cellStyle name="Poznámka 2 4 4 2" xfId="6157" xr:uid="{C3EA65DD-3590-4F36-92FE-DA21680E251A}"/>
    <cellStyle name="Poznámka 2 4 4 2 2" xfId="13947" xr:uid="{F817DD15-28BE-4ABC-B6CE-BCF80C00D7FB}"/>
    <cellStyle name="Poznámka 2 4 4 2 2 2" xfId="22367" xr:uid="{9928FD5C-309B-4DE8-985C-894CD99049CF}"/>
    <cellStyle name="Poznámka 2 4 4 2 2 2 2" xfId="43459" xr:uid="{F50E7A48-07FC-4D0A-8D9C-E4E7CEE5B26A}"/>
    <cellStyle name="Poznámka 2 4 4 2 2 3" xfId="25224" xr:uid="{07134E39-89A5-4ABF-A07A-8CE7844CDF1C}"/>
    <cellStyle name="Poznámka 2 4 4 2 2 3 2" xfId="46223" xr:uid="{C52D3AC5-DD77-4CB6-9A40-DEE6B05162E7}"/>
    <cellStyle name="Poznámka 2 4 4 2 2 4" xfId="27821" xr:uid="{AA852174-B724-40DE-88ED-FE6CCBFED3AC}"/>
    <cellStyle name="Poznámka 2 4 4 2 3" xfId="17780" xr:uid="{EE0B8201-491E-43D3-A784-AAF9FFFCAF99}"/>
    <cellStyle name="Poznámka 2 4 4 2 3 2" xfId="39159" xr:uid="{A3EFE242-54EC-49D1-B5ED-27F1EF4E80F0}"/>
    <cellStyle name="Poznámka 2 4 4 2 4" xfId="19859" xr:uid="{C22818BF-980F-4F28-810F-08B0AD55AF30}"/>
    <cellStyle name="Poznámka 2 4 4 2 4 2" xfId="41064" xr:uid="{45C0D252-BB0A-494B-82D4-01C83C35190D}"/>
    <cellStyle name="Poznámka 2 4 4 3" xfId="10913" xr:uid="{6E840A91-CC9E-45FE-AA35-10A9A48C5F09}"/>
    <cellStyle name="Poznámka 2 4 4 3 2" xfId="20455" xr:uid="{5D20A346-8C26-4E2B-A643-C96FA44478CC}"/>
    <cellStyle name="Poznámka 2 4 4 3 2 2" xfId="41631" xr:uid="{EE4E38B2-1BAF-4EB7-966D-606CAC653738}"/>
    <cellStyle name="Poznámka 2 4 4 3 3" xfId="23741" xr:uid="{36404CA7-E15E-4961-998A-1F86A35C6A23}"/>
    <cellStyle name="Poznámka 2 4 4 3 3 2" xfId="44804" xr:uid="{BC99B2F5-D39F-4BF0-9B8E-D9322A1A34DB}"/>
    <cellStyle name="Poznámka 2 4 4 3 4" xfId="26515" xr:uid="{824124AE-D9DE-4E99-A425-904B9C63696C}"/>
    <cellStyle name="Poznámka 2 4 4 4" xfId="15841" xr:uid="{87DEEDFB-E921-406F-9BD3-E52BFF1771B6}"/>
    <cellStyle name="Poznámka 2 4 4 4 2" xfId="37305" xr:uid="{71F88D27-B257-4C7B-9947-1D4A7C3A606D}"/>
    <cellStyle name="Poznámka 2 4 4 5" xfId="15254" xr:uid="{447B90FD-4BB4-47C7-9F75-B3E9FEC87567}"/>
    <cellStyle name="Poznámka 2 4 4 5 2" xfId="36752" xr:uid="{335260EC-7AF6-4B7C-9BF4-77C031F6E259}"/>
    <cellStyle name="Poznámka 2 4 4_5.3 Investments associated cy" xfId="7429" xr:uid="{74D54C30-6A20-4324-88F4-F6FB8A8C6A0C}"/>
    <cellStyle name="Poznámka 2 4 5" xfId="3343" xr:uid="{EF0A93FA-0B10-4FB0-A1C4-56AE3FAD59A6}"/>
    <cellStyle name="Poznámka 2 4 5 2" xfId="11281" xr:uid="{C6403B5B-CA84-410B-A19C-FD7B84E7BAA7}"/>
    <cellStyle name="Poznámka 2 4 5 2 2" xfId="20812" xr:uid="{1E011BF1-ECFD-427A-AA96-2ABFB9C80EFB}"/>
    <cellStyle name="Poznámka 2 4 5 2 2 2" xfId="41986" xr:uid="{8959DB84-10A3-437E-9C47-8BBE4B1F4020}"/>
    <cellStyle name="Poznámka 2 4 5 2 3" xfId="24098" xr:uid="{FDDA3FDE-BFC0-4114-8656-57D2C1618CC5}"/>
    <cellStyle name="Poznámka 2 4 5 2 3 2" xfId="45161" xr:uid="{E087AC5F-56D8-45D0-A614-F3C53A2484FB}"/>
    <cellStyle name="Poznámka 2 4 5 2 4" xfId="26869" xr:uid="{C9948491-BE19-49DB-A730-E9079EF67738}"/>
    <cellStyle name="Poznámka 2 4 5 3" xfId="16200" xr:uid="{67872C94-4499-4E7E-903E-02F725556F3C}"/>
    <cellStyle name="Poznámka 2 4 5 3 2" xfId="37662" xr:uid="{07E7D158-92CD-4A86-9D6D-85BDF0ACED34}"/>
    <cellStyle name="Poznámka 2 4 5 4" xfId="15011" xr:uid="{B876228E-CBD1-41EC-81B5-CC1F79F9EE53}"/>
    <cellStyle name="Poznámka 2 4 5 4 2" xfId="36545" xr:uid="{3EBA5531-324B-432C-B893-FFD59DB98863}"/>
    <cellStyle name="Poznámka 2 4 6" xfId="8834" xr:uid="{A6964C60-7EB3-466B-A610-08D57848F4CB}"/>
    <cellStyle name="Poznámka 2 4 6 2" xfId="19149" xr:uid="{F3FBDFE5-129D-447C-9A27-C4DA2BAA6718}"/>
    <cellStyle name="Poznámka 2 4 6 2 2" xfId="40388" xr:uid="{0DECE9CC-DF24-4445-9E14-FA4182825AF7}"/>
    <cellStyle name="Poznámka 2 4 6 3" xfId="22756" xr:uid="{DCF76E35-EEE5-4ED2-854E-D4FC41673674}"/>
    <cellStyle name="Poznámka 2 4 6 3 2" xfId="43848" xr:uid="{18D4EF8C-5004-4248-B4B5-46A607E32BCD}"/>
    <cellStyle name="Poznámka 2 4 6 4" xfId="25650" xr:uid="{DE2C79C4-1C94-403C-AEC1-29F0E450E940}"/>
    <cellStyle name="Poznámka 2 4 7" xfId="14395" xr:uid="{D96983EA-13B6-4D0B-BD2D-E1DDD78BEDC2}"/>
    <cellStyle name="Poznámka 2 4 7 2" xfId="35960" xr:uid="{C145824E-D8A4-4C4F-B6F8-4FF55699C521}"/>
    <cellStyle name="Poznámka 2 4 8" xfId="18811" xr:uid="{2A3BA82A-B02E-4372-B333-87F93A296D0F}"/>
    <cellStyle name="Poznámka 2 4 8 2" xfId="40074" xr:uid="{8BD522BC-6446-4F57-9C00-4E4CA44CE35A}"/>
    <cellStyle name="Poznámka 2 4_3.10 Impairments" xfId="1440" xr:uid="{C56EA2D3-9E7B-4834-8891-036174235270}"/>
    <cellStyle name="Poznámka 2 5" xfId="208" xr:uid="{085B826A-1A60-4B6D-BC29-F08F0006C153}"/>
    <cellStyle name="Poznámka 2 5 2" xfId="512" xr:uid="{06E0D418-BA01-4A6C-9D67-15F11994F36E}"/>
    <cellStyle name="Poznámka 2 5 2 2" xfId="1806" xr:uid="{C302991E-7496-49A4-B70C-115A1E34CD08}"/>
    <cellStyle name="Poznámka 2 5 2 2 2" xfId="5011" xr:uid="{0C5F16FD-6BDD-455A-8A7D-378B6FD20D92}"/>
    <cellStyle name="Poznámka 2 5 2 2 2 2" xfId="12802" xr:uid="{E9AE2AB3-82E0-47D0-8DD0-05A591492297}"/>
    <cellStyle name="Poznámka 2 5 2 2 2 2 2" xfId="21663" xr:uid="{27CE11F2-E4BA-47DB-A8B7-80991BA4EF65}"/>
    <cellStyle name="Poznámka 2 5 2 2 2 2 2 2" xfId="42787" xr:uid="{FC1BC81A-8C2F-4B6A-8735-18F8637744CB}"/>
    <cellStyle name="Poznámka 2 5 2 2 2 2 3" xfId="24694" xr:uid="{E01075D2-534A-40D4-AF46-C0B2AC09F2A5}"/>
    <cellStyle name="Poznámka 2 5 2 2 2 2 3 2" xfId="45716" xr:uid="{2DA587B0-A715-4839-9929-B7BEF1A4C5A5}"/>
    <cellStyle name="Poznámka 2 5 2 2 2 2 4" xfId="27363" xr:uid="{F8897541-29DB-4655-A1A5-F71297E998FD}"/>
    <cellStyle name="Poznámka 2 5 2 2 2 3" xfId="17086" xr:uid="{91BFB5D5-83BA-47E6-A9CF-3FE71AFDC9EB}"/>
    <cellStyle name="Poznámka 2 5 2 2 2 3 2" xfId="38496" xr:uid="{7CD84AC3-75FF-4C1A-8969-CE585FB51AE2}"/>
    <cellStyle name="Poznámka 2 5 2 2 2 4" xfId="14824" xr:uid="{2FA9A42F-FAC9-413C-AAB1-7E375285B97B}"/>
    <cellStyle name="Poznámka 2 5 2 2 2 4 2" xfId="36384" xr:uid="{E0B23908-BEF3-43A1-8173-FDAD9CDC4E45}"/>
    <cellStyle name="Poznámka 2 5 2 2 3" xfId="9772" xr:uid="{DE214260-2211-4F23-BA59-FDF938CDFDE8}"/>
    <cellStyle name="Poznámka 2 5 2 2 3 2" xfId="19751" xr:uid="{09E09F9F-0309-4E8F-B555-F93C5CE91FE3}"/>
    <cellStyle name="Poznámka 2 5 2 2 3 2 2" xfId="40962" xr:uid="{55EDE160-688B-4540-945C-74986458D0AD}"/>
    <cellStyle name="Poznámka 2 5 2 2 3 3" xfId="23220" xr:uid="{17C93B4D-A6D2-4A1A-B27C-853B608CF6C5}"/>
    <cellStyle name="Poznámka 2 5 2 2 3 3 2" xfId="44300" xr:uid="{F181DFD3-A830-4353-A734-1A0C0F622A68}"/>
    <cellStyle name="Poznámka 2 5 2 2 3 4" xfId="26061" xr:uid="{3930FB92-94F1-4DC8-BE59-B6D6333C10B4}"/>
    <cellStyle name="Poznámka 2 5 2 2 4" xfId="15146" xr:uid="{FB98B8A2-042C-4ABA-A589-133D43A9AFA1}"/>
    <cellStyle name="Poznámka 2 5 2 2 4 2" xfId="36662" xr:uid="{15121900-365F-4CCE-BBD7-B30304EC4FD4}"/>
    <cellStyle name="Poznámka 2 5 2 2 5" xfId="14832" xr:uid="{54A9AA13-A13D-4C87-AD39-081479DD2B70}"/>
    <cellStyle name="Poznámka 2 5 2 2 5 2" xfId="36390" xr:uid="{C9D087C1-8AD5-4A50-9756-75DBF5AEC43F}"/>
    <cellStyle name="Poznámka 2 5 2 2_5.3 Investments associated cy" xfId="7431" xr:uid="{A4C56B76-6D2D-4F96-87B9-EFC580E826DA}"/>
    <cellStyle name="Poznámka 2 5 2 3" xfId="3140" xr:uid="{78341CED-7BCF-4623-9E27-B98F4623B9D1}"/>
    <cellStyle name="Poznámka 2 5 2 3 2" xfId="6345" xr:uid="{4B3B4C65-DBF4-4287-9112-66EEA290CAD3}"/>
    <cellStyle name="Poznámka 2 5 2 3 2 2" xfId="14135" xr:uid="{9CB2895F-545C-488B-B33B-40176F65E5CE}"/>
    <cellStyle name="Poznámka 2 5 2 3 2 2 2" xfId="22555" xr:uid="{4B97DDAA-096B-4F01-9FCD-0A6058695EA6}"/>
    <cellStyle name="Poznámka 2 5 2 3 2 2 2 2" xfId="43647" xr:uid="{AAE61790-EFDC-4D95-BE02-389557A8B87A}"/>
    <cellStyle name="Poznámka 2 5 2 3 2 2 3" xfId="25412" xr:uid="{93417FEC-A8D7-44B5-948C-C13F1C421B6C}"/>
    <cellStyle name="Poznámka 2 5 2 3 2 2 3 2" xfId="46410" xr:uid="{5C8C9D02-2052-4B01-BAAC-1F2017B89CDC}"/>
    <cellStyle name="Poznámka 2 5 2 3 2 2 4" xfId="28009" xr:uid="{1B148018-0BCF-4A22-9EC5-34C42E1C9ABF}"/>
    <cellStyle name="Poznámka 2 5 2 3 2 3" xfId="17967" xr:uid="{675B8151-D966-42F4-8BF7-E98EB3D60633}"/>
    <cellStyle name="Poznámka 2 5 2 3 2 3 2" xfId="39346" xr:uid="{0E99DB4B-D9FB-4CCD-967B-6C5EA1921716}"/>
    <cellStyle name="Poznámka 2 5 2 3 2 4" xfId="18148" xr:uid="{0F5B65BA-68F0-4D30-904C-F6EBF483AE19}"/>
    <cellStyle name="Poznámka 2 5 2 3 2 4 2" xfId="39525" xr:uid="{E1D38B84-F38E-41FC-A419-2A77782D5C1D}"/>
    <cellStyle name="Poznámka 2 5 2 3 3" xfId="11101" xr:uid="{72894CCA-5ECF-4D41-ADAA-DF76178D2DD4}"/>
    <cellStyle name="Poznámka 2 5 2 3 3 2" xfId="20643" xr:uid="{A56FD008-7DE0-4238-87A5-5D8C3360ECAB}"/>
    <cellStyle name="Poznámka 2 5 2 3 3 2 2" xfId="41819" xr:uid="{41DB7FB0-AC8E-4BD5-8F74-9007C5BA3E90}"/>
    <cellStyle name="Poznámka 2 5 2 3 3 3" xfId="23929" xr:uid="{7FAC4C0E-11DA-41CF-AC31-18F2B543BCDD}"/>
    <cellStyle name="Poznámka 2 5 2 3 3 3 2" xfId="44992" xr:uid="{9D39A7E2-70F1-4651-B001-F1F30A0EB031}"/>
    <cellStyle name="Poznámka 2 5 2 3 3 4" xfId="26703" xr:uid="{23E5D734-8816-40FF-923E-B7EA3CBEF951}"/>
    <cellStyle name="Poznámka 2 5 2 3 4" xfId="16028" xr:uid="{5716EA04-C5A5-4645-853A-158435C7C461}"/>
    <cellStyle name="Poznámka 2 5 2 3 4 2" xfId="37492" xr:uid="{E3FD0F42-4533-4FF5-990E-5317177FB5EF}"/>
    <cellStyle name="Poznámka 2 5 2 3 5" xfId="15140" xr:uid="{7F74B315-CE28-4CC4-8E28-68BD5CBDB1C7}"/>
    <cellStyle name="Poznámka 2 5 2 3 5 2" xfId="36656" xr:uid="{2C96FA01-60E7-46B8-8E7F-C02D57E190B1}"/>
    <cellStyle name="Poznámka 2 5 2 3_5.3 Investments associated cy" xfId="7432" xr:uid="{2DED5CA5-6C65-426E-A898-48B38AAB6B87}"/>
    <cellStyle name="Poznámka 2 5 2 4" xfId="4142" xr:uid="{787972FD-43F0-4A1B-8052-52A5B2F417D6}"/>
    <cellStyle name="Poznámka 2 5 2 4 2" xfId="12065" xr:uid="{FF5541B3-A491-4544-B764-5FB7D722F794}"/>
    <cellStyle name="Poznámka 2 5 2 4 2 2" xfId="21329" xr:uid="{3899BB36-1914-4E60-92CB-04019EAC93F7}"/>
    <cellStyle name="Poznámka 2 5 2 4 2 2 2" xfId="42478" xr:uid="{312EEFD5-E35E-4AF4-808F-EE815ABEAD49}"/>
    <cellStyle name="Poznámka 2 5 2 4 2 3" xfId="24492" xr:uid="{EE58ACCD-DF28-4346-AF8B-C61A3971990A}"/>
    <cellStyle name="Poznámka 2 5 2 4 2 3 2" xfId="45546" xr:uid="{43D040D2-9516-4767-8274-33D0E796028D}"/>
    <cellStyle name="Poznámka 2 5 2 4 2 4" xfId="27224" xr:uid="{418C2156-3610-4DEA-9671-874E16B9FD8B}"/>
    <cellStyle name="Poznámka 2 5 2 4 3" xfId="16712" xr:uid="{B01C6645-2457-4760-B6C5-E5427EC6B542}"/>
    <cellStyle name="Poznámka 2 5 2 4 3 2" xfId="38154" xr:uid="{13B14E47-0BF9-4A10-ABAF-EF2ADA61635C}"/>
    <cellStyle name="Poznámka 2 5 2 4 4" xfId="14986" xr:uid="{144CB740-90A8-4113-B1CB-4ABB0CFB0AAC}"/>
    <cellStyle name="Poznámka 2 5 2 4 4 2" xfId="36527" xr:uid="{6B95330F-35EE-4163-A57D-4DF0F3807796}"/>
    <cellStyle name="Poznámka 2 5 2 5" xfId="9144" xr:uid="{030004B1-D951-4A24-818D-B86AE3959D70}"/>
    <cellStyle name="Poznámka 2 5 2 5 2" xfId="19401" xr:uid="{7588B66A-230E-4905-820F-FE9B782C05BD}"/>
    <cellStyle name="Poznámka 2 5 2 5 2 2" xfId="40635" xr:uid="{92C54546-FF0F-4C6A-9160-24CD0B1570E4}"/>
    <cellStyle name="Poznámka 2 5 2 5 3" xfId="22977" xr:uid="{EA8B043B-A06E-4DDD-B207-00CF8E358962}"/>
    <cellStyle name="Poznámka 2 5 2 5 3 2" xfId="44066" xr:uid="{185864A1-EE2D-4702-BAA1-F664D645B68D}"/>
    <cellStyle name="Poznámka 2 5 2 5 4" xfId="25860" xr:uid="{82AD9B62-047B-4D3B-A3FB-E745ECA646D9}"/>
    <cellStyle name="Poznámka 2 5 2 6" xfId="14645" xr:uid="{356227BB-392F-4173-8AC4-8CC4530780BD}"/>
    <cellStyle name="Poznámka 2 5 2 6 2" xfId="36207" xr:uid="{5618E7CB-89C9-45CA-87F1-44D94711B835}"/>
    <cellStyle name="Poznámka 2 5 2 7" xfId="18590" xr:uid="{5F71DCD6-4C4B-4A40-B5EC-E7CDC4DFF226}"/>
    <cellStyle name="Poznámka 2 5 2 7 2" xfId="39900" xr:uid="{A4E2825C-9A4A-4CB2-BE2A-06BD5D9DB10D}"/>
    <cellStyle name="Poznámka 2 5 2_5.3 Investments associated cy" xfId="7430" xr:uid="{0200EEE3-DA39-45CD-866F-FDB3A66EF93E}"/>
    <cellStyle name="Poznámka 2 5 3" xfId="1677" xr:uid="{3B1A4213-E46A-413C-BDCD-3A741EB84203}"/>
    <cellStyle name="Poznámka 2 5 3 2" xfId="4882" xr:uid="{340A16EB-D3B5-40C6-AE98-B5A029C44B1D}"/>
    <cellStyle name="Poznámka 2 5 3 2 2" xfId="12673" xr:uid="{A080B42A-FCA2-44D4-93EF-E4E682275D6B}"/>
    <cellStyle name="Poznámka 2 5 3 2 2 2" xfId="21595" xr:uid="{F9217EA6-6981-484A-A5A1-F6A98F4623B4}"/>
    <cellStyle name="Poznámka 2 5 3 2 2 2 2" xfId="42723" xr:uid="{9FF4EDFB-4763-4540-9A45-1C61275C923B}"/>
    <cellStyle name="Poznámka 2 5 3 2 2 3" xfId="24648" xr:uid="{AA7B1811-8793-4E20-8F78-E3A57FF2D55A}"/>
    <cellStyle name="Poznámka 2 5 3 2 2 3 2" xfId="45672" xr:uid="{33829836-CB73-4D07-B3A7-A3B3CE88E0D8}"/>
    <cellStyle name="Poznámka 2 5 3 2 2 4" xfId="27328" xr:uid="{0F9E2BEC-8B5D-4BAF-BDE4-17A3750322FC}"/>
    <cellStyle name="Poznámka 2 5 3 2 3" xfId="17019" xr:uid="{D77118AB-C91E-401B-800E-96D6730F41CD}"/>
    <cellStyle name="Poznámka 2 5 3 2 3 2" xfId="38432" xr:uid="{D9A44FDB-03CF-4B0C-A4C9-B92E366F1182}"/>
    <cellStyle name="Poznámka 2 5 3 2 4" xfId="14618" xr:uid="{1A9F7BC7-85A3-4E5A-B20C-3165A3C8D6C8}"/>
    <cellStyle name="Poznámka 2 5 3 2 4 2" xfId="36181" xr:uid="{2CFBA277-29B0-4189-9E94-DB9A5D4A4F31}"/>
    <cellStyle name="Poznámka 2 5 3 3" xfId="9643" xr:uid="{F701A699-3971-4175-A6DE-8E40E8220E8D}"/>
    <cellStyle name="Poznámka 2 5 3 3 2" xfId="19677" xr:uid="{BC91AD87-11FC-41B9-BF98-8D9FAE6A1FCF}"/>
    <cellStyle name="Poznámka 2 5 3 3 2 2" xfId="40890" xr:uid="{C6BA9112-85E5-4383-BBB9-48F044142693}"/>
    <cellStyle name="Poznámka 2 5 3 3 3" xfId="23174" xr:uid="{FE0854B6-E0A4-4032-B210-AE7DDFD67018}"/>
    <cellStyle name="Poznámka 2 5 3 3 3 2" xfId="44255" xr:uid="{F6C4AEA4-6ACC-42A3-A679-B24D35B4CF6F}"/>
    <cellStyle name="Poznámka 2 5 3 3 4" xfId="26026" xr:uid="{745340F1-8872-4B49-B465-143D650012A1}"/>
    <cellStyle name="Poznámka 2 5 3 4" xfId="15083" xr:uid="{9405DACF-B3C1-4AAA-B6C1-03CFF9F386FC}"/>
    <cellStyle name="Poznámka 2 5 3 4 2" xfId="36603" xr:uid="{2D65D0F2-3137-413D-853F-D561A082F53C}"/>
    <cellStyle name="Poznámka 2 5 3 5" xfId="19743" xr:uid="{AC81C0E6-6565-410F-A83E-1A80F7D40319}"/>
    <cellStyle name="Poznámka 2 5 3 5 2" xfId="40955" xr:uid="{BCFA07DA-E0A4-4222-AD12-81BEAAFA9B30}"/>
    <cellStyle name="Poznámka 2 5 3_5.3 Investments associated cy" xfId="7433" xr:uid="{27B6A36B-DD7A-40A7-A556-89E02D5CFB13}"/>
    <cellStyle name="Poznámka 2 5 4" xfId="2930" xr:uid="{B0D61836-4AEE-4A0A-BC03-117615A44F7A}"/>
    <cellStyle name="Poznámka 2 5 4 2" xfId="6135" xr:uid="{360E6C79-02ED-4A1F-9933-0CF43CE43F5E}"/>
    <cellStyle name="Poznámka 2 5 4 2 2" xfId="13925" xr:uid="{3F251143-1FF3-4A5F-A5BE-CD9788F64669}"/>
    <cellStyle name="Poznámka 2 5 4 2 2 2" xfId="22345" xr:uid="{B3BCA49E-D4DF-41F7-BD9A-B7A2969C7D1E}"/>
    <cellStyle name="Poznámka 2 5 4 2 2 2 2" xfId="43437" xr:uid="{E485EDCD-745B-49A2-BC77-8D840925B35C}"/>
    <cellStyle name="Poznámka 2 5 4 2 2 3" xfId="25202" xr:uid="{33664FD6-B225-4C3F-9C2D-8440C43FC22C}"/>
    <cellStyle name="Poznámka 2 5 4 2 2 3 2" xfId="46201" xr:uid="{5C72DBE1-E60E-4FCD-B141-73A0647030B7}"/>
    <cellStyle name="Poznámka 2 5 4 2 2 4" xfId="27799" xr:uid="{265C07B6-26C8-48ED-8F0B-AFC1FB928D82}"/>
    <cellStyle name="Poznámka 2 5 4 2 3" xfId="17758" xr:uid="{C2E536FD-6A6C-4ADD-B7E3-1F4002028CDC}"/>
    <cellStyle name="Poznámka 2 5 4 2 3 2" xfId="39137" xr:uid="{74ED03CE-C7D2-47A1-BADF-B03B6A26D8F7}"/>
    <cellStyle name="Poznámka 2 5 4 2 4" xfId="18173" xr:uid="{01E40D4B-BEA0-4FD6-BF1B-E77ED9321991}"/>
    <cellStyle name="Poznámka 2 5 4 2 4 2" xfId="39550" xr:uid="{96DE2EA3-EC23-4487-A09E-AC7C73B9364A}"/>
    <cellStyle name="Poznámka 2 5 4 3" xfId="10891" xr:uid="{D9DF3AB2-0EDE-4375-A2EA-20B621AB66FC}"/>
    <cellStyle name="Poznámka 2 5 4 3 2" xfId="20433" xr:uid="{AB36A300-25A4-4D97-B493-8C71B942A9D9}"/>
    <cellStyle name="Poznámka 2 5 4 3 2 2" xfId="41609" xr:uid="{4A4170FF-C5EC-40EC-9B9E-B0908FC2ACE5}"/>
    <cellStyle name="Poznámka 2 5 4 3 3" xfId="23719" xr:uid="{9150BF0F-9315-47FA-B33D-70F254FD050F}"/>
    <cellStyle name="Poznámka 2 5 4 3 3 2" xfId="44782" xr:uid="{1C0FC871-A604-4175-9B68-545FD32E7693}"/>
    <cellStyle name="Poznámka 2 5 4 3 4" xfId="26493" xr:uid="{254B5E5E-0694-46E9-9C5C-E38F3B94B6F3}"/>
    <cellStyle name="Poznámka 2 5 4 4" xfId="15819" xr:uid="{07028509-9502-48E6-807F-4FB353215723}"/>
    <cellStyle name="Poznámka 2 5 4 4 2" xfId="37283" xr:uid="{468D1EA9-9629-4BD4-AF78-A56EF31DCC5E}"/>
    <cellStyle name="Poznámka 2 5 4 5" xfId="17534" xr:uid="{17A92076-BB62-4398-A88A-54637AAEC784}"/>
    <cellStyle name="Poznámka 2 5 4 5 2" xfId="38923" xr:uid="{56A75CE3-0C7D-435D-968B-1235B250D207}"/>
    <cellStyle name="Poznámka 2 5 4_5.3 Investments associated cy" xfId="7434" xr:uid="{986404ED-E03E-44D7-B473-7D66F755BEDD}"/>
    <cellStyle name="Poznámka 2 5 5" xfId="4303" xr:uid="{B53863A2-3A95-4FF2-ACA8-95CC5078E108}"/>
    <cellStyle name="Poznámka 2 5 5 2" xfId="12153" xr:uid="{B487BF7C-189C-4704-BB3F-D16B71019988}"/>
    <cellStyle name="Poznámka 2 5 5 2 2" xfId="21392" xr:uid="{97927CF2-0015-42E0-AFD4-17A594CE3C32}"/>
    <cellStyle name="Poznámka 2 5 5 2 2 2" xfId="42540" xr:uid="{9D3C0342-DF02-4F9D-AF9F-EF20AB5D6410}"/>
    <cellStyle name="Poznámka 2 5 5 2 3" xfId="24557" xr:uid="{E8A5AB5F-0576-45D5-96FF-528D9CB520F2}"/>
    <cellStyle name="Poznámka 2 5 5 2 3 2" xfId="45603" xr:uid="{0BCF8B4B-2F89-4346-A8F3-B912FAF120B6}"/>
    <cellStyle name="Poznámka 2 5 5 2 4" xfId="27285" xr:uid="{388E06E9-C7DF-49F0-A51B-645838A6F417}"/>
    <cellStyle name="Poznámka 2 5 5 3" xfId="16797" xr:uid="{E5D29BAE-58B8-45B0-BF93-9EA5EBC59822}"/>
    <cellStyle name="Poznámka 2 5 5 3 2" xfId="38233" xr:uid="{0480D8D3-67CC-46A9-8569-B0950D780B60}"/>
    <cellStyle name="Poznámka 2 5 5 4" xfId="22141" xr:uid="{6EC03859-CC78-4386-A0F8-915E832EA277}"/>
    <cellStyle name="Poznámka 2 5 5 4 2" xfId="43243" xr:uid="{1C5A5B5B-5516-4DB0-8129-5468391C86EF}"/>
    <cellStyle name="Poznámka 2 5 6" xfId="8843" xr:uid="{47CC34F8-3D6A-4FA8-92DB-CF8721A93FEA}"/>
    <cellStyle name="Poznámka 2 5 6 2" xfId="19155" xr:uid="{3A5D0F69-9527-41C0-A8F9-2EB5F7762C4D}"/>
    <cellStyle name="Poznámka 2 5 6 2 2" xfId="40394" xr:uid="{64DF9334-F85D-46E7-B9C2-11DFAD0B1454}"/>
    <cellStyle name="Poznámka 2 5 6 3" xfId="22760" xr:uid="{EA4D5C12-9364-46FD-A699-FD34E9BCAD25}"/>
    <cellStyle name="Poznámka 2 5 6 3 2" xfId="43852" xr:uid="{A4150A5F-6FF5-4B6B-8E4B-0E177E8E9553}"/>
    <cellStyle name="Poznámka 2 5 6 4" xfId="25653" xr:uid="{0C6C08DB-DCA8-4684-86A3-2DBC66B9A7D9}"/>
    <cellStyle name="Poznámka 2 5 7" xfId="14400" xr:uid="{A93D7699-A94E-45A4-8AB9-7D65AC4A5DFA}"/>
    <cellStyle name="Poznámka 2 5 7 2" xfId="35965" xr:uid="{3B6CF6E3-D4E9-44A2-B824-063E225CC7C6}"/>
    <cellStyle name="Poznámka 2 5 8" xfId="18807" xr:uid="{878A38FF-BF5A-47D0-8A57-496C4E9589BA}"/>
    <cellStyle name="Poznámka 2 5 8 2" xfId="40071" xr:uid="{8E053E60-51D9-42EE-915F-F9F5E282AE53}"/>
    <cellStyle name="Poznámka 2 5_3.10 Impairments" xfId="1441" xr:uid="{BAE4D9A7-3E69-43B7-9716-735977D1A913}"/>
    <cellStyle name="Poznámka 2 6" xfId="254" xr:uid="{E99FCC55-D10B-47B8-AC15-085644DE1A67}"/>
    <cellStyle name="Poznámka 2 6 2" xfId="558" xr:uid="{42025144-34AB-4962-84E9-280608D5D61B}"/>
    <cellStyle name="Poznámka 2 6 2 2" xfId="1828" xr:uid="{A7F97BA1-B427-4DE1-88A1-ED2C65D1235B}"/>
    <cellStyle name="Poznámka 2 6 2 2 2" xfId="5033" xr:uid="{DDAACD9B-E412-4DB4-A113-D1F9A915E399}"/>
    <cellStyle name="Poznámka 2 6 2 2 2 2" xfId="12824" xr:uid="{2DC71664-C222-48F7-9011-6EB489EB573F}"/>
    <cellStyle name="Poznámka 2 6 2 2 2 2 2" xfId="21673" xr:uid="{FB71FC70-96A6-4C32-BE90-82BEEE76E668}"/>
    <cellStyle name="Poznámka 2 6 2 2 2 2 2 2" xfId="42796" xr:uid="{534F8DF6-0EDC-4300-87F7-E135D4EAEF7B}"/>
    <cellStyle name="Poznámka 2 6 2 2 2 2 3" xfId="24699" xr:uid="{1C5B3A55-E18D-4BA9-96C1-798382699279}"/>
    <cellStyle name="Poznámka 2 6 2 2 2 2 3 2" xfId="45721" xr:uid="{F08BB2CF-C7E7-4B1C-B332-3798F67BB9B3}"/>
    <cellStyle name="Poznámka 2 6 2 2 2 2 4" xfId="27367" xr:uid="{8AD154F1-54E4-40A9-9FB9-E185BA321CF8}"/>
    <cellStyle name="Poznámka 2 6 2 2 2 3" xfId="17094" xr:uid="{2AD00181-6C50-4A6A-B70D-7EAFDCAF21CE}"/>
    <cellStyle name="Poznámka 2 6 2 2 2 3 2" xfId="38503" xr:uid="{9EEB31A8-A0AD-43EC-98AB-96244FA841C0}"/>
    <cellStyle name="Poznámka 2 6 2 2 2 4" xfId="16669" xr:uid="{4C880315-741D-4304-9E06-ED47DCCA4B42}"/>
    <cellStyle name="Poznámka 2 6 2 2 2 4 2" xfId="38117" xr:uid="{9FABA509-B168-4837-A144-C10AE4568C19}"/>
    <cellStyle name="Poznámka 2 6 2 2 3" xfId="9794" xr:uid="{79719160-6FC2-4289-A908-F243E7A5D83A}"/>
    <cellStyle name="Poznámka 2 6 2 2 3 2" xfId="19760" xr:uid="{EDDE90E2-96E1-4445-A314-33546803D2E7}"/>
    <cellStyle name="Poznámka 2 6 2 2 3 2 2" xfId="40971" xr:uid="{30BACE71-D9CF-4BD7-8D5A-C290664D1C28}"/>
    <cellStyle name="Poznámka 2 6 2 2 3 3" xfId="23225" xr:uid="{274E961A-D4DB-4DF9-9F7E-1B16CAB757AC}"/>
    <cellStyle name="Poznámka 2 6 2 2 3 3 2" xfId="44304" xr:uid="{09F22D2C-A004-4AEF-AA84-03695A855044}"/>
    <cellStyle name="Poznámka 2 6 2 2 3 4" xfId="26065" xr:uid="{EB300B86-8F13-4E00-B6B0-869282FF4F7E}"/>
    <cellStyle name="Poznámka 2 6 2 2 4" xfId="15155" xr:uid="{B31FFF9E-DAF7-4A79-94C9-3E6510A77645}"/>
    <cellStyle name="Poznámka 2 6 2 2 4 2" xfId="36670" xr:uid="{D366791E-82A7-4B79-AF4A-2696F3E5F378}"/>
    <cellStyle name="Poznámka 2 6 2 2 5" xfId="16673" xr:uid="{FF88A557-5243-427E-914A-E08BD31536B2}"/>
    <cellStyle name="Poznámka 2 6 2 2 5 2" xfId="38121" xr:uid="{C3BA3E9D-F739-49B8-BF92-A366366D840F}"/>
    <cellStyle name="Poznámka 2 6 2 2_5.3 Investments associated cy" xfId="7436" xr:uid="{D694D9F3-0558-440C-AA28-BADADF0B4A7F}"/>
    <cellStyle name="Poznámka 2 6 2 3" xfId="3167" xr:uid="{73A8A9F2-48D5-4A1A-B260-DF427294F83C}"/>
    <cellStyle name="Poznámka 2 6 2 3 2" xfId="6372" xr:uid="{45E03C72-8DA8-476C-AF89-DBFD22F67756}"/>
    <cellStyle name="Poznámka 2 6 2 3 2 2" xfId="14162" xr:uid="{1DAE6741-4B53-4539-85A3-D0399EA587D2}"/>
    <cellStyle name="Poznámka 2 6 2 3 2 2 2" xfId="22582" xr:uid="{0219DE9C-D2FD-459B-9483-05B6C8DCB51C}"/>
    <cellStyle name="Poznámka 2 6 2 3 2 2 2 2" xfId="43674" xr:uid="{F147918A-CE5F-4CA5-88F7-EA618966B293}"/>
    <cellStyle name="Poznámka 2 6 2 3 2 2 3" xfId="25439" xr:uid="{C424B905-E015-4048-8169-A1B32F6431B5}"/>
    <cellStyle name="Poznámka 2 6 2 3 2 2 3 2" xfId="46437" xr:uid="{90C093C7-E0FA-4C5E-B668-0E60602437F6}"/>
    <cellStyle name="Poznámka 2 6 2 3 2 2 4" xfId="28036" xr:uid="{4F8A4E6C-E095-46C6-B06D-EE5C74D5812C}"/>
    <cellStyle name="Poznámka 2 6 2 3 2 3" xfId="17994" xr:uid="{305C5A10-10D6-4ACC-9EFE-F2ABCBA749C9}"/>
    <cellStyle name="Poznámka 2 6 2 3 2 3 2" xfId="39373" xr:uid="{74BC981F-ED00-4C67-923A-5CCE0EEFD9B6}"/>
    <cellStyle name="Poznámka 2 6 2 3 2 4" xfId="16867" xr:uid="{C8FD0486-9B19-4907-B8B9-79B55B1E9DFC}"/>
    <cellStyle name="Poznámka 2 6 2 3 2 4 2" xfId="38297" xr:uid="{3956AB12-5D03-4C3D-883F-991B0DA2D364}"/>
    <cellStyle name="Poznámka 2 6 2 3 3" xfId="11128" xr:uid="{FF003D3D-766D-4790-B116-ABE31641B4FC}"/>
    <cellStyle name="Poznámka 2 6 2 3 3 2" xfId="20670" xr:uid="{84E99908-E033-42D2-901D-92B3F5C833D4}"/>
    <cellStyle name="Poznámka 2 6 2 3 3 2 2" xfId="41846" xr:uid="{338DD234-8373-4FD4-B5A9-5767EC48A2E8}"/>
    <cellStyle name="Poznámka 2 6 2 3 3 3" xfId="23956" xr:uid="{1D950FDA-A73A-4A13-A8A4-E94F844CD497}"/>
    <cellStyle name="Poznámka 2 6 2 3 3 3 2" xfId="45019" xr:uid="{FD37EDD6-5EF3-4744-97D9-07254C47660B}"/>
    <cellStyle name="Poznámka 2 6 2 3 3 4" xfId="26730" xr:uid="{255CB6A1-3AA7-4CB0-9D0D-CA92944A5376}"/>
    <cellStyle name="Poznámka 2 6 2 3 4" xfId="16055" xr:uid="{E95C6D9D-0CB8-442B-BCC2-7B251EF144E7}"/>
    <cellStyle name="Poznámka 2 6 2 3 4 2" xfId="37519" xr:uid="{D5BE5523-DDCA-42C3-8FE6-68E53A31F91E}"/>
    <cellStyle name="Poznámka 2 6 2 3 5" xfId="19953" xr:uid="{6C21FCEC-9DA8-4AAF-B732-662493BDAE2C}"/>
    <cellStyle name="Poznámka 2 6 2 3 5 2" xfId="41158" xr:uid="{2C0954B4-9DC2-431E-BEC3-AFAC70A6C3A3}"/>
    <cellStyle name="Poznámka 2 6 2 3_5.3 Investments associated cy" xfId="7437" xr:uid="{1887315F-69AD-4E9F-BC9E-5A380981B893}"/>
    <cellStyle name="Poznámka 2 6 2 4" xfId="4370" xr:uid="{F185A9E1-4E05-4F38-A322-98C2C3A3F50A}"/>
    <cellStyle name="Poznámka 2 6 2 4 2" xfId="12186" xr:uid="{893BF519-3C8D-4C23-9B6D-7A64DEC27510}"/>
    <cellStyle name="Poznámka 2 6 2 4 2 2" xfId="21417" xr:uid="{D544170E-6D91-40CD-8BE8-A6D22038F719}"/>
    <cellStyle name="Poznámka 2 6 2 4 2 2 2" xfId="42565" xr:uid="{AEA63C9D-60F9-45C6-9111-37AA2D26D6C0}"/>
    <cellStyle name="Poznámka 2 6 2 4 2 3" xfId="24581" xr:uid="{1B31720C-15D0-4F91-AFB3-93BD1C785A7E}"/>
    <cellStyle name="Poznámka 2 6 2 4 2 3 2" xfId="45625" xr:uid="{B0FB89A5-5D99-4673-A56A-631B49742EBB}"/>
    <cellStyle name="Poznámka 2 6 2 4 2 4" xfId="27308" xr:uid="{EB484283-7A2D-45D0-98C9-4A34DE29AA0B}"/>
    <cellStyle name="Poznámka 2 6 2 4 3" xfId="16828" xr:uid="{96825530-5E9D-49BB-8B0E-11820D44EB18}"/>
    <cellStyle name="Poznámka 2 6 2 4 3 2" xfId="38262" xr:uid="{4EA99828-017C-4E64-A554-D71AF0AB751A}"/>
    <cellStyle name="Poznámka 2 6 2 4 4" xfId="20203" xr:uid="{B26EDE1B-66BB-4C3E-B18D-151C75A83AA4}"/>
    <cellStyle name="Poznámka 2 6 2 4 4 2" xfId="41400" xr:uid="{2D2B4286-1838-4DB8-8073-F7D226261AAB}"/>
    <cellStyle name="Poznámka 2 6 2 5" xfId="9189" xr:uid="{2ED32A4B-17DA-433C-837A-49FA1D558EDF}"/>
    <cellStyle name="Poznámka 2 6 2 5 2" xfId="19432" xr:uid="{8A7C187D-C0C2-4E36-8114-79BF270D7BA1}"/>
    <cellStyle name="Poznámka 2 6 2 5 2 2" xfId="40665" xr:uid="{769DD5FD-2A8E-4926-9DED-A6CE4AC5DF5C}"/>
    <cellStyle name="Poznámka 2 6 2 5 3" xfId="23005" xr:uid="{D4BB6D7C-6418-482E-AA5C-A6572FE5B98C}"/>
    <cellStyle name="Poznámka 2 6 2 5 3 2" xfId="44093" xr:uid="{706F4F6A-3728-4DE6-AABD-D7C497701C35}"/>
    <cellStyle name="Poznámka 2 6 2 5 4" xfId="25887" xr:uid="{1F474601-A0E0-4B6E-99FD-048992F51993}"/>
    <cellStyle name="Poznámka 2 6 2 6" xfId="14679" xr:uid="{632F2FEE-3303-4770-9C58-8459E05E72C0}"/>
    <cellStyle name="Poznámka 2 6 2 6 2" xfId="36239" xr:uid="{4D4261F7-D45A-4E85-B09A-A37F3294BAD5}"/>
    <cellStyle name="Poznámka 2 6 2 7" xfId="18563" xr:uid="{537E0E5F-D142-461B-8407-6D54E4BA7533}"/>
    <cellStyle name="Poznámka 2 6 2 7 2" xfId="39879" xr:uid="{CA2F422E-4E52-4F78-B88E-805B9F3BAE74}"/>
    <cellStyle name="Poznámka 2 6 2_5.3 Investments associated cy" xfId="7435" xr:uid="{EE3E4527-A5C1-45E7-856C-1012BDDF04CF}"/>
    <cellStyle name="Poznámka 2 6 3" xfId="1699" xr:uid="{BB3F99A2-966C-4394-A0CB-F72194CC6CE9}"/>
    <cellStyle name="Poznámka 2 6 3 2" xfId="4904" xr:uid="{FDF8E6B2-D200-4531-ADA2-D09AFDB219B2}"/>
    <cellStyle name="Poznámka 2 6 3 2 2" xfId="12695" xr:uid="{9FAABF28-7887-4119-BCD3-D99F9899E6F8}"/>
    <cellStyle name="Poznámka 2 6 3 2 2 2" xfId="21604" xr:uid="{EDB934C8-FE53-46B3-AF68-BF0013E5401E}"/>
    <cellStyle name="Poznámka 2 6 3 2 2 2 2" xfId="42731" xr:uid="{6B231A55-1FBF-44C6-A19F-56DD9EC5F12D}"/>
    <cellStyle name="Poznámka 2 6 3 2 2 3" xfId="24652" xr:uid="{E1864DED-AFCE-43DB-B5EC-29BF08480F33}"/>
    <cellStyle name="Poznámka 2 6 3 2 2 3 2" xfId="45676" xr:uid="{4AFE81B7-7A8A-4877-8C9D-B51BE6FA474E}"/>
    <cellStyle name="Poznámka 2 6 3 2 2 4" xfId="27332" xr:uid="{702131D0-11E6-4F11-9BC0-4B3FC6868C71}"/>
    <cellStyle name="Poznámka 2 6 3 2 3" xfId="17027" xr:uid="{96ECD0F6-1F2D-4C83-AD3C-F2AD39706CFA}"/>
    <cellStyle name="Poznámka 2 6 3 2 3 2" xfId="38440" xr:uid="{5BFE3685-D201-42D1-8BDF-B69152EF86FF}"/>
    <cellStyle name="Poznámka 2 6 3 2 4" xfId="16925" xr:uid="{D45EA995-D8EB-4241-B130-793FAD9D21B7}"/>
    <cellStyle name="Poznámka 2 6 3 2 4 2" xfId="38346" xr:uid="{9276EDF5-BE58-4B30-9C5B-EDDF0EEB5CE5}"/>
    <cellStyle name="Poznámka 2 6 3 3" xfId="9665" xr:uid="{0D6B7D98-0CE1-4B6A-B490-379E2D46EE35}"/>
    <cellStyle name="Poznámka 2 6 3 3 2" xfId="19685" xr:uid="{3833E11A-9E08-4337-875F-9418556AA4AF}"/>
    <cellStyle name="Poznámka 2 6 3 3 2 2" xfId="40898" xr:uid="{531CE762-2DB5-4406-8988-9331F94F959E}"/>
    <cellStyle name="Poznámka 2 6 3 3 3" xfId="23179" xr:uid="{596FB7F0-6A14-4355-B10D-0BA6B91D3C49}"/>
    <cellStyle name="Poznámka 2 6 3 3 3 2" xfId="44260" xr:uid="{FD0B0991-9FAF-46D9-B029-89BDF57B793D}"/>
    <cellStyle name="Poznámka 2 6 3 3 4" xfId="26030" xr:uid="{CB8DC485-F776-4C1A-88EF-8B793B278B4D}"/>
    <cellStyle name="Poznámka 2 6 3 4" xfId="15090" xr:uid="{D7DF5153-AF14-42BF-9D73-0625A1C25597}"/>
    <cellStyle name="Poznámka 2 6 3 4 2" xfId="36609" xr:uid="{5524BE21-374A-4163-8904-CA3095D77192}"/>
    <cellStyle name="Poznámka 2 6 3 5" xfId="14381" xr:uid="{2C6C0CEC-2430-4F01-8BB7-23FA6C547961}"/>
    <cellStyle name="Poznámka 2 6 3 5 2" xfId="35946" xr:uid="{5AB2B4D0-A6CB-4E4B-8911-8769D1F53251}"/>
    <cellStyle name="Poznámka 2 6 3_5.3 Investments associated cy" xfId="7438" xr:uid="{959B548A-ECFA-4509-8E28-E97E62F2B69E}"/>
    <cellStyle name="Poznámka 2 6 4" xfId="2132" xr:uid="{F002D808-921F-4C78-8A7D-6F6254B70BC8}"/>
    <cellStyle name="Poznámka 2 6 4 2" xfId="5337" xr:uid="{F214F216-4475-452D-959C-C7AF238D80FE}"/>
    <cellStyle name="Poznámka 2 6 4 2 2" xfId="13127" xr:uid="{C3A76F70-15CB-4AB2-9106-970D35F92332}"/>
    <cellStyle name="Poznámka 2 6 4 2 2 2" xfId="21797" xr:uid="{00E802D5-F4BC-48BC-A7A9-637CB022F4D7}"/>
    <cellStyle name="Poznámka 2 6 4 2 2 2 2" xfId="42904" xr:uid="{431C0AB0-DFE1-48E4-A8AB-274BB07F45C2}"/>
    <cellStyle name="Poznámka 2 6 4 2 2 3" xfId="24766" xr:uid="{797C873C-7BB9-4A04-A1EF-B0B1EF9F51EC}"/>
    <cellStyle name="Poznámka 2 6 4 2 2 3 2" xfId="45778" xr:uid="{9EDF8509-DC6C-4AC7-95B2-972C08606296}"/>
    <cellStyle name="Poznámka 2 6 4 2 2 4" xfId="27402" xr:uid="{1DB9AD0F-8046-4CB1-842A-B65DEE729425}"/>
    <cellStyle name="Poznámka 2 6 4 2 3" xfId="17219" xr:uid="{046B235A-B7A8-48D2-9996-C42F2C093DA5}"/>
    <cellStyle name="Poznámka 2 6 4 2 3 2" xfId="38618" xr:uid="{74C52716-FDA5-4275-9690-A44566D76A81}"/>
    <cellStyle name="Poznámka 2 6 4 2 4" xfId="18224" xr:uid="{0C8E8EDB-6D58-4672-AA6C-584C199F827C}"/>
    <cellStyle name="Poznámka 2 6 4 2 4 2" xfId="39599" xr:uid="{AE41C4E1-FF1C-4BD2-989A-C0FEF4339127}"/>
    <cellStyle name="Poznámka 2 6 4 3" xfId="10094" xr:uid="{7FD0907E-E434-420F-89D3-B99375F09BD1}"/>
    <cellStyle name="Poznámka 2 6 4 3 2" xfId="19888" xr:uid="{98533D3F-EF8B-4E7B-BAB3-61358D595312}"/>
    <cellStyle name="Poznámka 2 6 4 3 2 2" xfId="41093" xr:uid="{6EB152D8-3BE9-4230-96E1-DC6AECE7B9FE}"/>
    <cellStyle name="Poznámka 2 6 4 3 3" xfId="23286" xr:uid="{E9CF4B44-275B-4050-842E-66F0F5FB15F4}"/>
    <cellStyle name="Poznámka 2 6 4 3 3 2" xfId="44361" xr:uid="{F5DF3FA4-E266-4B3E-93F5-02005476C4A4}"/>
    <cellStyle name="Poznámka 2 6 4 3 4" xfId="26097" xr:uid="{3557E0DA-20F9-4EF5-AD73-CAE5AE7DAB42}"/>
    <cellStyle name="Poznámka 2 6 4 4" xfId="15284" xr:uid="{777317B7-9480-48C6-BB8A-98FE66E3B175}"/>
    <cellStyle name="Poznámka 2 6 4 4 2" xfId="36778" xr:uid="{18EC66E4-2DDF-4B59-9EB5-81B76C51B01B}"/>
    <cellStyle name="Poznámka 2 6 4 5" xfId="16941" xr:uid="{AEC7BC03-E216-4947-819B-17071E6A656E}"/>
    <cellStyle name="Poznámka 2 6 4 5 2" xfId="38360" xr:uid="{64CFA9CC-2026-45C1-9124-7AC816F7551B}"/>
    <cellStyle name="Poznámka 2 6 4_5.3 Investments associated cy" xfId="7439" xr:uid="{6C4BCBE8-EDD9-4B2D-B323-007892AD10CC}"/>
    <cellStyle name="Poznámka 2 6 5" xfId="4221" xr:uid="{9B314552-FF84-4242-81DB-A7AB0DCB9D8F}"/>
    <cellStyle name="Poznámka 2 6 5 2" xfId="12110" xr:uid="{81E3A37B-B15E-406D-ADBE-D58EF596F873}"/>
    <cellStyle name="Poznámka 2 6 5 2 2" xfId="21359" xr:uid="{41E3C92F-D4F6-407A-AE5A-8A6EC7068F8C}"/>
    <cellStyle name="Poznámka 2 6 5 2 2 2" xfId="42507" xr:uid="{15C6CA4A-78FE-4D7F-896F-3A6A718DC1F2}"/>
    <cellStyle name="Poznámka 2 6 5 2 3" xfId="24523" xr:uid="{4FCAED62-23D5-4CFC-9ED8-FA28ECF933E8}"/>
    <cellStyle name="Poznámka 2 6 5 2 3 2" xfId="45574" xr:uid="{F9690740-FE89-406A-95AF-F99F71DD283C}"/>
    <cellStyle name="Poznámka 2 6 5 2 4" xfId="27253" xr:uid="{79D8FF97-677F-4479-8DD6-4E2AFC0DA7BF}"/>
    <cellStyle name="Poznámka 2 6 5 3" xfId="16756" xr:uid="{E18FC158-A253-4CFE-8C28-937E4C81F56C}"/>
    <cellStyle name="Poznámka 2 6 5 3 2" xfId="38194" xr:uid="{B9144E14-236C-4CE3-8006-1D2977C986A7}"/>
    <cellStyle name="Poznámka 2 6 5 4" xfId="18255" xr:uid="{2C8A630B-D68C-491A-BF2C-18B7FBD13922}"/>
    <cellStyle name="Poznámka 2 6 5 4 2" xfId="39627" xr:uid="{1BAB54CC-D162-4B3D-A507-393EF4D67A54}"/>
    <cellStyle name="Poznámka 2 6 6" xfId="8888" xr:uid="{41F6714A-3557-4F02-8879-FC5FD553385A}"/>
    <cellStyle name="Poznámka 2 6 6 2" xfId="19188" xr:uid="{2020A2AF-187A-45CF-9240-9EFA0F5BCC77}"/>
    <cellStyle name="Poznámka 2 6 6 2 2" xfId="40426" xr:uid="{CDE16338-FC30-42A4-974D-D984DDCCF957}"/>
    <cellStyle name="Poznámka 2 6 6 3" xfId="22787" xr:uid="{57B1343D-5C2B-4DBA-9CC4-7500870A2D51}"/>
    <cellStyle name="Poznámka 2 6 6 3 2" xfId="43879" xr:uid="{5F982DE9-A6C1-4587-9D7E-54DB43DBC005}"/>
    <cellStyle name="Poznámka 2 6 6 4" xfId="25680" xr:uid="{EE4845FA-3E57-490C-B134-F3B5306AC4D7}"/>
    <cellStyle name="Poznámka 2 6 7" xfId="14433" xr:uid="{0D04E548-6707-439C-9E46-EC842678F737}"/>
    <cellStyle name="Poznámka 2 6 7 2" xfId="35998" xr:uid="{E35002B6-6034-4F7A-B53C-BD401D9FE7B3}"/>
    <cellStyle name="Poznámka 2 6 8" xfId="18778" xr:uid="{29A073CF-9F8D-42FA-BE23-C8C427A9E3B0}"/>
    <cellStyle name="Poznámka 2 6 8 2" xfId="40048" xr:uid="{E09D1E84-94ED-4DF8-9152-1EFF184F4D25}"/>
    <cellStyle name="Poznámka 2 6_3.10 Impairments" xfId="1442" xr:uid="{4F552297-E941-48FC-B1E5-91F24F61BC6A}"/>
    <cellStyle name="Poznámka 2 7" xfId="256" xr:uid="{4D0D1186-8E43-4E6D-8EBA-7C3CCD19CF81}"/>
    <cellStyle name="Poznámka 2 7 2" xfId="560" xr:uid="{2F0B6716-302F-44D3-8288-E86B8B39CE7C}"/>
    <cellStyle name="Poznámka 2 7 2 2" xfId="1829" xr:uid="{1AF3EA56-0F97-442C-A1D4-C53AC75A632A}"/>
    <cellStyle name="Poznámka 2 7 2 2 2" xfId="5034" xr:uid="{60B4D863-AE2D-4A5C-A017-45C9F35113C0}"/>
    <cellStyle name="Poznámka 2 7 2 2 2 2" xfId="12825" xr:uid="{2D7CB74E-B66D-4ABC-B937-444A523FCB96}"/>
    <cellStyle name="Poznámka 2 7 2 2 2 2 2" xfId="21674" xr:uid="{9F06DADF-A71C-4817-A34A-D21CCEB58E8D}"/>
    <cellStyle name="Poznámka 2 7 2 2 2 2 2 2" xfId="42797" xr:uid="{E3252BCB-09AF-4E82-85C0-87802B796941}"/>
    <cellStyle name="Poznámka 2 7 2 2 2 2 3" xfId="24700" xr:uid="{07B68BD5-4DD2-4257-8DA4-FD70EDA776EF}"/>
    <cellStyle name="Poznámka 2 7 2 2 2 2 3 2" xfId="45722" xr:uid="{93089BC3-5DB6-4FE6-812C-31E1CD7AD21A}"/>
    <cellStyle name="Poznámka 2 7 2 2 2 2 4" xfId="27368" xr:uid="{113B4ED6-AB40-4469-B849-B727D9F07F92}"/>
    <cellStyle name="Poznámka 2 7 2 2 2 3" xfId="17095" xr:uid="{BAEC0764-9CEF-4958-B27A-0C82F48DF995}"/>
    <cellStyle name="Poznámka 2 7 2 2 2 3 2" xfId="38504" xr:uid="{D147100D-85E5-4A12-BF14-1DB3F24B957B}"/>
    <cellStyle name="Poznámka 2 7 2 2 2 4" xfId="18232" xr:uid="{2910181B-DAAC-472D-A93A-D13CBA7F7849}"/>
    <cellStyle name="Poznámka 2 7 2 2 2 4 2" xfId="39606" xr:uid="{1ED95800-804F-4354-BFE0-546C39D68E42}"/>
    <cellStyle name="Poznámka 2 7 2 2 3" xfId="9795" xr:uid="{5D04985F-B218-4597-B776-E63AA9D61A1E}"/>
    <cellStyle name="Poznámka 2 7 2 2 3 2" xfId="19761" xr:uid="{9DA54DA3-DD76-4020-857A-F3186F21B83F}"/>
    <cellStyle name="Poznámka 2 7 2 2 3 2 2" xfId="40972" xr:uid="{7FA8BE94-8D87-4DC7-AF0B-A40AB2EA1A44}"/>
    <cellStyle name="Poznámka 2 7 2 2 3 3" xfId="23226" xr:uid="{6F8B8254-1F4F-412B-B9E7-6B5D9001E694}"/>
    <cellStyle name="Poznámka 2 7 2 2 3 3 2" xfId="44305" xr:uid="{7AE2D377-E165-41EC-9059-CC34F6B10889}"/>
    <cellStyle name="Poznámka 2 7 2 2 3 4" xfId="26066" xr:uid="{10A2B000-F0DD-4E5E-A4A5-64C19F1D575F}"/>
    <cellStyle name="Poznámka 2 7 2 2 4" xfId="15156" xr:uid="{BB6723C5-8624-4F68-807F-912CEC4EAB2A}"/>
    <cellStyle name="Poznámka 2 7 2 2 4 2" xfId="36671" xr:uid="{E457407F-7C6D-4043-BE11-F3D50296AF03}"/>
    <cellStyle name="Poznámka 2 7 2 2 5" xfId="18419" xr:uid="{830BBD0D-17C2-40C4-ABE4-A73D55D644D0}"/>
    <cellStyle name="Poznámka 2 7 2 2 5 2" xfId="39762" xr:uid="{E28B325E-A09F-4DD9-8108-031A80A61C14}"/>
    <cellStyle name="Poznámka 2 7 2 2_5.3 Investments associated cy" xfId="7441" xr:uid="{4726C04A-5E6C-46AA-84F6-C542C1F0852A}"/>
    <cellStyle name="Poznámka 2 7 2 3" xfId="3169" xr:uid="{3AEC1B18-30C6-4F10-AA45-11C00EC8D7B2}"/>
    <cellStyle name="Poznámka 2 7 2 3 2" xfId="6374" xr:uid="{63E6D0D4-92A9-4757-9BFC-5A6C0CE598ED}"/>
    <cellStyle name="Poznámka 2 7 2 3 2 2" xfId="14164" xr:uid="{4CA8CFC7-F751-48F6-8204-7353BD4A1EFF}"/>
    <cellStyle name="Poznámka 2 7 2 3 2 2 2" xfId="22584" xr:uid="{DDEDB146-3EB0-44E2-82C6-2E2D7DD84BB7}"/>
    <cellStyle name="Poznámka 2 7 2 3 2 2 2 2" xfId="43676" xr:uid="{3EF00A45-94AB-4052-935F-E8D558F16A2A}"/>
    <cellStyle name="Poznámka 2 7 2 3 2 2 3" xfId="25441" xr:uid="{A13532B8-5810-4A78-9ECF-B50A85BAF636}"/>
    <cellStyle name="Poznámka 2 7 2 3 2 2 3 2" xfId="46439" xr:uid="{88BEBAD1-4E82-4653-98E6-8CBCF2606BB3}"/>
    <cellStyle name="Poznámka 2 7 2 3 2 2 4" xfId="28038" xr:uid="{62B6777E-1C78-40F6-B878-64EA0CAC2E24}"/>
    <cellStyle name="Poznámka 2 7 2 3 2 3" xfId="17996" xr:uid="{2C5146B4-5EB2-4A84-938F-35A2274298D5}"/>
    <cellStyle name="Poznámka 2 7 2 3 2 3 2" xfId="39375" xr:uid="{C2C28156-ACA7-472B-B96D-03B5D094E4A2}"/>
    <cellStyle name="Poznámka 2 7 2 3 2 4" xfId="16358" xr:uid="{7FF335E9-598F-4825-920A-4D3F6F6C9EA4}"/>
    <cellStyle name="Poznámka 2 7 2 3 2 4 2" xfId="37818" xr:uid="{19EEE1E2-E4EA-4AE2-BC67-5BF449110D94}"/>
    <cellStyle name="Poznámka 2 7 2 3 3" xfId="11130" xr:uid="{E199DCCA-A885-4834-9B3F-EFA8436578CB}"/>
    <cellStyle name="Poznámka 2 7 2 3 3 2" xfId="20672" xr:uid="{E2792EB7-0B0E-4AD0-AC70-4A51A0AA7514}"/>
    <cellStyle name="Poznámka 2 7 2 3 3 2 2" xfId="41848" xr:uid="{532578BD-A43B-4EBD-9370-2F258FF27E60}"/>
    <cellStyle name="Poznámka 2 7 2 3 3 3" xfId="23958" xr:uid="{BFE32F0F-9C79-4165-B6A7-AA292BFDB358}"/>
    <cellStyle name="Poznámka 2 7 2 3 3 3 2" xfId="45021" xr:uid="{1035B7FE-C86E-47C0-9CAE-41A1CDD12B03}"/>
    <cellStyle name="Poznámka 2 7 2 3 3 4" xfId="26732" xr:uid="{FDABE238-B037-4F2A-95BE-D11704D2234B}"/>
    <cellStyle name="Poznámka 2 7 2 3 4" xfId="16057" xr:uid="{B6582F05-DB97-4B25-98A8-667D4CFD6C52}"/>
    <cellStyle name="Poznámka 2 7 2 3 4 2" xfId="37521" xr:uid="{EECB3ADB-2E49-428A-B6F0-A893893E2002}"/>
    <cellStyle name="Poznámka 2 7 2 3 5" xfId="17285" xr:uid="{5D3AAE79-D503-4C77-BE6D-8DC94B3F728E}"/>
    <cellStyle name="Poznámka 2 7 2 3 5 2" xfId="38683" xr:uid="{1C01A6D2-A160-4BDA-A1F8-88AD8C65867C}"/>
    <cellStyle name="Poznámka 2 7 2 3_5.3 Investments associated cy" xfId="7442" xr:uid="{A13950E8-E484-4199-B2CC-01569350963E}"/>
    <cellStyle name="Poznámka 2 7 2 4" xfId="4233" xr:uid="{0B2EE633-0376-4938-84B5-1E29F71CED08}"/>
    <cellStyle name="Poznámka 2 7 2 4 2" xfId="12116" xr:uid="{AE4BB1D7-E322-43B9-AF8F-77752CAEFC4E}"/>
    <cellStyle name="Poznámka 2 7 2 4 2 2" xfId="21362" xr:uid="{9F24A443-A66C-4CC5-B7F1-C964331BA6A2}"/>
    <cellStyle name="Poznámka 2 7 2 4 2 2 2" xfId="42510" xr:uid="{F8AF37B1-24FB-497A-9078-EF8975FB8D3B}"/>
    <cellStyle name="Poznámka 2 7 2 4 2 3" xfId="24527" xr:uid="{F701AE3A-4AA3-4E70-8568-B3F3182AD2DD}"/>
    <cellStyle name="Poznámka 2 7 2 4 2 3 2" xfId="45578" xr:uid="{CB59D130-9FAA-433E-9D36-D3A7FC889408}"/>
    <cellStyle name="Poznámka 2 7 2 4 2 4" xfId="27256" xr:uid="{83D0BA57-E3BA-4F4A-82FF-28021D0C34E5}"/>
    <cellStyle name="Poznámka 2 7 2 4 3" xfId="16761" xr:uid="{83007E0A-F214-4AAA-B72A-48726F2CAAF8}"/>
    <cellStyle name="Poznámka 2 7 2 4 3 2" xfId="38199" xr:uid="{D8FC6546-6E5C-43CE-A28C-52147A120D99}"/>
    <cellStyle name="Poznámka 2 7 2 4 4" xfId="18254" xr:uid="{B077CC7F-77B3-4DF3-B86B-A5F8E30A0D25}"/>
    <cellStyle name="Poznámka 2 7 2 4 4 2" xfId="39626" xr:uid="{A531523C-3750-406E-8B82-75FB2BFEA06D}"/>
    <cellStyle name="Poznámka 2 7 2 5" xfId="9191" xr:uid="{1F3F7EEF-4212-4701-A431-70F712E51CA4}"/>
    <cellStyle name="Poznámka 2 7 2 5 2" xfId="19434" xr:uid="{1D92EFB9-46D3-4217-944F-678CBCF6B22A}"/>
    <cellStyle name="Poznámka 2 7 2 5 2 2" xfId="40667" xr:uid="{C75BC0FD-B623-43CE-91BF-719A681D46C6}"/>
    <cellStyle name="Poznámka 2 7 2 5 3" xfId="23007" xr:uid="{88538416-5708-4727-8119-3FC28DFE2A39}"/>
    <cellStyle name="Poznámka 2 7 2 5 3 2" xfId="44095" xr:uid="{4E095E64-54A4-41D2-8EA8-E54D511DB23C}"/>
    <cellStyle name="Poznámka 2 7 2 5 4" xfId="25889" xr:uid="{5BD191F7-9A4C-40D5-B059-546DDD410603}"/>
    <cellStyle name="Poznámka 2 7 2 6" xfId="14681" xr:uid="{AD1F8D06-0E61-41B0-833E-ED06A3E219EC}"/>
    <cellStyle name="Poznámka 2 7 2 6 2" xfId="36241" xr:uid="{480328D4-0A50-4132-8215-D24F433F29E8}"/>
    <cellStyle name="Poznámka 2 7 2 7" xfId="18562" xr:uid="{F12399D6-649A-4028-A3CA-D400C8C8101A}"/>
    <cellStyle name="Poznámka 2 7 2 7 2" xfId="39878" xr:uid="{CBADB45F-D9BC-47BA-B838-8A79F8110ACE}"/>
    <cellStyle name="Poznámka 2 7 2_5.3 Investments associated cy" xfId="7440" xr:uid="{A6E0BB08-1D4F-476B-AC1F-AB733F4305B2}"/>
    <cellStyle name="Poznámka 2 7 3" xfId="1700" xr:uid="{6AA53CF5-3ADE-40E6-96EA-B3E9C9A91782}"/>
    <cellStyle name="Poznámka 2 7 3 2" xfId="4905" xr:uid="{25F312B4-2A2D-404D-A90E-1D5DF21AAE04}"/>
    <cellStyle name="Poznámka 2 7 3 2 2" xfId="12696" xr:uid="{B652D4E7-A135-4572-867E-E4D00BBD7913}"/>
    <cellStyle name="Poznámka 2 7 3 2 2 2" xfId="21605" xr:uid="{551F7075-DAAF-42EE-8C2A-652323A39479}"/>
    <cellStyle name="Poznámka 2 7 3 2 2 2 2" xfId="42732" xr:uid="{8929EEFC-B638-4359-B792-8AF3AF4D5465}"/>
    <cellStyle name="Poznámka 2 7 3 2 2 3" xfId="24653" xr:uid="{26F02BAE-ABA5-4A9D-9BCF-AEB4216C4AD7}"/>
    <cellStyle name="Poznámka 2 7 3 2 2 3 2" xfId="45677" xr:uid="{C22F3BB4-E7DC-4BEF-9572-2AE62F46E46C}"/>
    <cellStyle name="Poznámka 2 7 3 2 2 4" xfId="27333" xr:uid="{DAD86150-18CC-4EC4-9E4E-23DA162ACED0}"/>
    <cellStyle name="Poznámka 2 7 3 2 3" xfId="17028" xr:uid="{87738E56-F2CC-45AB-A01D-79CF7EDD916E}"/>
    <cellStyle name="Poznámka 2 7 3 2 3 2" xfId="38441" xr:uid="{45265CAB-E73D-42C1-9F04-F944310C7BE2}"/>
    <cellStyle name="Poznámka 2 7 3 2 4" xfId="21247" xr:uid="{4B3B5989-5222-4DFB-8937-DC3C6054A788}"/>
    <cellStyle name="Poznámka 2 7 3 2 4 2" xfId="42406" xr:uid="{3713E11C-DF4B-4E3A-9882-3CE239954F19}"/>
    <cellStyle name="Poznámka 2 7 3 3" xfId="9666" xr:uid="{3505F65E-40CE-4DFE-B63E-3362B9CC468A}"/>
    <cellStyle name="Poznámka 2 7 3 3 2" xfId="19686" xr:uid="{C045CCD7-D39E-4323-91A5-AA2675F23D20}"/>
    <cellStyle name="Poznámka 2 7 3 3 2 2" xfId="40899" xr:uid="{9525F522-782C-4A98-B3E9-E1A43E92C7C0}"/>
    <cellStyle name="Poznámka 2 7 3 3 3" xfId="23180" xr:uid="{3EDA6ED5-DC46-4A90-A4DD-E054BAE7BF2E}"/>
    <cellStyle name="Poznámka 2 7 3 3 3 2" xfId="44261" xr:uid="{B3ED4ED4-08BA-4277-B6AB-37471EDA8F93}"/>
    <cellStyle name="Poznámka 2 7 3 3 4" xfId="26031" xr:uid="{3D237739-1583-41F6-ADCB-649D33C8AB63}"/>
    <cellStyle name="Poznámka 2 7 3 4" xfId="15091" xr:uid="{D417EF69-AF33-4F03-9BD1-66D3AA95801E}"/>
    <cellStyle name="Poznámka 2 7 3 4 2" xfId="36610" xr:uid="{A1102FC5-8370-4B04-95A1-AACB2E545B34}"/>
    <cellStyle name="Poznámka 2 7 3 5" xfId="19112" xr:uid="{6280C1B0-E95F-40FB-94D0-925F26F3812B}"/>
    <cellStyle name="Poznámka 2 7 3 5 2" xfId="40352" xr:uid="{A01E207E-2DFA-4E29-B955-ADA429E3E0BF}"/>
    <cellStyle name="Poznámka 2 7 3_5.3 Investments associated cy" xfId="7443" xr:uid="{896700A9-2C23-4FA5-A158-48C161F7204F}"/>
    <cellStyle name="Poznámka 2 7 4" xfId="2962" xr:uid="{6532C1EC-8E7E-474E-B020-2E39A708D11A}"/>
    <cellStyle name="Poznámka 2 7 4 2" xfId="6167" xr:uid="{4FFDD993-D722-40C4-9F54-7CF8BDA1BBFC}"/>
    <cellStyle name="Poznámka 2 7 4 2 2" xfId="13957" xr:uid="{48E1CF86-D232-4069-9C3E-808055918863}"/>
    <cellStyle name="Poznámka 2 7 4 2 2 2" xfId="22377" xr:uid="{0D828098-58ED-49B1-B285-EC1ED3A6482C}"/>
    <cellStyle name="Poznámka 2 7 4 2 2 2 2" xfId="43469" xr:uid="{27A5A8DD-3358-4EDA-8E10-AD931696CBA6}"/>
    <cellStyle name="Poznámka 2 7 4 2 2 3" xfId="25234" xr:uid="{61D628E3-C6A2-445A-9363-85F75185465F}"/>
    <cellStyle name="Poznámka 2 7 4 2 2 3 2" xfId="46232" xr:uid="{51972A73-8A62-4294-A182-D62B6AB6432B}"/>
    <cellStyle name="Poznámka 2 7 4 2 2 4" xfId="27831" xr:uid="{DD7714DB-5782-4489-A18E-D66682ED2EC7}"/>
    <cellStyle name="Poznámka 2 7 4 2 3" xfId="17789" xr:uid="{90C4E5C4-D515-4A43-AC7D-399E17EA0AB2}"/>
    <cellStyle name="Poznámka 2 7 4 2 3 2" xfId="39168" xr:uid="{11BBD133-49F3-4502-85BD-74E5CA20FDD3}"/>
    <cellStyle name="Poznámka 2 7 4 2 4" xfId="21494" xr:uid="{65649CC9-1D6D-42AA-864D-93278162743F}"/>
    <cellStyle name="Poznámka 2 7 4 2 4 2" xfId="42632" xr:uid="{6A4C5BBE-9683-4E12-95ED-84EA7A67F083}"/>
    <cellStyle name="Poznámka 2 7 4 3" xfId="10923" xr:uid="{75FAB08E-443F-4489-A018-D1FC780D5F1D}"/>
    <cellStyle name="Poznámka 2 7 4 3 2" xfId="20465" xr:uid="{59559B7E-CAEF-4813-A06C-5812A86AC594}"/>
    <cellStyle name="Poznámka 2 7 4 3 2 2" xfId="41641" xr:uid="{264F8B8E-434A-4456-87CE-867B7B1F76D6}"/>
    <cellStyle name="Poznámka 2 7 4 3 3" xfId="23751" xr:uid="{CCDC8894-C323-45A5-A9C9-0D5E7AAE0F6B}"/>
    <cellStyle name="Poznámka 2 7 4 3 3 2" xfId="44814" xr:uid="{D613512E-C39F-4157-9182-4B996E720036}"/>
    <cellStyle name="Poznámka 2 7 4 3 4" xfId="26525" xr:uid="{B818EA94-ECDC-4F08-B2D5-7156745D48AF}"/>
    <cellStyle name="Poznámka 2 7 4 4" xfId="15850" xr:uid="{3F363B3F-9ED3-4D2E-BED2-003C7AEDA08C}"/>
    <cellStyle name="Poznámka 2 7 4 4 2" xfId="37314" xr:uid="{3FC5D6A3-1D3D-483E-B97E-AADA1C04FD8D}"/>
    <cellStyle name="Poznámka 2 7 4 5" xfId="18353" xr:uid="{5DA2EE90-969A-44D2-B046-2A1A010336B5}"/>
    <cellStyle name="Poznámka 2 7 4 5 2" xfId="39704" xr:uid="{82CD3515-F2A3-4B53-9641-5E9C7C08480C}"/>
    <cellStyle name="Poznámka 2 7 4_5.3 Investments associated cy" xfId="7444" xr:uid="{B6FCE1FA-7DEB-485A-AEFB-F409A83B1BAA}"/>
    <cellStyle name="Poznámka 2 7 5" xfId="3348" xr:uid="{E1BCC46C-C71A-4AB3-87DE-9AF237FCCEF0}"/>
    <cellStyle name="Poznámka 2 7 5 2" xfId="11286" xr:uid="{FA46B5F1-973F-4870-82D5-94E0BD391DE6}"/>
    <cellStyle name="Poznámka 2 7 5 2 2" xfId="20816" xr:uid="{2EBBCA0E-7B37-4509-96EB-343346272D1C}"/>
    <cellStyle name="Poznámka 2 7 5 2 2 2" xfId="41989" xr:uid="{DB6EB090-5C68-451D-80FE-1E75200C64E9}"/>
    <cellStyle name="Poznámka 2 7 5 2 3" xfId="24102" xr:uid="{E61E88D1-76B0-466B-8154-4A4C32EFC55C}"/>
    <cellStyle name="Poznámka 2 7 5 2 3 2" xfId="45165" xr:uid="{BEC309D0-1BEF-42F9-8794-39AD62F4AD7C}"/>
    <cellStyle name="Poznámka 2 7 5 2 4" xfId="26872" xr:uid="{01834434-0F22-4B86-ACB0-813234110D0B}"/>
    <cellStyle name="Poznámka 2 7 5 3" xfId="16204" xr:uid="{D9951E25-9B5D-4956-A6BC-19C266AB99AE}"/>
    <cellStyle name="Poznámka 2 7 5 3 2" xfId="37666" xr:uid="{EB0CA0E6-4C06-4BE1-B34F-5447DFF40763}"/>
    <cellStyle name="Poznámka 2 7 5 4" xfId="16418" xr:uid="{44FA11BD-766F-46CD-91BE-B3B09796D22A}"/>
    <cellStyle name="Poznámka 2 7 5 4 2" xfId="37875" xr:uid="{B98CA1DD-2FF4-4103-921A-4BDB1ADECB6F}"/>
    <cellStyle name="Poznámka 2 7 6" xfId="8890" xr:uid="{A45B5FD1-C2CF-470F-920B-6B8BEFC97464}"/>
    <cellStyle name="Poznámka 2 7 6 2" xfId="19190" xr:uid="{FE827CEA-0BFD-461A-AB38-C67D035E6FC8}"/>
    <cellStyle name="Poznámka 2 7 6 2 2" xfId="40428" xr:uid="{AE22C9CC-5825-48D7-857B-9A0714A70D84}"/>
    <cellStyle name="Poznámka 2 7 6 3" xfId="22789" xr:uid="{81EF5977-38B5-4561-A91D-29486FF9A881}"/>
    <cellStyle name="Poznámka 2 7 6 3 2" xfId="43881" xr:uid="{A0214223-2A3A-4F11-88A8-3DF8450D0528}"/>
    <cellStyle name="Poznámka 2 7 6 4" xfId="25682" xr:uid="{82F2CE15-C50F-4FB7-99A1-43F78D3110E5}"/>
    <cellStyle name="Poznámka 2 7 7" xfId="14435" xr:uid="{1DCB614E-AD59-4306-A8DE-FF52A0134820}"/>
    <cellStyle name="Poznámka 2 7 7 2" xfId="36000" xr:uid="{F0ECEAC2-22C8-4D1F-AFCB-D1CACE4FCB8D}"/>
    <cellStyle name="Poznámka 2 7 8" xfId="18774" xr:uid="{4E344C43-A1C3-4F8A-9537-5884DCD7D4FB}"/>
    <cellStyle name="Poznámka 2 7 8 2" xfId="40045" xr:uid="{C7FB23D0-0E12-4874-ACAE-B58CA34BB3CE}"/>
    <cellStyle name="Poznámka 2 7_3.10 Impairments" xfId="1443" xr:uid="{8C870907-B8D4-4686-AD4C-104CD113239F}"/>
    <cellStyle name="Poznámka 2 8" xfId="280" xr:uid="{AA63B6EA-7C78-4721-8639-B90DE707D17E}"/>
    <cellStyle name="Poznámka 2 8 2" xfId="584" xr:uid="{BB904F80-3C62-4D7C-A5E8-CF35FC97EBE1}"/>
    <cellStyle name="Poznámka 2 8 2 2" xfId="1838" xr:uid="{B71DACCA-12BC-4FA1-A3FB-CE14B451B3CD}"/>
    <cellStyle name="Poznámka 2 8 2 2 2" xfId="5043" xr:uid="{064AF53C-B800-4EE3-84C1-90B5669E5DD2}"/>
    <cellStyle name="Poznámka 2 8 2 2 2 2" xfId="12834" xr:uid="{5BE5E877-A736-45A0-A1F1-77859E32ADC2}"/>
    <cellStyle name="Poznámka 2 8 2 2 2 2 2" xfId="21677" xr:uid="{39E7E6E0-CA30-4A07-B4F0-6DF625A6BE4E}"/>
    <cellStyle name="Poznámka 2 8 2 2 2 2 2 2" xfId="42800" xr:uid="{D9DF4422-06C8-4191-9ADF-B9A180A74EAE}"/>
    <cellStyle name="Poznámka 2 8 2 2 2 2 3" xfId="24703" xr:uid="{A6708C5C-93C7-48F0-A9EA-39EBB4C1B580}"/>
    <cellStyle name="Poznámka 2 8 2 2 2 2 3 2" xfId="45725" xr:uid="{0C174050-BFE3-40AC-94BA-2B73D37C3565}"/>
    <cellStyle name="Poznámka 2 8 2 2 2 2 4" xfId="27371" xr:uid="{ECA7FF52-C22B-4D78-BFFE-2CFC16A7BF81}"/>
    <cellStyle name="Poznámka 2 8 2 2 2 3" xfId="17099" xr:uid="{2F29258B-A520-4F3B-B655-61A96668C7AB}"/>
    <cellStyle name="Poznámka 2 8 2 2 2 3 2" xfId="38508" xr:uid="{28124CDC-D384-4C4C-9F57-2EC42C39B689}"/>
    <cellStyle name="Poznámka 2 8 2 2 2 4" xfId="15237" xr:uid="{900B9AE6-C5FD-4137-B5C5-AD33AEA9455B}"/>
    <cellStyle name="Poznámka 2 8 2 2 2 4 2" xfId="36739" xr:uid="{CC5D3E39-B03D-486D-8A8A-AD8522A8630C}"/>
    <cellStyle name="Poznámka 2 8 2 2 3" xfId="9804" xr:uid="{EC264A68-BD4B-4D52-AE61-AA298295F8CE}"/>
    <cellStyle name="Poznámka 2 8 2 2 3 2" xfId="19764" xr:uid="{2009EC7A-A7E5-4FFD-A438-4E7B338FEB22}"/>
    <cellStyle name="Poznámka 2 8 2 2 3 2 2" xfId="40975" xr:uid="{0F076136-2A3B-4414-B816-41BA1C5BB921}"/>
    <cellStyle name="Poznámka 2 8 2 2 3 3" xfId="23229" xr:uid="{F7331D81-D087-4009-8714-F00BF5ACF8FC}"/>
    <cellStyle name="Poznámka 2 8 2 2 3 3 2" xfId="44308" xr:uid="{564DE0C8-0E81-49E0-BCE1-386819F1DBCE}"/>
    <cellStyle name="Poznámka 2 8 2 2 3 4" xfId="26069" xr:uid="{7FEBB7EF-E40A-47F7-BE01-01C39ABBD9FE}"/>
    <cellStyle name="Poznámka 2 8 2 2 4" xfId="15160" xr:uid="{2F8F2396-61FF-4BDB-BE97-F3FFE3B2D413}"/>
    <cellStyle name="Poznámka 2 8 2 2 4 2" xfId="36675" xr:uid="{505238AD-2FCC-4F32-ACD8-788E79A15105}"/>
    <cellStyle name="Poznámka 2 8 2 2 5" xfId="15241" xr:uid="{A88B1D4E-0A70-4B23-9E9B-9DCC644AFB45}"/>
    <cellStyle name="Poznámka 2 8 2 2 5 2" xfId="36742" xr:uid="{6A0627EF-D6A5-4B33-BE5F-FA315152DAA9}"/>
    <cellStyle name="Poznámka 2 8 2 2_5.3 Investments associated cy" xfId="7446" xr:uid="{AF1CED5D-499B-43CD-ABA8-B7A98FFBFEB2}"/>
    <cellStyle name="Poznámka 2 8 2 3" xfId="3187" xr:uid="{ED98E1D6-3D73-4618-B0AD-50929E5A37AC}"/>
    <cellStyle name="Poznámka 2 8 2 3 2" xfId="6392" xr:uid="{75C8CEE3-BAB8-4C79-BCB3-C07CD8B22B1D}"/>
    <cellStyle name="Poznámka 2 8 2 3 2 2" xfId="14182" xr:uid="{19A566A6-4F0E-4E93-B2F6-B3C1B800B68E}"/>
    <cellStyle name="Poznámka 2 8 2 3 2 2 2" xfId="22602" xr:uid="{69DE3CB2-0A32-49FE-A13C-0F362FEF73F1}"/>
    <cellStyle name="Poznámka 2 8 2 3 2 2 2 2" xfId="43694" xr:uid="{14A1B2A9-6D45-4B00-A2FA-E7938E0EC252}"/>
    <cellStyle name="Poznámka 2 8 2 3 2 2 3" xfId="25459" xr:uid="{11193980-FBE6-4F6E-AD74-B1EAF360B62B}"/>
    <cellStyle name="Poznámka 2 8 2 3 2 2 3 2" xfId="46457" xr:uid="{176E7120-8248-44F9-8604-880846390098}"/>
    <cellStyle name="Poznámka 2 8 2 3 2 2 4" xfId="28056" xr:uid="{5B3C1EE6-AA21-4952-8DE0-FCF3E9567079}"/>
    <cellStyle name="Poznámka 2 8 2 3 2 3" xfId="18014" xr:uid="{A721F62C-0BD2-43C3-A642-73DB1488DF0A}"/>
    <cellStyle name="Poznámka 2 8 2 3 2 3 2" xfId="39393" xr:uid="{82795622-B165-4C7F-88CD-2B452EC0E1E5}"/>
    <cellStyle name="Poznámka 2 8 2 3 2 4" xfId="20375" xr:uid="{6AA42664-308D-4658-893D-684C3902C849}"/>
    <cellStyle name="Poznámka 2 8 2 3 2 4 2" xfId="41561" xr:uid="{F9B633F3-263F-4147-B9AB-0794E102BC46}"/>
    <cellStyle name="Poznámka 2 8 2 3 3" xfId="11148" xr:uid="{C086081C-9E44-4CB5-8CF9-8A2A523AECE8}"/>
    <cellStyle name="Poznámka 2 8 2 3 3 2" xfId="20690" xr:uid="{3F4060CC-E09C-403F-88D6-BBF158AD719A}"/>
    <cellStyle name="Poznámka 2 8 2 3 3 2 2" xfId="41866" xr:uid="{62E9E7A3-CDAF-4255-A0AB-CEA240E69868}"/>
    <cellStyle name="Poznámka 2 8 2 3 3 3" xfId="23976" xr:uid="{41B474F4-BF9E-43AE-A4CE-073A3C6D2C66}"/>
    <cellStyle name="Poznámka 2 8 2 3 3 3 2" xfId="45039" xr:uid="{48D05B68-2D9D-4E53-9532-2D37211A7746}"/>
    <cellStyle name="Poznámka 2 8 2 3 3 4" xfId="26750" xr:uid="{43B1F2EC-FFC6-45EF-8EBA-5B21E7B850F0}"/>
    <cellStyle name="Poznámka 2 8 2 3 4" xfId="16075" xr:uid="{617977A0-1F6F-47A7-A39A-129CD6D88341}"/>
    <cellStyle name="Poznámka 2 8 2 3 4 2" xfId="37539" xr:uid="{643CD05E-8B8C-4B03-BB33-8D0B19B1710A}"/>
    <cellStyle name="Poznámka 2 8 2 3 5" xfId="18326" xr:uid="{762ECE24-B1B0-41E6-B6D1-B19B7653C7AB}"/>
    <cellStyle name="Poznámka 2 8 2 3 5 2" xfId="39679" xr:uid="{6C1E01D7-D97A-4296-B82E-2AA199F744A2}"/>
    <cellStyle name="Poznámka 2 8 2 3_5.3 Investments associated cy" xfId="7447" xr:uid="{78338EC8-5A78-4EC3-A4A8-CFC8677B23A9}"/>
    <cellStyle name="Poznámka 2 8 2 4" xfId="4342" xr:uid="{CF983B7C-7A39-47B3-93C1-7B26225B6039}"/>
    <cellStyle name="Poznámka 2 8 2 4 2" xfId="12171" xr:uid="{C10BA42C-77AD-4C58-BA8C-F0D53FBBF52B}"/>
    <cellStyle name="Poznámka 2 8 2 4 2 2" xfId="21407" xr:uid="{CC226B8B-4EF1-4C90-9F82-372E2DE642FD}"/>
    <cellStyle name="Poznámka 2 8 2 4 2 2 2" xfId="42555" xr:uid="{7C0E36F2-98A3-4D63-A86A-772F1060021E}"/>
    <cellStyle name="Poznámka 2 8 2 4 2 3" xfId="24571" xr:uid="{7E182FA2-5877-4ADA-A4EA-1EA8A51507B4}"/>
    <cellStyle name="Poznámka 2 8 2 4 2 3 2" xfId="45615" xr:uid="{ABBE3E74-A5ED-4183-B872-EA6F2737E228}"/>
    <cellStyle name="Poznámka 2 8 2 4 2 4" xfId="27299" xr:uid="{8040066E-AAE5-4A43-888D-D3ADA6F30D45}"/>
    <cellStyle name="Poznámka 2 8 2 4 3" xfId="16814" xr:uid="{62095EF5-FA98-4DD1-AE6C-0C85013927B6}"/>
    <cellStyle name="Poznámka 2 8 2 4 3 2" xfId="38249" xr:uid="{BD6FA2EB-30B4-47B6-B2B9-966C78BF97EF}"/>
    <cellStyle name="Poznámka 2 8 2 4 4" xfId="19682" xr:uid="{0B90657C-10BC-4C54-8D55-C2C6554CD51B}"/>
    <cellStyle name="Poznámka 2 8 2 4 4 2" xfId="40895" xr:uid="{3B7E5B59-14CC-46D6-B493-33308BE40B03}"/>
    <cellStyle name="Poznámka 2 8 2 5" xfId="9215" xr:uid="{3089C4D4-8C72-401C-8679-E1016E0C7B5A}"/>
    <cellStyle name="Poznámka 2 8 2 5 2" xfId="19453" xr:uid="{05C2FCEB-A0DE-41DE-8E89-DCB22CB47545}"/>
    <cellStyle name="Poznámka 2 8 2 5 2 2" xfId="40686" xr:uid="{62A8CDAB-DAC1-4577-9D39-70D59D749ED4}"/>
    <cellStyle name="Poznámka 2 8 2 5 3" xfId="23025" xr:uid="{8FE4E844-D557-4EED-B7E3-564809810E7A}"/>
    <cellStyle name="Poznámka 2 8 2 5 3 2" xfId="44113" xr:uid="{AACE435D-AF79-4B04-A89C-DDF36DE13FAD}"/>
    <cellStyle name="Poznámka 2 8 2 5 4" xfId="25907" xr:uid="{48524255-65B0-4BE1-B13B-5D744FCBCFBC}"/>
    <cellStyle name="Poznámka 2 8 2 6" xfId="14700" xr:uid="{E60A94AA-E2A0-49CD-8676-BD88315912F4}"/>
    <cellStyle name="Poznámka 2 8 2 6 2" xfId="36260" xr:uid="{15D68BCF-B082-458A-B4F9-E86193815D71}"/>
    <cellStyle name="Poznámka 2 8 2 7" xfId="18541" xr:uid="{AABA118E-C96A-4DD8-A2B1-79FCBB87FFFE}"/>
    <cellStyle name="Poznámka 2 8 2 7 2" xfId="39861" xr:uid="{4C26D040-40F1-426B-9A57-4D67AE828B0B}"/>
    <cellStyle name="Poznámka 2 8 2_5.3 Investments associated cy" xfId="7445" xr:uid="{D3BA2CA0-C6F0-4423-ACEE-9D39DCC8E470}"/>
    <cellStyle name="Poznámka 2 8 3" xfId="1709" xr:uid="{B16BD86B-83CD-455D-86B9-7C84BF3BBD42}"/>
    <cellStyle name="Poznámka 2 8 3 2" xfId="4914" xr:uid="{D0E9A21F-FDDD-4FE7-A067-25120C2A60C8}"/>
    <cellStyle name="Poznámka 2 8 3 2 2" xfId="12705" xr:uid="{2258DCC3-FF3E-4767-8CF6-7393CDBEA093}"/>
    <cellStyle name="Poznámka 2 8 3 2 2 2" xfId="21609" xr:uid="{946D208A-B7FC-4CFC-A28A-2A7A11D58E36}"/>
    <cellStyle name="Poznámka 2 8 3 2 2 2 2" xfId="42736" xr:uid="{D4999537-9932-4BDE-B74B-F34A7C69AF6B}"/>
    <cellStyle name="Poznámka 2 8 3 2 2 3" xfId="24657" xr:uid="{9B47D99F-BBD5-4B7F-B568-6D12ADFB4938}"/>
    <cellStyle name="Poznámka 2 8 3 2 2 3 2" xfId="45681" xr:uid="{CFBEF501-4718-41F8-92F8-9CB549A61E55}"/>
    <cellStyle name="Poznámka 2 8 3 2 2 4" xfId="27336" xr:uid="{81943B22-7B5B-4CC4-BDB5-EDB56584AC0C}"/>
    <cellStyle name="Poznámka 2 8 3 2 3" xfId="17031" xr:uid="{BB4B126C-FA74-4625-AF33-3EF0FC7C8514}"/>
    <cellStyle name="Poznámka 2 8 3 2 3 2" xfId="38444" xr:uid="{E5ADE595-A82A-44AA-9531-8588F65799EC}"/>
    <cellStyle name="Poznámka 2 8 3 2 4" xfId="21717" xr:uid="{5B142F98-3161-470B-9235-86D35DC9FD0C}"/>
    <cellStyle name="Poznámka 2 8 3 2 4 2" xfId="42833" xr:uid="{40ED29AE-9A7A-470B-AD6F-887FA43ADC30}"/>
    <cellStyle name="Poznámka 2 8 3 3" xfId="9675" xr:uid="{373A1FDE-648E-47F9-80BC-73E476A6A677}"/>
    <cellStyle name="Poznámka 2 8 3 3 2" xfId="19689" xr:uid="{4AD4118F-6EEE-45D0-A0D5-C06D0DC87C52}"/>
    <cellStyle name="Poznámka 2 8 3 3 2 2" xfId="40902" xr:uid="{63EFC690-EB11-4BBD-AB4C-FBEE2582FBEC}"/>
    <cellStyle name="Poznámka 2 8 3 3 3" xfId="23183" xr:uid="{E9539E43-EA8C-459A-A64E-8CC763774EDF}"/>
    <cellStyle name="Poznámka 2 8 3 3 3 2" xfId="44264" xr:uid="{3D126B0D-D18E-4275-8B67-0CC88A74F562}"/>
    <cellStyle name="Poznámka 2 8 3 3 4" xfId="26034" xr:uid="{946DF187-C121-40A6-8F5F-D3A226BAC3DE}"/>
    <cellStyle name="Poznámka 2 8 3 4" xfId="15094" xr:uid="{29DBF216-3AB4-44D3-855A-DF1EA80FD123}"/>
    <cellStyle name="Poznámka 2 8 3 4 2" xfId="36613" xr:uid="{A14A51E6-A1E9-4873-B809-36106BC8DD7A}"/>
    <cellStyle name="Poznámka 2 8 3 5" xfId="16845" xr:uid="{42FD6435-A49E-4C11-AA26-40D7C9997F9D}"/>
    <cellStyle name="Poznámka 2 8 3 5 2" xfId="38278" xr:uid="{47F2B6A4-AB4C-48DE-A141-AE4D7A12C5F9}"/>
    <cellStyle name="Poznámka 2 8 3_5.3 Investments associated cy" xfId="7448" xr:uid="{D0B547F1-5FF9-486D-9DFE-58E9AC1CC149}"/>
    <cellStyle name="Poznámka 2 8 4" xfId="2980" xr:uid="{6720062C-B012-4991-9B42-A48C45DE1BB2}"/>
    <cellStyle name="Poznámka 2 8 4 2" xfId="6185" xr:uid="{DBA37658-B60C-4274-A98E-C7F4E3F8BDF0}"/>
    <cellStyle name="Poznámka 2 8 4 2 2" xfId="13975" xr:uid="{A8B15127-30FC-4806-AA4A-4D2A9102E359}"/>
    <cellStyle name="Poznámka 2 8 4 2 2 2" xfId="22395" xr:uid="{43CFC569-DBDE-43D7-999C-773B74ABF50C}"/>
    <cellStyle name="Poznámka 2 8 4 2 2 2 2" xfId="43487" xr:uid="{B8B456EC-F779-4E87-BF73-6C9671F9F955}"/>
    <cellStyle name="Poznámka 2 8 4 2 2 3" xfId="25252" xr:uid="{F4C03B3A-AE2C-4E66-ACD8-35D1AD5357A9}"/>
    <cellStyle name="Poznámka 2 8 4 2 2 3 2" xfId="46250" xr:uid="{9DBE12BC-C4F7-42AD-B66A-F335265874D8}"/>
    <cellStyle name="Poznámka 2 8 4 2 2 4" xfId="27849" xr:uid="{82E4178F-9DC4-4D8B-A26A-1CC7A954C259}"/>
    <cellStyle name="Poznámka 2 8 4 2 3" xfId="17807" xr:uid="{83E03959-ADCF-4983-AC49-71061B0B9492}"/>
    <cellStyle name="Poznámka 2 8 4 2 3 2" xfId="39186" xr:uid="{E0ABBDA3-1D2A-4692-8347-08041ECFACD7}"/>
    <cellStyle name="Poznámka 2 8 4 2 4" xfId="21319" xr:uid="{D472C997-064F-4424-A59D-76CC9C44B6A4}"/>
    <cellStyle name="Poznámka 2 8 4 2 4 2" xfId="42469" xr:uid="{5A483EA7-BABC-40B8-8F01-1C1F14241822}"/>
    <cellStyle name="Poznámka 2 8 4 3" xfId="10941" xr:uid="{EC86EA5C-D91C-43E1-B64E-97EE917668D6}"/>
    <cellStyle name="Poznámka 2 8 4 3 2" xfId="20483" xr:uid="{0722B40D-41CC-4338-BD57-A15B80545C53}"/>
    <cellStyle name="Poznámka 2 8 4 3 2 2" xfId="41659" xr:uid="{98B8BB63-51A3-45AB-970D-317DD688D8BB}"/>
    <cellStyle name="Poznámka 2 8 4 3 3" xfId="23769" xr:uid="{E1254131-79A2-4210-80E3-096591867AD6}"/>
    <cellStyle name="Poznámka 2 8 4 3 3 2" xfId="44832" xr:uid="{D2B8F385-DB97-4AEF-B9CC-A73E67C6DFC0}"/>
    <cellStyle name="Poznámka 2 8 4 3 4" xfId="26543" xr:uid="{86D70801-D60D-4246-B334-9CBF633055AC}"/>
    <cellStyle name="Poznámka 2 8 4 4" xfId="15868" xr:uid="{03EBB19D-9E0B-4A19-8E9E-5A79553FAD8C}"/>
    <cellStyle name="Poznámka 2 8 4 4 2" xfId="37332" xr:uid="{DA970FE3-5F39-40D8-8936-2F75AEC552F9}"/>
    <cellStyle name="Poznámka 2 8 4 5" xfId="22283" xr:uid="{931C5F70-883D-4AE9-B301-2A05F2D97141}"/>
    <cellStyle name="Poznámka 2 8 4 5 2" xfId="43381" xr:uid="{1C39E939-75EC-46B2-9F66-5DB11D18D536}"/>
    <cellStyle name="Poznámka 2 8 4_5.3 Investments associated cy" xfId="7449" xr:uid="{15AE9C89-60E6-4971-8CDA-7E640000DB56}"/>
    <cellStyle name="Poznámka 2 8 5" xfId="4367" xr:uid="{79A57B87-20D0-4A7D-A15D-CBED4FA50105}"/>
    <cellStyle name="Poznámka 2 8 5 2" xfId="12184" xr:uid="{0F51E0CA-6FB2-481D-B67A-4A9BDA61BFDB}"/>
    <cellStyle name="Poznámka 2 8 5 2 2" xfId="21416" xr:uid="{233AEA5A-E8B4-4638-A556-04C1827BAFA6}"/>
    <cellStyle name="Poznámka 2 8 5 2 2 2" xfId="42564" xr:uid="{226CB0D4-A95A-4916-96BF-B48BB21F395B}"/>
    <cellStyle name="Poznámka 2 8 5 2 3" xfId="24580" xr:uid="{C90F09BE-6B6B-4764-B1C5-1D998C3C3C4E}"/>
    <cellStyle name="Poznámka 2 8 5 2 3 2" xfId="45624" xr:uid="{7BFEBD5E-0896-4CAC-A437-7E465D3F3F07}"/>
    <cellStyle name="Poznámka 2 8 5 2 4" xfId="27307" xr:uid="{3E727CF2-70D5-419D-8D44-038B76AC6BB1}"/>
    <cellStyle name="Poznámka 2 8 5 3" xfId="16827" xr:uid="{618EB1D6-2E18-41E0-9E76-FDD5A213F3B1}"/>
    <cellStyle name="Poznámka 2 8 5 3 2" xfId="38261" xr:uid="{F278B3B4-8317-49CA-B8CA-669417651E39}"/>
    <cellStyle name="Poznámka 2 8 5 4" xfId="21104" xr:uid="{E6E99A2F-1A60-496E-9EE7-29DABA0E8F01}"/>
    <cellStyle name="Poznámka 2 8 5 4 2" xfId="42266" xr:uid="{716B3A8F-89A5-4ADF-8F97-BBECD3366269}"/>
    <cellStyle name="Poznámka 2 8 6" xfId="8914" xr:uid="{0AD68592-B4FD-4C56-9222-D22440F625A1}"/>
    <cellStyle name="Poznámka 2 8 6 2" xfId="19208" xr:uid="{0C810C2E-F63C-4FAC-B1C2-B8048DD0BC0D}"/>
    <cellStyle name="Poznámka 2 8 6 2 2" xfId="40446" xr:uid="{9FF8638F-F126-43C3-942F-B012E75FE133}"/>
    <cellStyle name="Poznámka 2 8 6 3" xfId="22807" xr:uid="{0D14B391-9009-489B-B325-46319DF71A20}"/>
    <cellStyle name="Poznámka 2 8 6 3 2" xfId="43899" xr:uid="{B2E2C3EC-373E-41BA-8834-C8CC34D7F740}"/>
    <cellStyle name="Poznámka 2 8 6 4" xfId="25700" xr:uid="{855E512E-68E0-4A16-AD3F-575A2698CC06}"/>
    <cellStyle name="Poznámka 2 8 7" xfId="14455" xr:uid="{87AF701A-1535-47F9-9948-5F51EED8029D}"/>
    <cellStyle name="Poznámka 2 8 7 2" xfId="36020" xr:uid="{35D6BB82-EC69-4BB2-BB68-E438B521C3A5}"/>
    <cellStyle name="Poznámka 2 8 8" xfId="18759" xr:uid="{7607E480-F06E-4326-9D17-1C13B2D7642C}"/>
    <cellStyle name="Poznámka 2 8 8 2" xfId="40033" xr:uid="{C440B8FD-32BC-4A76-8026-0B4F20A04902}"/>
    <cellStyle name="Poznámka 2 8_3.10 Impairments" xfId="1444" xr:uid="{DA3FF039-09C7-4AD2-9749-6EBC7D0D7E61}"/>
    <cellStyle name="Poznámka 2 9" xfId="267" xr:uid="{96ADEB75-1257-46A5-B9C6-7171E9A6C125}"/>
    <cellStyle name="Poznámka 2 9 2" xfId="571" xr:uid="{1B8A6CF0-05CA-43E4-9B45-E4DE7CB13B63}"/>
    <cellStyle name="Poznámka 2 9 2 2" xfId="1830" xr:uid="{14DEF3D6-0640-4644-AA89-5C2936DF2283}"/>
    <cellStyle name="Poznámka 2 9 2 2 2" xfId="5035" xr:uid="{56C87E93-C9CD-4702-A6B2-DA37A3385E64}"/>
    <cellStyle name="Poznámka 2 9 2 2 2 2" xfId="12826" xr:uid="{B60E7D66-26D0-47CA-A95C-87382A997BF5}"/>
    <cellStyle name="Poznámka 2 9 2 2 2 2 2" xfId="21675" xr:uid="{F500E5D2-6AE5-4E59-9B0E-A1A93C7906D9}"/>
    <cellStyle name="Poznámka 2 9 2 2 2 2 2 2" xfId="42798" xr:uid="{003C017D-B429-4279-A145-19E20CFDBE94}"/>
    <cellStyle name="Poznámka 2 9 2 2 2 2 3" xfId="24701" xr:uid="{6D0DD01F-0C4B-4C65-AB67-B4DBE762CE6B}"/>
    <cellStyle name="Poznámka 2 9 2 2 2 2 3 2" xfId="45723" xr:uid="{A9A0C6A6-DBA7-4C56-BD69-AE97641E9617}"/>
    <cellStyle name="Poznámka 2 9 2 2 2 2 4" xfId="27369" xr:uid="{83C3FFEB-EA6D-4422-B09D-C0DB467FA0B9}"/>
    <cellStyle name="Poznámka 2 9 2 2 2 3" xfId="17096" xr:uid="{81689F86-BF8C-4B69-93CB-366021F5309E}"/>
    <cellStyle name="Poznámka 2 9 2 2 2 3 2" xfId="38505" xr:uid="{19E99412-97C7-4486-98A5-7D97BCD0B079}"/>
    <cellStyle name="Poznámka 2 9 2 2 2 4" xfId="20387" xr:uid="{E5597513-3887-411E-AB54-F289CA2DE69F}"/>
    <cellStyle name="Poznámka 2 9 2 2 2 4 2" xfId="41571" xr:uid="{9B265EEC-F542-4FF9-AFDE-DE41B34E1712}"/>
    <cellStyle name="Poznámka 2 9 2 2 3" xfId="9796" xr:uid="{17DA95C8-58E2-4799-AD32-E1E3327A4CF0}"/>
    <cellStyle name="Poznámka 2 9 2 2 3 2" xfId="19762" xr:uid="{AED6F33F-6762-44F6-9E42-37C49DA83824}"/>
    <cellStyle name="Poznámka 2 9 2 2 3 2 2" xfId="40973" xr:uid="{75053F8A-8A27-42C0-889D-780C71983F17}"/>
    <cellStyle name="Poznámka 2 9 2 2 3 3" xfId="23227" xr:uid="{9D76461E-4F48-4774-9B3A-03EC5CB1F07C}"/>
    <cellStyle name="Poznámka 2 9 2 2 3 3 2" xfId="44306" xr:uid="{F66081AF-5493-4267-BAEE-C2274014ADB0}"/>
    <cellStyle name="Poznámka 2 9 2 2 3 4" xfId="26067" xr:uid="{2E0BB970-F95F-4816-9A18-8ECA200F21B8}"/>
    <cellStyle name="Poznámka 2 9 2 2 4" xfId="15157" xr:uid="{93135AF2-3B22-4090-A414-AA374CA11E9E}"/>
    <cellStyle name="Poznámka 2 9 2 2 4 2" xfId="36672" xr:uid="{343DC4AE-D58C-4A43-8719-E1F424605004}"/>
    <cellStyle name="Poznámka 2 9 2 2 5" xfId="20391" xr:uid="{14F2E962-9FA0-4625-BD1D-B66991A1A720}"/>
    <cellStyle name="Poznámka 2 9 2 2 5 2" xfId="41575" xr:uid="{A939A738-700B-40BA-876C-61F57213FC2D}"/>
    <cellStyle name="Poznámka 2 9 2 2_5.3 Investments associated cy" xfId="7451" xr:uid="{A87F5E21-2AE6-4D63-8075-9E2AC57DB9C7}"/>
    <cellStyle name="Poznámka 2 9 2 3" xfId="3180" xr:uid="{45D1988C-08D2-45EE-9D2C-B17C8CEF58B3}"/>
    <cellStyle name="Poznámka 2 9 2 3 2" xfId="6385" xr:uid="{175C0F28-528D-40BF-9894-D840F031345B}"/>
    <cellStyle name="Poznámka 2 9 2 3 2 2" xfId="14175" xr:uid="{0E4265CC-DA09-475D-9FCA-E21AE12B8F20}"/>
    <cellStyle name="Poznámka 2 9 2 3 2 2 2" xfId="22595" xr:uid="{A2CBD86D-E946-4A76-97A4-2C32D1A499CD}"/>
    <cellStyle name="Poznámka 2 9 2 3 2 2 2 2" xfId="43687" xr:uid="{AF6BAAFC-D153-41FE-B88C-DAAE583B18D0}"/>
    <cellStyle name="Poznámka 2 9 2 3 2 2 3" xfId="25452" xr:uid="{E4EF3CCA-0412-4241-A7B1-6A346B150BD0}"/>
    <cellStyle name="Poznámka 2 9 2 3 2 2 3 2" xfId="46450" xr:uid="{52B1EAC2-999B-4D92-8616-1366646AA4AE}"/>
    <cellStyle name="Poznámka 2 9 2 3 2 2 4" xfId="28049" xr:uid="{54130025-3C59-404F-A5FD-0E1023D4F55A}"/>
    <cellStyle name="Poznámka 2 9 2 3 2 3" xfId="18007" xr:uid="{3861CC93-0313-47AD-BBEE-E3BEEAE7DE7E}"/>
    <cellStyle name="Poznámka 2 9 2 3 2 3 2" xfId="39386" xr:uid="{06AF4BAC-4287-4B45-8D56-6CC94F947419}"/>
    <cellStyle name="Poznámka 2 9 2 3 2 4" xfId="14928" xr:uid="{0610FDFA-F04F-4ADF-A9BC-210C3668E407}"/>
    <cellStyle name="Poznámka 2 9 2 3 2 4 2" xfId="36470" xr:uid="{DF0F7AF3-3C46-4ABA-8418-7C4355C0561B}"/>
    <cellStyle name="Poznámka 2 9 2 3 3" xfId="11141" xr:uid="{0103AEFE-DD0B-4D0D-BB36-52683205D2DA}"/>
    <cellStyle name="Poznámka 2 9 2 3 3 2" xfId="20683" xr:uid="{3CB42119-261F-4364-8EDB-2D251C5A71AA}"/>
    <cellStyle name="Poznámka 2 9 2 3 3 2 2" xfId="41859" xr:uid="{C9384E2F-EC40-4B7C-8614-D0924843B037}"/>
    <cellStyle name="Poznámka 2 9 2 3 3 3" xfId="23969" xr:uid="{30128218-130C-437E-930B-2A9BC890D104}"/>
    <cellStyle name="Poznámka 2 9 2 3 3 3 2" xfId="45032" xr:uid="{552F017B-D086-4052-B8FD-3599F2D2A624}"/>
    <cellStyle name="Poznámka 2 9 2 3 3 4" xfId="26743" xr:uid="{60392C76-99DD-4B30-8384-51B6CCFBB10F}"/>
    <cellStyle name="Poznámka 2 9 2 3 4" xfId="16068" xr:uid="{0B9A8585-17E7-429C-87D6-2BE5EE90E589}"/>
    <cellStyle name="Poznámka 2 9 2 3 4 2" xfId="37532" xr:uid="{FE4EDEA5-CC40-4018-918F-C0FDCBD5ED7B}"/>
    <cellStyle name="Poznámka 2 9 2 3 5" xfId="21253" xr:uid="{594AF492-6B1F-4686-BEC1-2867154A97C1}"/>
    <cellStyle name="Poznámka 2 9 2 3 5 2" xfId="42412" xr:uid="{715C36FA-57C3-4007-A32A-3F6C907F0EFA}"/>
    <cellStyle name="Poznámka 2 9 2 3_5.3 Investments associated cy" xfId="7452" xr:uid="{B74B393C-6D70-4E28-ACF5-845E112F043B}"/>
    <cellStyle name="Poznámka 2 9 2 4" xfId="4318" xr:uid="{E5856235-3351-4BCB-80D6-3D603DE97573}"/>
    <cellStyle name="Poznámka 2 9 2 4 2" xfId="12160" xr:uid="{9B4DE8BD-7560-4950-976B-DF305D58BAEE}"/>
    <cellStyle name="Poznámka 2 9 2 4 2 2" xfId="21399" xr:uid="{E2C249B0-1857-4293-8396-36CCFBBBC24E}"/>
    <cellStyle name="Poznámka 2 9 2 4 2 2 2" xfId="42547" xr:uid="{8CAE8F27-BDED-4DDB-BD8D-F939265870DE}"/>
    <cellStyle name="Poznámka 2 9 2 4 2 3" xfId="24563" xr:uid="{55DB7064-AE08-4002-9F9E-349869836748}"/>
    <cellStyle name="Poznámka 2 9 2 4 2 3 2" xfId="45608" xr:uid="{52AE8898-2F66-4D41-B6D3-FA64548B1490}"/>
    <cellStyle name="Poznámka 2 9 2 4 2 4" xfId="27291" xr:uid="{F825FD34-4DE3-4A82-B519-A1647DFF9797}"/>
    <cellStyle name="Poznámka 2 9 2 4 3" xfId="16803" xr:uid="{5DF2FA6C-4277-40B1-BF22-DE2CBC59C4E5}"/>
    <cellStyle name="Poznámka 2 9 2 4 3 2" xfId="38239" xr:uid="{79880974-FBCB-4962-B44F-B4EED4236B29}"/>
    <cellStyle name="Poznámka 2 9 2 4 4" xfId="20405" xr:uid="{D7697AEE-8ABE-44FD-921C-2ACAE5E38D35}"/>
    <cellStyle name="Poznámka 2 9 2 4 4 2" xfId="41585" xr:uid="{08FCC90F-2951-469F-B1C3-6881550B6B1B}"/>
    <cellStyle name="Poznámka 2 9 2 5" xfId="9202" xr:uid="{FB201446-EE62-4D85-9454-E7B90477FEE6}"/>
    <cellStyle name="Poznámka 2 9 2 5 2" xfId="19445" xr:uid="{A62C89F0-E68C-4D9D-AF65-9FC839573A2E}"/>
    <cellStyle name="Poznámka 2 9 2 5 2 2" xfId="40678" xr:uid="{F222A0DA-F5B0-4ADD-8AC6-5388A2232C0D}"/>
    <cellStyle name="Poznámka 2 9 2 5 3" xfId="23018" xr:uid="{76D52EFF-D52D-4FF0-B376-AB71F2014E0B}"/>
    <cellStyle name="Poznámka 2 9 2 5 3 2" xfId="44106" xr:uid="{54B6836C-8E5D-4C35-B3F2-6F4E4B556A38}"/>
    <cellStyle name="Poznámka 2 9 2 5 4" xfId="25900" xr:uid="{A262B883-1BEB-4AD4-A1A1-AD36195F19AB}"/>
    <cellStyle name="Poznámka 2 9 2 6" xfId="14692" xr:uid="{1D5E32F0-CD5D-4203-8831-81697E55A6E3}"/>
    <cellStyle name="Poznámka 2 9 2 6 2" xfId="36252" xr:uid="{8D912F19-5E3A-4903-ABDF-78FF16488276}"/>
    <cellStyle name="Poznámka 2 9 2 7" xfId="18551" xr:uid="{3972E648-12AA-47DB-911D-E7FCA65FA082}"/>
    <cellStyle name="Poznámka 2 9 2 7 2" xfId="39870" xr:uid="{2614C900-79F8-433E-823B-8AD7EC412F20}"/>
    <cellStyle name="Poznámka 2 9 2_5.3 Investments associated cy" xfId="7450" xr:uid="{14A27CB6-F7D7-4A85-9FC3-8F549D62AE6B}"/>
    <cellStyle name="Poznámka 2 9 3" xfId="1701" xr:uid="{2291DDDA-63D3-44C8-8F65-11A73DCF3676}"/>
    <cellStyle name="Poznámka 2 9 3 2" xfId="4906" xr:uid="{51E7320C-A03D-4A31-967D-CF119DD9BB98}"/>
    <cellStyle name="Poznámka 2 9 3 2 2" xfId="12697" xr:uid="{57C4604B-CBE3-4827-B7D3-51DEFC51DD49}"/>
    <cellStyle name="Poznámka 2 9 3 2 2 2" xfId="21606" xr:uid="{A87F25A8-8B77-4D3F-B759-EEAAB47B5B2F}"/>
    <cellStyle name="Poznámka 2 9 3 2 2 2 2" xfId="42733" xr:uid="{75415EC4-5232-44E0-A47A-A9AA7A69D78E}"/>
    <cellStyle name="Poznámka 2 9 3 2 2 3" xfId="24654" xr:uid="{D321D5BB-1399-49A0-B8FE-E8BC2C1F0D9A}"/>
    <cellStyle name="Poznámka 2 9 3 2 2 3 2" xfId="45678" xr:uid="{312844AC-54CE-481F-A3E2-3F73D5D091D9}"/>
    <cellStyle name="Poznámka 2 9 3 2 2 4" xfId="27334" xr:uid="{78EBCCCD-F965-45C8-B1B5-E590DE147454}"/>
    <cellStyle name="Poznámka 2 9 3 2 3" xfId="17029" xr:uid="{48C4550D-CD9C-4B5C-8BFA-41A7E89DA1BD}"/>
    <cellStyle name="Poznámka 2 9 3 2 3 2" xfId="38442" xr:uid="{D8A61BEB-659A-4225-8D7E-357BE850B509}"/>
    <cellStyle name="Poznámka 2 9 3 2 4" xfId="16630" xr:uid="{13602AC0-AC2A-4754-8B3A-C30310A81355}"/>
    <cellStyle name="Poznámka 2 9 3 2 4 2" xfId="38081" xr:uid="{C4DE1C26-DD7F-470E-A9B0-30BF39664C0B}"/>
    <cellStyle name="Poznámka 2 9 3 3" xfId="9667" xr:uid="{B5AF2AB2-F3E3-400E-9B71-2EB46637F563}"/>
    <cellStyle name="Poznámka 2 9 3 3 2" xfId="19687" xr:uid="{83DC114A-C082-4154-89E1-DAC73E992890}"/>
    <cellStyle name="Poznámka 2 9 3 3 2 2" xfId="40900" xr:uid="{13218FDA-2EAE-4CEB-BE8A-C8F514869D8D}"/>
    <cellStyle name="Poznámka 2 9 3 3 3" xfId="23181" xr:uid="{F98BE770-86D6-4429-9013-5606133A65B9}"/>
    <cellStyle name="Poznámka 2 9 3 3 3 2" xfId="44262" xr:uid="{80F72BB9-86BD-43CD-A46F-7190D6E0B81A}"/>
    <cellStyle name="Poznámka 2 9 3 3 4" xfId="26032" xr:uid="{22260DC6-5408-4BFA-A160-93E075D3B489}"/>
    <cellStyle name="Poznámka 2 9 3 4" xfId="15092" xr:uid="{3581C082-77D6-4814-8EB1-74597DA084CB}"/>
    <cellStyle name="Poznámka 2 9 3 4 2" xfId="36611" xr:uid="{266BBC58-0920-4F61-85CB-5957BC0A1891}"/>
    <cellStyle name="Poznámka 2 9 3 5" xfId="19025" xr:uid="{690A26D2-3947-449A-A744-A100A8DAEA00}"/>
    <cellStyle name="Poznámka 2 9 3 5 2" xfId="40267" xr:uid="{A77BB116-BA11-499A-8D20-A305C30EA470}"/>
    <cellStyle name="Poznámka 2 9 3_5.3 Investments associated cy" xfId="7453" xr:uid="{A9418788-7214-440C-895C-11C3297D8356}"/>
    <cellStyle name="Poznámka 2 9 4" xfId="2973" xr:uid="{40B0E870-B112-4C72-9703-9A2BD72D6E57}"/>
    <cellStyle name="Poznámka 2 9 4 2" xfId="6178" xr:uid="{3DEEE0FE-A1E4-4EE8-AD02-491886E77858}"/>
    <cellStyle name="Poznámka 2 9 4 2 2" xfId="13968" xr:uid="{8BBED9A1-8967-4349-ABA5-4ED85B4F0E90}"/>
    <cellStyle name="Poznámka 2 9 4 2 2 2" xfId="22388" xr:uid="{154C7804-DFE9-4EA4-84D1-085C1BDC121E}"/>
    <cellStyle name="Poznámka 2 9 4 2 2 2 2" xfId="43480" xr:uid="{FC254110-BFC2-4057-8268-A791923A6877}"/>
    <cellStyle name="Poznámka 2 9 4 2 2 3" xfId="25245" xr:uid="{4BEF4D61-12BF-4C2E-A823-BD10164A1A0C}"/>
    <cellStyle name="Poznámka 2 9 4 2 2 3 2" xfId="46243" xr:uid="{75C6184C-49A4-4F09-8C6D-9C362125E7EE}"/>
    <cellStyle name="Poznámka 2 9 4 2 2 4" xfId="27842" xr:uid="{AD8B8E00-F849-433F-B2D0-40CC5033F2D5}"/>
    <cellStyle name="Poznámka 2 9 4 2 3" xfId="17800" xr:uid="{542BBB48-9AB3-4E54-97F5-24672221CD23}"/>
    <cellStyle name="Poznámka 2 9 4 2 3 2" xfId="39179" xr:uid="{86FEFEE4-EB01-4F43-B653-2FB2BF59062E}"/>
    <cellStyle name="Poznámka 2 9 4 2 4" xfId="21706" xr:uid="{E84D66ED-268E-4AA2-92FF-2324BC0A4A05}"/>
    <cellStyle name="Poznámka 2 9 4 2 4 2" xfId="42827" xr:uid="{9EABC491-EE5C-4460-A43E-14C9E7120FA7}"/>
    <cellStyle name="Poznámka 2 9 4 3" xfId="10934" xr:uid="{1F8C4F5E-A73A-497E-AA1C-931D303A8467}"/>
    <cellStyle name="Poznámka 2 9 4 3 2" xfId="20476" xr:uid="{FA8BDC6C-AB47-40FD-A505-F18963843FE6}"/>
    <cellStyle name="Poznámka 2 9 4 3 2 2" xfId="41652" xr:uid="{32C98CE9-9BE9-4ED2-93EB-8F82735DE935}"/>
    <cellStyle name="Poznámka 2 9 4 3 3" xfId="23762" xr:uid="{718638C5-5005-4A41-A23C-3EE5D67C224B}"/>
    <cellStyle name="Poznámka 2 9 4 3 3 2" xfId="44825" xr:uid="{1600751C-2BDA-4B88-BD83-F5457CC1E405}"/>
    <cellStyle name="Poznámka 2 9 4 3 4" xfId="26536" xr:uid="{979CB40E-9D97-4598-946D-83C1B7F55590}"/>
    <cellStyle name="Poznámka 2 9 4 4" xfId="15861" xr:uid="{F2C546CD-BF21-4E8A-A5F8-2850D9E36D9A}"/>
    <cellStyle name="Poznámka 2 9 4 4 2" xfId="37325" xr:uid="{4E73B25A-9043-493C-B69A-38513E3F7BC0}"/>
    <cellStyle name="Poznámka 2 9 4 5" xfId="19597" xr:uid="{0AFF622D-FD6E-4DE4-A461-E9ACCC40E5D8}"/>
    <cellStyle name="Poznámka 2 9 4 5 2" xfId="40823" xr:uid="{F2E6B574-7D7B-4312-935D-1EECE6FC52E1}"/>
    <cellStyle name="Poznámka 2 9 4_5.3 Investments associated cy" xfId="7454" xr:uid="{7EDEBDC3-49FA-4219-BD44-AA146ECD3233}"/>
    <cellStyle name="Poznámka 2 9 5" xfId="4159" xr:uid="{918FF13A-9CDA-48A7-997D-1CF9F7532E6F}"/>
    <cellStyle name="Poznámka 2 9 5 2" xfId="12077" xr:uid="{15083B2F-CBBA-48F8-981C-CCABE1D7AF9B}"/>
    <cellStyle name="Poznámka 2 9 5 2 2" xfId="21338" xr:uid="{BBD1A09F-3425-4020-A66C-5EECFEE455F8}"/>
    <cellStyle name="Poznámka 2 9 5 2 2 2" xfId="42486" xr:uid="{28A9B614-6961-4C2C-ACF1-137F77ED050D}"/>
    <cellStyle name="Poznámka 2 9 5 2 3" xfId="24500" xr:uid="{E4003FFA-7466-4017-A935-442E189417D0}"/>
    <cellStyle name="Poznámka 2 9 5 2 3 2" xfId="45553" xr:uid="{A6951C77-CB92-4897-A24B-58473647B4C9}"/>
    <cellStyle name="Poznámka 2 9 5 2 4" xfId="27232" xr:uid="{85457B6D-85AF-472A-9950-C78B55FCCEE5}"/>
    <cellStyle name="Poznámka 2 9 5 3" xfId="16722" xr:uid="{FA6F8AFF-D30F-47F0-AD84-E5B7E30A9272}"/>
    <cellStyle name="Poznámka 2 9 5 3 2" xfId="38163" xr:uid="{BF29E8A9-8F00-4075-A38D-82CFB7BA7309}"/>
    <cellStyle name="Poznámka 2 9 5 4" xfId="14984" xr:uid="{0F32C294-D0DD-4167-89F0-9CE37C15AB8A}"/>
    <cellStyle name="Poznámka 2 9 5 4 2" xfId="36525" xr:uid="{4AFD3C58-FC72-4817-976C-1A48253E2F26}"/>
    <cellStyle name="Poznámka 2 9 6" xfId="8901" xr:uid="{F388BF37-FCB7-4070-AFF2-B95709DB6AD6}"/>
    <cellStyle name="Poznámka 2 9 6 2" xfId="19201" xr:uid="{EA00C191-8938-4762-8AC1-868F24FF01E3}"/>
    <cellStyle name="Poznámka 2 9 6 2 2" xfId="40439" xr:uid="{6E5E6690-92E0-4C75-AA0C-AA1B3ACDE9C2}"/>
    <cellStyle name="Poznámka 2 9 6 3" xfId="22800" xr:uid="{F756041E-ED2E-4E81-9927-AB303605559E}"/>
    <cellStyle name="Poznámka 2 9 6 3 2" xfId="43892" xr:uid="{3CB0F4D4-3F11-40DA-AA1D-91926F1FC1EA}"/>
    <cellStyle name="Poznámka 2 9 6 4" xfId="25693" xr:uid="{4EA9826E-A83E-495C-93F7-4EA2B04B70D0}"/>
    <cellStyle name="Poznámka 2 9 7" xfId="14446" xr:uid="{1357BC2B-E36A-4FDB-9910-7FF3D7D56879}"/>
    <cellStyle name="Poznámka 2 9 7 2" xfId="36011" xr:uid="{72FB9F4F-DB8C-4150-92C4-9F2FB917E492}"/>
    <cellStyle name="Poznámka 2 9 8" xfId="18766" xr:uid="{7784A81B-30E0-4A97-BC05-62E06E10F093}"/>
    <cellStyle name="Poznámka 2 9 8 2" xfId="40038" xr:uid="{095CA4A4-AB9C-4FF1-947B-CC76D3A85460}"/>
    <cellStyle name="Poznámka 2 9_3.10 Impairments" xfId="1445" xr:uid="{91C9DF15-8440-4806-AA35-C3BADAA28011}"/>
    <cellStyle name="Poznámka 2_3.10 Impairments" xfId="1429" xr:uid="{DD62967D-0078-470E-A31E-6C94F081BF84}"/>
    <cellStyle name="Poznámka 20" xfId="421" xr:uid="{0595F20E-6896-498F-8090-D08C49D33CD1}"/>
    <cellStyle name="Poznámka 20 2" xfId="1763" xr:uid="{BA778269-12EA-468D-8477-F6B22F2B6AAB}"/>
    <cellStyle name="Poznámka 20 2 2" xfId="4968" xr:uid="{2000228A-E49C-46E6-B1D9-B70479D68C27}"/>
    <cellStyle name="Poznámka 20 2 2 2" xfId="12759" xr:uid="{AAE9760C-A3CB-4FE1-B899-3EC151DEE5EC}"/>
    <cellStyle name="Poznámka 20 2 2 2 2" xfId="21640" xr:uid="{7856A83E-36B6-4D7D-9C26-7B8B535244EE}"/>
    <cellStyle name="Poznámka 20 2 2 2 2 2" xfId="42766" xr:uid="{E27DD0BE-6864-4A16-9BD1-72425F108498}"/>
    <cellStyle name="Poznámka 20 2 2 2 3" xfId="24681" xr:uid="{9EB6B995-C4C9-48CB-987C-17DD5DF5EB27}"/>
    <cellStyle name="Poznámka 20 2 2 2 3 2" xfId="45703" xr:uid="{568E3529-810F-4C2D-B8AE-C7DB1E918B30}"/>
    <cellStyle name="Poznámka 20 2 2 2 4" xfId="27354" xr:uid="{141EBAA9-8706-4910-AD09-1329702CDD7F}"/>
    <cellStyle name="Poznámka 20 2 2 3" xfId="17063" xr:uid="{0C7B606E-6EB7-4DBF-86F7-2E98E309F20B}"/>
    <cellStyle name="Poznámka 20 2 2 3 2" xfId="38474" xr:uid="{D1EE4C68-42C4-4F0D-B7C7-7895F2F1C54D}"/>
    <cellStyle name="Poznámka 20 2 2 4" xfId="18235" xr:uid="{5DDEBCCE-75C8-4DF1-AB33-D24F4EF9E83B}"/>
    <cellStyle name="Poznámka 20 2 2 4 2" xfId="39609" xr:uid="{4203A166-3A82-4626-B0F0-02A7A26921AA}"/>
    <cellStyle name="Poznámka 20 2 3" xfId="9729" xr:uid="{4E1FC5B9-9433-4EE3-8F45-55BA070FCB75}"/>
    <cellStyle name="Poznámka 20 2 3 2" xfId="19721" xr:uid="{A86B4ED0-46B4-4C51-B446-3A41190269F2}"/>
    <cellStyle name="Poznámka 20 2 3 2 2" xfId="40933" xr:uid="{1309DB68-83BC-4A96-8FE4-1E079DAF5773}"/>
    <cellStyle name="Poznámka 20 2 3 3" xfId="23208" xr:uid="{870362DA-31C6-4B8E-A442-F1DF09C0006C}"/>
    <cellStyle name="Poznámka 20 2 3 3 2" xfId="44288" xr:uid="{4E3F7B8F-68E7-4DFE-AF8D-FC764BC4E185}"/>
    <cellStyle name="Poznámka 20 2 3 4" xfId="26052" xr:uid="{C0C4102E-99DE-449D-B50D-B9BC6B486DC5}"/>
    <cellStyle name="Poznámka 20 2 4" xfId="15124" xr:uid="{C13855EA-49E7-45FC-A5C9-0B68191BDF6A}"/>
    <cellStyle name="Poznámka 20 2 4 2" xfId="36642" xr:uid="{25B45B77-26D4-41EC-9370-B07022DA77E3}"/>
    <cellStyle name="Poznámka 20 2 5" xfId="21293" xr:uid="{18C75E44-2D66-48EE-9DC8-6D716FBC67DD}"/>
    <cellStyle name="Poznámka 20 2 5 2" xfId="42447" xr:uid="{B552CB49-DA49-43BD-ABCC-2C21A9243A0A}"/>
    <cellStyle name="Poznámka 20 2_5.3 Investments associated cy" xfId="7456" xr:uid="{B9A88243-FCD8-41E3-AF4E-D261437A879C}"/>
    <cellStyle name="Poznámka 20 3" xfId="3085" xr:uid="{E8DAD055-7FCF-4767-AB81-78BD5BD688DF}"/>
    <cellStyle name="Poznámka 20 3 2" xfId="6290" xr:uid="{8BA0A69A-7A0B-483E-A812-33FB65D11898}"/>
    <cellStyle name="Poznámka 20 3 2 2" xfId="14080" xr:uid="{373CAEEB-E746-4D81-9FC3-2C6BA8D03808}"/>
    <cellStyle name="Poznámka 20 3 2 2 2" xfId="22500" xr:uid="{02FA7435-BD10-4EE4-A921-1B09EF3F8671}"/>
    <cellStyle name="Poznámka 20 3 2 2 2 2" xfId="43592" xr:uid="{60709E78-1910-4D02-9668-0FAD874C9E2A}"/>
    <cellStyle name="Poznámka 20 3 2 2 3" xfId="25357" xr:uid="{973816EB-8498-42A9-94C0-B3D0CDE46B4B}"/>
    <cellStyle name="Poznámka 20 3 2 2 3 2" xfId="46355" xr:uid="{75D89E59-77B9-47B2-911C-6AB76289FBA5}"/>
    <cellStyle name="Poznámka 20 3 2 2 4" xfId="27954" xr:uid="{E3E3440C-ADE8-4435-8DF3-4EDA85110938}"/>
    <cellStyle name="Poznámka 20 3 2 3" xfId="17912" xr:uid="{36330245-0EA7-408E-B6F4-F46DA1FA3943}"/>
    <cellStyle name="Poznámka 20 3 2 3 2" xfId="39291" xr:uid="{399E8B01-E044-4641-AD53-423F32457657}"/>
    <cellStyle name="Poznámka 20 3 2 4" xfId="22329" xr:uid="{E56A870B-999F-4562-8D7B-556FF0403BAE}"/>
    <cellStyle name="Poznámka 20 3 2 4 2" xfId="43421" xr:uid="{7D9E515A-3D3B-413F-885F-F2B1D56CDC48}"/>
    <cellStyle name="Poznámka 20 3 3" xfId="11046" xr:uid="{5CAA148E-63FD-443E-9AEC-89B47248C945}"/>
    <cellStyle name="Poznámka 20 3 3 2" xfId="20588" xr:uid="{69CE6537-3E87-4ED0-97EE-1D04C8823089}"/>
    <cellStyle name="Poznámka 20 3 3 2 2" xfId="41764" xr:uid="{9A0A6D1F-1C87-43DC-82C2-5D931A929830}"/>
    <cellStyle name="Poznámka 20 3 3 3" xfId="23874" xr:uid="{5C2CF750-BDBF-4E44-B097-F84CEA85CB85}"/>
    <cellStyle name="Poznámka 20 3 3 3 2" xfId="44937" xr:uid="{ECD4E9E2-6798-4B89-A0E1-71E9AD9B7ADA}"/>
    <cellStyle name="Poznámka 20 3 3 4" xfId="26648" xr:uid="{DDBF4FE9-9119-4066-A0E0-32E9B4ED4DEC}"/>
    <cellStyle name="Poznámka 20 3 4" xfId="15973" xr:uid="{8F43B278-94C3-483E-9168-2EB98195DA8B}"/>
    <cellStyle name="Poznámka 20 3 4 2" xfId="37437" xr:uid="{B7C519B0-A118-4204-A5A7-FDAAC4099AB5}"/>
    <cellStyle name="Poznámka 20 3 5" xfId="19853" xr:uid="{2DB659DF-B012-447A-A2E1-1A9C8E92EAEB}"/>
    <cellStyle name="Poznámka 20 3 5 2" xfId="41058" xr:uid="{05E6CBAC-24C1-4CE6-9A8A-408449C47F3C}"/>
    <cellStyle name="Poznámka 20 3_5.3 Investments associated cy" xfId="7457" xr:uid="{02FA9E57-673E-4A46-B481-92BD7325020A}"/>
    <cellStyle name="Poznámka 20 4" xfId="4156" xr:uid="{2F82987D-1D8B-4DAC-847A-C7EBD8055959}"/>
    <cellStyle name="Poznámka 20 4 2" xfId="12074" xr:uid="{8CC8AF2A-1004-4289-806E-A03B00768740}"/>
    <cellStyle name="Poznámka 20 4 2 2" xfId="21336" xr:uid="{21A46C31-9D84-48BE-B88B-28922804E328}"/>
    <cellStyle name="Poznámka 20 4 2 2 2" xfId="42484" xr:uid="{DB7BA4B1-39DA-482A-A035-C0CEB6EC5159}"/>
    <cellStyle name="Poznámka 20 4 2 3" xfId="24498" xr:uid="{F1EBA466-F478-47D3-BC99-E813526A39EF}"/>
    <cellStyle name="Poznámka 20 4 2 3 2" xfId="45551" xr:uid="{8DBCF8EB-07F8-42BA-BB70-4255BF17993B}"/>
    <cellStyle name="Poznámka 20 4 2 4" xfId="27230" xr:uid="{14C2626E-1B9E-4696-821E-05C986515620}"/>
    <cellStyle name="Poznámka 20 4 3" xfId="16720" xr:uid="{197A01BA-65B8-410D-9E52-58819B9EE391}"/>
    <cellStyle name="Poznámka 20 4 3 2" xfId="38161" xr:uid="{1646C4AF-738D-489F-8DA7-48FE57271197}"/>
    <cellStyle name="Poznámka 20 4 4" xfId="17159" xr:uid="{E3D01707-75C6-43A8-8728-B1A7029BB89B}"/>
    <cellStyle name="Poznámka 20 4 4 2" xfId="38565" xr:uid="{A738E372-A984-45CA-A208-06864A53F934}"/>
    <cellStyle name="Poznámka 20 5" xfId="9055" xr:uid="{FC4DE273-D61A-49B9-919E-9D72027E015D}"/>
    <cellStyle name="Poznámka 20 5 2" xfId="19328" xr:uid="{2431D608-4E17-4EF8-BFCE-42DF4A952C4A}"/>
    <cellStyle name="Poznámka 20 5 2 2" xfId="40564" xr:uid="{722309FC-D638-45DC-BBC0-85B4306DE142}"/>
    <cellStyle name="Poznámka 20 5 3" xfId="22918" xr:uid="{1894D437-CAA9-4704-B87E-38AC8A9293EA}"/>
    <cellStyle name="Poznámka 20 5 3 2" xfId="44007" xr:uid="{0B2DF21C-DED6-4274-BC33-7B8F0AD1AE7D}"/>
    <cellStyle name="Poznámka 20 5 4" xfId="25805" xr:uid="{15FC99C2-82CC-48CF-914A-E554C5360B80}"/>
    <cellStyle name="Poznámka 20 6" xfId="14570" xr:uid="{50708579-6E05-4A9A-8BB0-C1D209B5B49A}"/>
    <cellStyle name="Poznámka 20 6 2" xfId="36134" xr:uid="{A05302B6-7ED8-4BE8-86DB-2CA7726F5527}"/>
    <cellStyle name="Poznámka 20 7" xfId="18648" xr:uid="{D0692D1C-FF9D-4C0B-BC50-730D33820D91}"/>
    <cellStyle name="Poznámka 20 7 2" xfId="39944" xr:uid="{F4C4356F-BE60-498E-9D7D-D0A7809EBE1B}"/>
    <cellStyle name="Poznámka 20_5.3 Investments associated cy" xfId="7455" xr:uid="{ABDD0B21-B864-4C40-ABF0-71DD6A06C296}"/>
    <cellStyle name="Poznámka 21" xfId="1640" xr:uid="{63C00089-DFA8-463A-8203-03B779161EAF}"/>
    <cellStyle name="Poznámka 21 2" xfId="4845" xr:uid="{82A4F24C-C47F-4BEA-851C-2AF668B88EB6}"/>
    <cellStyle name="Poznámka 21 2 2" xfId="12636" xr:uid="{B4F542A7-0F35-4812-935A-F3D6830805B5}"/>
    <cellStyle name="Poznámka 21 2 2 2" xfId="21574" xr:uid="{E9FFF849-84EC-4544-BA84-7D4125BC8354}"/>
    <cellStyle name="Poznámka 21 2 2 2 2" xfId="42705" xr:uid="{E149D458-DE47-4B3E-A11D-1AD234D7F928}"/>
    <cellStyle name="Poznámka 21 2 2 3" xfId="24638" xr:uid="{94448318-D647-486F-B44B-63BF479D54E5}"/>
    <cellStyle name="Poznámka 21 2 2 3 2" xfId="45663" xr:uid="{A4B50372-D128-453A-A4C5-FCEDA1031571}"/>
    <cellStyle name="Poznámka 21 2 2 4" xfId="27319" xr:uid="{738AA316-C4F3-490C-93B1-63907AFF6343}"/>
    <cellStyle name="Poznámka 21 2 3" xfId="16998" xr:uid="{6A890A7F-BACF-42C8-ACED-9EC7866AE502}"/>
    <cellStyle name="Poznámka 21 2 3 2" xfId="38413" xr:uid="{CFEA1CFC-7A41-4362-B256-C2EFC6F01724}"/>
    <cellStyle name="Poznámka 21 2 4" xfId="21720" xr:uid="{32BB70B9-B30B-49CB-9D83-D9743CED6E84}"/>
    <cellStyle name="Poznámka 21 2 4 2" xfId="42835" xr:uid="{B05E449D-8E84-4F20-9AE1-0EBB625D46F4}"/>
    <cellStyle name="Poznámka 21 3" xfId="9606" xr:uid="{2E13D3C9-7BD6-47CA-8420-5AEBA4765A7F}"/>
    <cellStyle name="Poznámka 21 3 2" xfId="19657" xr:uid="{F193230C-68A1-4C49-8BF4-16C2279B57CF}"/>
    <cellStyle name="Poznámka 21 3 2 2" xfId="40870" xr:uid="{755F0C73-DD35-46F7-AEEF-84027C9E96E7}"/>
    <cellStyle name="Poznámka 21 3 3" xfId="23164" xr:uid="{74B81823-28AE-45E6-8B82-DFB788B5727E}"/>
    <cellStyle name="Poznámka 21 3 3 2" xfId="44245" xr:uid="{FE84F588-3501-4628-9EF3-0A3C38A284C5}"/>
    <cellStyle name="Poznámka 21 3 4" xfId="26017" xr:uid="{C50C5E8F-6BAC-472B-B66D-813245FFBD49}"/>
    <cellStyle name="Poznámka 21 4" xfId="15062" xr:uid="{1B0C0845-C4F4-4456-87F7-E606E9388FC9}"/>
    <cellStyle name="Poznámka 21 4 2" xfId="36586" xr:uid="{DC4DEF77-0D0C-41F0-95A3-382D2C5B37FD}"/>
    <cellStyle name="Poznámka 21 5" xfId="21870" xr:uid="{8D004C6B-C520-4D84-AD18-4EEFD702D703}"/>
    <cellStyle name="Poznámka 21 5 2" xfId="42976" xr:uid="{A1F72713-6504-49F4-8E75-61321C3C110C}"/>
    <cellStyle name="Poznámka 21_5.3 Investments associated cy" xfId="7458" xr:uid="{DB4F5D94-73DD-4805-89C6-685069A57C62}"/>
    <cellStyle name="Poznámka 22" xfId="2379" xr:uid="{316A46EA-CC7A-470F-8077-3581A4F62E7E}"/>
    <cellStyle name="Poznámka 22 2" xfId="5584" xr:uid="{C3AA09C7-7FB6-492F-8C3A-59D2ECBE1C5D}"/>
    <cellStyle name="Poznámka 22 2 2" xfId="13374" xr:uid="{34C7F267-CBF6-4338-837F-CECF95BDF664}"/>
    <cellStyle name="Poznámka 22 2 2 2" xfId="21992" xr:uid="{2B2EEE2A-EC0A-4C59-82FA-E0D5BAA0AF9E}"/>
    <cellStyle name="Poznámka 22 2 2 2 2" xfId="43097" xr:uid="{8FE426B0-DC1D-4612-BA82-69811B783691}"/>
    <cellStyle name="Poznámka 22 2 2 3" xfId="24941" xr:uid="{CB94031E-81F7-4C0E-BA18-74E1825D4B7C}"/>
    <cellStyle name="Poznámka 22 2 2 3 2" xfId="45951" xr:uid="{218B96B8-81CB-4156-B6FB-B1ED9B1BF823}"/>
    <cellStyle name="Poznámka 22 2 2 4" xfId="27574" xr:uid="{240C2014-5AB9-4F21-B028-61A2E875E8BF}"/>
    <cellStyle name="Poznámka 22 2 3" xfId="17417" xr:uid="{EB8CE218-73DF-4F1E-BB19-D4621E739BDD}"/>
    <cellStyle name="Poznámka 22 2 3 2" xfId="38812" xr:uid="{84371444-00F6-4FE4-BFD3-D7C7569CE2FC}"/>
    <cellStyle name="Poznámka 22 2 4" xfId="21294" xr:uid="{7BD0E5BB-3F17-43F5-BA37-02EA475EF239}"/>
    <cellStyle name="Poznámka 22 2 4 2" xfId="42448" xr:uid="{B0ED9846-3B7F-4CBD-8816-392E72032440}"/>
    <cellStyle name="Poznámka 22 3" xfId="10341" xr:uid="{D52AEAE6-3E16-422B-B6E1-4891512E82A3}"/>
    <cellStyle name="Poznámka 22 3 2" xfId="20080" xr:uid="{1B10894F-C6E5-423F-B9CD-64837C577F5C}"/>
    <cellStyle name="Poznámka 22 3 2 2" xfId="41283" xr:uid="{9CFCC94F-36FF-46F4-A483-3C1A7046B59D}"/>
    <cellStyle name="Poznámka 22 3 3" xfId="23461" xr:uid="{FE04931D-ABEB-4600-B2B4-E8F0BEDE00AB}"/>
    <cellStyle name="Poznámka 22 3 3 2" xfId="44535" xr:uid="{826CFA12-46E5-41A6-B448-F9AC892A5B4E}"/>
    <cellStyle name="Poznámka 22 3 4" xfId="26269" xr:uid="{CEA1D5FA-EC04-4A9B-81D3-91189F8DA436}"/>
    <cellStyle name="Poznámka 22 4" xfId="15478" xr:uid="{9FB16DA1-D5EF-4F15-AF3D-10FC2D89C4FB}"/>
    <cellStyle name="Poznámka 22 4 2" xfId="36967" xr:uid="{E56662F7-AAEB-457D-9356-64652C6E2947}"/>
    <cellStyle name="Poznámka 22 5" xfId="17733" xr:uid="{B54E154D-8F2B-45EF-9AFA-2D2A90E8544C}"/>
    <cellStyle name="Poznámka 22 5 2" xfId="39113" xr:uid="{9F973AA7-349F-4B25-BC98-6FC6BF550F19}"/>
    <cellStyle name="Poznámka 22_5.3 Investments associated cy" xfId="7459" xr:uid="{A2EE5F57-88D3-4325-AEAC-4F70AC3508A1}"/>
    <cellStyle name="Poznámka 23" xfId="4234" xr:uid="{9E3BCA6D-6599-417B-AAB0-0FA8F1D672E4}"/>
    <cellStyle name="Poznámka 23 2" xfId="12117" xr:uid="{091E8D38-3114-486E-8C8D-A26477BE0074}"/>
    <cellStyle name="Poznámka 23 2 2" xfId="21363" xr:uid="{F7211A0C-98F9-4E78-A85E-F9CC5BB2624F}"/>
    <cellStyle name="Poznámka 23 2 2 2" xfId="42511" xr:uid="{CC758563-E247-47E4-95B8-207F09CB8A7B}"/>
    <cellStyle name="Poznámka 23 2 3" xfId="24528" xr:uid="{85B900A6-3FC8-4451-AC5C-31A2411F1DE1}"/>
    <cellStyle name="Poznámka 23 2 3 2" xfId="45579" xr:uid="{EE1DEAF8-3552-4F4D-9AAD-05E53B87A67F}"/>
    <cellStyle name="Poznámka 23 2 4" xfId="27257" xr:uid="{D50C9122-5200-4950-A64D-FCD9B2680082}"/>
    <cellStyle name="Poznámka 23 3" xfId="16762" xr:uid="{7AB0EC8C-F48C-4FA7-976B-39E89FA52439}"/>
    <cellStyle name="Poznámka 23 3 2" xfId="38200" xr:uid="{084956A2-FE62-4F71-A006-614E131E94F2}"/>
    <cellStyle name="Poznámka 23 4" xfId="20240" xr:uid="{031D4326-10B6-4998-8622-E54E364CD78A}"/>
    <cellStyle name="Poznámka 23 4 2" xfId="41437" xr:uid="{5C5E0D2C-D5AC-4FAD-AE5B-014F83E98CD1}"/>
    <cellStyle name="Poznámka 24" xfId="8756" xr:uid="{3589CCC9-9A5D-46CF-8A0B-4331254372E1}"/>
    <cellStyle name="Poznámka 24 2" xfId="19083" xr:uid="{A43BEC05-E3DA-4299-AF1E-5490BA1EA85C}"/>
    <cellStyle name="Poznámka 24 2 2" xfId="40323" xr:uid="{CF9316A8-C196-40D0-A4BE-A03F043532F8}"/>
    <cellStyle name="Poznámka 24 3" xfId="18966" xr:uid="{41F998BA-8123-490B-99F0-EE37A28B51DD}"/>
    <cellStyle name="Poznámka 24 3 2" xfId="40209" xr:uid="{0B03AEF3-5836-4715-BE1F-80AD9D5B0D05}"/>
    <cellStyle name="Poznámka 24 4" xfId="25596" xr:uid="{E8EED48A-4258-4CD6-B228-F4A5F4AC01EC}"/>
    <cellStyle name="Poznámka 25" xfId="14327" xr:uid="{FBF90C13-3A70-466B-A3DB-D0BEEA8DD328}"/>
    <cellStyle name="Poznámka 25 2" xfId="35893" xr:uid="{361F72CF-D7CE-4225-9CA3-7A4419EE4320}"/>
    <cellStyle name="Poznámka 26" xfId="18866" xr:uid="{EDADF893-9076-40FD-8423-789CF8E621E5}"/>
    <cellStyle name="Poznámka 26 2" xfId="40117" xr:uid="{B9868EA7-B8BB-4396-B1C6-1CDBF95BFFE8}"/>
    <cellStyle name="Poznámka 3" xfId="133" xr:uid="{14BFF1AD-47D0-495B-A940-B6E3C0BE451B}"/>
    <cellStyle name="Poznámka 3 2" xfId="445" xr:uid="{93B7D65F-1FF3-4EDE-9C22-F9CFC3A01CEB}"/>
    <cellStyle name="Poznámka 3 2 2" xfId="1775" xr:uid="{967D3B5D-72F8-42AC-BD6D-BA220343EAC9}"/>
    <cellStyle name="Poznámka 3 2 2 2" xfId="4980" xr:uid="{D128FF93-0620-48AA-9B56-C857B57BF24D}"/>
    <cellStyle name="Poznámka 3 2 2 2 2" xfId="12771" xr:uid="{D33D1B37-354C-4A79-9C50-BC6F76ACBAFC}"/>
    <cellStyle name="Poznámka 3 2 2 2 2 2" xfId="21646" xr:uid="{669CAAAC-7A2B-4B78-BEC4-EBB75355CFCE}"/>
    <cellStyle name="Poznámka 3 2 2 2 2 2 2" xfId="42771" xr:uid="{EE3D6538-315E-456D-82B2-582C77F4821F}"/>
    <cellStyle name="Poznámka 3 2 2 2 2 3" xfId="24685" xr:uid="{C7874C8B-CEA1-4853-9B48-57C5B99C6687}"/>
    <cellStyle name="Poznámka 3 2 2 2 2 3 2" xfId="45707" xr:uid="{121FD16D-E486-466C-A68B-EF3D05FFA225}"/>
    <cellStyle name="Poznámka 3 2 2 2 2 4" xfId="27357" xr:uid="{5A17D1EC-F8F5-49B0-88EB-D9483AF5A956}"/>
    <cellStyle name="Poznámka 3 2 2 2 3" xfId="17069" xr:uid="{C4CA985D-677E-4285-8609-9A9A2780741C}"/>
    <cellStyle name="Poznámka 3 2 2 2 3 2" xfId="38480" xr:uid="{7F1484BB-3982-4132-848B-D989C956520A}"/>
    <cellStyle name="Poznámka 3 2 2 2 4" xfId="21501" xr:uid="{569FAD5C-D8CF-460D-903F-4472F2435A52}"/>
    <cellStyle name="Poznámka 3 2 2 2 4 2" xfId="42638" xr:uid="{220DC3C3-3155-4119-9C24-918F1B71B876}"/>
    <cellStyle name="Poznámka 3 2 2 3" xfId="9741" xr:uid="{E20628BB-D3BF-4D37-994E-BCC50D7FA53D}"/>
    <cellStyle name="Poznámka 3 2 2 3 2" xfId="19728" xr:uid="{9BF06CBE-60FC-459C-8128-39887BCAFE6C}"/>
    <cellStyle name="Poznámka 3 2 2 3 2 2" xfId="40940" xr:uid="{D81E4950-C805-466C-B104-69587B466B07}"/>
    <cellStyle name="Poznámka 3 2 2 3 3" xfId="23212" xr:uid="{8D272834-F9AA-42A0-9F78-4A85B5AD9432}"/>
    <cellStyle name="Poznámka 3 2 2 3 3 2" xfId="44292" xr:uid="{95C33CF9-BAFD-408D-A2DC-D6CD33AF7623}"/>
    <cellStyle name="Poznámka 3 2 2 3 4" xfId="26055" xr:uid="{A2AD23D1-9FBE-4BFD-8A14-C8F81081226E}"/>
    <cellStyle name="Poznámka 3 2 2 4" xfId="15130" xr:uid="{0D7ED491-8BB8-4E2B-98FE-AC91CEBA004A}"/>
    <cellStyle name="Poznámka 3 2 2 4 2" xfId="36648" xr:uid="{2769A9E5-8C52-46E1-8B0B-76B31F024582}"/>
    <cellStyle name="Poznámka 3 2 2 5" xfId="14872" xr:uid="{5FCD6343-A459-4885-90B5-0FEBB0ADC404}"/>
    <cellStyle name="Poznámka 3 2 2 5 2" xfId="36425" xr:uid="{D107BC0E-8801-4246-A9A2-4D7571EE2AD7}"/>
    <cellStyle name="Poznámka 3 2 2_5.3 Investments associated cy" xfId="7461" xr:uid="{B1D7A81F-2AA1-4DAB-BC19-015407204F58}"/>
    <cellStyle name="Poznámka 3 2 3" xfId="3100" xr:uid="{87F17A3B-9E0C-4B20-B77D-673B49CB5FA0}"/>
    <cellStyle name="Poznámka 3 2 3 2" xfId="6305" xr:uid="{719C1856-E6C3-44C0-BED8-6F0A3A9A8AF1}"/>
    <cellStyle name="Poznámka 3 2 3 2 2" xfId="14095" xr:uid="{E1F508B0-EC18-46EE-8B0E-A5692E37DB1F}"/>
    <cellStyle name="Poznámka 3 2 3 2 2 2" xfId="22515" xr:uid="{B7F6A056-7F3D-4383-9FCA-A1DA47ECA74A}"/>
    <cellStyle name="Poznámka 3 2 3 2 2 2 2" xfId="43607" xr:uid="{02C0627F-E1F4-4BA5-A375-CC6D38DE333B}"/>
    <cellStyle name="Poznámka 3 2 3 2 2 3" xfId="25372" xr:uid="{38760B7B-020D-4516-98D5-405A104BD013}"/>
    <cellStyle name="Poznámka 3 2 3 2 2 3 2" xfId="46370" xr:uid="{8CA6E173-2708-4C2E-9810-90734719E710}"/>
    <cellStyle name="Poznámka 3 2 3 2 2 4" xfId="27969" xr:uid="{381C6CF0-A7B9-44E7-B68B-71A8FD7C84D8}"/>
    <cellStyle name="Poznámka 3 2 3 2 3" xfId="17927" xr:uid="{9549FDFD-123E-4C23-B6F1-3FAE470C9E88}"/>
    <cellStyle name="Poznámka 3 2 3 2 3 2" xfId="39306" xr:uid="{AD968FD1-0483-4DA6-AFEE-4BBAA952645D}"/>
    <cellStyle name="Poznámka 3 2 3 2 4" xfId="20999" xr:uid="{00B48F04-E154-42C0-BDF6-FBC2626406ED}"/>
    <cellStyle name="Poznámka 3 2 3 2 4 2" xfId="42169" xr:uid="{32238F62-3CB3-4A36-AD17-B93EC1B79419}"/>
    <cellStyle name="Poznámka 3 2 3 3" xfId="11061" xr:uid="{F7256BFD-B3EE-4582-8A62-A202DA595CBC}"/>
    <cellStyle name="Poznámka 3 2 3 3 2" xfId="20603" xr:uid="{1758535B-4A79-46AF-B006-D8F29DEC7355}"/>
    <cellStyle name="Poznámka 3 2 3 3 2 2" xfId="41779" xr:uid="{5B815FE8-FD2D-4B72-9E0F-5125AC5FA32D}"/>
    <cellStyle name="Poznámka 3 2 3 3 3" xfId="23889" xr:uid="{9DA19DFF-F583-493B-A1CA-0714523FB554}"/>
    <cellStyle name="Poznámka 3 2 3 3 3 2" xfId="44952" xr:uid="{02A8A277-AFE9-418C-9D70-46C136AE59DD}"/>
    <cellStyle name="Poznámka 3 2 3 3 4" xfId="26663" xr:uid="{D34CE3C8-81DC-4507-8F98-B38347648C47}"/>
    <cellStyle name="Poznámka 3 2 3 4" xfId="15988" xr:uid="{26443BC1-DE4C-4FE6-9257-28106D49B614}"/>
    <cellStyle name="Poznámka 3 2 3 4 2" xfId="37452" xr:uid="{E3867E93-BE63-47BD-9258-0AB9BCF0E0DC}"/>
    <cellStyle name="Poznámka 3 2 3 5" xfId="21871" xr:uid="{95972B58-57B3-456D-AA17-43A95465E060}"/>
    <cellStyle name="Poznámka 3 2 3 5 2" xfId="42977" xr:uid="{5DDC6B44-C039-4772-8437-6533D89FD64D}"/>
    <cellStyle name="Poznámka 3 2 3_5.3 Investments associated cy" xfId="7462" xr:uid="{D5DFF48F-0CD6-461A-8FCE-CA9750C7412A}"/>
    <cellStyle name="Poznámka 3 2 4" xfId="4244" xr:uid="{2A891F83-67AC-4623-8FDD-E853E7C498C1}"/>
    <cellStyle name="Poznámka 3 2 4 2" xfId="12123" xr:uid="{5C101822-AC18-4C9B-840E-5EAD18BAFB29}"/>
    <cellStyle name="Poznámka 3 2 4 2 2" xfId="21368" xr:uid="{CAFD545A-50F1-419F-99C2-640F9EC7A51A}"/>
    <cellStyle name="Poznámka 3 2 4 2 2 2" xfId="42516" xr:uid="{6F720B1A-F94E-4CA7-B098-36649CB68225}"/>
    <cellStyle name="Poznámka 3 2 4 2 3" xfId="24532" xr:uid="{81712BA1-2C15-4A19-9ED4-1E5244D19304}"/>
    <cellStyle name="Poznámka 3 2 4 2 3 2" xfId="45582" xr:uid="{62C11AA6-2CDA-4B70-BFB7-14853ABDE71F}"/>
    <cellStyle name="Poznámka 3 2 4 2 4" xfId="27261" xr:uid="{1B057B79-C6C7-468C-9B89-097B85A7478A}"/>
    <cellStyle name="Poznámka 3 2 4 3" xfId="16769" xr:uid="{46DC34E8-6AD6-4852-878A-6458B0532D74}"/>
    <cellStyle name="Poznámka 3 2 4 3 2" xfId="38206" xr:uid="{3800D167-255C-4A11-9F41-F7AACCBDA63C}"/>
    <cellStyle name="Poznámka 3 2 4 4" xfId="19631" xr:uid="{EB8B5696-125A-4341-8E4D-8A4DE232ABC5}"/>
    <cellStyle name="Poznámka 3 2 4 4 2" xfId="40847" xr:uid="{49F69AC4-9E5D-4284-B4CA-E9C89D55EA8D}"/>
    <cellStyle name="Poznámka 3 2 5" xfId="9079" xr:uid="{2FF868D2-0018-4D8C-A2E9-404C1CE0814F}"/>
    <cellStyle name="Poznámka 3 2 5 2" xfId="19348" xr:uid="{7D6461A2-EE2B-4A0A-97FA-4723127FAD69}"/>
    <cellStyle name="Poznámka 3 2 5 2 2" xfId="40583" xr:uid="{889BECBE-4BCD-440D-814E-024F34DA3125}"/>
    <cellStyle name="Poznámka 3 2 5 3" xfId="22934" xr:uid="{DE9AA98C-376C-43B1-AC49-0814351BAB34}"/>
    <cellStyle name="Poznámka 3 2 5 3 2" xfId="44023" xr:uid="{87B8368D-0B60-4658-AC19-8DCDE3F22C19}"/>
    <cellStyle name="Poznámka 3 2 5 4" xfId="25820" xr:uid="{B56344DE-6860-4905-BDEA-EE8DB6B59B38}"/>
    <cellStyle name="Poznámka 3 2 6" xfId="14592" xr:uid="{0F167F5A-BF30-402C-BC84-03ACE2CF74AB}"/>
    <cellStyle name="Poznámka 3 2 6 2" xfId="36155" xr:uid="{66579D03-DA11-4317-8BF9-ED7EB03291A4}"/>
    <cellStyle name="Poznámka 3 2 7" xfId="18632" xr:uid="{B1E673C8-A8AA-41FB-97B8-A656F4D5E30A}"/>
    <cellStyle name="Poznámka 3 2 7 2" xfId="39933" xr:uid="{A26FD9DA-BC8D-43DC-B4B7-D46E519AFC8E}"/>
    <cellStyle name="Poznámka 3 2_5.3 Investments associated cy" xfId="7460" xr:uid="{5C0114B2-2CC5-42B6-8A84-3F70AE818FE7}"/>
    <cellStyle name="Poznámka 3 3" xfId="1645" xr:uid="{313B8566-F411-4A1F-9C91-F7513BABC808}"/>
    <cellStyle name="Poznámka 3 3 2" xfId="4850" xr:uid="{EC9F7E1B-02BD-41B5-AAE3-83B81B12052F}"/>
    <cellStyle name="Poznámka 3 3 2 2" xfId="12641" xr:uid="{D28C6AB3-5C44-436A-9EC7-A88D8FE470E0}"/>
    <cellStyle name="Poznámka 3 3 2 2 2" xfId="21577" xr:uid="{0358579E-A157-4A93-9D9D-282AB16295FA}"/>
    <cellStyle name="Poznámka 3 3 2 2 2 2" xfId="42708" xr:uid="{5800F170-7D26-4965-AEC7-55B100992F7C}"/>
    <cellStyle name="Poznámka 3 3 2 2 3" xfId="24640" xr:uid="{F8337ADB-C248-4575-AAF7-26560E4779DB}"/>
    <cellStyle name="Poznámka 3 3 2 2 3 2" xfId="45665" xr:uid="{5CF39732-CBF9-46DE-900D-898489D255EF}"/>
    <cellStyle name="Poznámka 3 3 2 2 4" xfId="27321" xr:uid="{7FBA9F3E-3BEE-4EF0-BCCF-5D459DCF3BC7}"/>
    <cellStyle name="Poznámka 3 3 2 3" xfId="17002" xr:uid="{07F21339-4CB0-49D6-9B5E-E3932363EFE1}"/>
    <cellStyle name="Poznámka 3 3 2 3 2" xfId="38416" xr:uid="{DCCF8488-7EF3-4F4F-9AF1-BAFD7A3AF23B}"/>
    <cellStyle name="Poznámka 3 3 2 4" xfId="19372" xr:uid="{2823D738-4C17-4CDA-9A0E-DE66140D40EF}"/>
    <cellStyle name="Poznámka 3 3 2 4 2" xfId="40607" xr:uid="{792B3751-713B-4968-A064-3A172B5B205A}"/>
    <cellStyle name="Poznámka 3 3 3" xfId="9611" xr:uid="{340FFF43-0936-4304-B976-D487B4E8DCFC}"/>
    <cellStyle name="Poznámka 3 3 3 2" xfId="19659" xr:uid="{14585E7C-5035-4C48-A972-02A56B6AEF71}"/>
    <cellStyle name="Poznámka 3 3 3 2 2" xfId="40872" xr:uid="{B36BBBC0-24E0-4734-9D84-3014D3AF7F5E}"/>
    <cellStyle name="Poznámka 3 3 3 3" xfId="23166" xr:uid="{8C437189-65F8-4AFA-A532-3A60A3E10FD5}"/>
    <cellStyle name="Poznámka 3 3 3 3 2" xfId="44247" xr:uid="{159F54C8-DF1E-450D-BA3C-605ACEE703BC}"/>
    <cellStyle name="Poznámka 3 3 3 4" xfId="26019" xr:uid="{F42CBCA5-BF4B-471A-9F1D-CF544EA4374D}"/>
    <cellStyle name="Poznámka 3 3 4" xfId="15065" xr:uid="{A178B06F-2622-477B-8F08-03C649A9B27A}"/>
    <cellStyle name="Poznámka 3 3 4 2" xfId="36589" xr:uid="{66BD0021-D3F6-4FA9-B1C2-63450FA57F05}"/>
    <cellStyle name="Poznámka 3 3 5" xfId="21590" xr:uid="{AA75E7CD-8ED8-4D1B-A339-D6CB99D4BBB7}"/>
    <cellStyle name="Poznámka 3 3 5 2" xfId="42718" xr:uid="{FBA2C2C4-3E2B-4FC7-8CB0-6461F9B3263E}"/>
    <cellStyle name="Poznámka 3 3_5.3 Investments associated cy" xfId="7463" xr:uid="{C41E471B-5903-4E5C-811B-86BBB958DB6D}"/>
    <cellStyle name="Poznámka 3 4" xfId="2945" xr:uid="{B03A46EB-B09C-462A-AFBE-B359886F0AB5}"/>
    <cellStyle name="Poznámka 3 4 2" xfId="6150" xr:uid="{FCB815AE-2EF3-4594-B32C-97F9F86152B7}"/>
    <cellStyle name="Poznámka 3 4 2 2" xfId="13940" xr:uid="{9666E1C8-7377-467F-805C-A76BA4BC0E6C}"/>
    <cellStyle name="Poznámka 3 4 2 2 2" xfId="22360" xr:uid="{EACA34F8-0F20-4A37-81BF-1C6EB2979710}"/>
    <cellStyle name="Poznámka 3 4 2 2 2 2" xfId="43452" xr:uid="{52EEB6C5-13B5-41BC-964F-5878F0BC2601}"/>
    <cellStyle name="Poznámka 3 4 2 2 3" xfId="25217" xr:uid="{C8F06B78-57D6-4418-9BE1-FA8626C7AE82}"/>
    <cellStyle name="Poznámka 3 4 2 2 3 2" xfId="46216" xr:uid="{B708F79E-A598-47E7-9597-877CFDD504D7}"/>
    <cellStyle name="Poznámka 3 4 2 2 4" xfId="27814" xr:uid="{20033AB3-3706-4B0E-8B83-891E81C17131}"/>
    <cellStyle name="Poznámka 3 4 2 3" xfId="17773" xr:uid="{E3BFE662-49BC-4CAA-BB46-3AAC92FA005B}"/>
    <cellStyle name="Poznámka 3 4 2 3 2" xfId="39152" xr:uid="{E8A0577F-9B79-4BE0-8D26-71E8270AFBDB}"/>
    <cellStyle name="Poznámka 3 4 2 4" xfId="16687" xr:uid="{C104CF95-9CB4-4BAF-AF7A-689A38F73F2B}"/>
    <cellStyle name="Poznámka 3 4 2 4 2" xfId="38133" xr:uid="{6B6F0E99-EF46-4387-9815-BC8228FFB650}"/>
    <cellStyle name="Poznámka 3 4 3" xfId="10906" xr:uid="{F483E551-7E9E-490C-974D-FE8D31AFEB61}"/>
    <cellStyle name="Poznámka 3 4 3 2" xfId="20448" xr:uid="{4CAC4F49-13FF-408C-9FB3-71AA491AA0BB}"/>
    <cellStyle name="Poznámka 3 4 3 2 2" xfId="41624" xr:uid="{273110F5-348F-4D75-BEE6-85A5341F93A2}"/>
    <cellStyle name="Poznámka 3 4 3 3" xfId="23734" xr:uid="{0D5D98E8-21BF-429A-A4F5-82724E50EFFC}"/>
    <cellStyle name="Poznámka 3 4 3 3 2" xfId="44797" xr:uid="{A06529FC-3AA2-4544-B3FF-89A85D240AEF}"/>
    <cellStyle name="Poznámka 3 4 3 4" xfId="26508" xr:uid="{372DE512-78DA-4EC4-84B5-6B8EB1BC237B}"/>
    <cellStyle name="Poznámka 3 4 4" xfId="15834" xr:uid="{B15F680B-DFAC-47B9-8F30-282F1A785A5F}"/>
    <cellStyle name="Poznámka 3 4 4 2" xfId="37298" xr:uid="{24A6863A-E960-4048-B912-25913E3F146D}"/>
    <cellStyle name="Poznámka 3 4 5" xfId="22316" xr:uid="{9211EDE1-28CE-43AA-8CE5-23B2EB82BDC4}"/>
    <cellStyle name="Poznámka 3 4 5 2" xfId="43408" xr:uid="{3946EF40-5AFF-4A34-A149-C5A438B30170}"/>
    <cellStyle name="Poznámka 3 4_5.3 Investments associated cy" xfId="7464" xr:uid="{4744E939-022A-432F-B221-2B90EE7E6808}"/>
    <cellStyle name="Poznámka 3 5" xfId="4202" xr:uid="{E36C612A-1356-41B3-86CE-29F392E5CD3B}"/>
    <cellStyle name="Poznámka 3 5 2" xfId="12100" xr:uid="{2ABFB55E-23D2-4F0C-82C2-2CFE07374135}"/>
    <cellStyle name="Poznámka 3 5 2 2" xfId="21352" xr:uid="{070D0487-6602-40E9-A147-FBFF47746151}"/>
    <cellStyle name="Poznámka 3 5 2 2 2" xfId="42500" xr:uid="{A75186AB-38CA-4F3A-AF16-26626266D92F}"/>
    <cellStyle name="Poznámka 3 5 2 3" xfId="24515" xr:uid="{2F7A05E4-84E8-4DA7-9F67-24E32A70E66D}"/>
    <cellStyle name="Poznámka 3 5 2 3 2" xfId="45566" xr:uid="{BD0DB8D1-B5BB-410C-A9E7-7EB2A2232A97}"/>
    <cellStyle name="Poznámka 3 5 2 4" xfId="27246" xr:uid="{9ACABD90-1D1D-4CA4-9D40-F39FD313F6C5}"/>
    <cellStyle name="Poznámka 3 5 3" xfId="16747" xr:uid="{71E151F2-10F7-4E3B-99B5-FDEE93986B5E}"/>
    <cellStyle name="Poznámka 3 5 3 2" xfId="38186" xr:uid="{FBAB9AEE-30ED-499F-AEC4-0722BF50CF49}"/>
    <cellStyle name="Poznámka 3 5 4" xfId="21938" xr:uid="{6CD99409-6494-4F0D-A61D-6F0B1C68833B}"/>
    <cellStyle name="Poznámka 3 5 4 2" xfId="43043" xr:uid="{69BD18FC-A0F2-4373-8998-C095B18EBECF}"/>
    <cellStyle name="Poznámka 3 6" xfId="8774" xr:uid="{6B884B4A-64AB-4BF7-8628-CD10435905DB}"/>
    <cellStyle name="Poznámka 3 6 2" xfId="19100" xr:uid="{BE9A3F41-7F46-4660-957C-5E378F51F74F}"/>
    <cellStyle name="Poznámka 3 6 2 2" xfId="40340" xr:uid="{EF80111C-6E7D-4592-BCB4-03869A7FFD1D}"/>
    <cellStyle name="Poznámka 3 6 3" xfId="22715" xr:uid="{68A49B27-E4D0-4819-9301-4591F9A81BC2}"/>
    <cellStyle name="Poznámka 3 6 3 2" xfId="43807" xr:uid="{6CFE61B6-7214-4896-8F28-1E68C8966DB0}"/>
    <cellStyle name="Poznámka 3 6 4" xfId="25611" xr:uid="{D33C73A2-CE7F-4050-911C-D0C6CEFF0F53}"/>
    <cellStyle name="Poznámka 3 7" xfId="14345" xr:uid="{0D3588EC-82C1-4726-B8EF-1AC76C3C0150}"/>
    <cellStyle name="Poznámka 3 7 2" xfId="35911" xr:uid="{6EBE234B-68E8-4414-86EC-F5B742030B3E}"/>
    <cellStyle name="Poznámka 3 8" xfId="18852" xr:uid="{AD06D016-6C46-473F-8B33-F1AA04DDABF8}"/>
    <cellStyle name="Poznámka 3 8 2" xfId="40107" xr:uid="{6AAB5046-D2EF-4C22-BAAA-56D53F0AD70F}"/>
    <cellStyle name="Poznámka 3_3.10 Impairments" xfId="1446" xr:uid="{1A7E8B14-A757-4FD7-BEF5-0E401ECDC103}"/>
    <cellStyle name="Poznámka 4" xfId="124" xr:uid="{3CD10E98-319C-44D1-BF0D-A8817BCBB2AA}"/>
    <cellStyle name="Poznámka 4 2" xfId="442" xr:uid="{A51F0B03-3EC3-4ABC-87E8-2473F7EF73F5}"/>
    <cellStyle name="Poznámka 4 2 2" xfId="1773" xr:uid="{21397E13-8CCC-4EDD-ACF9-CB5A5833DF8E}"/>
    <cellStyle name="Poznámka 4 2 2 2" xfId="4978" xr:uid="{725EC47A-D3D6-44C5-BCBC-7F5367550B7D}"/>
    <cellStyle name="Poznámka 4 2 2 2 2" xfId="12769" xr:uid="{1D226F7E-8132-40D8-ABCA-DA2634C9279B}"/>
    <cellStyle name="Poznámka 4 2 2 2 2 2" xfId="21645" xr:uid="{C5087FD8-3422-4699-B223-A8C6B95227B0}"/>
    <cellStyle name="Poznámka 4 2 2 2 2 2 2" xfId="42770" xr:uid="{91AC98DB-8B5A-475B-976C-61422E5F9FEE}"/>
    <cellStyle name="Poznámka 4 2 2 2 2 3" xfId="24684" xr:uid="{8AF495AC-DFB7-4EBB-B23A-E66B9A7A6EF0}"/>
    <cellStyle name="Poznámka 4 2 2 2 2 3 2" xfId="45706" xr:uid="{C248D42A-D262-4507-98B5-42BDAF80C51F}"/>
    <cellStyle name="Poznámka 4 2 2 2 2 4" xfId="27356" xr:uid="{F3F10F02-2345-40EB-B096-99E54690E3B8}"/>
    <cellStyle name="Poznámka 4 2 2 2 3" xfId="17068" xr:uid="{7492C996-D2C1-4BF4-94EE-4D829FA4E97A}"/>
    <cellStyle name="Poznámka 4 2 2 2 3 2" xfId="38479" xr:uid="{8C12C093-8A60-4563-9543-F1368A190468}"/>
    <cellStyle name="Poznámka 4 2 2 2 4" xfId="14973" xr:uid="{A76ECC6F-2EA1-4869-A88C-28ED88DD1362}"/>
    <cellStyle name="Poznámka 4 2 2 2 4 2" xfId="36515" xr:uid="{5D584A80-CA44-4679-A8A8-E6A699A147F9}"/>
    <cellStyle name="Poznámka 4 2 2 3" xfId="9739" xr:uid="{7484F911-7964-4C40-8853-9A6993500B83}"/>
    <cellStyle name="Poznámka 4 2 2 3 2" xfId="19727" xr:uid="{E2442839-1C65-420D-B6DA-F4A5C14EFDFC}"/>
    <cellStyle name="Poznámka 4 2 2 3 2 2" xfId="40939" xr:uid="{EA8E6829-4CEC-49A8-9409-0251B48B904F}"/>
    <cellStyle name="Poznámka 4 2 2 3 3" xfId="23211" xr:uid="{E9F3A841-9C85-410D-B730-EB5550FFAD09}"/>
    <cellStyle name="Poznámka 4 2 2 3 3 2" xfId="44291" xr:uid="{32583E98-BA0F-43E9-8D22-DBDBC19D91CE}"/>
    <cellStyle name="Poznámka 4 2 2 3 4" xfId="26054" xr:uid="{8A00AFC8-9F17-4644-96AB-A33E0D64E350}"/>
    <cellStyle name="Poznámka 4 2 2 4" xfId="15129" xr:uid="{95964A99-D9E8-498C-A400-D239F091E13A}"/>
    <cellStyle name="Poznámka 4 2 2 4 2" xfId="36647" xr:uid="{5226407C-BBCC-469A-BDE7-F401DF5CE201}"/>
    <cellStyle name="Poznámka 4 2 2 5" xfId="17180" xr:uid="{42942C72-7B22-4B06-8A01-1CB57309B4AC}"/>
    <cellStyle name="Poznámka 4 2 2 5 2" xfId="38583" xr:uid="{20D1EB91-6FCA-450D-9282-0E3B3B9EB767}"/>
    <cellStyle name="Poznámka 4 2 2_5.3 Investments associated cy" xfId="7466" xr:uid="{5F6CA43C-2C2A-4922-9AEC-234A21747250}"/>
    <cellStyle name="Poznámka 4 2 3" xfId="3098" xr:uid="{66C49116-9DFB-4264-9EAA-FB63AE0D2456}"/>
    <cellStyle name="Poznámka 4 2 3 2" xfId="6303" xr:uid="{D8B03CA0-EFE7-4C65-AECF-96473F42FC70}"/>
    <cellStyle name="Poznámka 4 2 3 2 2" xfId="14093" xr:uid="{E189012E-D592-4DD1-AB5B-FD6E75735E00}"/>
    <cellStyle name="Poznámka 4 2 3 2 2 2" xfId="22513" xr:uid="{32BFC14A-421F-4B56-90DE-67B9D5976E3F}"/>
    <cellStyle name="Poznámka 4 2 3 2 2 2 2" xfId="43605" xr:uid="{D2FAA9C3-B26E-4072-AC9C-5937F088B4FE}"/>
    <cellStyle name="Poznámka 4 2 3 2 2 3" xfId="25370" xr:uid="{F956563B-0DAA-4C99-82A2-2B2CA644F10F}"/>
    <cellStyle name="Poznámka 4 2 3 2 2 3 2" xfId="46368" xr:uid="{1C00DCD4-42EA-475C-B108-F312AB7E972A}"/>
    <cellStyle name="Poznámka 4 2 3 2 2 4" xfId="27967" xr:uid="{9332DC9F-44BB-490C-A108-532A3ABEBAD3}"/>
    <cellStyle name="Poznámka 4 2 3 2 3" xfId="17925" xr:uid="{F19ACA42-2936-4877-90D2-CFB62ACC6D8E}"/>
    <cellStyle name="Poznámka 4 2 3 2 3 2" xfId="39304" xr:uid="{084C44DC-8CF8-4FF4-8BD3-ABD133095316}"/>
    <cellStyle name="Poznámka 4 2 3 2 4" xfId="21450" xr:uid="{68FD3793-23D1-4E3E-95B8-94A86BE7C296}"/>
    <cellStyle name="Poznámka 4 2 3 2 4 2" xfId="42592" xr:uid="{C035669E-71F0-4823-97FF-134755B51187}"/>
    <cellStyle name="Poznámka 4 2 3 3" xfId="11059" xr:uid="{3395BB99-BEA8-406D-ADA6-D8CA274A60CF}"/>
    <cellStyle name="Poznámka 4 2 3 3 2" xfId="20601" xr:uid="{7ED052F9-F253-4B73-9D77-3DAB5749BC5A}"/>
    <cellStyle name="Poznámka 4 2 3 3 2 2" xfId="41777" xr:uid="{6D7D7784-EA60-472B-A7B1-FE129142BD0B}"/>
    <cellStyle name="Poznámka 4 2 3 3 3" xfId="23887" xr:uid="{9FC4DFAA-C96F-4937-8AD2-5200A90C1C96}"/>
    <cellStyle name="Poznámka 4 2 3 3 3 2" xfId="44950" xr:uid="{4AC3BD63-B90F-4AD4-965E-EB9DD00161A3}"/>
    <cellStyle name="Poznámka 4 2 3 3 4" xfId="26661" xr:uid="{EB7B905D-B869-4238-B14B-39B73B763EBF}"/>
    <cellStyle name="Poznámka 4 2 3 4" xfId="15986" xr:uid="{6C6502C1-2F5B-4482-A95F-0F9EB2A45DAB}"/>
    <cellStyle name="Poznámka 4 2 3 4 2" xfId="37450" xr:uid="{29643554-F889-4779-83EC-76FC16A2AB6B}"/>
    <cellStyle name="Poznámka 4 2 3 5" xfId="18337" xr:uid="{D6957648-8107-4381-81AF-4B5B1CD75912}"/>
    <cellStyle name="Poznámka 4 2 3 5 2" xfId="39689" xr:uid="{A7A71CFD-7AE9-4B5B-8917-2CC877C39547}"/>
    <cellStyle name="Poznámka 4 2 3_5.3 Investments associated cy" xfId="7467" xr:uid="{F2B8201B-7E8E-464D-B42F-7007A138319A}"/>
    <cellStyle name="Poznámka 4 2 4" xfId="3321" xr:uid="{880FE7C9-0A8F-49FB-B92F-FBAE2815B900}"/>
    <cellStyle name="Poznámka 4 2 4 2" xfId="11266" xr:uid="{AEE831C3-DC50-4C02-BEA0-8C602865BC04}"/>
    <cellStyle name="Poznámka 4 2 4 2 2" xfId="20801" xr:uid="{726A1591-051C-422A-ABDF-94BE353F767B}"/>
    <cellStyle name="Poznámka 4 2 4 2 2 2" xfId="41977" xr:uid="{1F9FB627-1821-45E1-84ED-CB079BA50D86}"/>
    <cellStyle name="Poznámka 4 2 4 2 3" xfId="24090" xr:uid="{6302CB1C-2654-4A71-9307-FC4852552DCF}"/>
    <cellStyle name="Poznámka 4 2 4 2 3 2" xfId="45153" xr:uid="{6E5E089D-551B-47AD-84EE-995D741653DA}"/>
    <cellStyle name="Poznámka 4 2 4 2 4" xfId="26861" xr:uid="{A95A50E1-E56A-4D44-8301-F3D77656ABE8}"/>
    <cellStyle name="Poznámka 4 2 4 3" xfId="16189" xr:uid="{9D52B7D8-60D1-47A8-B06E-05E60A532A7A}"/>
    <cellStyle name="Poznámka 4 2 4 3 2" xfId="37653" xr:uid="{D503EAD0-AAD2-4840-BD31-6DEDE51004E2}"/>
    <cellStyle name="Poznámka 4 2 4 4" xfId="19806" xr:uid="{A5D28ADD-B399-4A56-96E6-737C32958189}"/>
    <cellStyle name="Poznámka 4 2 4 4 2" xfId="41014" xr:uid="{8D4475AB-2939-497C-9D00-454CECBAAC29}"/>
    <cellStyle name="Poznámka 4 2 5" xfId="9076" xr:uid="{DFF43961-C197-4AE1-827D-F09D83D7ED47}"/>
    <cellStyle name="Poznámka 4 2 5 2" xfId="19346" xr:uid="{494F5508-23F5-4B11-947A-C66B50A4799B}"/>
    <cellStyle name="Poznámka 4 2 5 2 2" xfId="40581" xr:uid="{8C0A5364-DE4D-45EB-A94D-971940076411}"/>
    <cellStyle name="Poznámka 4 2 5 3" xfId="22932" xr:uid="{914B86CA-6543-430F-B7F9-B18814AF21BF}"/>
    <cellStyle name="Poznámka 4 2 5 3 2" xfId="44021" xr:uid="{8AD067D9-D3F6-4F08-8080-98560E6B9E41}"/>
    <cellStyle name="Poznámka 4 2 5 4" xfId="25818" xr:uid="{CF0A4035-E371-4A40-9179-AB3882ACC0EA}"/>
    <cellStyle name="Poznámka 4 2 6" xfId="14589" xr:uid="{284EDF97-473C-4769-98D9-1A5CC53045CF}"/>
    <cellStyle name="Poznámka 4 2 6 2" xfId="36152" xr:uid="{32C02D9F-F540-450F-8E32-062E3B666573}"/>
    <cellStyle name="Poznámka 4 2 7" xfId="18633" xr:uid="{AB585891-79AB-48E0-B75A-C10E507EB17E}"/>
    <cellStyle name="Poznámka 4 2 7 2" xfId="39934" xr:uid="{1BD92FE0-3113-426F-9D1C-D949B736B50C}"/>
    <cellStyle name="Poznámka 4 2_5.3 Investments associated cy" xfId="7465" xr:uid="{98AC9D60-1D57-49C3-9810-33CC29FA6C70}"/>
    <cellStyle name="Poznámka 4 3" xfId="1643" xr:uid="{9D1936E5-9D9F-4682-A395-5438B8673F17}"/>
    <cellStyle name="Poznámka 4 3 2" xfId="4848" xr:uid="{2760C871-3BA5-4330-852A-CEED0A5614D8}"/>
    <cellStyle name="Poznámka 4 3 2 2" xfId="12639" xr:uid="{9365FA1D-BBC4-4543-9704-00AB44E00921}"/>
    <cellStyle name="Poznámka 4 3 2 2 2" xfId="21576" xr:uid="{CD55472A-639A-48D7-8557-ADE2749F1693}"/>
    <cellStyle name="Poznámka 4 3 2 2 2 2" xfId="42707" xr:uid="{06AFFA47-6903-45B7-A20D-B9305CBF56C1}"/>
    <cellStyle name="Poznámka 4 3 2 2 3" xfId="24639" xr:uid="{28B39378-C5D3-4615-85D4-B85A68EB648F}"/>
    <cellStyle name="Poznámka 4 3 2 2 3 2" xfId="45664" xr:uid="{BA348B14-7E7E-4B6C-82A0-8056AAE21F7D}"/>
    <cellStyle name="Poznámka 4 3 2 2 4" xfId="27320" xr:uid="{6F194C7E-7027-45D8-89D9-99F3DFF40F73}"/>
    <cellStyle name="Poznámka 4 3 2 3" xfId="17000" xr:uid="{DB9D3A12-EF95-4D1B-A4B0-A2B2F6264B41}"/>
    <cellStyle name="Poznámka 4 3 2 3 2" xfId="38415" xr:uid="{FEE492A3-D37B-4DC5-8103-99E11261177E}"/>
    <cellStyle name="Poznámka 4 3 2 4" xfId="14834" xr:uid="{32AE43BE-EB4A-4342-8A1F-B59E9F39E84D}"/>
    <cellStyle name="Poznámka 4 3 2 4 2" xfId="36392" xr:uid="{94096C48-5120-4701-9DE9-F11174193BCE}"/>
    <cellStyle name="Poznámka 4 3 3" xfId="9609" xr:uid="{D30D04A6-DAA8-48FC-A1E7-F7E943C447B0}"/>
    <cellStyle name="Poznámka 4 3 3 2" xfId="19658" xr:uid="{F1579EE4-17CD-4AB5-80A9-74131F4930C0}"/>
    <cellStyle name="Poznámka 4 3 3 2 2" xfId="40871" xr:uid="{A318BE90-0E5A-48BB-B425-8957CDBF7B1B}"/>
    <cellStyle name="Poznámka 4 3 3 3" xfId="23165" xr:uid="{A802C2C4-8DF8-4AA4-801D-D061F7B06422}"/>
    <cellStyle name="Poznámka 4 3 3 3 2" xfId="44246" xr:uid="{9E25A412-2C7F-4000-A174-AF6096DF4CB5}"/>
    <cellStyle name="Poznámka 4 3 3 4" xfId="26018" xr:uid="{5ABEE806-DDED-44EC-93B5-93A0F7BDA333}"/>
    <cellStyle name="Poznámka 4 3 4" xfId="15064" xr:uid="{61236EEA-CD11-419B-8CD8-95915B027D11}"/>
    <cellStyle name="Poznámka 4 3 4 2" xfId="36588" xr:uid="{97544004-906B-4F2A-8470-06F8F45BEEB3}"/>
    <cellStyle name="Poznámka 4 3 5" xfId="18425" xr:uid="{26CA3CA8-12F3-4728-BB06-C93E02CC69CB}"/>
    <cellStyle name="Poznámka 4 3 5 2" xfId="39768" xr:uid="{CF2F46F0-9BD2-4B0C-AC65-605667810880}"/>
    <cellStyle name="Poznámka 4 3_5.3 Investments associated cy" xfId="7468" xr:uid="{F1E2609C-305A-432E-AE98-49757A6A5667}"/>
    <cellStyle name="Poznámka 4 4" xfId="2574" xr:uid="{9F5F9350-5E94-47A8-BC7D-46C6D058F27B}"/>
    <cellStyle name="Poznámka 4 4 2" xfId="5779" xr:uid="{35747465-493B-44DD-BE25-D9D3D1CD8664}"/>
    <cellStyle name="Poznámka 4 4 2 2" xfId="13569" xr:uid="{98411332-0D42-420D-9616-77053C2B1BAF}"/>
    <cellStyle name="Poznámka 4 4 2 2 2" xfId="22147" xr:uid="{105F1DFA-382A-4ADB-8B70-9262646BC5B3}"/>
    <cellStyle name="Poznámka 4 4 2 2 2 2" xfId="43249" xr:uid="{1D975945-717A-4AFE-A851-100CFC38C157}"/>
    <cellStyle name="Poznámka 4 4 2 2 3" xfId="25073" xr:uid="{497FCE5C-FC92-4081-9699-0439355CB97C}"/>
    <cellStyle name="Poznámka 4 4 2 2 3 2" xfId="46083" xr:uid="{289BCB84-BA8F-4BA5-A556-CFA45161C59C}"/>
    <cellStyle name="Poznámka 4 4 2 2 4" xfId="27698" xr:uid="{A3ADC0C0-B142-4D55-B5E2-C3E92C9CFFFC}"/>
    <cellStyle name="Poznámka 4 4 2 3" xfId="17571" xr:uid="{069E6314-419B-4AB9-BB40-6D718325D425}"/>
    <cellStyle name="Poznámka 4 4 2 3 2" xfId="38959" xr:uid="{7F934011-9D2F-4ABC-B090-64CE0674665C}"/>
    <cellStyle name="Poznámka 4 4 2 4" xfId="20383" xr:uid="{A0565605-B7AD-464E-8361-B3A543609803}"/>
    <cellStyle name="Poznámka 4 4 2 4 2" xfId="41568" xr:uid="{19AED3A5-1835-4E9E-A048-6B275C1F9A3D}"/>
    <cellStyle name="Poznámka 4 4 3" xfId="10536" xr:uid="{751DC1A0-E1E7-41A6-BE3F-F07564DFDBD4}"/>
    <cellStyle name="Poznámka 4 4 3 2" xfId="20232" xr:uid="{899A0514-DE7D-4947-A6C8-12D90893EE5D}"/>
    <cellStyle name="Poznámka 4 4 3 2 2" xfId="41429" xr:uid="{34411DBA-CCDD-45BB-B3F4-3A8D62C57ACF}"/>
    <cellStyle name="Poznámka 4 4 3 3" xfId="23593" xr:uid="{50959F48-1C38-4060-975E-99E179B0A146}"/>
    <cellStyle name="Poznámka 4 4 3 3 2" xfId="44664" xr:uid="{329AB0E2-B141-43F0-8F1E-D9BDCAF00202}"/>
    <cellStyle name="Poznámka 4 4 3 4" xfId="26393" xr:uid="{52B306D8-C295-43B6-82BB-26D1E3114154}"/>
    <cellStyle name="Poznámka 4 4 4" xfId="15629" xr:uid="{51051D4C-5E85-40CD-8F43-B69DCBD9A361}"/>
    <cellStyle name="Poznámka 4 4 4 2" xfId="37110" xr:uid="{8B7556BD-5899-4D59-8E9A-652873C0B752}"/>
    <cellStyle name="Poznámka 4 4 5" xfId="15041" xr:uid="{840D23CF-93FC-4012-A3AA-BBFD3B67B1E6}"/>
    <cellStyle name="Poznámka 4 4 5 2" xfId="36568" xr:uid="{FB8C3C6C-6621-4B48-866B-F46B1ABC9F0E}"/>
    <cellStyle name="Poznámka 4 4_5.3 Investments associated cy" xfId="7469" xr:uid="{B2E91CBC-07BC-4E9A-BA39-9507D3E57D1C}"/>
    <cellStyle name="Poznámka 4 5" xfId="4356" xr:uid="{8C597DD9-46EE-42D8-81BD-E00BC80F298B}"/>
    <cellStyle name="Poznámka 4 5 2" xfId="12179" xr:uid="{AEB6DBF9-1EF3-4C9F-9AC7-E9CD20AE8BA5}"/>
    <cellStyle name="Poznámka 4 5 2 2" xfId="21414" xr:uid="{78EE235C-6030-42B5-920C-0A212A2079E7}"/>
    <cellStyle name="Poznámka 4 5 2 2 2" xfId="42562" xr:uid="{221ADA98-68DA-46F2-8C42-682C75D87686}"/>
    <cellStyle name="Poznámka 4 5 2 3" xfId="24577" xr:uid="{ECCB0778-C7E0-43C2-927F-4966DE81C602}"/>
    <cellStyle name="Poznámka 4 5 2 3 2" xfId="45621" xr:uid="{708652A0-6137-4020-84A8-9B7117CDC0EB}"/>
    <cellStyle name="Poznámka 4 5 2 4" xfId="27305" xr:uid="{A3EB4536-396E-495D-84A1-DEEAA9D011BA}"/>
    <cellStyle name="Poznámka 4 5 3" xfId="16822" xr:uid="{D269577F-F785-426B-882C-59DA12C740DA}"/>
    <cellStyle name="Poznámka 4 5 3 2" xfId="38257" xr:uid="{9DFCB5CE-03F8-46BC-A30A-02CB33427493}"/>
    <cellStyle name="Poznámka 4 5 4" xfId="15764" xr:uid="{7628479E-AA8D-4351-90A7-3D3E92A279F0}"/>
    <cellStyle name="Poznámka 4 5 4 2" xfId="37238" xr:uid="{4699035F-81BB-48FF-A3F0-A3321787BF5A}"/>
    <cellStyle name="Poznámka 4 6" xfId="8765" xr:uid="{8E034D3C-949B-449A-AB06-3F96EA57722D}"/>
    <cellStyle name="Poznámka 4 6 2" xfId="19092" xr:uid="{06823EF9-0A36-4914-AF41-8073F4DD196E}"/>
    <cellStyle name="Poznámka 4 6 2 2" xfId="40332" xr:uid="{4F24DF47-59DF-46E7-B734-1355C4567830}"/>
    <cellStyle name="Poznámka 4 6 3" xfId="14321" xr:uid="{3A08440C-2B9E-4A67-B49B-E113F59ED3E3}"/>
    <cellStyle name="Poznámka 4 6 3 2" xfId="35887" xr:uid="{573F30A9-D0B5-459C-8202-25A74D1A4A17}"/>
    <cellStyle name="Poznámka 4 6 4" xfId="25603" xr:uid="{5471B6B4-EC32-40B5-9424-6556B1C057FB}"/>
    <cellStyle name="Poznámka 4 7" xfId="14337" xr:uid="{7502ED9C-3341-41C8-AB64-9E10DB123B2E}"/>
    <cellStyle name="Poznámka 4 7 2" xfId="35903" xr:uid="{DAB5E91D-7B20-4F4E-97E3-BC5DD788A126}"/>
    <cellStyle name="Poznámka 4 8" xfId="18859" xr:uid="{F34E1657-E5B3-417B-9A41-C9140405E66C}"/>
    <cellStyle name="Poznámka 4 8 2" xfId="40112" xr:uid="{04E8ED99-19F4-4984-8761-BCF640E7CF47}"/>
    <cellStyle name="Poznámka 4_3.10 Impairments" xfId="1447" xr:uid="{1B090228-943E-410B-A0D1-A478C37F90D3}"/>
    <cellStyle name="Poznámka 5" xfId="139" xr:uid="{F0A893F6-0BBD-4FE2-BF4E-92296C176940}"/>
    <cellStyle name="Poznámka 5 2" xfId="449" xr:uid="{61F3E39C-EADD-4BA5-A45C-80733E6418EE}"/>
    <cellStyle name="Poznámka 5 2 2" xfId="1777" xr:uid="{52D76B84-73F3-4381-B3EF-7645EAF063EF}"/>
    <cellStyle name="Poznámka 5 2 2 2" xfId="4982" xr:uid="{9C3928CD-7E3C-4A5B-8FEC-B917F64F7E80}"/>
    <cellStyle name="Poznámka 5 2 2 2 2" xfId="12773" xr:uid="{7AEF10D7-50DF-4171-B666-626C7E93CC77}"/>
    <cellStyle name="Poznámka 5 2 2 2 2 2" xfId="21648" xr:uid="{DB49BF9F-16FE-4511-BBD8-BCE476149BD5}"/>
    <cellStyle name="Poznámka 5 2 2 2 2 2 2" xfId="42773" xr:uid="{9DA266EA-A141-4E45-9C10-FE31158008FA}"/>
    <cellStyle name="Poznámka 5 2 2 2 2 3" xfId="24686" xr:uid="{497D192D-9B20-4C2F-94D1-9D2AF7A18F9A}"/>
    <cellStyle name="Poznámka 5 2 2 2 2 3 2" xfId="45708" xr:uid="{3E935839-C376-4260-A28C-C3F02F41D37A}"/>
    <cellStyle name="Poznámka 5 2 2 2 2 4" xfId="27358" xr:uid="{A805C163-0C10-42B0-9531-7A32CE24899E}"/>
    <cellStyle name="Poznámka 5 2 2 2 3" xfId="17071" xr:uid="{557DA8EC-0328-4910-BF5C-9F22B8FEA68D}"/>
    <cellStyle name="Poznámka 5 2 2 2 3 2" xfId="38482" xr:uid="{1AB45F91-ABC3-4F37-AD29-B1634B2D51B5}"/>
    <cellStyle name="Poznámka 5 2 2 2 4" xfId="21245" xr:uid="{30D71D0C-35D3-4696-9234-22D5152733EC}"/>
    <cellStyle name="Poznámka 5 2 2 2 4 2" xfId="42405" xr:uid="{80E6A56F-6A2D-4EE8-84CF-FFEB8BB7EB88}"/>
    <cellStyle name="Poznámka 5 2 2 3" xfId="9743" xr:uid="{6BA690F8-994E-4BE1-91F6-6CA7CFC6DE68}"/>
    <cellStyle name="Poznámka 5 2 2 3 2" xfId="19730" xr:uid="{F46654B7-DC7C-486F-BC59-7AB410D6622E}"/>
    <cellStyle name="Poznámka 5 2 2 3 2 2" xfId="40942" xr:uid="{2EB58184-2785-4757-A108-6EE75173AAAB}"/>
    <cellStyle name="Poznámka 5 2 2 3 3" xfId="23213" xr:uid="{0662D49D-6447-4E55-8F81-F2EF4A6413DB}"/>
    <cellStyle name="Poznámka 5 2 2 3 3 2" xfId="44293" xr:uid="{3BFE96D9-45EE-43E5-9276-F7855E17D6D8}"/>
    <cellStyle name="Poznámka 5 2 2 3 4" xfId="26056" xr:uid="{B8E0B062-2F1F-4FBA-BA65-ED40C46C37C1}"/>
    <cellStyle name="Poznámka 5 2 2 4" xfId="15132" xr:uid="{16C20AA0-C938-40A9-8197-24AFFD5E9FCC}"/>
    <cellStyle name="Poznámka 5 2 2 4 2" xfId="36649" xr:uid="{A22278CE-2B33-4E37-B402-1F05BA6652CF}"/>
    <cellStyle name="Poznámka 5 2 2 5" xfId="14374" xr:uid="{F426DEF7-6A5D-4221-A314-900E14D383C0}"/>
    <cellStyle name="Poznámka 5 2 2 5 2" xfId="35939" xr:uid="{DB8395CF-5140-44D5-BBBC-95CFEC6E9CE6}"/>
    <cellStyle name="Poznámka 5 2 2_5.3 Investments associated cy" xfId="7471" xr:uid="{7D67830F-714F-42B6-A535-58B162E32C71}"/>
    <cellStyle name="Poznámka 5 2 3" xfId="3103" xr:uid="{D293DFD1-5428-414C-895C-7BC4DACEEAB0}"/>
    <cellStyle name="Poznámka 5 2 3 2" xfId="6308" xr:uid="{B75880BF-25AF-4FF5-B690-295946D9C6AF}"/>
    <cellStyle name="Poznámka 5 2 3 2 2" xfId="14098" xr:uid="{7CD0A4AF-23D7-4B12-A90C-0A112A5A4F9C}"/>
    <cellStyle name="Poznámka 5 2 3 2 2 2" xfId="22518" xr:uid="{83E0610D-3216-457F-A21F-EE3B89538230}"/>
    <cellStyle name="Poznámka 5 2 3 2 2 2 2" xfId="43610" xr:uid="{D44174A5-1E52-495F-8CF6-B5532277322D}"/>
    <cellStyle name="Poznámka 5 2 3 2 2 3" xfId="25375" xr:uid="{AE592306-E632-4C64-B69E-59191F6A6FF5}"/>
    <cellStyle name="Poznámka 5 2 3 2 2 3 2" xfId="46373" xr:uid="{B50ECD0B-D085-45AE-9566-A68ECC716374}"/>
    <cellStyle name="Poznámka 5 2 3 2 2 4" xfId="27972" xr:uid="{E70503B2-6DEE-42AA-BEDC-7C7CEA433027}"/>
    <cellStyle name="Poznámka 5 2 3 2 3" xfId="17930" xr:uid="{C8589AB7-3758-46BA-A2A3-D1A3795E82F8}"/>
    <cellStyle name="Poznámka 5 2 3 2 3 2" xfId="39309" xr:uid="{90D64368-70E5-4549-BFC8-149B8057D351}"/>
    <cellStyle name="Poznámka 5 2 3 2 4" xfId="20103" xr:uid="{339CB4AC-1CDF-4024-8AB1-B57C5A153E55}"/>
    <cellStyle name="Poznámka 5 2 3 2 4 2" xfId="41306" xr:uid="{34E558BD-6AFA-4B92-B1A8-89F32B1777DA}"/>
    <cellStyle name="Poznámka 5 2 3 3" xfId="11064" xr:uid="{FAE95D15-EAC8-4EFF-BA21-82000B5C1543}"/>
    <cellStyle name="Poznámka 5 2 3 3 2" xfId="20606" xr:uid="{AF8D1526-737C-43B3-B6F3-D8BB25B1A266}"/>
    <cellStyle name="Poznámka 5 2 3 3 2 2" xfId="41782" xr:uid="{A529A643-A3F0-474C-BD09-81EA50C75AEE}"/>
    <cellStyle name="Poznámka 5 2 3 3 3" xfId="23892" xr:uid="{EBE779E5-2FEF-477C-9814-58E5BFFF357E}"/>
    <cellStyle name="Poznámka 5 2 3 3 3 2" xfId="44955" xr:uid="{C1D16F28-837C-4346-B5EE-7A30BC3AED05}"/>
    <cellStyle name="Poznámka 5 2 3 3 4" xfId="26666" xr:uid="{6665FCBB-ECCA-4A30-9802-7CA66C840146}"/>
    <cellStyle name="Poznámka 5 2 3 4" xfId="15991" xr:uid="{3B8BEB42-BC40-418C-A9F9-2F9C8C0B9F22}"/>
    <cellStyle name="Poznámka 5 2 3 4 2" xfId="37455" xr:uid="{30762E38-4906-4CD1-8FFA-E7B65170402B}"/>
    <cellStyle name="Poznámka 5 2 3 5" xfId="18336" xr:uid="{2B3C3700-92A4-4F38-B08B-6D0C8A3AA4E0}"/>
    <cellStyle name="Poznámka 5 2 3 5 2" xfId="39688" xr:uid="{C5545B27-3D05-4A84-9F08-A60203C36AF7}"/>
    <cellStyle name="Poznámka 5 2 3_5.3 Investments associated cy" xfId="7472" xr:uid="{61AD2D45-4015-4462-89EB-9352ECD46380}"/>
    <cellStyle name="Poznámka 5 2 4" xfId="4398" xr:uid="{B9B2D9BF-5DC9-48B0-B5D3-6B0D9A144F63}"/>
    <cellStyle name="Poznámka 5 2 4 2" xfId="12197" xr:uid="{A82990A5-90DB-4962-91E4-8F8413B5175E}"/>
    <cellStyle name="Poznámka 5 2 4 2 2" xfId="21422" xr:uid="{50BC850C-2B95-4E8D-B029-4343B49485B7}"/>
    <cellStyle name="Poznámka 5 2 4 2 2 2" xfId="42570" xr:uid="{3B441CB9-A499-474B-A51E-A47EF9E0545D}"/>
    <cellStyle name="Poznámka 5 2 4 2 3" xfId="24586" xr:uid="{B78F2215-1586-4A2F-8880-7048986D7BAA}"/>
    <cellStyle name="Poznámka 5 2 4 2 3 2" xfId="45629" xr:uid="{46C37478-6E01-4719-9D4E-CC40E0B9B855}"/>
    <cellStyle name="Poznámka 5 2 4 2 4" xfId="27313" xr:uid="{9C042759-92D2-41E0-A191-97457F161729}"/>
    <cellStyle name="Poznámka 5 2 4 3" xfId="16838" xr:uid="{DAB31CBA-4C79-470F-8F86-718B2CD7DB71}"/>
    <cellStyle name="Poznámka 5 2 4 3 2" xfId="38271" xr:uid="{3695764B-887D-4B29-A820-C6E97C3188F9}"/>
    <cellStyle name="Poznámka 5 2 4 4" xfId="14311" xr:uid="{2F5B26F5-D3E0-441A-870D-987853C0F15E}"/>
    <cellStyle name="Poznámka 5 2 4 4 2" xfId="35879" xr:uid="{94C832FF-2922-4141-8643-DD62D9A25D94}"/>
    <cellStyle name="Poznámka 5 2 5" xfId="9083" xr:uid="{25569480-A344-4981-83B2-6370948E151D}"/>
    <cellStyle name="Poznámka 5 2 5 2" xfId="19351" xr:uid="{852B4F93-29A0-4C61-87FB-3AC62C95D7DC}"/>
    <cellStyle name="Poznámka 5 2 5 2 2" xfId="40586" xr:uid="{65FDC605-FD8E-4316-B218-BA3749D9DE36}"/>
    <cellStyle name="Poznámka 5 2 5 3" xfId="22937" xr:uid="{00B8D593-2F47-476E-B735-69E1581870A3}"/>
    <cellStyle name="Poznámka 5 2 5 3 2" xfId="44026" xr:uid="{2A1843EA-2B4C-40F1-A295-D1B24DD49BA2}"/>
    <cellStyle name="Poznámka 5 2 5 4" xfId="25823" xr:uid="{53DB8B45-508D-4033-AC51-803FC350DEF8}"/>
    <cellStyle name="Poznámka 5 2 6" xfId="14596" xr:uid="{B7BC012C-CA1C-4137-B1DB-BB2844C89D9F}"/>
    <cellStyle name="Poznámka 5 2 6 2" xfId="36159" xr:uid="{E4E398D3-F6FD-4BCE-99D6-73618D53EE8C}"/>
    <cellStyle name="Poznámka 5 2 7" xfId="18630" xr:uid="{A6AD802E-8888-4D59-9D3D-2A99C69A0F66}"/>
    <cellStyle name="Poznámka 5 2 7 2" xfId="39931" xr:uid="{C0956577-D721-49EF-8A7C-C551AE35AE4F}"/>
    <cellStyle name="Poznámka 5 2_5.3 Investments associated cy" xfId="7470" xr:uid="{3E3AF0AE-F702-4207-9ABD-DCD3529BBE23}"/>
    <cellStyle name="Poznámka 5 3" xfId="1648" xr:uid="{B889F4F8-474C-4FD5-9BE0-D6A5E245FA1A}"/>
    <cellStyle name="Poznámka 5 3 2" xfId="4853" xr:uid="{5BCA4058-0806-4469-8AEF-C106DF2842EF}"/>
    <cellStyle name="Poznámka 5 3 2 2" xfId="12644" xr:uid="{5FEF091F-68A4-42F7-8C4D-0216B25FC0CE}"/>
    <cellStyle name="Poznámka 5 3 2 2 2" xfId="21580" xr:uid="{DE8E4EDC-6D8C-4879-BCE6-34E6C83858FA}"/>
    <cellStyle name="Poznámka 5 3 2 2 2 2" xfId="42711" xr:uid="{EEC6E957-FDE7-4F56-8C3C-328D7240B568}"/>
    <cellStyle name="Poznámka 5 3 2 2 3" xfId="24642" xr:uid="{F8F2B80E-1A63-456A-969C-F353074AAD7A}"/>
    <cellStyle name="Poznámka 5 3 2 2 3 2" xfId="45667" xr:uid="{BA03F132-05E4-4BBA-A421-34DDDC8D9B96}"/>
    <cellStyle name="Poznámka 5 3 2 2 4" xfId="27323" xr:uid="{3A05090C-5083-4CE6-A114-7512F024B140}"/>
    <cellStyle name="Poznámka 5 3 2 3" xfId="17005" xr:uid="{BBF9C4DE-926E-41CB-8A2B-26B9F7F20638}"/>
    <cellStyle name="Poznámka 5 3 2 3 2" xfId="38418" xr:uid="{9212B3D8-8955-44EA-A8BF-8636FEFBA37E}"/>
    <cellStyle name="Poznámka 5 3 2 4" xfId="21057" xr:uid="{B2717E95-9C3A-4CBD-BC5E-FBCCA450F7AC}"/>
    <cellStyle name="Poznámka 5 3 2 4 2" xfId="42225" xr:uid="{B8969527-B1A0-4EE6-8B3A-96D66E422C82}"/>
    <cellStyle name="Poznámka 5 3 3" xfId="9614" xr:uid="{D325B4F4-E6CE-478C-936B-04DCFEE4881E}"/>
    <cellStyle name="Poznámka 5 3 3 2" xfId="19662" xr:uid="{7C8E06DE-86F8-4FB7-AD43-3244BDF158D9}"/>
    <cellStyle name="Poznámka 5 3 3 2 2" xfId="40875" xr:uid="{F3EC6B6E-F3B7-4B0C-8E70-FBA930472189}"/>
    <cellStyle name="Poznámka 5 3 3 3" xfId="23168" xr:uid="{F68EAD12-A55A-4F52-8C2B-615BD01F6F58}"/>
    <cellStyle name="Poznámka 5 3 3 3 2" xfId="44249" xr:uid="{A133D189-D93A-423C-8FA0-6A9664FA2149}"/>
    <cellStyle name="Poznámka 5 3 3 4" xfId="26021" xr:uid="{D2E12376-4FCD-447C-A0DE-936AA5188103}"/>
    <cellStyle name="Poznámka 5 3 4" xfId="15068" xr:uid="{D8612D85-6954-4F80-BDBC-82A7CA62EC1C}"/>
    <cellStyle name="Poznámka 5 3 4 2" xfId="36592" xr:uid="{D6DF67B1-FD5D-4CAE-9828-A0E6BC8B4805}"/>
    <cellStyle name="Poznámka 5 3 5" xfId="15058" xr:uid="{1335936E-674B-417B-AC2A-3C519DD669B1}"/>
    <cellStyle name="Poznámka 5 3 5 2" xfId="36582" xr:uid="{A254FDC7-F68D-47ED-AE43-91E81B1EBA6E}"/>
    <cellStyle name="Poznámka 5 3_5.3 Investments associated cy" xfId="7473" xr:uid="{6B1A572C-FFB4-49A0-8DF6-FD0F56E0BC0C}"/>
    <cellStyle name="Poznámka 5 4" xfId="2151" xr:uid="{01528868-2336-4F8F-A2D0-7BB1794B7D7B}"/>
    <cellStyle name="Poznámka 5 4 2" xfId="5356" xr:uid="{CE0B4732-1D0B-4E4F-9D8B-CDF0614028EB}"/>
    <cellStyle name="Poznámka 5 4 2 2" xfId="13146" xr:uid="{61F3A7ED-FECB-4E38-8312-2866A7AADF3E}"/>
    <cellStyle name="Poznámka 5 4 2 2 2" xfId="21816" xr:uid="{ED3D6651-567A-4908-8AEC-CF37C0964FD1}"/>
    <cellStyle name="Poznámka 5 4 2 2 2 2" xfId="42923" xr:uid="{C90A825D-83B4-4F94-852C-F110CCABAE0C}"/>
    <cellStyle name="Poznámka 5 4 2 2 3" xfId="24785" xr:uid="{8CABC519-6821-484B-94B5-EC4482F640A6}"/>
    <cellStyle name="Poznámka 5 4 2 2 3 2" xfId="45797" xr:uid="{642A5BD6-456F-4D61-84ED-402EC70B8860}"/>
    <cellStyle name="Poznámka 5 4 2 2 4" xfId="27421" xr:uid="{E6F01696-2E37-4569-8179-FCF0B9205F6D}"/>
    <cellStyle name="Poznámka 5 4 2 3" xfId="17238" xr:uid="{0183590F-DFB2-44A2-9B4B-A008280B1B42}"/>
    <cellStyle name="Poznámka 5 4 2 3 2" xfId="38637" xr:uid="{0E68F0FC-A099-4E73-89B5-CEB04DFB0215}"/>
    <cellStyle name="Poznámka 5 4 2 4" xfId="17153" xr:uid="{BC627D05-21D7-421C-8EE5-33405DDFFB61}"/>
    <cellStyle name="Poznámka 5 4 2 4 2" xfId="38560" xr:uid="{0E0A065F-F336-42EE-B148-D091E2776ADD}"/>
    <cellStyle name="Poznámka 5 4 3" xfId="10113" xr:uid="{85F6D9C5-21ED-4CBA-A312-B1CF9AE215F3}"/>
    <cellStyle name="Poznámka 5 4 3 2" xfId="19907" xr:uid="{5C365A3B-6B22-42BD-8AA1-7BAEF77005BF}"/>
    <cellStyle name="Poznámka 5 4 3 2 2" xfId="41112" xr:uid="{14C17266-F583-4439-AA96-F51D3B36371E}"/>
    <cellStyle name="Poznámka 5 4 3 3" xfId="23305" xr:uid="{DF394C32-3B76-4D9B-81BF-520F19A1992C}"/>
    <cellStyle name="Poznámka 5 4 3 3 2" xfId="44380" xr:uid="{1B9A8F03-80F8-4142-BD10-87C3EB229496}"/>
    <cellStyle name="Poznámka 5 4 3 4" xfId="26116" xr:uid="{7A142BC9-7516-4E46-BBD3-462CAE3B1DD1}"/>
    <cellStyle name="Poznámka 5 4 4" xfId="15303" xr:uid="{1CC5B71E-3F0F-4E6D-BE0B-BAB660262771}"/>
    <cellStyle name="Poznámka 5 4 4 2" xfId="36797" xr:uid="{F3F6A659-51AE-4AF5-BF2E-A1B4DA10A09B}"/>
    <cellStyle name="Poznámka 5 4 5" xfId="16539" xr:uid="{6792591F-A4A5-4302-9F71-DB1690DE4A8D}"/>
    <cellStyle name="Poznámka 5 4 5 2" xfId="37992" xr:uid="{2115D794-14D7-4E68-9E94-3DCE8C07FF82}"/>
    <cellStyle name="Poznámka 5 4_5.3 Investments associated cy" xfId="7474" xr:uid="{74F86AF9-6532-4812-82E8-5B015163F609}"/>
    <cellStyle name="Poznámka 5 5" xfId="4246" xr:uid="{BF297639-63D7-4BFD-B2AC-C3A62C44D410}"/>
    <cellStyle name="Poznámka 5 5 2" xfId="12124" xr:uid="{D8915EB2-D4A2-4C56-8CCC-E9C6E78C0DF8}"/>
    <cellStyle name="Poznámka 5 5 2 2" xfId="21369" xr:uid="{3608739F-8B0D-417A-884D-22794FF22DB4}"/>
    <cellStyle name="Poznámka 5 5 2 2 2" xfId="42517" xr:uid="{63CB8FA9-1531-4C7B-920C-F2AFFD203CDE}"/>
    <cellStyle name="Poznámka 5 5 2 3" xfId="24533" xr:uid="{F53BCE0C-25B3-42E4-8B33-9B1E43BCB6C7}"/>
    <cellStyle name="Poznámka 5 5 2 3 2" xfId="45583" xr:uid="{D657C389-3C97-4FFC-ABBD-1145C51C7BA3}"/>
    <cellStyle name="Poznámka 5 5 2 4" xfId="27262" xr:uid="{1E9ABC55-23EA-4C5D-A402-66CB20BD4B37}"/>
    <cellStyle name="Poznámka 5 5 3" xfId="16770" xr:uid="{DA0DFDA4-EB2D-4F49-B1ED-5ECBB98A4249}"/>
    <cellStyle name="Poznámka 5 5 3 2" xfId="38207" xr:uid="{F9EC53AD-6D18-4474-A11E-CA93A8AC1A93}"/>
    <cellStyle name="Poznámka 5 5 4" xfId="16978" xr:uid="{25EA7CE4-2244-4ABE-844B-1FDF1F7524DF}"/>
    <cellStyle name="Poznámka 5 5 4 2" xfId="38395" xr:uid="{478D4A60-8F86-46FA-A776-80511C970598}"/>
    <cellStyle name="Poznámka 5 6" xfId="8780" xr:uid="{CA870CFF-32F3-42B7-90B3-9D0A16DD615C}"/>
    <cellStyle name="Poznámka 5 6 2" xfId="19105" xr:uid="{5DF35B82-4507-4030-B1F6-AD038469D511}"/>
    <cellStyle name="Poznámka 5 6 2 2" xfId="40345" xr:uid="{F1FDAF21-D05E-43C9-9100-CB3A84C2C3F4}"/>
    <cellStyle name="Poznámka 5 6 3" xfId="22720" xr:uid="{69E8A36A-0553-4FED-A8F1-2EC43DC66F3F}"/>
    <cellStyle name="Poznámka 5 6 3 2" xfId="43812" xr:uid="{43B12605-FD85-4F64-9F7F-1A5D74D81811}"/>
    <cellStyle name="Poznámka 5 6 4" xfId="25616" xr:uid="{C17B4C80-B4C9-441E-904B-C0B789140C5F}"/>
    <cellStyle name="Poznámka 5 7" xfId="14350" xr:uid="{7F249191-5308-4213-9DA0-FA9D3623B1FF}"/>
    <cellStyle name="Poznámka 5 7 2" xfId="35916" xr:uid="{CA623DB2-89F8-48BC-ADEC-D99ADC53CB33}"/>
    <cellStyle name="Poznámka 5 8" xfId="18846" xr:uid="{F9972E04-23DC-474A-974B-F9B95CAEEAE2}"/>
    <cellStyle name="Poznámka 5 8 2" xfId="40101" xr:uid="{6EBE0AEF-71B8-447E-AF69-E7A5380BB2C3}"/>
    <cellStyle name="Poznámka 5_3.10 Impairments" xfId="1448" xr:uid="{81E91034-2A5C-4D14-8E26-33342051C38C}"/>
    <cellStyle name="Poznámka 6" xfId="193" xr:uid="{78BBF367-EC88-4A5B-B516-32D4B78F3189}"/>
    <cellStyle name="Poznámka 6 2" xfId="497" xr:uid="{72AD2E03-4A8A-45FF-B638-6DF210B5D78D}"/>
    <cellStyle name="Poznámka 6 2 2" xfId="1798" xr:uid="{C9757D4C-3A41-45EB-8863-44CF786A61C9}"/>
    <cellStyle name="Poznámka 6 2 2 2" xfId="5003" xr:uid="{D4AAF757-5D14-4A6C-8D9E-249A0E53AD87}"/>
    <cellStyle name="Poznámka 6 2 2 2 2" xfId="12794" xr:uid="{83CDFC48-AE64-40CF-886C-9D2DD9E330BB}"/>
    <cellStyle name="Poznámka 6 2 2 2 2 2" xfId="21659" xr:uid="{2E4DC31F-317E-44AC-ACBD-F958C2081DEE}"/>
    <cellStyle name="Poznámka 6 2 2 2 2 2 2" xfId="42783" xr:uid="{75E75995-7E53-4C39-B918-D7CC0CCF5E96}"/>
    <cellStyle name="Poznámka 6 2 2 2 2 3" xfId="24692" xr:uid="{0C8EC363-D656-4575-B736-31A0D130630F}"/>
    <cellStyle name="Poznámka 6 2 2 2 2 3 2" xfId="45714" xr:uid="{3B673645-29EE-415D-A87B-00E20F47FC7D}"/>
    <cellStyle name="Poznámka 6 2 2 2 2 4" xfId="27361" xr:uid="{60E468AB-D76D-4FA5-9ED3-F74B3D11553E}"/>
    <cellStyle name="Poznámka 6 2 2 2 3" xfId="17082" xr:uid="{8547A531-4ABA-414C-812F-AFCD20251421}"/>
    <cellStyle name="Poznámka 6 2 2 2 3 2" xfId="38492" xr:uid="{69172CCE-15D7-48AE-AD2D-37138F26ACC7}"/>
    <cellStyle name="Poznámka 6 2 2 2 4" xfId="22257" xr:uid="{B7F0ECD9-95E4-40F6-9318-C764D7E176FC}"/>
    <cellStyle name="Poznámka 6 2 2 2 4 2" xfId="43357" xr:uid="{FB669FF2-106B-441B-A629-C7667E010E7B}"/>
    <cellStyle name="Poznámka 6 2 2 3" xfId="9764" xr:uid="{ED8A5742-3FBB-40B4-9596-1BD7F3C9FD81}"/>
    <cellStyle name="Poznámka 6 2 2 3 2" xfId="19746" xr:uid="{311D97FB-7139-4021-9CE4-ABCEE6111743}"/>
    <cellStyle name="Poznámka 6 2 2 3 2 2" xfId="40958" xr:uid="{0A9BDA5B-F9A8-4701-B067-1F1596CA0E70}"/>
    <cellStyle name="Poznámka 6 2 2 3 3" xfId="23218" xr:uid="{CF64DAFC-5791-41C4-A96D-0C9E48A31D96}"/>
    <cellStyle name="Poznámka 6 2 2 3 3 2" xfId="44298" xr:uid="{A82AF5CE-1695-4A2D-B78E-0982D391A323}"/>
    <cellStyle name="Poznámka 6 2 2 3 4" xfId="26059" xr:uid="{BBEFC3E9-80B7-45D4-8222-C36765D07D30}"/>
    <cellStyle name="Poznámka 6 2 2 4" xfId="15141" xr:uid="{BBD9D2DA-C57D-48C3-ADDA-BDF98DC4971C}"/>
    <cellStyle name="Poznámka 6 2 2 4 2" xfId="36657" xr:uid="{80F7D002-6C88-4B53-B703-B0A8C5ECD8FB}"/>
    <cellStyle name="Poznámka 6 2 2 5" xfId="22267" xr:uid="{6F8274AC-99B4-4A30-8694-C861DA31F6AD}"/>
    <cellStyle name="Poznámka 6 2 2 5 2" xfId="43366" xr:uid="{A12D0E21-D8FA-48AA-90F3-525000DBCF51}"/>
    <cellStyle name="Poznámka 6 2 2_5.3 Investments associated cy" xfId="7476" xr:uid="{3AC57083-9B28-45F6-9E99-333370E5707E}"/>
    <cellStyle name="Poznámka 6 2 3" xfId="3132" xr:uid="{6AD66F4C-7648-4ED6-B15F-53B4272AA83B}"/>
    <cellStyle name="Poznámka 6 2 3 2" xfId="6337" xr:uid="{79B74DA2-5D1A-4953-9DB7-E40D218455CC}"/>
    <cellStyle name="Poznámka 6 2 3 2 2" xfId="14127" xr:uid="{09EF242A-150B-4BA5-85B5-9376C4805E54}"/>
    <cellStyle name="Poznámka 6 2 3 2 2 2" xfId="22547" xr:uid="{34796B16-9697-425E-9756-7F222B899EE2}"/>
    <cellStyle name="Poznámka 6 2 3 2 2 2 2" xfId="43639" xr:uid="{284D0F54-527A-465E-85AA-BD62DA8F2E3F}"/>
    <cellStyle name="Poznámka 6 2 3 2 2 3" xfId="25404" xr:uid="{32BBAFF8-D6E3-4CDB-B267-FFACE3E525CA}"/>
    <cellStyle name="Poznámka 6 2 3 2 2 3 2" xfId="46402" xr:uid="{550C708D-7284-4DDD-95A2-145279E1E028}"/>
    <cellStyle name="Poznámka 6 2 3 2 2 4" xfId="28001" xr:uid="{471EB26F-A6A5-41C4-A22D-B8F5D12AE3BE}"/>
    <cellStyle name="Poznámka 6 2 3 2 3" xfId="17959" xr:uid="{BF235793-2011-45FF-B1FA-056FF9327005}"/>
    <cellStyle name="Poznámka 6 2 3 2 3 2" xfId="39338" xr:uid="{5C70B393-78AC-4E16-B01B-3FE4A14E0B3D}"/>
    <cellStyle name="Poznámka 6 2 3 2 4" xfId="16910" xr:uid="{75030ABA-9243-47DA-B784-E38C5FAFCAC8}"/>
    <cellStyle name="Poznámka 6 2 3 2 4 2" xfId="38334" xr:uid="{CC37223C-9595-4C90-A402-7696561894E8}"/>
    <cellStyle name="Poznámka 6 2 3 3" xfId="11093" xr:uid="{CF9383DA-F963-459D-9B5F-2E6DEE5327F3}"/>
    <cellStyle name="Poznámka 6 2 3 3 2" xfId="20635" xr:uid="{AD68EE19-0DC8-4BFE-8AD1-D312552A3A51}"/>
    <cellStyle name="Poznámka 6 2 3 3 2 2" xfId="41811" xr:uid="{1FEC5863-564E-4540-8D7D-BF82DF44739C}"/>
    <cellStyle name="Poznámka 6 2 3 3 3" xfId="23921" xr:uid="{1743EBD3-1656-4BD4-8880-902935BB590F}"/>
    <cellStyle name="Poznámka 6 2 3 3 3 2" xfId="44984" xr:uid="{F0C20CFB-5C8C-4370-BB1D-DD4B8ED700F2}"/>
    <cellStyle name="Poznámka 6 2 3 3 4" xfId="26695" xr:uid="{039E8E53-A4D2-4E47-B8BC-9163B2580970}"/>
    <cellStyle name="Poznámka 6 2 3 4" xfId="16020" xr:uid="{1D60E42D-B50E-4E15-B731-914CCB7E674A}"/>
    <cellStyle name="Poznámka 6 2 3 4 2" xfId="37484" xr:uid="{E655D429-9A37-4285-9C56-5FE2595F8B38}"/>
    <cellStyle name="Poznámka 6 2 3 5" xfId="20169" xr:uid="{5343B532-F12D-4B48-9D56-4C2B7E6F77BD}"/>
    <cellStyle name="Poznámka 6 2 3 5 2" xfId="41369" xr:uid="{543B2649-0691-49FE-B5AB-31643B42E46F}"/>
    <cellStyle name="Poznámka 6 2 3_5.3 Investments associated cy" xfId="7477" xr:uid="{DAE23BEA-92CA-4C64-97B0-6558DF5B573E}"/>
    <cellStyle name="Poznámka 6 2 4" xfId="4172" xr:uid="{CE54FA5C-BE26-4B1E-9281-F0F82B33A6D8}"/>
    <cellStyle name="Poznámka 6 2 4 2" xfId="12086" xr:uid="{33E8BD26-117E-444E-8FD6-D4E7E2E8EFA7}"/>
    <cellStyle name="Poznámka 6 2 4 2 2" xfId="21343" xr:uid="{945D5EDE-77E7-4333-8C6F-815F10B077FC}"/>
    <cellStyle name="Poznámka 6 2 4 2 2 2" xfId="42491" xr:uid="{9EC6FE38-7186-4C9F-9E39-E62ABBCBADEC}"/>
    <cellStyle name="Poznámka 6 2 4 2 3" xfId="24506" xr:uid="{2ED82080-C9EB-4B68-BDEA-BA15DB6C4391}"/>
    <cellStyle name="Poznámka 6 2 4 2 3 2" xfId="45558" xr:uid="{35ABCA3D-2774-4B65-9233-04D7FD64367C}"/>
    <cellStyle name="Poznámka 6 2 4 2 4" xfId="27237" xr:uid="{0EF7376F-E26A-4A74-BC19-0923381FB13C}"/>
    <cellStyle name="Poznámka 6 2 4 3" xfId="16730" xr:uid="{547D9B74-93E2-4675-A773-8A9A20B9A220}"/>
    <cellStyle name="Poznámka 6 2 4 3 2" xfId="38170" xr:uid="{965E1A3B-3BA6-4D70-A208-737B73AAAD43}"/>
    <cellStyle name="Poznámka 6 2 4 4" xfId="21683" xr:uid="{18D1320D-A497-4311-8F9B-F1FF7B01BC34}"/>
    <cellStyle name="Poznámka 6 2 4 4 2" xfId="42806" xr:uid="{6C04C202-9FB3-444F-826C-974380FDB4D4}"/>
    <cellStyle name="Poznámka 6 2 5" xfId="9130" xr:uid="{6FA96E7C-18F5-4E7E-B03D-805B7AC56A29}"/>
    <cellStyle name="Poznámka 6 2 5 2" xfId="19390" xr:uid="{B4CB3930-5BC3-49CA-BBAD-5FB3DAC37A50}"/>
    <cellStyle name="Poznámka 6 2 5 2 2" xfId="40625" xr:uid="{F2263E1E-A026-4628-8D6A-64C9AF7A0C88}"/>
    <cellStyle name="Poznámka 6 2 5 3" xfId="22968" xr:uid="{068FE3F2-C41F-47EF-9393-6A9B0B0974FB}"/>
    <cellStyle name="Poznámka 6 2 5 3 2" xfId="44057" xr:uid="{5F6F287C-5414-492E-9F25-D295451DECFE}"/>
    <cellStyle name="Poznámka 6 2 5 4" xfId="25852" xr:uid="{1D2BA3E3-6AC9-4833-B501-C105574DA8F7}"/>
    <cellStyle name="Poznámka 6 2 6" xfId="14635" xr:uid="{40A92CFC-677A-4F1A-864D-A13A88D18458}"/>
    <cellStyle name="Poznámka 6 2 6 2" xfId="36197" xr:uid="{C89566AE-7DC8-4321-93A2-E12417E3B2F2}"/>
    <cellStyle name="Poznámka 6 2 7" xfId="18598" xr:uid="{E9FAF54C-FD46-4012-BDAF-B82047EC8273}"/>
    <cellStyle name="Poznámka 6 2 7 2" xfId="39906" xr:uid="{19A33AB3-7611-406D-A701-9955030D0292}"/>
    <cellStyle name="Poznámka 6 2_5.3 Investments associated cy" xfId="7475" xr:uid="{11AB5E2D-F476-47A5-9D72-404366163CC8}"/>
    <cellStyle name="Poznámka 6 3" xfId="1669" xr:uid="{80535670-6E88-4F87-A466-E2527AB554B2}"/>
    <cellStyle name="Poznámka 6 3 2" xfId="4874" xr:uid="{727A6DC2-656F-4620-81BA-3E95605DFD36}"/>
    <cellStyle name="Poznámka 6 3 2 2" xfId="12665" xr:uid="{F1F3A2D5-D7AE-4C29-B0DE-F36C9C395172}"/>
    <cellStyle name="Poznámka 6 3 2 2 2" xfId="21592" xr:uid="{1D147CC9-E088-40F4-B10D-4F089BE076EF}"/>
    <cellStyle name="Poznámka 6 3 2 2 2 2" xfId="42720" xr:uid="{DF92590B-10DB-4328-91D4-46E79D973AC5}"/>
    <cellStyle name="Poznámka 6 3 2 2 3" xfId="24645" xr:uid="{8EE710B3-A473-4461-AF6D-3D9042E7F86C}"/>
    <cellStyle name="Poznámka 6 3 2 2 3 2" xfId="45670" xr:uid="{5CAB5852-EFFE-42BC-BD18-11F768CA0809}"/>
    <cellStyle name="Poznámka 6 3 2 2 4" xfId="27326" xr:uid="{6067A9DE-7496-430F-AA7D-B3A654E08BEF}"/>
    <cellStyle name="Poznámka 6 3 2 3" xfId="17016" xr:uid="{9F49554C-0FE3-46C0-B48E-A36B74668EC4}"/>
    <cellStyle name="Poznámka 6 3 2 3 2" xfId="38429" xr:uid="{D4212736-FF68-4356-8033-1A1EA9E6B3D5}"/>
    <cellStyle name="Poznámka 6 3 2 4" xfId="17727" xr:uid="{CA81ED4A-910C-40E3-96D7-BEF5EA590F4F}"/>
    <cellStyle name="Poznámka 6 3 2 4 2" xfId="39108" xr:uid="{614599F0-FA6A-4AF4-A47C-DB6EE38E9CF1}"/>
    <cellStyle name="Poznámka 6 3 3" xfId="9635" xr:uid="{AFC5DC77-DA4B-450A-929E-79DB3D9159D2}"/>
    <cellStyle name="Poznámka 6 3 3 2" xfId="19672" xr:uid="{37AB8088-7207-480C-8DC2-AEE1EEA5D629}"/>
    <cellStyle name="Poznámka 6 3 3 2 2" xfId="40885" xr:uid="{953B7F75-FF27-4164-B059-D04CB9A5B5CD}"/>
    <cellStyle name="Poznámka 6 3 3 3" xfId="23171" xr:uid="{32E580DD-62C2-4125-81B0-22E3336AB483}"/>
    <cellStyle name="Poznámka 6 3 3 3 2" xfId="44252" xr:uid="{A7ADA409-E592-4EE5-97DD-D7D82DD84214}"/>
    <cellStyle name="Poznámka 6 3 3 4" xfId="26024" xr:uid="{B3C3ECAE-E187-459C-BEA8-3357293F8B17}"/>
    <cellStyle name="Poznámka 6 3 4" xfId="15080" xr:uid="{FB01AB49-3FDD-446B-94CB-FAEDD62325C9}"/>
    <cellStyle name="Poznámka 6 3 4 2" xfId="36601" xr:uid="{5124A28D-8C85-4CF9-97B8-B6341AF22957}"/>
    <cellStyle name="Poznámka 6 3 5" xfId="21067" xr:uid="{C9DF38F5-9914-45D7-A03E-63D2CECC5F4D}"/>
    <cellStyle name="Poznámka 6 3 5 2" xfId="42232" xr:uid="{74492491-DE0E-4956-8E5C-8D8AD140A201}"/>
    <cellStyle name="Poznámka 6 3_5.3 Investments associated cy" xfId="7478" xr:uid="{DFD2A851-BF68-4239-ADE7-1C7BA3ED9369}"/>
    <cellStyle name="Poznámka 6 4" xfId="2933" xr:uid="{7B7CB2EE-3B66-474E-AE18-91D17172C5CA}"/>
    <cellStyle name="Poznámka 6 4 2" xfId="6138" xr:uid="{249ED2A0-DA05-468D-93A3-462455939053}"/>
    <cellStyle name="Poznámka 6 4 2 2" xfId="13928" xr:uid="{FBBCD9F3-C00C-4B41-91D2-86AD8D8B60CE}"/>
    <cellStyle name="Poznámka 6 4 2 2 2" xfId="22348" xr:uid="{F38D9015-98C5-42C7-8A28-8AD06DEEA1F8}"/>
    <cellStyle name="Poznámka 6 4 2 2 2 2" xfId="43440" xr:uid="{CD948E56-ABD6-48BC-9625-7C8CA8E61AC3}"/>
    <cellStyle name="Poznámka 6 4 2 2 3" xfId="25205" xr:uid="{90A32B29-D9A5-4DF9-8F81-B1CA5E6FBA39}"/>
    <cellStyle name="Poznámka 6 4 2 2 3 2" xfId="46204" xr:uid="{44E5B65F-67AC-4BBC-944E-9A7F34D07E6C}"/>
    <cellStyle name="Poznámka 6 4 2 2 4" xfId="27802" xr:uid="{BF50908D-DF27-463A-8813-BE0020ADBDF0}"/>
    <cellStyle name="Poznámka 6 4 2 3" xfId="17761" xr:uid="{5334DE97-833D-4227-80BF-D62AD27158CC}"/>
    <cellStyle name="Poznámka 6 4 2 3 2" xfId="39140" xr:uid="{8108863A-DBDE-40A7-8D3B-A63259690126}"/>
    <cellStyle name="Poznámka 6 4 2 4" xfId="17581" xr:uid="{1D204DFE-6F9D-424F-9C68-22FCB4183F98}"/>
    <cellStyle name="Poznámka 6 4 2 4 2" xfId="38969" xr:uid="{6F7AAF41-1974-45F0-A6AC-0384228FA6E4}"/>
    <cellStyle name="Poznámka 6 4 3" xfId="10894" xr:uid="{76B450AB-9686-4951-9DF4-74C883F74145}"/>
    <cellStyle name="Poznámka 6 4 3 2" xfId="20436" xr:uid="{ACBBEA21-9D14-4139-9C61-66FD1EE63EA9}"/>
    <cellStyle name="Poznámka 6 4 3 2 2" xfId="41612" xr:uid="{47FED5F6-A55A-4C3F-876E-D392B00E3B39}"/>
    <cellStyle name="Poznámka 6 4 3 3" xfId="23722" xr:uid="{831AC0C7-AC5B-4189-8333-2EDA6CE8C1A4}"/>
    <cellStyle name="Poznámka 6 4 3 3 2" xfId="44785" xr:uid="{1F28507A-C9A5-43C6-AB5F-7605150D73A5}"/>
    <cellStyle name="Poznámka 6 4 3 4" xfId="26496" xr:uid="{269D1964-61F1-4EE5-8F4A-F6C555A63AED}"/>
    <cellStyle name="Poznámka 6 4 4" xfId="15822" xr:uid="{159F3301-0636-4F86-A93D-657C5CDF5B07}"/>
    <cellStyle name="Poznámka 6 4 4 2" xfId="37286" xr:uid="{3BA07472-397D-4533-A40C-E6441093D73B}"/>
    <cellStyle name="Poznámka 6 4 5" xfId="19757" xr:uid="{83BAB4E6-651E-4D25-B6BE-7DE73C486FCF}"/>
    <cellStyle name="Poznámka 6 4 5 2" xfId="40968" xr:uid="{98826365-8332-4A21-880F-0F5171304E8E}"/>
    <cellStyle name="Poznámka 6 4_5.3 Investments associated cy" xfId="7479" xr:uid="{28304C59-656A-4CD3-A6E2-0DCDC83C45A9}"/>
    <cellStyle name="Poznámka 6 5" xfId="4289" xr:uid="{41FA6230-F2B8-474B-8260-61D2595FFD56}"/>
    <cellStyle name="Poznámka 6 5 2" xfId="12144" xr:uid="{C64E79BA-83CF-4649-BDBC-92B99645EDBC}"/>
    <cellStyle name="Poznámka 6 5 2 2" xfId="21384" xr:uid="{A1E05FFD-2C12-4F4E-A13F-65F0E1AE03B0}"/>
    <cellStyle name="Poznámka 6 5 2 2 2" xfId="42532" xr:uid="{94C44D50-CD64-40C2-94D9-FDDE92FE2376}"/>
    <cellStyle name="Poznámka 6 5 2 3" xfId="24549" xr:uid="{D8C660ED-24A3-4818-B577-13BEAC4CF19D}"/>
    <cellStyle name="Poznámka 6 5 2 3 2" xfId="45596" xr:uid="{DE1334F6-B88F-4568-B514-25B842218BAB}"/>
    <cellStyle name="Poznámka 6 5 2 4" xfId="27277" xr:uid="{6F22DF34-F251-4905-A286-043705F2CB01}"/>
    <cellStyle name="Poznámka 6 5 3" xfId="16787" xr:uid="{25005AE4-481C-460D-B6AF-F02C54C580B3}"/>
    <cellStyle name="Poznámka 6 5 3 2" xfId="38224" xr:uid="{D0747106-D056-449E-9E25-67E3DCB1F300}"/>
    <cellStyle name="Poznámka 6 5 4" xfId="18249" xr:uid="{5FEE7C1D-9D9A-4797-A6AC-6C03CBFABB52}"/>
    <cellStyle name="Poznámka 6 5 4 2" xfId="39621" xr:uid="{BF11C8FA-E28C-4419-89CF-BEE226CC38FE}"/>
    <cellStyle name="Poznámka 6 6" xfId="8829" xr:uid="{7A06B38F-559C-4415-AAA6-535E9E43920E}"/>
    <cellStyle name="Poznámka 6 6 2" xfId="19144" xr:uid="{B8D7AC45-7662-44DC-A059-4E7B97CDBE98}"/>
    <cellStyle name="Poznámka 6 6 2 2" xfId="40383" xr:uid="{69D0E39E-200C-4090-A0CB-BA2B036B7EF5}"/>
    <cellStyle name="Poznámka 6 6 3" xfId="22751" xr:uid="{549635FA-CC5A-47C3-AC59-F6BCC4F6F4B7}"/>
    <cellStyle name="Poznámka 6 6 3 2" xfId="43843" xr:uid="{534C4286-D146-4D88-BB89-091BF81540A8}"/>
    <cellStyle name="Poznámka 6 6 4" xfId="25645" xr:uid="{A5304E45-00B7-4C98-8249-0902949EEB1F}"/>
    <cellStyle name="Poznámka 6 7" xfId="14390" xr:uid="{E755E113-1E09-43CA-BF9E-E5EB0DE64714}"/>
    <cellStyle name="Poznámka 6 7 2" xfId="35955" xr:uid="{3CF4F1A7-4182-48A4-8A2B-FFD8E04B4A5B}"/>
    <cellStyle name="Poznámka 6 8" xfId="18816" xr:uid="{D6F9BDC1-2AB1-4663-A115-878AE2F6566E}"/>
    <cellStyle name="Poznámka 6 8 2" xfId="40078" xr:uid="{F90D9009-43E1-46D6-8E94-B55C369B7B3A}"/>
    <cellStyle name="Poznámka 6_3.10 Impairments" xfId="1449" xr:uid="{35C3B817-9ABA-40FD-948D-C56693F0218C}"/>
    <cellStyle name="Poznámka 7" xfId="223" xr:uid="{714273DD-B16A-466B-BAA9-AD896D49E67F}"/>
    <cellStyle name="Poznámka 7 2" xfId="527" xr:uid="{B1EB0F28-39C6-4BD8-8E16-9DA100569388}"/>
    <cellStyle name="Poznámka 7 2 2" xfId="1813" xr:uid="{A2B112A9-C6A8-455D-AE4F-C15B32C94B5A}"/>
    <cellStyle name="Poznámka 7 2 2 2" xfId="5018" xr:uid="{B2EAA55D-FD28-4CCC-BD4C-677DF0A9D22F}"/>
    <cellStyle name="Poznámka 7 2 2 2 2" xfId="12809" xr:uid="{B161FE1F-8B11-4A5C-B099-810D86DB354F}"/>
    <cellStyle name="Poznámka 7 2 2 2 2 2" xfId="21667" xr:uid="{30D2B849-505B-4F5A-A506-AF17AF52A9E4}"/>
    <cellStyle name="Poznámka 7 2 2 2 2 2 2" xfId="42791" xr:uid="{D30F2228-774F-4622-A0C3-780AAA3FBD86}"/>
    <cellStyle name="Poznámka 7 2 2 2 2 3" xfId="24696" xr:uid="{F2621534-1A71-4CC7-AF99-29704FBE209C}"/>
    <cellStyle name="Poznámka 7 2 2 2 2 3 2" xfId="45718" xr:uid="{D475759F-3867-4C9D-B865-805C0727A774}"/>
    <cellStyle name="Poznámka 7 2 2 2 2 4" xfId="27364" xr:uid="{587A0DD8-B045-42DB-B1C1-09D3CA6861B8}"/>
    <cellStyle name="Poznámka 7 2 2 2 3" xfId="17089" xr:uid="{B74018EE-C106-46C1-A2D0-6EB456BC8454}"/>
    <cellStyle name="Poznámka 7 2 2 2 3 2" xfId="38498" xr:uid="{60EC95A7-51F3-4224-9A9B-FCAEF04A4CE6}"/>
    <cellStyle name="Poznámka 7 2 2 2 4" xfId="18233" xr:uid="{9C6A8692-A09D-4F65-8877-297B0B8DC1AB}"/>
    <cellStyle name="Poznámka 7 2 2 2 4 2" xfId="39607" xr:uid="{F888B4B3-B247-4AD9-9766-C03AB073AA6E}"/>
    <cellStyle name="Poznámka 7 2 2 3" xfId="9779" xr:uid="{B17F3AE5-2377-4A86-B310-2A5E797F0DF8}"/>
    <cellStyle name="Poznámka 7 2 2 3 2" xfId="19755" xr:uid="{BADC31B6-112A-4530-9BAA-C0DE2D12BBB2}"/>
    <cellStyle name="Poznámka 7 2 2 3 2 2" xfId="40966" xr:uid="{01A110F9-FA8C-4C50-AAF4-D59499CC6D52}"/>
    <cellStyle name="Poznámka 7 2 2 3 3" xfId="23222" xr:uid="{4DE32160-B013-42E1-976E-D63B0AEF9CD5}"/>
    <cellStyle name="Poznámka 7 2 2 3 3 2" xfId="44301" xr:uid="{0213AE65-1504-4C80-9331-66C9FF667003}"/>
    <cellStyle name="Poznámka 7 2 2 3 4" xfId="26062" xr:uid="{B113AFD7-4781-44DE-9481-5A2021BA0A1E}"/>
    <cellStyle name="Poznámka 7 2 2 4" xfId="15150" xr:uid="{44E1A3E8-2B2E-4618-B0EF-C53E08F6E804}"/>
    <cellStyle name="Poznámka 7 2 2 4 2" xfId="36666" xr:uid="{D83B51AB-8DC1-4A5B-ACD2-0B796413DA7F}"/>
    <cellStyle name="Poznámka 7 2 2 5" xfId="18420" xr:uid="{EF2AC560-F76C-42FC-AA31-BB2064CC3358}"/>
    <cellStyle name="Poznámka 7 2 2 5 2" xfId="39763" xr:uid="{B9EAE989-8E47-40F3-AD36-44B2CD3B18BF}"/>
    <cellStyle name="Poznámka 7 2 2_5.3 Investments associated cy" xfId="7481" xr:uid="{D0049C98-EFF5-4E14-81D7-4244126D33A0}"/>
    <cellStyle name="Poznámka 7 2 3" xfId="3149" xr:uid="{B3B5500E-33C5-4FBE-A795-878104C9D35D}"/>
    <cellStyle name="Poznámka 7 2 3 2" xfId="6354" xr:uid="{69416588-3AF1-4927-9C37-3D8A7B790140}"/>
    <cellStyle name="Poznámka 7 2 3 2 2" xfId="14144" xr:uid="{2A016F0D-8ED2-4283-9AC2-7FBE74401A25}"/>
    <cellStyle name="Poznámka 7 2 3 2 2 2" xfId="22564" xr:uid="{478F7578-ECD4-46CD-831D-99398824F938}"/>
    <cellStyle name="Poznámka 7 2 3 2 2 2 2" xfId="43656" xr:uid="{3C4414EB-A34A-4E94-BFFC-0150E5E9CE7F}"/>
    <cellStyle name="Poznámka 7 2 3 2 2 3" xfId="25421" xr:uid="{105346AD-BB48-4E97-8368-4D7A3D819962}"/>
    <cellStyle name="Poznámka 7 2 3 2 2 3 2" xfId="46419" xr:uid="{EC7737A2-C095-4C78-977A-C2310E7CC5B6}"/>
    <cellStyle name="Poznámka 7 2 3 2 2 4" xfId="28018" xr:uid="{56032506-D05E-4C67-99BA-128529CF7545}"/>
    <cellStyle name="Poznámka 7 2 3 2 3" xfId="17976" xr:uid="{69DFD73D-4280-493D-91F3-69F57EAE3D06}"/>
    <cellStyle name="Poznámka 7 2 3 2 3 2" xfId="39355" xr:uid="{AEA09428-992B-4B7D-9AED-BDE1C14A71B9}"/>
    <cellStyle name="Poznámka 7 2 3 2 4" xfId="21313" xr:uid="{37FC48A6-0EB9-485D-A88B-033C752A46B5}"/>
    <cellStyle name="Poznámka 7 2 3 2 4 2" xfId="42464" xr:uid="{C796B742-DF94-4BAB-BA56-44C89FFFC1CA}"/>
    <cellStyle name="Poznámka 7 2 3 3" xfId="11110" xr:uid="{8C6D8FC3-7E83-41A1-A277-36235C26207E}"/>
    <cellStyle name="Poznámka 7 2 3 3 2" xfId="20652" xr:uid="{BDB3BA67-16E2-4BA6-BFD3-A119B1592AD0}"/>
    <cellStyle name="Poznámka 7 2 3 3 2 2" xfId="41828" xr:uid="{5FCBD8CB-7BEE-4095-B04B-3FA8109C00FE}"/>
    <cellStyle name="Poznámka 7 2 3 3 3" xfId="23938" xr:uid="{9CFA4497-878B-4CC5-92A6-07F5E941095D}"/>
    <cellStyle name="Poznámka 7 2 3 3 3 2" xfId="45001" xr:uid="{7A057A37-08E3-4DA4-B3BF-5000AB17105B}"/>
    <cellStyle name="Poznámka 7 2 3 3 4" xfId="26712" xr:uid="{848FC726-E05F-4BC1-B083-9A5A30640EA3}"/>
    <cellStyle name="Poznámka 7 2 3 4" xfId="16037" xr:uid="{66853F23-E678-4E8F-9981-D5D65AAAEA7C}"/>
    <cellStyle name="Poznámka 7 2 3 4 2" xfId="37501" xr:uid="{4130A3D7-6364-42AC-BB43-AB083A39306D}"/>
    <cellStyle name="Poznámka 7 2 3 5" xfId="22309" xr:uid="{F749A6A6-6718-4021-B084-C061BD5B3589}"/>
    <cellStyle name="Poznámka 7 2 3 5 2" xfId="43402" xr:uid="{A8F5333E-2813-45A7-BB40-63C0DB68A38C}"/>
    <cellStyle name="Poznámka 7 2 3_5.3 Investments associated cy" xfId="7482" xr:uid="{406C6EB2-DA4C-4A19-BE42-A7273B9451A1}"/>
    <cellStyle name="Poznámka 7 2 4" xfId="4160" xr:uid="{4F2C09A0-83F8-4474-BEE6-21C176450B0D}"/>
    <cellStyle name="Poznámka 7 2 4 2" xfId="12078" xr:uid="{997D27D6-FBA9-4096-8291-A43F1D1C17B1}"/>
    <cellStyle name="Poznámka 7 2 4 2 2" xfId="21339" xr:uid="{6CED907A-93A8-4963-917B-9A1B19217E84}"/>
    <cellStyle name="Poznámka 7 2 4 2 2 2" xfId="42487" xr:uid="{879402BA-B0A7-4E4A-AC01-D9BA84A2C8AE}"/>
    <cellStyle name="Poznámka 7 2 4 2 3" xfId="24501" xr:uid="{9DCF5F10-22DC-4B9D-A4E5-2F5C2C5D4973}"/>
    <cellStyle name="Poznámka 7 2 4 2 3 2" xfId="45554" xr:uid="{3789FC64-F128-46F2-B08B-546B03700F83}"/>
    <cellStyle name="Poznámka 7 2 4 2 4" xfId="27233" xr:uid="{76C34851-DD10-4721-909D-40DF863EE10C}"/>
    <cellStyle name="Poznámka 7 2 4 3" xfId="16723" xr:uid="{8EE05F7F-F68D-4304-A422-2272E2B368E1}"/>
    <cellStyle name="Poznámka 7 2 4 3 2" xfId="38164" xr:uid="{80787826-3C6D-4ABE-BFDB-F2CA9D69053C}"/>
    <cellStyle name="Poznámka 7 2 4 4" xfId="19476" xr:uid="{D77D5F9F-F105-450F-B0B4-E6CC0994BD80}"/>
    <cellStyle name="Poznámka 7 2 4 4 2" xfId="40709" xr:uid="{62546E77-A9FF-4EA4-97DA-D6B4AC1BEFE7}"/>
    <cellStyle name="Poznámka 7 2 5" xfId="9159" xr:uid="{FF7C1BA2-9E73-40F4-B57B-EAE93DF49805}"/>
    <cellStyle name="Poznámka 7 2 5 2" xfId="19413" xr:uid="{13333D7F-8F80-4C11-9A52-7040C8F72492}"/>
    <cellStyle name="Poznámka 7 2 5 2 2" xfId="40646" xr:uid="{CFF295F2-FFFD-4287-B4DD-3AD6488BB5C7}"/>
    <cellStyle name="Poznámka 7 2 5 3" xfId="22987" xr:uid="{91B5F317-4505-4189-AEEC-C308674B2A41}"/>
    <cellStyle name="Poznámka 7 2 5 3 2" xfId="44075" xr:uid="{CCE7BDAA-3A1E-4845-B163-3670D5A493E8}"/>
    <cellStyle name="Poznámka 7 2 5 4" xfId="25869" xr:uid="{B22C5845-E296-4BAB-8145-FE2205F8CD75}"/>
    <cellStyle name="Poznámka 7 2 6" xfId="14657" xr:uid="{5785450A-885A-463E-991C-151017533BDC}"/>
    <cellStyle name="Poznámka 7 2 6 2" xfId="36218" xr:uid="{607DA3FC-0C29-4B47-8096-4A14BA7F61A0}"/>
    <cellStyle name="Poznámka 7 2 7" xfId="18581" xr:uid="{05375D90-D2D1-4ADA-80B5-AE7125B7164F}"/>
    <cellStyle name="Poznámka 7 2 7 2" xfId="39893" xr:uid="{BC92D65D-7B2B-490F-9792-60512ECBFE84}"/>
    <cellStyle name="Poznámka 7 2_5.3 Investments associated cy" xfId="7480" xr:uid="{33F9B9D8-72FF-47D7-9621-9ABB9CAD1EEB}"/>
    <cellStyle name="Poznámka 7 3" xfId="1684" xr:uid="{AFB29BFA-6F39-4FCF-A961-2FD727116463}"/>
    <cellStyle name="Poznámka 7 3 2" xfId="4889" xr:uid="{382C2D02-1A86-4FEE-A1A0-6926B0B82C7F}"/>
    <cellStyle name="Poznámka 7 3 2 2" xfId="12680" xr:uid="{858488EA-AE94-45D7-887D-C5AE21996BC2}"/>
    <cellStyle name="Poznámka 7 3 2 2 2" xfId="21599" xr:uid="{DA257D46-BD0D-406A-9D76-5BC20F51E330}"/>
    <cellStyle name="Poznámka 7 3 2 2 2 2" xfId="42726" xr:uid="{42003C67-7436-4CAE-B9B2-BBE217B58156}"/>
    <cellStyle name="Poznámka 7 3 2 2 3" xfId="24649" xr:uid="{1713B0D9-40D1-44FA-A3E0-73EC67CDC4E7}"/>
    <cellStyle name="Poznámka 7 3 2 2 3 2" xfId="45673" xr:uid="{AFCF95C2-1F6F-4A8F-A9C6-A139394DB6FC}"/>
    <cellStyle name="Poznámka 7 3 2 2 4" xfId="27329" xr:uid="{2593B6F0-67AF-4E08-AB95-4BAF271EAD1C}"/>
    <cellStyle name="Poznámka 7 3 2 3" xfId="17022" xr:uid="{E194D670-2319-4E90-AD65-0D4CFC4ED991}"/>
    <cellStyle name="Poznámka 7 3 2 3 2" xfId="38435" xr:uid="{485A553E-F320-4740-8E75-981D945C4D92}"/>
    <cellStyle name="Poznámka 7 3 2 4" xfId="20831" xr:uid="{3708F6E8-D422-437D-BC91-83D83A846EFE}"/>
    <cellStyle name="Poznámka 7 3 2 4 2" xfId="42004" xr:uid="{794DFC41-7A24-453A-82AE-FED6CB9DD6C8}"/>
    <cellStyle name="Poznámka 7 3 3" xfId="9650" xr:uid="{306FFC51-435D-4E82-87A7-79E59FC203D3}"/>
    <cellStyle name="Poznámka 7 3 3 2" xfId="19680" xr:uid="{D4DFAC60-D732-45B1-889F-38D340037CC7}"/>
    <cellStyle name="Poznámka 7 3 3 2 2" xfId="40893" xr:uid="{126A1467-046A-413A-A2C9-711F8168062C}"/>
    <cellStyle name="Poznámka 7 3 3 3" xfId="23176" xr:uid="{7AAFF145-F940-4C49-A953-E8116067B67C}"/>
    <cellStyle name="Poznámka 7 3 3 3 2" xfId="44257" xr:uid="{8C080B54-DDC4-4026-9103-FF0C6747B598}"/>
    <cellStyle name="Poznámka 7 3 3 4" xfId="26027" xr:uid="{C19A54A1-0C9E-4F29-8FEA-909227AC8C21}"/>
    <cellStyle name="Poznámka 7 3 4" xfId="15086" xr:uid="{B2256939-C709-4375-B21D-B82A2644137F}"/>
    <cellStyle name="Poznámka 7 3 4 2" xfId="36606" xr:uid="{37BE3822-CDC1-44DF-94ED-9EBCB8940A59}"/>
    <cellStyle name="Poznámka 7 3 5" xfId="16965" xr:uid="{9699673B-E2ED-4453-8961-C5C55549296F}"/>
    <cellStyle name="Poznámka 7 3 5 2" xfId="38383" xr:uid="{2F9D141B-5F3F-47C2-94ED-CBBC6550A8B4}"/>
    <cellStyle name="Poznámka 7 3_5.3 Investments associated cy" xfId="7483" xr:uid="{FEA4DA5E-7495-4947-A994-CDC5F19987F7}"/>
    <cellStyle name="Poznámka 7 4" xfId="2183" xr:uid="{E3EEF475-9059-4CDC-BEE0-AF64BADCCA0D}"/>
    <cellStyle name="Poznámka 7 4 2" xfId="5388" xr:uid="{B469E4EB-7872-402D-BAD5-1097A63C285B}"/>
    <cellStyle name="Poznámka 7 4 2 2" xfId="13178" xr:uid="{5B339BF3-9F8C-4321-B15A-98CBA2DDAB2A}"/>
    <cellStyle name="Poznámka 7 4 2 2 2" xfId="21845" xr:uid="{D957366C-269E-4F11-9400-285A46A1D23F}"/>
    <cellStyle name="Poznámka 7 4 2 2 2 2" xfId="42952" xr:uid="{5E2BF757-5EEB-4084-B476-700F90C2B139}"/>
    <cellStyle name="Poznámka 7 4 2 2 3" xfId="24811" xr:uid="{339513DD-A663-4DD7-8C95-44401EF641F5}"/>
    <cellStyle name="Poznámka 7 4 2 2 3 2" xfId="45823" xr:uid="{56F0AE03-A081-4D19-AB96-74FD9F8C9F59}"/>
    <cellStyle name="Poznámka 7 4 2 2 4" xfId="27447" xr:uid="{F322F055-CEAE-4277-B27C-2A449E4F83D9}"/>
    <cellStyle name="Poznámka 7 4 2 3" xfId="17266" xr:uid="{D46B203C-1BF3-44AA-947F-07533ADA61FD}"/>
    <cellStyle name="Poznámka 7 4 2 3 2" xfId="38664" xr:uid="{872E224B-A2A4-437B-8AA2-61C706BC1F62}"/>
    <cellStyle name="Poznámka 7 4 2 4" xfId="21763" xr:uid="{2C2C6396-E72F-4741-8CE4-0059590A63E9}"/>
    <cellStyle name="Poznámka 7 4 2 4 2" xfId="42875" xr:uid="{181B7A08-404B-4F55-AA31-86CFFD558B05}"/>
    <cellStyle name="Poznámka 7 4 3" xfId="10145" xr:uid="{4DFCDD55-F03D-4672-B994-D29771722A86}"/>
    <cellStyle name="Poznámka 7 4 3 2" xfId="19937" xr:uid="{1E1FF10E-015E-476A-A68C-9DE018066A2F}"/>
    <cellStyle name="Poznámka 7 4 3 2 2" xfId="41142" xr:uid="{69F0EA2C-5CAE-4062-839F-B35A572D76BE}"/>
    <cellStyle name="Poznámka 7 4 3 3" xfId="23331" xr:uid="{2DCA2423-BFB5-4192-9F6A-97634321C00E}"/>
    <cellStyle name="Poznámka 7 4 3 3 2" xfId="44406" xr:uid="{8D8FAF64-9F98-4553-A8D7-C5FFF027BA5D}"/>
    <cellStyle name="Poznámka 7 4 3 4" xfId="26142" xr:uid="{84C96779-A70D-4044-9628-1DF62A4BF059}"/>
    <cellStyle name="Poznámka 7 4 4" xfId="15331" xr:uid="{B8C59DFD-3575-4201-B80C-85A150541BBD}"/>
    <cellStyle name="Poznámka 7 4 4 2" xfId="36825" xr:uid="{2AB80668-0E27-49C5-A4DA-F054BF48C7BF}"/>
    <cellStyle name="Poznámka 7 4 5" xfId="14358" xr:uid="{E95EBB2B-00B6-46F3-BA30-2EAD3B1F8FED}"/>
    <cellStyle name="Poznámka 7 4 5 2" xfId="35923" xr:uid="{9400004B-ED57-486F-8C2B-BF4B7CCB0E67}"/>
    <cellStyle name="Poznámka 7 4_5.3 Investments associated cy" xfId="7484" xr:uid="{8FCE7593-FAB7-43A9-8E87-58642945431E}"/>
    <cellStyle name="Poznámka 7 5" xfId="4198" xr:uid="{99F300CD-0DA6-4C32-9133-72CDDF8E8CFB}"/>
    <cellStyle name="Poznámka 7 5 2" xfId="12098" xr:uid="{93907AB1-9C83-4199-9FA2-73A669FFF321}"/>
    <cellStyle name="Poznámka 7 5 2 2" xfId="21350" xr:uid="{8ED1B948-BC25-445C-90C4-ED0770DE4B67}"/>
    <cellStyle name="Poznámka 7 5 2 2 2" xfId="42498" xr:uid="{23CA4615-1DC6-4673-8D5F-D2F1439EF79D}"/>
    <cellStyle name="Poznámka 7 5 2 3" xfId="24513" xr:uid="{D1EF1255-7154-4854-9A0C-627D7302CEF4}"/>
    <cellStyle name="Poznámka 7 5 2 3 2" xfId="45564" xr:uid="{C2472A51-DB22-4735-AFB8-FCB8576FE55A}"/>
    <cellStyle name="Poznámka 7 5 2 4" xfId="27244" xr:uid="{DDC7EA87-7B7D-4FA4-847F-3010B359F141}"/>
    <cellStyle name="Poznámka 7 5 3" xfId="16745" xr:uid="{64912F53-90B6-42CF-AD94-420544714A18}"/>
    <cellStyle name="Poznámka 7 5 3 2" xfId="38184" xr:uid="{9B6F72C3-E74F-4B08-8E45-37835F0ABB7C}"/>
    <cellStyle name="Poznámka 7 5 4" xfId="20924" xr:uid="{A8E6DD61-F8DA-4A13-BDD0-A55DECF7CA38}"/>
    <cellStyle name="Poznámka 7 5 4 2" xfId="42094" xr:uid="{78769A75-0D9F-4BF0-A347-A3F67D966B17}"/>
    <cellStyle name="Poznámka 7 6" xfId="8858" xr:uid="{3231EA6E-EA6C-46A7-BB46-191963A2D0CF}"/>
    <cellStyle name="Poznámka 7 6 2" xfId="19166" xr:uid="{F7126C1D-1DBD-4297-B9EC-C313DF51FB05}"/>
    <cellStyle name="Poznámka 7 6 2 2" xfId="40405" xr:uid="{3177EB4E-EBA7-4D8D-AB6D-7AA3CFB325C6}"/>
    <cellStyle name="Poznámka 7 6 3" xfId="22769" xr:uid="{7EF73894-128D-4C0D-A4B9-8F5E41A90A4E}"/>
    <cellStyle name="Poznámka 7 6 3 2" xfId="43861" xr:uid="{7F258B7B-B271-4833-9656-2CF6ED3AAF80}"/>
    <cellStyle name="Poznámka 7 6 4" xfId="25662" xr:uid="{2E389B7B-0002-436E-9060-C00789384BDC}"/>
    <cellStyle name="Poznámka 7 7" xfId="14412" xr:uid="{A09C0840-3232-488A-A038-346F367E443E}"/>
    <cellStyle name="Poznámka 7 7 2" xfId="35977" xr:uid="{5EC00F6D-8EFD-4CE6-B696-04FFA7F1A93D}"/>
    <cellStyle name="Poznámka 7 8" xfId="18798" xr:uid="{157413B3-99CA-4DF8-993E-8A09C86AD20A}"/>
    <cellStyle name="Poznámka 7 8 2" xfId="40064" xr:uid="{F1263403-F75A-4ECD-8224-DC48A67153E8}"/>
    <cellStyle name="Poznámka 7_3.10 Impairments" xfId="1450" xr:uid="{C2FA203A-720B-486A-A6A5-B0A26CDA1435}"/>
    <cellStyle name="Poznámka 8" xfId="253" xr:uid="{51581A0A-8516-4389-81AC-C914B332F901}"/>
    <cellStyle name="Poznámka 8 2" xfId="557" xr:uid="{C7E1A39C-ADB6-4EEF-9B7E-F097549C0226}"/>
    <cellStyle name="Poznámka 8 2 2" xfId="1827" xr:uid="{553E15B7-AADD-43BD-9103-D1F83D08533D}"/>
    <cellStyle name="Poznámka 8 2 2 2" xfId="5032" xr:uid="{7907F198-053E-4DEE-A202-3DF5C3AC72DF}"/>
    <cellStyle name="Poznámka 8 2 2 2 2" xfId="12823" xr:uid="{20CB7BE1-2713-4568-8976-9DE3DAF657DC}"/>
    <cellStyle name="Poznámka 8 2 2 2 2 2" xfId="21672" xr:uid="{E7766B3F-C5F3-49AF-A624-F06FC2DB73EA}"/>
    <cellStyle name="Poznámka 8 2 2 2 2 2 2" xfId="42795" xr:uid="{D8283F2F-7C0B-4E05-B4BB-B3F3FAA1952D}"/>
    <cellStyle name="Poznámka 8 2 2 2 2 3" xfId="24698" xr:uid="{DC0686AA-2D6E-4F54-9ECF-C8FD0491451B}"/>
    <cellStyle name="Poznámka 8 2 2 2 2 3 2" xfId="45720" xr:uid="{32620DC9-2A3D-44DD-AB82-3B6A8BDBD489}"/>
    <cellStyle name="Poznámka 8 2 2 2 2 4" xfId="27366" xr:uid="{3CBC3E6F-F6AA-4C1C-9870-EF6A944FC55E}"/>
    <cellStyle name="Poznámka 8 2 2 2 3" xfId="17093" xr:uid="{622DECFB-41A3-4DFE-9F7C-E6D5C2B8F79E}"/>
    <cellStyle name="Poznámka 8 2 2 2 3 2" xfId="38502" xr:uid="{7EEB3418-6CE6-4CCF-BD31-B534754BF31B}"/>
    <cellStyle name="Poznámka 8 2 2 2 4" xfId="21285" xr:uid="{83EAD16A-EF4D-4E3D-B5FA-39FA9393BAED}"/>
    <cellStyle name="Poznámka 8 2 2 2 4 2" xfId="42440" xr:uid="{92E6C3E9-E4E3-4684-99AE-0A7004289D2C}"/>
    <cellStyle name="Poznámka 8 2 2 3" xfId="9793" xr:uid="{723A43E5-1A98-4F21-87BB-77B8AA7869A5}"/>
    <cellStyle name="Poznámka 8 2 2 3 2" xfId="19759" xr:uid="{345937C8-6EA6-49FD-A18A-EB646329BF62}"/>
    <cellStyle name="Poznámka 8 2 2 3 2 2" xfId="40970" xr:uid="{E7BECE14-D2DC-4ABC-AB38-86CB0C890121}"/>
    <cellStyle name="Poznámka 8 2 2 3 3" xfId="23224" xr:uid="{03C5EF69-76AC-43F5-9A2B-E24B37F28230}"/>
    <cellStyle name="Poznámka 8 2 2 3 3 2" xfId="44303" xr:uid="{66DE9F4F-9BE1-4FED-BEED-8EC588EFC434}"/>
    <cellStyle name="Poznámka 8 2 2 3 4" xfId="26064" xr:uid="{847EBC24-BAC8-4656-80E0-7A02C1B77B7C}"/>
    <cellStyle name="Poznámka 8 2 2 4" xfId="15154" xr:uid="{78D259D4-71CE-44E7-9256-14C204329CA4}"/>
    <cellStyle name="Poznámka 8 2 2 4 2" xfId="36669" xr:uid="{8332F45E-DBC0-4B69-9509-780488807C6C}"/>
    <cellStyle name="Poznámka 8 2 2 5" xfId="21289" xr:uid="{D66BC49E-893F-4B30-9281-462D1E5E4687}"/>
    <cellStyle name="Poznámka 8 2 2 5 2" xfId="42443" xr:uid="{B444EBDA-AF3F-4859-8AB9-41855B3E15B4}"/>
    <cellStyle name="Poznámka 8 2 2_5.3 Investments associated cy" xfId="7486" xr:uid="{2E8E74D6-0B86-46F9-B35C-8521FEA35492}"/>
    <cellStyle name="Poznámka 8 2 3" xfId="3166" xr:uid="{F5034A6C-9CC1-4197-B154-E0B2429397B2}"/>
    <cellStyle name="Poznámka 8 2 3 2" xfId="6371" xr:uid="{EDC6CFE1-C86B-46E4-8C22-DA5BCEAE76CA}"/>
    <cellStyle name="Poznámka 8 2 3 2 2" xfId="14161" xr:uid="{B425BE33-61FB-44FD-8BAF-D5743E5F7D53}"/>
    <cellStyle name="Poznámka 8 2 3 2 2 2" xfId="22581" xr:uid="{192BAECC-0E6E-47BD-99AC-76288F822EE2}"/>
    <cellStyle name="Poznámka 8 2 3 2 2 2 2" xfId="43673" xr:uid="{4D93833C-11F2-483B-80A9-DF23E2946DDC}"/>
    <cellStyle name="Poznámka 8 2 3 2 2 3" xfId="25438" xr:uid="{267D950B-B86E-4B15-AB3A-1AC3B8CE6824}"/>
    <cellStyle name="Poznámka 8 2 3 2 2 3 2" xfId="46436" xr:uid="{94B213BC-92D4-4E4A-AA26-ACD2366E8B40}"/>
    <cellStyle name="Poznámka 8 2 3 2 2 4" xfId="28035" xr:uid="{D9A4F539-5ECF-4A0C-8B2A-443C3A831608}"/>
    <cellStyle name="Poznámka 8 2 3 2 3" xfId="17993" xr:uid="{9E9931A3-92C5-448D-A8A9-CA0A09A33406}"/>
    <cellStyle name="Poznámka 8 2 3 2 3 2" xfId="39372" xr:uid="{D64C4ABE-FD6A-4A4B-9403-05CE4E4E77B6}"/>
    <cellStyle name="Poznámka 8 2 3 2 4" xfId="21448" xr:uid="{1ADCA66A-B52E-4B2B-A10A-540A573C10DE}"/>
    <cellStyle name="Poznámka 8 2 3 2 4 2" xfId="42591" xr:uid="{08B702A6-FF48-4E0A-8877-0031E25C289A}"/>
    <cellStyle name="Poznámka 8 2 3 3" xfId="11127" xr:uid="{E29D942F-DEB8-4B54-B7E0-1DCBD60AD936}"/>
    <cellStyle name="Poznámka 8 2 3 3 2" xfId="20669" xr:uid="{1DCF22D6-577A-4AEB-B25C-ED18D815CC0B}"/>
    <cellStyle name="Poznámka 8 2 3 3 2 2" xfId="41845" xr:uid="{2532FE36-4EDA-49C7-B971-95764D783256}"/>
    <cellStyle name="Poznámka 8 2 3 3 3" xfId="23955" xr:uid="{A62AABCA-B0B2-4BEF-B04A-1404B6861788}"/>
    <cellStyle name="Poznámka 8 2 3 3 3 2" xfId="45018" xr:uid="{3B3BD0D0-7268-4BCD-857C-08820D6A8E9B}"/>
    <cellStyle name="Poznámka 8 2 3 3 4" xfId="26729" xr:uid="{481DDE83-CCD5-4E5D-AE1E-0CA91D46A18C}"/>
    <cellStyle name="Poznámka 8 2 3 4" xfId="16054" xr:uid="{BD52717C-4F02-4BD5-A639-D705FCFED6E9}"/>
    <cellStyle name="Poznámka 8 2 3 4 2" xfId="37518" xr:uid="{9E673923-8495-4C47-900F-5211A35D7B5D}"/>
    <cellStyle name="Poznámka 8 2 3 5" xfId="18329" xr:uid="{BE60F98D-AC01-49C9-AAC9-85D80435D766}"/>
    <cellStyle name="Poznámka 8 2 3 5 2" xfId="39682" xr:uid="{51092724-C4CC-40F7-A1B8-F22F35685841}"/>
    <cellStyle name="Poznámka 8 2 3_5.3 Investments associated cy" xfId="7487" xr:uid="{6DA4D17A-29DA-4745-9412-BBFCE4FE221F}"/>
    <cellStyle name="Poznámka 8 2 4" xfId="4193" xr:uid="{37779216-B0F6-4930-B763-B5232A4199AA}"/>
    <cellStyle name="Poznámka 8 2 4 2" xfId="12095" xr:uid="{57EBFFB4-269B-43DB-BD53-E9EE31CE5233}"/>
    <cellStyle name="Poznámka 8 2 4 2 2" xfId="21348" xr:uid="{772EBE5B-CA9C-428A-9997-ACB205206F83}"/>
    <cellStyle name="Poznámka 8 2 4 2 2 2" xfId="42496" xr:uid="{62209948-5D99-4158-8D05-65BDD5B1B0E1}"/>
    <cellStyle name="Poznámka 8 2 4 2 3" xfId="24511" xr:uid="{AB5CB526-0A5F-4D53-8E21-45E953A9A390}"/>
    <cellStyle name="Poznámka 8 2 4 2 3 2" xfId="45563" xr:uid="{9F2F4E5D-70E9-43AE-B77E-6EBE9C2152A3}"/>
    <cellStyle name="Poznámka 8 2 4 2 4" xfId="27242" xr:uid="{0DED10EA-2BE7-47F5-9062-24AB7A2CAF27}"/>
    <cellStyle name="Poznámka 8 2 4 3" xfId="16742" xr:uid="{F4460B39-0AFB-4076-8324-BD58E78C89C0}"/>
    <cellStyle name="Poznámka 8 2 4 3 2" xfId="38181" xr:uid="{B1C38D5C-D354-480F-B6EA-5C3EE89C9643}"/>
    <cellStyle name="Poznámka 8 2 4 4" xfId="14477" xr:uid="{A3EB3A59-CA29-4440-9ED4-7E86D68240A9}"/>
    <cellStyle name="Poznámka 8 2 4 4 2" xfId="36042" xr:uid="{E3E4BB5D-3461-4881-9D24-DF23A8A8FDF2}"/>
    <cellStyle name="Poznámka 8 2 5" xfId="9188" xr:uid="{C4E671E3-3715-42E7-9F73-5619AF7B6C4E}"/>
    <cellStyle name="Poznámka 8 2 5 2" xfId="19431" xr:uid="{3374A46C-71DE-4ABE-88CA-AF01A63CB7D3}"/>
    <cellStyle name="Poznámka 8 2 5 2 2" xfId="40664" xr:uid="{63359A2E-3CA9-43EB-9CB5-F70631DF66F1}"/>
    <cellStyle name="Poznámka 8 2 5 3" xfId="23004" xr:uid="{6B0BEA07-C089-4832-BD61-72A2E0CC51BF}"/>
    <cellStyle name="Poznámka 8 2 5 3 2" xfId="44092" xr:uid="{1CA10AED-3536-402C-A710-DF4E333F6199}"/>
    <cellStyle name="Poznámka 8 2 5 4" xfId="25886" xr:uid="{19441AC5-4DE3-4610-B654-1B83D7E82CF6}"/>
    <cellStyle name="Poznámka 8 2 6" xfId="14678" xr:uid="{005B71F9-2256-4F47-86AA-FFCF23F61947}"/>
    <cellStyle name="Poznámka 8 2 6 2" xfId="36238" xr:uid="{1F386716-2C2C-4622-8C25-E9C0A0D9820C}"/>
    <cellStyle name="Poznámka 8 2 7" xfId="18564" xr:uid="{7CB1D076-31F3-4DB0-9C9E-E8C3D287B4B0}"/>
    <cellStyle name="Poznámka 8 2 7 2" xfId="39880" xr:uid="{EDA5E552-8285-41B5-8358-0095AFF4A3E6}"/>
    <cellStyle name="Poznámka 8 2_5.3 Investments associated cy" xfId="7485" xr:uid="{410A75C7-E59C-4A29-9EAB-59C41137EA08}"/>
    <cellStyle name="Poznámka 8 3" xfId="1698" xr:uid="{4F5615E9-B968-40E8-B402-E565585CDC78}"/>
    <cellStyle name="Poznámka 8 3 2" xfId="4903" xr:uid="{D0054C55-DFE8-4F6D-A8DE-6F7A1901E36E}"/>
    <cellStyle name="Poznámka 8 3 2 2" xfId="12694" xr:uid="{C038A1D3-0547-44C6-A7A7-64834260AC31}"/>
    <cellStyle name="Poznámka 8 3 2 2 2" xfId="21603" xr:uid="{126A45CD-2919-48CD-A783-F925AA1EF5BA}"/>
    <cellStyle name="Poznámka 8 3 2 2 2 2" xfId="42730" xr:uid="{395F4790-DA4F-4610-92E5-26D5191C35F1}"/>
    <cellStyle name="Poznámka 8 3 2 2 3" xfId="24651" xr:uid="{2A632D8E-C782-4B81-96AE-9F400978D26D}"/>
    <cellStyle name="Poznámka 8 3 2 2 3 2" xfId="45675" xr:uid="{00ACAC3C-625E-43E9-9AFF-42E22994326F}"/>
    <cellStyle name="Poznámka 8 3 2 2 4" xfId="27331" xr:uid="{31DA5343-F3C8-452E-A23B-4B1E53EC1CD6}"/>
    <cellStyle name="Poznámka 8 3 2 3" xfId="17026" xr:uid="{8AD96F88-A842-4998-8E51-5B2E620DAC5B}"/>
    <cellStyle name="Poznámka 8 3 2 3 2" xfId="38439" xr:uid="{EE005ED5-74AC-4C19-94CE-19D5D55D9B23}"/>
    <cellStyle name="Poznámka 8 3 2 4" xfId="21503" xr:uid="{A67AE702-CCB1-46E5-AA06-136EB0EFA55D}"/>
    <cellStyle name="Poznámka 8 3 2 4 2" xfId="42640" xr:uid="{03D8804C-49C5-4ECE-A592-003F83A03986}"/>
    <cellStyle name="Poznámka 8 3 3" xfId="9664" xr:uid="{9A1B2CB2-FDD6-4B24-AC43-77B46DE0F056}"/>
    <cellStyle name="Poznámka 8 3 3 2" xfId="19684" xr:uid="{7A2A1E44-8AC6-4409-90F9-1423654F4299}"/>
    <cellStyle name="Poznámka 8 3 3 2 2" xfId="40897" xr:uid="{4AC63DDF-320B-46DF-A57B-C780C0F9F3AE}"/>
    <cellStyle name="Poznámka 8 3 3 3" xfId="23178" xr:uid="{D80E873F-1E87-4815-BAE4-562DCE6FC2AC}"/>
    <cellStyle name="Poznámka 8 3 3 3 2" xfId="44259" xr:uid="{C39E82EA-650B-4D2D-AAB6-D9C89B4C56FD}"/>
    <cellStyle name="Poznámka 8 3 3 4" xfId="26029" xr:uid="{64ED751B-00D6-4130-BA50-3EBD7E45CE10}"/>
    <cellStyle name="Poznámka 8 3 4" xfId="15089" xr:uid="{C2117FB1-855E-48AE-8630-01D301423D04}"/>
    <cellStyle name="Poznámka 8 3 4 2" xfId="36608" xr:uid="{18E774E2-7597-48E6-9C8C-D02ED3394C83}"/>
    <cellStyle name="Poznámka 8 3 5" xfId="14626" xr:uid="{D0C88EB9-B87B-4824-A69E-2A49048CDFA0}"/>
    <cellStyle name="Poznámka 8 3 5 2" xfId="36188" xr:uid="{2B041F5E-8981-4F53-B7A2-D187FBDFDDC9}"/>
    <cellStyle name="Poznámka 8 3_5.3 Investments associated cy" xfId="7488" xr:uid="{46BA48C8-89BB-49F3-BCEE-55D386FDED82}"/>
    <cellStyle name="Poznámka 8 4" xfId="2133" xr:uid="{2B01013E-805E-48F6-9B6B-D8AFF15E0A71}"/>
    <cellStyle name="Poznámka 8 4 2" xfId="5338" xr:uid="{8DBD30CF-2C82-450A-A80A-6445746F119F}"/>
    <cellStyle name="Poznámka 8 4 2 2" xfId="13128" xr:uid="{2E157BBE-5564-478C-8DD0-CDCA4BD277AB}"/>
    <cellStyle name="Poznámka 8 4 2 2 2" xfId="21798" xr:uid="{D9E85FE5-3527-4788-B26F-8F1A2A4DEEBC}"/>
    <cellStyle name="Poznámka 8 4 2 2 2 2" xfId="42905" xr:uid="{619D37AD-748B-42C7-BFB2-62168BF188D8}"/>
    <cellStyle name="Poznámka 8 4 2 2 3" xfId="24767" xr:uid="{8D13A34A-CCE6-4A18-8118-0EC66DE1F7EF}"/>
    <cellStyle name="Poznámka 8 4 2 2 3 2" xfId="45779" xr:uid="{F4DA07D8-77EE-4FF9-9661-B964958675A4}"/>
    <cellStyle name="Poznámka 8 4 2 2 4" xfId="27403" xr:uid="{B1B874BD-46A7-4640-B1FA-EA139AD78972}"/>
    <cellStyle name="Poznámka 8 4 2 3" xfId="17220" xr:uid="{F0D02CF5-3035-4A0E-BDEA-8F34038B19EF}"/>
    <cellStyle name="Poznámka 8 4 2 3 2" xfId="38619" xr:uid="{F7DCD324-2CB9-4259-ABF3-E2247BFA4E91}"/>
    <cellStyle name="Poznámka 8 4 2 4" xfId="19678" xr:uid="{901FE951-9A6E-4E53-B36A-E79918EBC1F3}"/>
    <cellStyle name="Poznámka 8 4 2 4 2" xfId="40891" xr:uid="{10B254F6-C5A4-42D2-982E-8C281C7C4FFD}"/>
    <cellStyle name="Poznámka 8 4 3" xfId="10095" xr:uid="{7347EE21-2B6B-4E48-93E5-E75220D00324}"/>
    <cellStyle name="Poznámka 8 4 3 2" xfId="19889" xr:uid="{35F4083D-1059-4053-BD82-163AF8ADBC58}"/>
    <cellStyle name="Poznámka 8 4 3 2 2" xfId="41094" xr:uid="{01540159-6096-4EB7-A585-306155065FA0}"/>
    <cellStyle name="Poznámka 8 4 3 3" xfId="23287" xr:uid="{4A9C3065-94D0-4EAC-8882-2E7C3F99B316}"/>
    <cellStyle name="Poznámka 8 4 3 3 2" xfId="44362" xr:uid="{A8A3C367-C94C-4642-8FF6-00679C4C322C}"/>
    <cellStyle name="Poznámka 8 4 3 4" xfId="26098" xr:uid="{EE090D08-A5E7-4213-B012-413F1A963DC5}"/>
    <cellStyle name="Poznámka 8 4 4" xfId="15285" xr:uid="{4F4754F8-A1D3-4867-AA1D-9482F5A09145}"/>
    <cellStyle name="Poznámka 8 4 4 2" xfId="36779" xr:uid="{96811A49-2953-4F71-B69C-6C4BF3A7B023}"/>
    <cellStyle name="Poznámka 8 4 5" xfId="21269" xr:uid="{FEEB887C-4B8C-4B7B-BF08-9FA4FD9A803B}"/>
    <cellStyle name="Poznámka 8 4 5 2" xfId="42426" xr:uid="{D0673516-45D9-4C69-817F-511F61964387}"/>
    <cellStyle name="Poznámka 8 4_5.3 Investments associated cy" xfId="7489" xr:uid="{8FA5441A-20C6-496F-9FB0-4F3B98AB79D2}"/>
    <cellStyle name="Poznámka 8 5" xfId="3647" xr:uid="{23500CEA-5CAA-403D-BDFC-3D7969ABBB22}"/>
    <cellStyle name="Poznámka 8 5 2" xfId="11571" xr:uid="{7E195DA4-F63F-42E3-90C8-B5C7C0CDD862}"/>
    <cellStyle name="Poznámka 8 5 2 2" xfId="21036" xr:uid="{FBE1C1EC-EBBF-4E01-8A1F-876ECC6CE6E0}"/>
    <cellStyle name="Poznámka 8 5 2 2 2" xfId="42204" xr:uid="{0FD431B8-5BFA-4206-9ACF-2344495196E9}"/>
    <cellStyle name="Poznámka 8 5 2 3" xfId="24291" xr:uid="{1609B20E-946B-49F9-BFBC-0052AA358C63}"/>
    <cellStyle name="Poznámka 8 5 2 3 2" xfId="45352" xr:uid="{1E77FAB4-C80F-4D52-ACB9-12FECA6C10E9}"/>
    <cellStyle name="Poznámka 8 5 2 4" xfId="27054" xr:uid="{BA3BD127-D0BF-4A38-9CBB-023A7CDA3635}"/>
    <cellStyle name="Poznámka 8 5 3" xfId="16422" xr:uid="{7F8F292C-3B2A-40BF-B3D5-F86FDFE0035D}"/>
    <cellStyle name="Poznámka 8 5 3 2" xfId="37879" xr:uid="{EF20F619-9E15-41D8-9084-BBB723194C37}"/>
    <cellStyle name="Poznámka 8 5 4" xfId="14725" xr:uid="{A8DFCFCF-3855-4960-849D-D326765276B1}"/>
    <cellStyle name="Poznámka 8 5 4 2" xfId="36285" xr:uid="{799D4F43-3DBF-4033-BFEB-97F06207C8D4}"/>
    <cellStyle name="Poznámka 8 6" xfId="8887" xr:uid="{6F45F248-891B-4904-A3A0-917C63F32A4B}"/>
    <cellStyle name="Poznámka 8 6 2" xfId="19187" xr:uid="{0F195679-1BCD-4A60-AB64-4905AF1A7620}"/>
    <cellStyle name="Poznámka 8 6 2 2" xfId="40425" xr:uid="{D7194A58-A23D-4748-9A94-281F495AB9B9}"/>
    <cellStyle name="Poznámka 8 6 3" xfId="22786" xr:uid="{67E064ED-88B9-4CB2-84F3-2040A5F885BC}"/>
    <cellStyle name="Poznámka 8 6 3 2" xfId="43878" xr:uid="{98D8D2ED-53A0-4A0A-BFE5-2FEB95B82DF9}"/>
    <cellStyle name="Poznámka 8 6 4" xfId="25679" xr:uid="{0A7D009B-EFEE-4A4E-B889-44A211320620}"/>
    <cellStyle name="Poznámka 8 7" xfId="14432" xr:uid="{7016CAF6-1C2A-4E1E-B009-83C94F64485A}"/>
    <cellStyle name="Poznámka 8 7 2" xfId="35997" xr:uid="{3DA9B513-4061-42E8-A801-4A0614C5B53E}"/>
    <cellStyle name="Poznámka 8 8" xfId="18780" xr:uid="{556E386B-34A7-4A56-AE8A-34E75CEA2B26}"/>
    <cellStyle name="Poznámka 8 8 2" xfId="40050" xr:uid="{6ABC281E-DDAF-4B02-8A62-649FA4E8CE44}"/>
    <cellStyle name="Poznámka 8_3.10 Impairments" xfId="1451" xr:uid="{5B6531E4-D478-4879-90F6-8FE103A36FE6}"/>
    <cellStyle name="Poznámka 9" xfId="252" xr:uid="{FD69F993-A6CE-4400-91C7-36470766A004}"/>
    <cellStyle name="Poznámka 9 2" xfId="556" xr:uid="{E7EF4472-17D6-4003-BB41-9C6555DDF5CC}"/>
    <cellStyle name="Poznámka 9 2 2" xfId="1826" xr:uid="{08186D3C-BE14-4FA1-8EF3-F3912D23564F}"/>
    <cellStyle name="Poznámka 9 2 2 2" xfId="5031" xr:uid="{D5C91392-7ECD-4B7C-9703-D672B8FCD594}"/>
    <cellStyle name="Poznámka 9 2 2 2 2" xfId="12822" xr:uid="{AB8E47B7-5A22-494A-8221-A0B4593F33D5}"/>
    <cellStyle name="Poznámka 9 2 2 2 2 2" xfId="21671" xr:uid="{20EA2947-E87E-420E-8E00-C028B6191A56}"/>
    <cellStyle name="Poznámka 9 2 2 2 2 2 2" xfId="42794" xr:uid="{6A66A8B6-5D54-49D9-93B4-AEE7CE87FA5D}"/>
    <cellStyle name="Poznámka 9 2 2 2 2 3" xfId="24697" xr:uid="{CE6D3C12-CC49-4EED-9A4C-19C5ED34A794}"/>
    <cellStyle name="Poznámka 9 2 2 2 2 3 2" xfId="45719" xr:uid="{CE65A542-85BC-4A75-8CBE-2C1929C0A894}"/>
    <cellStyle name="Poznámka 9 2 2 2 2 4" xfId="27365" xr:uid="{A8B20B93-298E-4A47-AAA1-4C968299ECF2}"/>
    <cellStyle name="Poznámka 9 2 2 2 3" xfId="17092" xr:uid="{6D760AE0-A227-4B40-AF4B-48B189551977}"/>
    <cellStyle name="Poznámka 9 2 2 2 3 2" xfId="38501" xr:uid="{E9CC33AF-82A7-4925-AC32-995E2D397717}"/>
    <cellStyle name="Poznámka 9 2 2 2 4" xfId="16955" xr:uid="{CB930B05-473B-487C-9DD4-62FDDDD954F2}"/>
    <cellStyle name="Poznámka 9 2 2 2 4 2" xfId="38374" xr:uid="{CC561543-4013-44DA-B586-5F28C8E26FAC}"/>
    <cellStyle name="Poznámka 9 2 2 3" xfId="9792" xr:uid="{D303E886-0F32-42CB-8290-AA27A6ADF62D}"/>
    <cellStyle name="Poznámka 9 2 2 3 2" xfId="19758" xr:uid="{957F6449-AAFC-4BA4-8183-C93BE0E5F6A2}"/>
    <cellStyle name="Poznámka 9 2 2 3 2 2" xfId="40969" xr:uid="{ACF71BC5-5D1B-4868-8025-98FF3FFB6329}"/>
    <cellStyle name="Poznámka 9 2 2 3 3" xfId="23223" xr:uid="{1E1743CB-DE03-4F70-85C9-899804A714B5}"/>
    <cellStyle name="Poznámka 9 2 2 3 3 2" xfId="44302" xr:uid="{805D0D32-BA27-403F-B13A-2940A30A0797}"/>
    <cellStyle name="Poznámka 9 2 2 3 4" xfId="26063" xr:uid="{5B240410-EF73-41BE-B735-0724B57C5743}"/>
    <cellStyle name="Poznámka 9 2 2 4" xfId="15153" xr:uid="{29B2D102-5E3D-4DC8-B708-FD95405B7DF0}"/>
    <cellStyle name="Poznámka 9 2 2 4 2" xfId="36668" xr:uid="{5ED03080-4CA4-4E40-B029-65C718CC77F1}"/>
    <cellStyle name="Poznámka 9 2 2 5" xfId="16959" xr:uid="{D7140DB6-ECFE-405C-98A0-D2B134A938C5}"/>
    <cellStyle name="Poznámka 9 2 2 5 2" xfId="38378" xr:uid="{F52281CE-ACA3-4420-8C73-031251DFDD35}"/>
    <cellStyle name="Poznámka 9 2 2_5.3 Investments associated cy" xfId="7491" xr:uid="{80C21F90-D3C3-4CDF-8AE6-967C86F4C80B}"/>
    <cellStyle name="Poznámka 9 2 3" xfId="3165" xr:uid="{00EC0828-A3C9-489C-AA1B-2F880B5A4481}"/>
    <cellStyle name="Poznámka 9 2 3 2" xfId="6370" xr:uid="{9BA28831-E6C7-477F-8857-5639ADFE0F32}"/>
    <cellStyle name="Poznámka 9 2 3 2 2" xfId="14160" xr:uid="{939586DA-FEAF-4406-8228-26DC018E8BC6}"/>
    <cellStyle name="Poznámka 9 2 3 2 2 2" xfId="22580" xr:uid="{BF9BE668-D411-451A-93E7-B550CB8429EA}"/>
    <cellStyle name="Poznámka 9 2 3 2 2 2 2" xfId="43672" xr:uid="{E8B300B8-6994-4A80-9640-2228E2BE753D}"/>
    <cellStyle name="Poznámka 9 2 3 2 2 3" xfId="25437" xr:uid="{E9C1BE42-391B-497B-AD49-E55CAF999209}"/>
    <cellStyle name="Poznámka 9 2 3 2 2 3 2" xfId="46435" xr:uid="{155B08D3-9403-4135-9EAE-F0B909EAE3C7}"/>
    <cellStyle name="Poznámka 9 2 3 2 2 4" xfId="28034" xr:uid="{8A8B4287-CFE8-48D1-BFFC-FA275FD6B8CF}"/>
    <cellStyle name="Poznámka 9 2 3 2 3" xfId="17992" xr:uid="{85D279AE-ABB2-4A72-AC2F-81B0283B8E22}"/>
    <cellStyle name="Poznámka 9 2 3 2 3 2" xfId="39371" xr:uid="{4FE50542-14DD-4C8E-A59F-48497E7F6137}"/>
    <cellStyle name="Poznámka 9 2 3 2 4" xfId="19273" xr:uid="{A82C98C4-D82C-4F18-B2BC-60EDA7C1F79B}"/>
    <cellStyle name="Poznámka 9 2 3 2 4 2" xfId="40511" xr:uid="{2A6E028E-F441-4AD9-99C4-DA77380DAF97}"/>
    <cellStyle name="Poznámka 9 2 3 3" xfId="11126" xr:uid="{915359F0-384D-49F1-8113-0B919506990D}"/>
    <cellStyle name="Poznámka 9 2 3 3 2" xfId="20668" xr:uid="{E695C6FB-8245-402D-8C3E-6364FFE4F28C}"/>
    <cellStyle name="Poznámka 9 2 3 3 2 2" xfId="41844" xr:uid="{5917842D-8A89-45E6-9781-394E80651906}"/>
    <cellStyle name="Poznámka 9 2 3 3 3" xfId="23954" xr:uid="{BB57F04C-61DF-4727-9068-400295B1137A}"/>
    <cellStyle name="Poznámka 9 2 3 3 3 2" xfId="45017" xr:uid="{512DCA0B-D7A3-417C-A18C-C323EB63936C}"/>
    <cellStyle name="Poznámka 9 2 3 3 4" xfId="26728" xr:uid="{16740B36-22E4-4C08-A042-AC4767D06EB5}"/>
    <cellStyle name="Poznámka 9 2 3 4" xfId="16053" xr:uid="{78ED744F-5AA4-4C74-8ECF-3ACD6783BBBF}"/>
    <cellStyle name="Poznámka 9 2 3 4 2" xfId="37517" xr:uid="{28195C61-3082-4DB3-A982-5D7EDAD381B1}"/>
    <cellStyle name="Poznámka 9 2 3 5" xfId="16236" xr:uid="{0C60A3AB-98FC-402C-B03E-D10CB2F22409}"/>
    <cellStyle name="Poznámka 9 2 3 5 2" xfId="37698" xr:uid="{2D580CF3-27A1-4095-AA74-BF6E42604B09}"/>
    <cellStyle name="Poznámka 9 2 3_5.3 Investments associated cy" xfId="7492" xr:uid="{540A72AA-EAF9-4F74-8174-1D781E14C01C}"/>
    <cellStyle name="Poznámka 9 2 4" xfId="4255" xr:uid="{6A7CD7B3-9CCA-4BD4-87D6-AB3074E01283}"/>
    <cellStyle name="Poznámka 9 2 4 2" xfId="12128" xr:uid="{868264C4-2CCE-4477-886F-AE8C0D9086DA}"/>
    <cellStyle name="Poznámka 9 2 4 2 2" xfId="21372" xr:uid="{B6BE6657-FACB-400D-9B04-25464C340A82}"/>
    <cellStyle name="Poznámka 9 2 4 2 2 2" xfId="42520" xr:uid="{275C1778-6DDC-405C-BCB9-E7376562E2DA}"/>
    <cellStyle name="Poznámka 9 2 4 2 3" xfId="24536" xr:uid="{84E70388-1D6C-42E9-847D-C5DB9DABFA86}"/>
    <cellStyle name="Poznámka 9 2 4 2 3 2" xfId="45586" xr:uid="{856DE981-621A-4612-A086-0AA556668EBF}"/>
    <cellStyle name="Poznámka 9 2 4 2 4" xfId="27265" xr:uid="{0D8B6988-D52D-40E7-92E6-4F38356CBEC0}"/>
    <cellStyle name="Poznámka 9 2 4 3" xfId="16773" xr:uid="{8DBD9B2B-5DC5-4DD4-9A20-980D32E954A2}"/>
    <cellStyle name="Poznámka 9 2 4 3 2" xfId="38210" xr:uid="{48B4F9CA-0367-4CCC-AC71-05B4CC5D3BA4}"/>
    <cellStyle name="Poznámka 9 2 4 4" xfId="19858" xr:uid="{C8C41D49-F4BE-4469-A367-9DE8C0D52BF1}"/>
    <cellStyle name="Poznámka 9 2 4 4 2" xfId="41063" xr:uid="{25808474-23A3-4A05-95FA-35A0A5C30BCA}"/>
    <cellStyle name="Poznámka 9 2 5" xfId="9187" xr:uid="{3F294B4C-D78E-461A-AC3B-6108BBB57472}"/>
    <cellStyle name="Poznámka 9 2 5 2" xfId="19430" xr:uid="{CF4CA657-F43F-4B90-84C9-02797242F79B}"/>
    <cellStyle name="Poznámka 9 2 5 2 2" xfId="40663" xr:uid="{0C7FD66E-5705-40C1-81A0-2AC768898445}"/>
    <cellStyle name="Poznámka 9 2 5 3" xfId="23003" xr:uid="{1D497330-E138-4490-AFB7-41A0EEB24955}"/>
    <cellStyle name="Poznámka 9 2 5 3 2" xfId="44091" xr:uid="{251AB6F7-65A9-430F-8198-1F6BFB7EE12F}"/>
    <cellStyle name="Poznámka 9 2 5 4" xfId="25885" xr:uid="{33195395-F3F4-47B4-A1FF-3F71CED2F736}"/>
    <cellStyle name="Poznámka 9 2 6" xfId="14677" xr:uid="{AC56F861-BBC4-48E4-AD68-F337A1877F27}"/>
    <cellStyle name="Poznámka 9 2 6 2" xfId="36237" xr:uid="{53E80237-93F5-4C16-90E0-2A42B869B2CB}"/>
    <cellStyle name="Poznámka 9 2 7" xfId="18566" xr:uid="{054F9807-8B8F-4F31-91F1-770FDDC74EEB}"/>
    <cellStyle name="Poznámka 9 2 7 2" xfId="39881" xr:uid="{84F7CF03-28AB-4309-A0AF-314EB78B058B}"/>
    <cellStyle name="Poznámka 9 2_5.3 Investments associated cy" xfId="7490" xr:uid="{C3A7451A-4130-4009-90C6-7559804DDDD9}"/>
    <cellStyle name="Poznámka 9 3" xfId="1697" xr:uid="{31EFDFB6-0AF0-416A-8C00-12F0FFAF42A9}"/>
    <cellStyle name="Poznámka 9 3 2" xfId="4902" xr:uid="{6F9B85DB-FB3A-4EE3-AD31-F8CDE5F6CC84}"/>
    <cellStyle name="Poznámka 9 3 2 2" xfId="12693" xr:uid="{6295DDF6-1120-4EC8-8220-4BDF50BB7C59}"/>
    <cellStyle name="Poznámka 9 3 2 2 2" xfId="21602" xr:uid="{936D6CF3-773A-4A4E-817E-87CE2A2FF443}"/>
    <cellStyle name="Poznámka 9 3 2 2 2 2" xfId="42729" xr:uid="{9DDBA06A-FAC6-480F-979A-3D43291CB408}"/>
    <cellStyle name="Poznámka 9 3 2 2 3" xfId="24650" xr:uid="{72494E82-9E24-4728-B77B-4E07F4CB6F0C}"/>
    <cellStyle name="Poznámka 9 3 2 2 3 2" xfId="45674" xr:uid="{490B3A07-A06B-43A7-858B-840F13D322BF}"/>
    <cellStyle name="Poznámka 9 3 2 2 4" xfId="27330" xr:uid="{EAB650F2-9A04-4149-BF5F-B4767C8E36DC}"/>
    <cellStyle name="Poznámka 9 3 2 3" xfId="17025" xr:uid="{2C76E9AF-BDE3-4F93-B734-54FA4E6BB0E4}"/>
    <cellStyle name="Poznámka 9 3 2 3 2" xfId="38438" xr:uid="{E34994CE-A032-49BD-BEEB-915A64823291}"/>
    <cellStyle name="Poznámka 9 3 2 4" xfId="19585" xr:uid="{812C4D5F-4E43-47A0-B44B-B896BFC40FBC}"/>
    <cellStyle name="Poznámka 9 3 2 4 2" xfId="40812" xr:uid="{A2FFD73D-587C-4A95-BBFE-422DB19E680F}"/>
    <cellStyle name="Poznámka 9 3 3" xfId="9663" xr:uid="{E9B134E0-5356-4D94-A139-2CF88079E785}"/>
    <cellStyle name="Poznámka 9 3 3 2" xfId="19683" xr:uid="{89BF8400-6D9C-4A21-B4BD-0AE5ECE0F765}"/>
    <cellStyle name="Poznámka 9 3 3 2 2" xfId="40896" xr:uid="{F27E9906-A129-47D3-9B66-BCFC403B509D}"/>
    <cellStyle name="Poznámka 9 3 3 3" xfId="23177" xr:uid="{C3A61555-4B26-432F-AF9D-D787D393E9D7}"/>
    <cellStyle name="Poznámka 9 3 3 3 2" xfId="44258" xr:uid="{1E700B9B-3F3C-409A-B659-7C397780E972}"/>
    <cellStyle name="Poznámka 9 3 3 4" xfId="26028" xr:uid="{A7D5B8E6-D8B9-4E2F-84D5-5EA6BCB7B8EE}"/>
    <cellStyle name="Poznámka 9 3 4" xfId="15088" xr:uid="{4D483767-7138-4065-9E26-5D699E04113E}"/>
    <cellStyle name="Poznámka 9 3 4 2" xfId="36607" xr:uid="{A1D6582C-67E8-4B05-93B5-02D5EACFC1FA}"/>
    <cellStyle name="Poznámka 9 3 5" xfId="14876" xr:uid="{1AECE50C-3F9D-4063-8DA5-832C094EE8CA}"/>
    <cellStyle name="Poznámka 9 3 5 2" xfId="36428" xr:uid="{57FB7CD7-3E7F-48BD-9580-C3BEC1F112DC}"/>
    <cellStyle name="Poznámka 9 3_5.3 Investments associated cy" xfId="7493" xr:uid="{FF89044D-3B30-43A0-A849-803B20013B75}"/>
    <cellStyle name="Poznámka 9 4" xfId="2134" xr:uid="{C5EBD6B9-75C4-4E38-ADF7-D20612262081}"/>
    <cellStyle name="Poznámka 9 4 2" xfId="5339" xr:uid="{C613AB8A-EEEF-42F8-A5FF-99F09DC0F106}"/>
    <cellStyle name="Poznámka 9 4 2 2" xfId="13129" xr:uid="{0F025C9F-1F80-4AF5-AD1A-B673BB54A650}"/>
    <cellStyle name="Poznámka 9 4 2 2 2" xfId="21799" xr:uid="{F68A7461-124C-4EDC-93C7-8B315ECA4E6C}"/>
    <cellStyle name="Poznámka 9 4 2 2 2 2" xfId="42906" xr:uid="{EA573600-4DB3-4B89-8267-2695A7EAB451}"/>
    <cellStyle name="Poznámka 9 4 2 2 3" xfId="24768" xr:uid="{46293270-53CF-4DF6-9561-019F898DAA36}"/>
    <cellStyle name="Poznámka 9 4 2 2 3 2" xfId="45780" xr:uid="{18A5A09C-6D93-42D6-A8AA-13C46404F21B}"/>
    <cellStyle name="Poznámka 9 4 2 2 4" xfId="27404" xr:uid="{7E7C55EE-BA63-4098-B3A0-4B0B4E3B5602}"/>
    <cellStyle name="Poznámka 9 4 2 3" xfId="17221" xr:uid="{CACA766F-1E82-4C5F-A162-1863CDF0DE8C}"/>
    <cellStyle name="Poznámka 9 4 2 3 2" xfId="38620" xr:uid="{1712AB7B-3C19-4199-B46C-E30DF8DC96E6}"/>
    <cellStyle name="Poznámka 9 4 2 4" xfId="21597" xr:uid="{61677BC0-45DA-4CE8-B941-BB338D6E7232}"/>
    <cellStyle name="Poznámka 9 4 2 4 2" xfId="42724" xr:uid="{99AE38E9-8A95-49A2-BB84-145D8D2A61E9}"/>
    <cellStyle name="Poznámka 9 4 3" xfId="10096" xr:uid="{D7343954-9DB1-4AAA-8BB0-D1883EB4FD84}"/>
    <cellStyle name="Poznámka 9 4 3 2" xfId="19890" xr:uid="{759A35B4-9D6D-4C94-BB6A-302452C583D4}"/>
    <cellStyle name="Poznámka 9 4 3 2 2" xfId="41095" xr:uid="{65624921-EFCE-4E6C-8DDA-B62377BC4621}"/>
    <cellStyle name="Poznámka 9 4 3 3" xfId="23288" xr:uid="{3090711D-ADA7-47B4-84FC-62BDC368F437}"/>
    <cellStyle name="Poznámka 9 4 3 3 2" xfId="44363" xr:uid="{C055B528-140A-4E93-A9A2-23FF5791D23E}"/>
    <cellStyle name="Poznámka 9 4 3 4" xfId="26099" xr:uid="{BD417EF6-0108-45E7-8CB1-AFD9F036088E}"/>
    <cellStyle name="Poznámka 9 4 4" xfId="15286" xr:uid="{2D803169-256B-469F-B26B-8C7C3ECD831A}"/>
    <cellStyle name="Poznámka 9 4 4 2" xfId="36780" xr:uid="{485AE3C4-0DE3-41CF-938E-84F0E64A4574}"/>
    <cellStyle name="Poznámka 9 4 5" xfId="16650" xr:uid="{B8992555-BF0A-4C7B-88C2-D53BED1E776E}"/>
    <cellStyle name="Poznámka 9 4 5 2" xfId="38100" xr:uid="{F36BB3CF-C43E-4466-B562-CE74654F8F68}"/>
    <cellStyle name="Poznámka 9 4_5.3 Investments associated cy" xfId="7494" xr:uid="{6E99C608-3616-4BFA-AF44-71631519E96C}"/>
    <cellStyle name="Poznámka 9 5" xfId="3318" xr:uid="{9AB82088-EF16-44B3-99C8-9A08315E0A24}"/>
    <cellStyle name="Poznámka 9 5 2" xfId="11263" xr:uid="{B0073E2B-7AA1-44F3-A8CE-93929A12FE4A}"/>
    <cellStyle name="Poznámka 9 5 2 2" xfId="20799" xr:uid="{17E9CFFE-1CC5-409F-973C-2812BB4BAF03}"/>
    <cellStyle name="Poznámka 9 5 2 2 2" xfId="41975" xr:uid="{FA3C6928-D07F-4FDB-932B-496DEF742819}"/>
    <cellStyle name="Poznámka 9 5 2 3" xfId="24088" xr:uid="{F2697076-CCDC-4E5D-99A7-16723F6DC4B3}"/>
    <cellStyle name="Poznámka 9 5 2 3 2" xfId="45151" xr:uid="{E2C1FD1F-CEDE-43F5-8AC5-A791CCF26A95}"/>
    <cellStyle name="Poznámka 9 5 2 4" xfId="26859" xr:uid="{72F182AD-F2F9-4EB2-AC0D-2B43178F2D56}"/>
    <cellStyle name="Poznámka 9 5 3" xfId="16187" xr:uid="{E244ED66-C0DD-4A83-BD71-06A6BADD31E9}"/>
    <cellStyle name="Poznámka 9 5 3 2" xfId="37651" xr:uid="{4F1C9CE4-96AA-47DA-9765-9EB2E9365416}"/>
    <cellStyle name="Poznámka 9 5 4" xfId="17687" xr:uid="{9CB9B1F2-AC6C-47A7-B133-6551F5C8B6CD}"/>
    <cellStyle name="Poznámka 9 5 4 2" xfId="39071" xr:uid="{E9CD095E-529B-4E47-89E1-9E3962622666}"/>
    <cellStyle name="Poznámka 9 6" xfId="8886" xr:uid="{524D24E8-9CCB-449E-9178-91B26E4AA1F5}"/>
    <cellStyle name="Poznámka 9 6 2" xfId="19186" xr:uid="{35DB4AB4-E1FC-4152-AA34-644F99652E97}"/>
    <cellStyle name="Poznámka 9 6 2 2" xfId="40424" xr:uid="{3B1FEFB4-6951-4234-B372-7E3D10F47F7E}"/>
    <cellStyle name="Poznámka 9 6 3" xfId="22785" xr:uid="{058CAB8A-E1EB-4C86-ABE7-4793BBE7D2D7}"/>
    <cellStyle name="Poznámka 9 6 3 2" xfId="43877" xr:uid="{D7304187-97ED-4669-B335-47CB0814285C}"/>
    <cellStyle name="Poznámka 9 6 4" xfId="25678" xr:uid="{4DADCD44-1D99-4258-B8BB-A3C2C422CEE7}"/>
    <cellStyle name="Poznámka 9 7" xfId="14431" xr:uid="{01C408B8-03D8-432A-A847-6A396D27ECBA}"/>
    <cellStyle name="Poznámka 9 7 2" xfId="35996" xr:uid="{9BBDAFBB-B492-4AE7-8223-432979738DD3}"/>
    <cellStyle name="Poznámka 9 8" xfId="18781" xr:uid="{F397A739-B407-432C-8E8C-BCA083B09BEE}"/>
    <cellStyle name="Poznámka 9 8 2" xfId="40051" xr:uid="{3CCBA74F-11AA-45D2-9CFD-D9A1EA05733A}"/>
    <cellStyle name="Poznámka 9_3.10 Impairments" xfId="1452" xr:uid="{6B97378F-1B70-4B60-8A72-C0CB3DA7EB0E}"/>
    <cellStyle name="Poznámka_3.10 Impairments" xfId="1418" xr:uid="{50E27E14-27AE-49E7-822D-B90FC7520182}"/>
    <cellStyle name="Prepojená bunka" xfId="101" xr:uid="{C62BB9E7-6248-4B5F-9E87-D79FA06F5044}"/>
    <cellStyle name="ProtAlfa" xfId="4200" xr:uid="{81D305FD-AEC9-431A-8144-8CD61F53874F}"/>
    <cellStyle name="ProtAlfaBold" xfId="4212" xr:uid="{DFDABA96-361E-47B6-995A-6F01CC39D643}"/>
    <cellStyle name="ProtAlfaBoldNoWrap" xfId="4192" xr:uid="{B54C8A27-BC31-44B1-9F22-53F5BFFC5EFA}"/>
    <cellStyle name="ProtAlfaNoWrap" xfId="3298" xr:uid="{A76E858A-8E5E-4B34-B03C-68B8A3D97CE5}"/>
    <cellStyle name="ProtAlfaNoWrap 2" xfId="4261" xr:uid="{A529AA22-739D-4050-AACD-3FE9C7483444}"/>
    <cellStyle name="ProtAlfaNoWrap_5.3 Investments associated cy" xfId="7495" xr:uid="{DA828E05-D895-475D-906F-1745FC0E612D}"/>
    <cellStyle name="Protected" xfId="11" xr:uid="{00000000-0005-0000-0000-000028000000}"/>
    <cellStyle name="ProtNumNoNumberInStyle" xfId="3299" xr:uid="{3736F591-4AC8-40A1-870A-F77E26ED3FC9}"/>
    <cellStyle name="ProtNumNoNumberInStyle 2" xfId="3594" xr:uid="{046369A6-D6E3-4C4F-BE75-5FCF10298503}"/>
    <cellStyle name="ProtNumNoNumberInStyle_5.3 Investments associated cy" xfId="7496" xr:uid="{E7DB38E5-F807-4B5F-8BD1-B97879055226}"/>
    <cellStyle name="ProtNumNoNumberInStyleBold" xfId="3358" xr:uid="{2C4B010A-9C68-4060-B3F1-0F577BF71522}"/>
    <cellStyle name="ProtNumPct" xfId="4375" xr:uid="{9A873A3A-C700-4B74-9F1A-4229971571C6}"/>
    <cellStyle name="ProtNumPctBold" xfId="3482" xr:uid="{C9F94B8E-36E9-4120-8702-D0797B7186B8}"/>
    <cellStyle name="ProtNumThousands" xfId="4395" xr:uid="{28574193-F84E-4371-AA75-177B84BB2029}"/>
    <cellStyle name="ProtNumThousandsBold" xfId="4315" xr:uid="{1A870202-4039-435B-BC52-6195514F5022}"/>
    <cellStyle name="ProtNumWebdingsNoFontColor" xfId="3551" xr:uid="{45C7C9AB-BC7A-4B77-A024-B85E28FF90BF}"/>
    <cellStyle name="ProtNumWebdingsNoFontColorBold" xfId="3496" xr:uid="{892BEE22-66C2-44DE-9F3B-A6FCEE5907A3}"/>
    <cellStyle name="Prozent 2" xfId="8556" xr:uid="{5C439B01-2DC2-446D-9E6A-07DEACFBBF2F}"/>
    <cellStyle name="QIS5Label" xfId="3307" xr:uid="{772C1046-87B2-418E-9156-7202FD888C52}"/>
    <cellStyle name="Rec_Det_N0D" xfId="43" xr:uid="{00000000-0005-0000-0000-000029000000}"/>
    <cellStyle name="Rep_For_Lev0" xfId="44" xr:uid="{00000000-0005-0000-0000-00002A000000}"/>
    <cellStyle name="Rossz" xfId="8557" xr:uid="{EF3A6395-C462-435D-AA77-A084990FA980}"/>
    <cellStyle name="Row Name - IBM Cognos" xfId="1009" xr:uid="{22E37F6E-8EDD-4F3F-AA94-918687E3FDF7}"/>
    <cellStyle name="Row Template - IBM Cognos" xfId="1010" xr:uid="{2E6CBEB2-BECD-4D3D-B341-46F6584EAC68}"/>
    <cellStyle name="Salida" xfId="8558" xr:uid="{8588DE6C-E39D-4D57-96B4-85198426A005}"/>
    <cellStyle name="Salida 2" xfId="8722" xr:uid="{A4CC11E5-1971-425A-97DE-78E439B3F7C7}"/>
    <cellStyle name="Salida 2 2" xfId="19056" xr:uid="{E6910DD5-A50F-4CC5-9B41-BF38C3D0A290}"/>
    <cellStyle name="Salida 2 2 2" xfId="40297" xr:uid="{7B5E1AFA-E1B8-49FC-955A-60998F6BD16A}"/>
    <cellStyle name="Salida 2 3" xfId="18900" xr:uid="{8E6B0993-119B-4DAD-A2A6-1468A34E645B}"/>
    <cellStyle name="Salida 2 3 2" xfId="40145" xr:uid="{D831B945-5D1E-4754-B4AE-B4F862001BD2}"/>
    <cellStyle name="Salida 2 4" xfId="25578" xr:uid="{9408CEE6-4E82-473C-AD93-B4B82E340BD4}"/>
    <cellStyle name="Salida 2 4 2" xfId="46572" xr:uid="{92537F1A-ED5D-4F00-8F59-E6B38DE9D98D}"/>
    <cellStyle name="Salida 3" xfId="8648" xr:uid="{94CA1729-77D8-465F-9D18-3EF1990BBD81}"/>
    <cellStyle name="Salida 3 2" xfId="19000" xr:uid="{DBA251B9-508B-4022-AFBD-656F820D5CEA}"/>
    <cellStyle name="Salida 3 2 2" xfId="40243" xr:uid="{BFB10FDE-814A-4695-A380-1B0236110C88}"/>
    <cellStyle name="Salida 3 3" xfId="16825" xr:uid="{4AB6B439-F67D-4F3F-A130-477ABAF4F7B0}"/>
    <cellStyle name="Salida 3 3 2" xfId="38260" xr:uid="{212713E4-C93F-4083-8892-1B925FF5899A}"/>
    <cellStyle name="Salida 3 4" xfId="22118" xr:uid="{23A4A2E7-A5A2-48A1-86D8-D89056F6E9A8}"/>
    <cellStyle name="Salida 3 4 2" xfId="43220" xr:uid="{C6CC0A67-DF31-43B2-9BDE-96A4F8F5F87D}"/>
    <cellStyle name="Salida 3 5" xfId="31808" xr:uid="{217FB6C0-705C-4087-A060-8AC18290E91C}"/>
    <cellStyle name="Salida 4" xfId="8703" xr:uid="{CCF22F8B-682A-4E63-8CDC-A9E5C83ED013}"/>
    <cellStyle name="Salida 4 2" xfId="19040" xr:uid="{4CF7C73A-45C1-4F7F-982A-F20020F50933}"/>
    <cellStyle name="Salida 4 2 2" xfId="40282" xr:uid="{3BF54960-C49B-438D-8C8C-D183BA3C2346}"/>
    <cellStyle name="Salida 4 3" xfId="18907" xr:uid="{571135EB-68AF-44D4-90C6-9CB76168DBF1}"/>
    <cellStyle name="Salida 4 3 2" xfId="40152" xr:uid="{9EEA3720-7E78-4E8D-800B-0559E8A3930D}"/>
    <cellStyle name="Salida 4 4" xfId="18873" xr:uid="{4B531B98-31F1-4421-B634-FC44BF4E9DE3}"/>
    <cellStyle name="Salida 4 4 2" xfId="40122" xr:uid="{AA019551-65B3-4A64-8306-63A4C09653B2}"/>
    <cellStyle name="Salida 4 5" xfId="31827" xr:uid="{BBB986B6-15B9-45C9-8C6B-C5D759663E1D}"/>
    <cellStyle name="Salida 5" xfId="8732" xr:uid="{358AC632-CABC-4703-B393-4272D2D4D443}"/>
    <cellStyle name="Salida 5 2" xfId="19064" xr:uid="{49FE6B02-7B0E-43A0-AF64-1B7B2B452D17}"/>
    <cellStyle name="Salida 5 2 2" xfId="40305" xr:uid="{7776AFB2-87C2-446D-A686-F51DFCE06245}"/>
    <cellStyle name="Salida 5 3" xfId="18973" xr:uid="{DFC544C4-DAE1-4FAA-ABEF-2E52AAD5C71B}"/>
    <cellStyle name="Salida 5 3 2" xfId="40216" xr:uid="{9E2A8986-95C4-42E8-8C0A-B7E4AD8C606D}"/>
    <cellStyle name="Salida 5 4" xfId="25584" xr:uid="{4232B905-4999-40DE-8A22-D8F89472076E}"/>
    <cellStyle name="Salida 5 4 2" xfId="46577" xr:uid="{D21E6A2F-D0E8-4FCE-95D1-6CE7969F42F7}"/>
    <cellStyle name="Salida 5 5" xfId="31835" xr:uid="{D69B6F8D-D266-497D-BD5B-F498F52B95CA}"/>
    <cellStyle name="Salida 6" xfId="8711" xr:uid="{179B939D-B4EA-4EFD-9050-094C58ECC0E6}"/>
    <cellStyle name="Salida 6 2" xfId="19045" xr:uid="{FAA6AFFE-8129-438B-8072-712DCA01BF0D}"/>
    <cellStyle name="Salida 6 2 2" xfId="40287" xr:uid="{4CAD6291-6A84-42D5-9C45-07EA9E069980}"/>
    <cellStyle name="Salida 6 3" xfId="16749" xr:uid="{8E24283E-187D-4F9E-A30F-485B5A31C5E6}"/>
    <cellStyle name="Salida 6 3 2" xfId="38188" xr:uid="{7D9F7CEA-5F53-4EEC-8A26-F62DD96C95AF}"/>
    <cellStyle name="Salida 6 4" xfId="25569" xr:uid="{8AEA8CFE-BCE8-48A2-ABC1-07C3C4816519}"/>
    <cellStyle name="Salida 6 4 2" xfId="46567" xr:uid="{9E5378D6-9628-4949-AAFB-40CD6F1D6BEB}"/>
    <cellStyle name="Salida 6 5" xfId="31828" xr:uid="{4001F71F-BE55-4076-97A4-424C33241B39}"/>
    <cellStyle name="Salida 7" xfId="18957" xr:uid="{8F089952-1037-48CC-8340-79A0A84E7A87}"/>
    <cellStyle name="Salida 7 2" xfId="40201" xr:uid="{59D0B2CF-39E4-4179-88FA-EC38A4574511}"/>
    <cellStyle name="Salida 8" xfId="18938" xr:uid="{D4172B87-21EB-498D-A29C-A11130E5E66C}"/>
    <cellStyle name="Salida 8 2" xfId="40183" xr:uid="{A8A62B2E-9CF4-40EA-AA17-DE4145A86DAB}"/>
    <cellStyle name="Salida 9" xfId="19796" xr:uid="{285EA59E-55A0-44E1-98CA-23DEDFB74D22}"/>
    <cellStyle name="Salida 9 2" xfId="41006" xr:uid="{DBF492D6-3A36-40E4-AE67-E51D5149A589}"/>
    <cellStyle name="Semleges" xfId="8559" xr:uid="{E81A7D06-E4C1-4053-A3B7-C3A0AC4DE88F}"/>
    <cellStyle name="showExposure" xfId="8560" xr:uid="{DDA7F350-2208-4757-9838-49CDB2560724}"/>
    <cellStyle name="showExposure 2" xfId="31791" xr:uid="{4819CF0F-27AD-4059-B5A1-95F732424B7D}"/>
    <cellStyle name="Spolu" xfId="103" xr:uid="{D07C0CA8-0999-40A5-A1B4-4E79A8E7AEF6}"/>
    <cellStyle name="Spolu 10" xfId="18865" xr:uid="{E1764295-E3E5-417E-BE9B-27458BCD2245}"/>
    <cellStyle name="Spolu 2" xfId="128" xr:uid="{A5AFCD49-FA0A-4EF2-8F00-50A3D99BB4C4}"/>
    <cellStyle name="Spolu 2 10" xfId="257" xr:uid="{13D7626C-AC9E-4B85-8259-2964E7465195}"/>
    <cellStyle name="Spolu 2 10 2" xfId="561" xr:uid="{6AB5EEE1-F1CE-4F3B-8A91-F2C607469F4A}"/>
    <cellStyle name="Spolu 2 10 2 2" xfId="2551" xr:uid="{70141315-1B35-4B81-8563-96F92197E61C}"/>
    <cellStyle name="Spolu 2 10 2 2 2" xfId="5756" xr:uid="{869C024C-C3F5-4A9A-B40C-763D3C8E7924}"/>
    <cellStyle name="Spolu 2 10 2 2 2 2" xfId="13546" xr:uid="{FD123D14-3C0F-453D-93CB-1F6B1FF363DD}"/>
    <cellStyle name="Spolu 2 10 2 2 2 2 2" xfId="22129" xr:uid="{919EE10C-CC05-4EE9-BEA0-A10487DEB31F}"/>
    <cellStyle name="Spolu 2 10 2 2 2 2 2 2" xfId="43231" xr:uid="{86BA5315-0FEC-400E-A9AE-1FC6D09C5997}"/>
    <cellStyle name="Spolu 2 10 2 2 2 2 3" xfId="25056" xr:uid="{FBAE59A2-05CB-4862-B169-2D8C80737DF6}"/>
    <cellStyle name="Spolu 2 10 2 2 2 2 3 2" xfId="46066" xr:uid="{9A54D279-C2E7-4F89-8608-44722A3DF297}"/>
    <cellStyle name="Spolu 2 10 2 2 2 2 4" xfId="27681" xr:uid="{FFAEFA00-D30D-412A-B185-4333F7FF1F4B}"/>
    <cellStyle name="Spolu 2 10 2 2 2 2 4 2" xfId="47443" xr:uid="{E7220297-5979-47B6-A0A9-F1E532FE9D83}"/>
    <cellStyle name="Spolu 2 10 2 2 2 2 5" xfId="35405" xr:uid="{85681F88-9C36-4F3E-A755-F0F5FB77B098}"/>
    <cellStyle name="Spolu 2 10 2 2 2 3" xfId="17552" xr:uid="{B1E1426E-9F28-4874-8C32-BD872227FD07}"/>
    <cellStyle name="Spolu 2 10 2 2 2 3 2" xfId="38941" xr:uid="{05D645CA-5432-4B1F-8EBB-342AEEE2661D}"/>
    <cellStyle name="Spolu 2 10 2 2 2 4" xfId="14948" xr:uid="{99D6DFC4-716E-4832-8352-3C5546E42172}"/>
    <cellStyle name="Spolu 2 10 2 2 2 4 2" xfId="36490" xr:uid="{80672CE5-1D07-48F9-8F47-4FC0B0FD0400}"/>
    <cellStyle name="Spolu 2 10 2 2 2 5" xfId="24599" xr:uid="{47585D8B-E381-47F4-B76F-2B7E4497D219}"/>
    <cellStyle name="Spolu 2 10 2 2 3" xfId="10513" xr:uid="{3CE3D6E2-C915-4884-81FE-BB4ABA3AFBDC}"/>
    <cellStyle name="Spolu 2 10 2 2 3 2" xfId="20214" xr:uid="{B0E46C1B-164A-4EC2-85EA-92AC6F891701}"/>
    <cellStyle name="Spolu 2 10 2 2 3 2 2" xfId="41411" xr:uid="{6F50322C-C464-4A0C-B6E6-6BBE50315F00}"/>
    <cellStyle name="Spolu 2 10 2 2 3 3" xfId="23576" xr:uid="{93F273BF-3A54-4635-B138-78CEF66B5FC5}"/>
    <cellStyle name="Spolu 2 10 2 2 3 3 2" xfId="44647" xr:uid="{DCDBDB0F-AB9A-4594-A520-2C3271553C92}"/>
    <cellStyle name="Spolu 2 10 2 2 3 4" xfId="26376" xr:uid="{80EC66B1-9EF9-4191-9A55-DA65B0A010A5}"/>
    <cellStyle name="Spolu 2 10 2 2 3 4 2" xfId="46899" xr:uid="{6F608982-E7EA-489E-808A-B1A77968C2ED}"/>
    <cellStyle name="Spolu 2 10 2 2 3 5" xfId="33142" xr:uid="{7A8D2016-3EDE-47DD-BB69-8CB7F6BB0404}"/>
    <cellStyle name="Spolu 2 10 2 2 4" xfId="15611" xr:uid="{C0555411-29FB-4C77-8559-E2E941196F2A}"/>
    <cellStyle name="Spolu 2 10 2 2 4 2" xfId="37092" xr:uid="{4E5F83F1-419F-4F2C-9682-739648EB9CE5}"/>
    <cellStyle name="Spolu 2 10 2 2 5" xfId="15746" xr:uid="{C93AE253-8669-414D-B42C-5E7A2E8D5FE1}"/>
    <cellStyle name="Spolu 2 10 2 2_5.3 Investments associated cy" xfId="7498" xr:uid="{ECF9C76A-3BA1-48B2-8E05-98AD014F7DD0}"/>
    <cellStyle name="Spolu 2 10 2 3" xfId="3170" xr:uid="{0BAE4DE7-2F0F-47F7-8CC4-720FDD3749EF}"/>
    <cellStyle name="Spolu 2 10 2 3 2" xfId="6375" xr:uid="{4ADF5D2E-185A-41AB-B4A3-31E301AFC7A8}"/>
    <cellStyle name="Spolu 2 10 2 3 2 2" xfId="14165" xr:uid="{BC23C232-4750-4774-B7C2-4C4825659BC9}"/>
    <cellStyle name="Spolu 2 10 2 3 2 2 2" xfId="22585" xr:uid="{6ED1DC15-40D4-4CD7-B476-6852D93CDCA5}"/>
    <cellStyle name="Spolu 2 10 2 3 2 2 2 2" xfId="43677" xr:uid="{49BFCCEE-A015-49DC-8FA7-C8E78F460355}"/>
    <cellStyle name="Spolu 2 10 2 3 2 2 3" xfId="25442" xr:uid="{078B579B-CDAC-4420-9C4C-3918C8D71A6C}"/>
    <cellStyle name="Spolu 2 10 2 3 2 2 3 2" xfId="46440" xr:uid="{9BF77D0E-0DFC-4351-BDB5-C060A26BF6CD}"/>
    <cellStyle name="Spolu 2 10 2 3 2 2 4" xfId="28039" xr:uid="{41669105-3262-4538-B7B0-9F173007348F}"/>
    <cellStyle name="Spolu 2 10 2 3 2 2 4 2" xfId="47602" xr:uid="{9EF67853-FABC-4697-8794-D67DF444CAB6}"/>
    <cellStyle name="Spolu 2 10 2 3 2 2 5" xfId="35825" xr:uid="{E9BD16D1-6859-46A0-8B37-1F802C7373EA}"/>
    <cellStyle name="Spolu 2 10 2 3 2 3" xfId="17997" xr:uid="{9BF20D17-5FD0-4F4F-A246-774B022E5DE9}"/>
    <cellStyle name="Spolu 2 10 2 3 2 3 2" xfId="39376" xr:uid="{E070A36E-C15D-42E5-A2C0-D01AB770EF5F}"/>
    <cellStyle name="Spolu 2 10 2 3 2 4" xfId="18145" xr:uid="{A2B8836D-22D7-40D4-B63A-0A23B4AC10A7}"/>
    <cellStyle name="Spolu 2 10 2 3 2 4 2" xfId="39522" xr:uid="{53CCCD9E-6494-48B6-ACBC-70E731AAD799}"/>
    <cellStyle name="Spolu 2 10 2 3 2 5" xfId="24938" xr:uid="{6C4EC906-69E0-4AEF-BCF3-E97A2CDD4FC5}"/>
    <cellStyle name="Spolu 2 10 2 3 3" xfId="11131" xr:uid="{6A849FFB-9C39-4919-8374-22BA1FB5DA70}"/>
    <cellStyle name="Spolu 2 10 2 3 3 2" xfId="20673" xr:uid="{6DD57C74-C46C-4702-86AC-40E3FA72C08B}"/>
    <cellStyle name="Spolu 2 10 2 3 3 2 2" xfId="41849" xr:uid="{47169399-7818-4E25-BB93-4FEAA7CB3419}"/>
    <cellStyle name="Spolu 2 10 2 3 3 3" xfId="23959" xr:uid="{082C5443-1548-4E8A-9C82-D232EAAAC09C}"/>
    <cellStyle name="Spolu 2 10 2 3 3 3 2" xfId="45022" xr:uid="{767E6448-AA32-453A-B935-1D1E8C067AB4}"/>
    <cellStyle name="Spolu 2 10 2 3 3 4" xfId="26733" xr:uid="{790A4E85-8357-45B7-861E-C9A7B227C93D}"/>
    <cellStyle name="Spolu 2 10 2 3 3 4 2" xfId="47057" xr:uid="{59FA906B-B4F0-433B-8629-5B183F7E7650}"/>
    <cellStyle name="Spolu 2 10 2 3 3 5" xfId="33561" xr:uid="{F4CBD015-740F-4139-B51D-C49A868E09D1}"/>
    <cellStyle name="Spolu 2 10 2 3 4" xfId="16058" xr:uid="{9DCF14A4-4FC3-4ECC-90F2-CD3321698EAF}"/>
    <cellStyle name="Spolu 2 10 2 3 4 2" xfId="37522" xr:uid="{FDAF1844-8261-498A-9ACB-2AF1F6CF77BF}"/>
    <cellStyle name="Spolu 2 10 2 3 5" xfId="15348" xr:uid="{0360F999-1653-4FD5-9A45-FBC064B7E64E}"/>
    <cellStyle name="Spolu 2 10 2 3_5.3 Investments associated cy" xfId="7499" xr:uid="{A054FEBF-6B94-45E4-8488-47ECAC74B927}"/>
    <cellStyle name="Spolu 2 10 2 4" xfId="3750" xr:uid="{0C5E0965-3B5E-445F-871A-93BA3C820900}"/>
    <cellStyle name="Spolu 2 10 2 4 2" xfId="11674" xr:uid="{2F2DD8AA-3395-4A99-8F62-70C641A2DD5A}"/>
    <cellStyle name="Spolu 2 10 2 4 2 2" xfId="21115" xr:uid="{4B24D9B3-7AC2-468D-B6F5-C6A7C166DEF2}"/>
    <cellStyle name="Spolu 2 10 2 4 2 2 2" xfId="42277" xr:uid="{37622D9B-4C6E-4C47-A7D1-811DF17B94C3}"/>
    <cellStyle name="Spolu 2 10 2 4 2 3" xfId="24354" xr:uid="{1E813D59-7A5E-4FD8-8552-97130871EAC7}"/>
    <cellStyle name="Spolu 2 10 2 4 2 3 2" xfId="45415" xr:uid="{D8116F56-3232-4251-A1E0-28C6ABE7FED5}"/>
    <cellStyle name="Spolu 2 10 2 4 2 4" xfId="27114" xr:uid="{32A455D9-873F-4F6F-9A48-704976AA21BB}"/>
    <cellStyle name="Spolu 2 10 2 4 2 4 2" xfId="47231" xr:uid="{8829C3BE-C105-440B-AA3B-ECB1C769446B}"/>
    <cellStyle name="Spolu 2 10 2 4 2 5" xfId="33892" xr:uid="{C02C51C0-AC80-461D-8C52-3977307EC2AE}"/>
    <cellStyle name="Spolu 2 10 2 4 3" xfId="16504" xr:uid="{B97270A2-30F4-45D2-8010-31A69E6F2FE8}"/>
    <cellStyle name="Spolu 2 10 2 4 3 2" xfId="37957" xr:uid="{5225F1A2-9EBC-490F-8751-DA4D23DA7A02}"/>
    <cellStyle name="Spolu 2 10 2 4 4" xfId="14994" xr:uid="{F8285865-28AD-4C0A-A1E5-4C5D3D0DD877}"/>
    <cellStyle name="Spolu 2 10 2 5" xfId="9192" xr:uid="{830C0074-0B80-4DBF-9611-634F327B842A}"/>
    <cellStyle name="Spolu 2 10 2 5 2" xfId="19435" xr:uid="{2A3EAD80-03D8-43D8-B65B-D510D2A54E10}"/>
    <cellStyle name="Spolu 2 10 2 5 2 2" xfId="40668" xr:uid="{8D52A622-7972-4485-9D7F-1C03D7298AB3}"/>
    <cellStyle name="Spolu 2 10 2 5 3" xfId="23008" xr:uid="{ECA4448A-84ED-4241-90B2-90B10E29B227}"/>
    <cellStyle name="Spolu 2 10 2 5 3 2" xfId="44096" xr:uid="{6CCB62BB-5A44-4E4B-9BB2-5BF0B2A2BB93}"/>
    <cellStyle name="Spolu 2 10 2 5 4" xfId="25890" xr:uid="{58A5FE2A-DFA1-4D93-B136-56AA3F75A75A}"/>
    <cellStyle name="Spolu 2 10 2 5 4 2" xfId="46705" xr:uid="{0832C97A-E876-4A2C-83BA-C56321A77C05}"/>
    <cellStyle name="Spolu 2 10 2 5 5" xfId="32113" xr:uid="{46607383-AFA8-4456-94C7-E8DF2DA4E259}"/>
    <cellStyle name="Spolu 2 10 2 6" xfId="14682" xr:uid="{FEC29CF2-0899-44E8-A663-F61F49FC9E8A}"/>
    <cellStyle name="Spolu 2 10 2 6 2" xfId="36242" xr:uid="{9801847A-B24D-4331-8554-3BCE6B2C84B8}"/>
    <cellStyle name="Spolu 2 10 2 7" xfId="18561" xr:uid="{276AD986-7933-4835-9B93-B9739F78A6D8}"/>
    <cellStyle name="Spolu 2 10 2_5.3 Investments associated cy" xfId="7497" xr:uid="{A5F1B6F0-D757-459C-8B65-FCC148DC2272}"/>
    <cellStyle name="Spolu 2 10 3" xfId="2279" xr:uid="{7B2B531A-A5F6-4387-8D5F-9287144AA869}"/>
    <cellStyle name="Spolu 2 10 3 2" xfId="5484" xr:uid="{0E0325D9-CDA2-4422-B906-055A91C0B657}"/>
    <cellStyle name="Spolu 2 10 3 2 2" xfId="13274" xr:uid="{4EC41668-0E56-49E4-AC16-D9B006A3EBF1}"/>
    <cellStyle name="Spolu 2 10 3 2 2 2" xfId="21913" xr:uid="{C39A23C7-0D4D-4C89-9239-852AC4A5728C}"/>
    <cellStyle name="Spolu 2 10 3 2 2 2 2" xfId="43018" xr:uid="{198CBC35-D0B4-4938-82EB-E5522B43C7C4}"/>
    <cellStyle name="Spolu 2 10 3 2 2 3" xfId="24868" xr:uid="{4E735366-D00F-44BB-AB12-79B17F2C13B0}"/>
    <cellStyle name="Spolu 2 10 3 2 2 3 2" xfId="45879" xr:uid="{01DE4566-67D0-4B40-A362-F12D58624AAC}"/>
    <cellStyle name="Spolu 2 10 3 2 2 4" xfId="27503" xr:uid="{6A2BFDA9-1A92-4256-B0D0-3E6368AF1C0B}"/>
    <cellStyle name="Spolu 2 10 3 2 2 4 2" xfId="47352" xr:uid="{8CE54F86-6901-4C33-B8B1-A11F95FFCAA1}"/>
    <cellStyle name="Spolu 2 10 3 2 2 5" xfId="35220" xr:uid="{15455DF6-A730-4EAB-829A-E9650168B2B1}"/>
    <cellStyle name="Spolu 2 10 3 2 3" xfId="17336" xr:uid="{8D2B6186-AEB3-43D1-A2B7-5A7364D49534}"/>
    <cellStyle name="Spolu 2 10 3 2 3 2" xfId="38732" xr:uid="{A65A08BC-0C7B-4DFA-9E2C-0B4C5D06175A}"/>
    <cellStyle name="Spolu 2 10 3 2 4" xfId="18213" xr:uid="{AA3D63B8-E74F-4A95-96AD-355B4F76D9F0}"/>
    <cellStyle name="Spolu 2 10 3 2 4 2" xfId="39588" xr:uid="{CA04D489-40F8-45E8-A265-1F102B3FE3FF}"/>
    <cellStyle name="Spolu 2 10 3 2 5" xfId="25173" xr:uid="{D01326A8-E6D5-44E2-B95A-665E7EAED595}"/>
    <cellStyle name="Spolu 2 10 3 3" xfId="10241" xr:uid="{F7D47F4F-7E04-4146-9B80-FC5DB4638A7F}"/>
    <cellStyle name="Spolu 2 10 3 3 2" xfId="20002" xr:uid="{AEFC0A12-2727-477F-9AF5-46C2E90707A2}"/>
    <cellStyle name="Spolu 2 10 3 3 2 2" xfId="41205" xr:uid="{28003988-B6B6-440B-B696-3E55C1CD12B6}"/>
    <cellStyle name="Spolu 2 10 3 3 3" xfId="23390" xr:uid="{327DE320-E392-4337-8280-35494D222E52}"/>
    <cellStyle name="Spolu 2 10 3 3 3 2" xfId="44464" xr:uid="{C73C1E31-EB49-463D-8901-914863291EF3}"/>
    <cellStyle name="Spolu 2 10 3 3 4" xfId="26198" xr:uid="{BCFFDDC3-31B1-410E-B8D3-3F1230E6F8EA}"/>
    <cellStyle name="Spolu 2 10 3 3 4 2" xfId="46808" xr:uid="{D00787CC-49D9-4E76-8033-61378C36B83D}"/>
    <cellStyle name="Spolu 2 10 3 3 5" xfId="32957" xr:uid="{D369A97C-B418-40B3-A173-DAE36DCE2C2C}"/>
    <cellStyle name="Spolu 2 10 3 4" xfId="15400" xr:uid="{14C88766-C88C-47E4-AFB1-1DBFA5B85D90}"/>
    <cellStyle name="Spolu 2 10 3 4 2" xfId="36889" xr:uid="{5BFC4A17-3F81-4513-BC62-D197ECEBCE60}"/>
    <cellStyle name="Spolu 2 10 3 5" xfId="15758" xr:uid="{F4477729-E728-4E0E-9626-BD36173D323D}"/>
    <cellStyle name="Spolu 2 10 3_5.3 Investments associated cy" xfId="7500" xr:uid="{82A0E25D-7460-4730-A67C-F5D5A16A17DF}"/>
    <cellStyle name="Spolu 2 10 4" xfId="2963" xr:uid="{74AFD3AA-CE09-45E5-B5D8-E5461D9D7046}"/>
    <cellStyle name="Spolu 2 10 4 2" xfId="6168" xr:uid="{BDA24AC7-9A07-41AA-919F-BA443DDB2A63}"/>
    <cellStyle name="Spolu 2 10 4 2 2" xfId="13958" xr:uid="{C4040A13-6D2A-45F7-ABD1-0CA307F73BCE}"/>
    <cellStyle name="Spolu 2 10 4 2 2 2" xfId="22378" xr:uid="{7E277948-2ACD-4491-B642-7A188FF52AC2}"/>
    <cellStyle name="Spolu 2 10 4 2 2 2 2" xfId="43470" xr:uid="{A40AF21A-E697-4177-BF4B-3FD58324FD9A}"/>
    <cellStyle name="Spolu 2 10 4 2 2 3" xfId="25235" xr:uid="{548EA41D-AC0D-4A4A-8E36-A058E5D58C17}"/>
    <cellStyle name="Spolu 2 10 4 2 2 3 2" xfId="46233" xr:uid="{E1F852EF-E6C7-469F-89A3-2BBBEF119A8D}"/>
    <cellStyle name="Spolu 2 10 4 2 2 4" xfId="27832" xr:uid="{7D8BD949-D98E-48CC-B989-DF264BC17C90}"/>
    <cellStyle name="Spolu 2 10 4 2 2 4 2" xfId="47516" xr:uid="{3869F893-3C6F-432B-97E5-1DEABF50CFDE}"/>
    <cellStyle name="Spolu 2 10 4 2 2 5" xfId="35739" xr:uid="{5CADC851-518E-4014-B78C-8C79024CB7B9}"/>
    <cellStyle name="Spolu 2 10 4 2 3" xfId="17790" xr:uid="{64D00AC5-0C84-41E8-835E-8426DABD170E}"/>
    <cellStyle name="Spolu 2 10 4 2 3 2" xfId="39169" xr:uid="{D59836D5-2EC8-498C-BB33-F44DA20A2EB9}"/>
    <cellStyle name="Spolu 2 10 4 2 4" xfId="16918" xr:uid="{779DCB7E-B3E6-48A1-A239-F67C4B60C9A1}"/>
    <cellStyle name="Spolu 2 10 4 2 4 2" xfId="38340" xr:uid="{C9EA6F1F-D79A-4C36-83C1-2A190320A796}"/>
    <cellStyle name="Spolu 2 10 4 2 5" xfId="17131" xr:uid="{89D4DD0C-97DC-4600-9395-A620C11CD362}"/>
    <cellStyle name="Spolu 2 10 4 3" xfId="10924" xr:uid="{27B272D7-1F0A-40B3-89EE-04AB30D69CA7}"/>
    <cellStyle name="Spolu 2 10 4 3 2" xfId="20466" xr:uid="{4EB27878-AAD6-45F2-A1EB-A0224CA93BAD}"/>
    <cellStyle name="Spolu 2 10 4 3 2 2" xfId="41642" xr:uid="{7CE81F46-3BCA-4EEA-BAA1-4D155EF498F0}"/>
    <cellStyle name="Spolu 2 10 4 3 3" xfId="23752" xr:uid="{796126A0-B589-4B9D-BF78-9DFA4F9D4FA3}"/>
    <cellStyle name="Spolu 2 10 4 3 3 2" xfId="44815" xr:uid="{D8C6BC18-732E-497E-9880-952613F13C2B}"/>
    <cellStyle name="Spolu 2 10 4 3 4" xfId="26526" xr:uid="{43A360D1-812C-435B-934D-871ADAD951C0}"/>
    <cellStyle name="Spolu 2 10 4 3 4 2" xfId="46971" xr:uid="{55B37604-C161-483E-8313-AF38BD334DED}"/>
    <cellStyle name="Spolu 2 10 4 3 5" xfId="33475" xr:uid="{36F8BCB4-7C51-479F-A276-2E8C39869707}"/>
    <cellStyle name="Spolu 2 10 4 4" xfId="15851" xr:uid="{7124AABB-C5D3-4694-A329-CFA167F42894}"/>
    <cellStyle name="Spolu 2 10 4 4 2" xfId="37315" xr:uid="{7B540092-3FB3-437D-9CFB-3785A4DEDBAA}"/>
    <cellStyle name="Spolu 2 10 4 5" xfId="19983" xr:uid="{1A1A769C-2C8F-416A-9F4E-E523E87B4F54}"/>
    <cellStyle name="Spolu 2 10 4_5.3 Investments associated cy" xfId="7501" xr:uid="{0BC816FB-9501-4A12-AD3F-375DD7DE94AF}"/>
    <cellStyle name="Spolu 2 10 5" xfId="3472" xr:uid="{7F148387-45C3-447D-9549-30AB9A4B08F5}"/>
    <cellStyle name="Spolu 2 10 5 2" xfId="11404" xr:uid="{0F5D6744-7E31-407A-88B3-A407565E5EDC}"/>
    <cellStyle name="Spolu 2 10 5 2 2" xfId="20901" xr:uid="{7D49FB95-E29E-400C-874C-7F7B20735473}"/>
    <cellStyle name="Spolu 2 10 5 2 2 2" xfId="42071" xr:uid="{48B8495E-3873-4795-9165-B49FE3CCB607}"/>
    <cellStyle name="Spolu 2 10 5 2 3" xfId="24172" xr:uid="{63C8CD4C-585D-484D-8972-3482A9C2975A}"/>
    <cellStyle name="Spolu 2 10 5 2 3 2" xfId="45235" xr:uid="{F838C859-93C0-4B64-891A-0DEEAD90449A}"/>
    <cellStyle name="Spolu 2 10 5 2 4" xfId="26940" xr:uid="{B1E9D8F5-D9FE-4943-9042-6234BB42AFBA}"/>
    <cellStyle name="Spolu 2 10 5 2 4 2" xfId="47145" xr:uid="{58E1BC95-47F6-4A75-BE30-80F2948EA773}"/>
    <cellStyle name="Spolu 2 10 5 2 5" xfId="33711" xr:uid="{668F74A8-2BF2-4CA7-85D8-E41075BE44CC}"/>
    <cellStyle name="Spolu 2 10 5 3" xfId="16287" xr:uid="{C02A213C-122F-4E27-B617-EB736418787A}"/>
    <cellStyle name="Spolu 2 10 5 3 2" xfId="37748" xr:uid="{BB1063E5-169F-4AD6-A68B-62F3F5B672E3}"/>
    <cellStyle name="Spolu 2 10 5 4" xfId="18302" xr:uid="{9D3566E3-572B-4E04-87D8-A7E8EA164F83}"/>
    <cellStyle name="Spolu 2 10 6" xfId="8891" xr:uid="{17F8445F-D430-49CB-921A-B12D5F61C1CB}"/>
    <cellStyle name="Spolu 2 10 6 2" xfId="19191" xr:uid="{938A9236-AD0C-44CB-A27B-14057D091785}"/>
    <cellStyle name="Spolu 2 10 6 2 2" xfId="40429" xr:uid="{CB9E293F-4C3C-4EA2-9578-B05A031977CC}"/>
    <cellStyle name="Spolu 2 10 6 3" xfId="22790" xr:uid="{8F9BEAED-316F-4D55-86F1-D6396FEF7F71}"/>
    <cellStyle name="Spolu 2 10 6 3 2" xfId="43882" xr:uid="{D51379CA-D3BB-43CB-8453-41C6CEF2E74A}"/>
    <cellStyle name="Spolu 2 10 6 4" xfId="25683" xr:uid="{EA5F0ADA-C210-46A4-B153-8771E3E44E56}"/>
    <cellStyle name="Spolu 2 10 6 4 2" xfId="46619" xr:uid="{1DBB9975-23DC-480E-A81A-4AC39A69F34C}"/>
    <cellStyle name="Spolu 2 10 6 5" xfId="31933" xr:uid="{EE2E1DD6-7654-4A3F-9963-21D254380D6A}"/>
    <cellStyle name="Spolu 2 10 7" xfId="14436" xr:uid="{0225743D-36FF-4679-8D05-1B21FDFD9B9C}"/>
    <cellStyle name="Spolu 2 10 7 2" xfId="36001" xr:uid="{DE09A2E2-9EB6-4249-9C99-912843A796B3}"/>
    <cellStyle name="Spolu 2 10 8" xfId="18776" xr:uid="{CAF14071-E2FF-4949-A95B-60A2F65D2D6B}"/>
    <cellStyle name="Spolu 2 10_3.10 Impairments" xfId="1455" xr:uid="{DB3D2DE3-F60D-45FD-BF92-0643ED4F8042}"/>
    <cellStyle name="Spolu 2 11" xfId="297" xr:uid="{936610D2-03F6-409A-B3D6-3B2767220D92}"/>
    <cellStyle name="Spolu 2 11 2" xfId="601" xr:uid="{AA5A9D92-E35D-4700-822C-EB6477F1F521}"/>
    <cellStyle name="Spolu 2 11 2 2" xfId="2589" xr:uid="{F35B5A95-7CD1-41B0-B55D-BBAA6BAC2789}"/>
    <cellStyle name="Spolu 2 11 2 2 2" xfId="5794" xr:uid="{04D42D07-151A-4785-965A-559724274D08}"/>
    <cellStyle name="Spolu 2 11 2 2 2 2" xfId="13584" xr:uid="{3BF4E981-D2BD-483A-A532-5BF07E1F7777}"/>
    <cellStyle name="Spolu 2 11 2 2 2 2 2" xfId="22158" xr:uid="{18A69909-B2EC-4B90-BCB3-281906A3682B}"/>
    <cellStyle name="Spolu 2 11 2 2 2 2 2 2" xfId="43260" xr:uid="{D2A02678-AB20-495C-9EB5-BCD63A244869}"/>
    <cellStyle name="Spolu 2 11 2 2 2 2 3" xfId="25082" xr:uid="{D7FB945E-6FBB-485D-B251-1C8C8D1E4106}"/>
    <cellStyle name="Spolu 2 11 2 2 2 2 3 2" xfId="46092" xr:uid="{EFCE6955-B53D-455D-AC76-73872E1C6A1F}"/>
    <cellStyle name="Spolu 2 11 2 2 2 2 4" xfId="27707" xr:uid="{8874607C-30D0-49AF-AF0B-3D8EA86E2CA7}"/>
    <cellStyle name="Spolu 2 11 2 2 2 2 4 2" xfId="47454" xr:uid="{B121E256-02C1-426E-AF37-3B586D8D8335}"/>
    <cellStyle name="Spolu 2 11 2 2 2 2 5" xfId="35428" xr:uid="{9ABA3DB4-3C4F-45DC-9C99-8A48CC571670}"/>
    <cellStyle name="Spolu 2 11 2 2 2 3" xfId="17583" xr:uid="{6496FF87-7BF6-4D33-AC04-3DE0D6AC8517}"/>
    <cellStyle name="Spolu 2 11 2 2 2 3 2" xfId="38970" xr:uid="{644BB035-300F-43F7-AEA2-2B8D0434814F}"/>
    <cellStyle name="Spolu 2 11 2 2 2 4" xfId="16613" xr:uid="{BF37229D-CCF0-44F6-A0CC-11B689D78359}"/>
    <cellStyle name="Spolu 2 11 2 2 2 4 2" xfId="38065" xr:uid="{40FD4723-26A1-4BF8-8F7B-F49CD80EE15C}"/>
    <cellStyle name="Spolu 2 11 2 2 2 5" xfId="23682" xr:uid="{F18B7C8E-9E49-4342-8CCE-D1210CEBA4E3}"/>
    <cellStyle name="Spolu 2 11 2 2 3" xfId="10551" xr:uid="{5443AD05-8A00-45D9-878E-33628A35B271}"/>
    <cellStyle name="Spolu 2 11 2 2 3 2" xfId="20244" xr:uid="{8CA73E14-DA53-46DB-A580-F5F84F757A51}"/>
    <cellStyle name="Spolu 2 11 2 2 3 2 2" xfId="41441" xr:uid="{DFFF8F87-61B8-4ECD-BFE7-81705CB5FAF4}"/>
    <cellStyle name="Spolu 2 11 2 2 3 3" xfId="23603" xr:uid="{7ED813B4-C830-48BC-87F0-B06828717FC2}"/>
    <cellStyle name="Spolu 2 11 2 2 3 3 2" xfId="44673" xr:uid="{77C101CC-63C4-44E5-BD36-0E84AA400E60}"/>
    <cellStyle name="Spolu 2 11 2 2 3 4" xfId="26402" xr:uid="{9B214A4B-8D7D-4E51-B304-23DB2E8EDAEA}"/>
    <cellStyle name="Spolu 2 11 2 2 3 4 2" xfId="46910" xr:uid="{1CD5C802-35B8-4AD8-A509-9EBA1C64994C}"/>
    <cellStyle name="Spolu 2 11 2 2 3 5" xfId="33165" xr:uid="{02A32017-6062-4445-8F15-3086370B6199}"/>
    <cellStyle name="Spolu 2 11 2 2 4" xfId="15640" xr:uid="{B2389103-1CCB-4380-A7AF-143E3781C432}"/>
    <cellStyle name="Spolu 2 11 2 2 4 2" xfId="37121" xr:uid="{9E1D237D-54FB-436F-9D6B-D730DB093416}"/>
    <cellStyle name="Spolu 2 11 2 2 5" xfId="15240" xr:uid="{4A59E68A-1038-4437-939B-845A54138D1B}"/>
    <cellStyle name="Spolu 2 11 2 2_5.3 Investments associated cy" xfId="7503" xr:uid="{B8E9A1F9-1131-41AC-B426-9CDE83D21608}"/>
    <cellStyle name="Spolu 2 11 2 3" xfId="3198" xr:uid="{5E26233B-B0BC-401A-A045-85CC81AEED18}"/>
    <cellStyle name="Spolu 2 11 2 3 2" xfId="6403" xr:uid="{D3CE1014-D0E0-4EB6-918D-6D0BFFE23F0B}"/>
    <cellStyle name="Spolu 2 11 2 3 2 2" xfId="14193" xr:uid="{818DF9A7-FE2B-44DC-B8C9-97EFCF79357C}"/>
    <cellStyle name="Spolu 2 11 2 3 2 2 2" xfId="22613" xr:uid="{4162A383-81FE-4283-A325-43F0B3F97FF1}"/>
    <cellStyle name="Spolu 2 11 2 3 2 2 2 2" xfId="43705" xr:uid="{6F72A1AA-68AF-4B78-8A1E-BD07F5A054F2}"/>
    <cellStyle name="Spolu 2 11 2 3 2 2 3" xfId="25470" xr:uid="{2A8B700F-22C2-4104-9A48-94BE85672B34}"/>
    <cellStyle name="Spolu 2 11 2 3 2 2 3 2" xfId="46468" xr:uid="{0189FC04-0B98-4C33-A3F6-A2624173E0DB}"/>
    <cellStyle name="Spolu 2 11 2 3 2 2 4" xfId="28067" xr:uid="{F54E0AFB-3CFE-45BA-AE11-E41070035A8C}"/>
    <cellStyle name="Spolu 2 11 2 3 2 2 4 2" xfId="47613" xr:uid="{5ECFA213-B5B8-41F0-AB37-E1BFFFDF79FC}"/>
    <cellStyle name="Spolu 2 11 2 3 2 2 5" xfId="35836" xr:uid="{AFCD4445-86CB-4D8C-97E6-34E785B91D4D}"/>
    <cellStyle name="Spolu 2 11 2 3 2 3" xfId="18025" xr:uid="{C977955C-A442-4A40-91FA-9AA741D043B4}"/>
    <cellStyle name="Spolu 2 11 2 3 2 3 2" xfId="39404" xr:uid="{4AFD850F-8AE3-4770-A5BA-E750FD2FA70A}"/>
    <cellStyle name="Spolu 2 11 2 3 2 4" xfId="19519" xr:uid="{300BE71B-ABFB-442F-BA84-431158AC9CB3}"/>
    <cellStyle name="Spolu 2 11 2 3 2 4 2" xfId="40751" xr:uid="{7C4EFB12-3DC5-4179-B6CC-A5DFEC886610}"/>
    <cellStyle name="Spolu 2 11 2 3 2 5" xfId="14847" xr:uid="{F6639CCB-2F82-4C94-9390-6B7EA421A6DC}"/>
    <cellStyle name="Spolu 2 11 2 3 3" xfId="11159" xr:uid="{D18616AD-9C20-497E-95A7-900AC888A951}"/>
    <cellStyle name="Spolu 2 11 2 3 3 2" xfId="20701" xr:uid="{D5E8FE4F-EAE8-48D7-8412-F102C5E78FCA}"/>
    <cellStyle name="Spolu 2 11 2 3 3 2 2" xfId="41877" xr:uid="{6831FA0C-23C5-4516-BA85-95C7D943491E}"/>
    <cellStyle name="Spolu 2 11 2 3 3 3" xfId="23987" xr:uid="{611739D2-02B3-42D5-A355-50209ED42CBD}"/>
    <cellStyle name="Spolu 2 11 2 3 3 3 2" xfId="45050" xr:uid="{6166C2A0-A6CE-453A-AAE1-EAF863AA7C3A}"/>
    <cellStyle name="Spolu 2 11 2 3 3 4" xfId="26761" xr:uid="{1B6FFFE5-1F04-4A86-89D5-4DBD8D2FFBD6}"/>
    <cellStyle name="Spolu 2 11 2 3 3 4 2" xfId="47068" xr:uid="{DF1CE41D-659B-49B7-ACFD-E39F27201A43}"/>
    <cellStyle name="Spolu 2 11 2 3 3 5" xfId="33572" xr:uid="{EBA4736A-EB48-4A46-B07F-76DBFB354637}"/>
    <cellStyle name="Spolu 2 11 2 3 4" xfId="16086" xr:uid="{BE5042F3-7E24-480A-A8BE-28A921AE993E}"/>
    <cellStyle name="Spolu 2 11 2 3 4 2" xfId="37550" xr:uid="{FE444523-EDB9-42D2-BCF4-04A5062EB9D0}"/>
    <cellStyle name="Spolu 2 11 2 3 5" xfId="16448" xr:uid="{2C37D9DE-1AFE-490B-91B5-A71FA5834BB7}"/>
    <cellStyle name="Spolu 2 11 2 3_5.3 Investments associated cy" xfId="7504" xr:uid="{6E75CE87-8DF3-4263-BD67-32E056AE1969}"/>
    <cellStyle name="Spolu 2 11 2 4" xfId="3786" xr:uid="{68ED234C-5E2F-4706-BF64-06FD3833BCEA}"/>
    <cellStyle name="Spolu 2 11 2 4 2" xfId="11710" xr:uid="{AC1473D1-300A-442F-B69E-55E8816A18A9}"/>
    <cellStyle name="Spolu 2 11 2 4 2 2" xfId="21143" xr:uid="{EFE75B41-9640-4FC9-BEA1-AE0847E095F5}"/>
    <cellStyle name="Spolu 2 11 2 4 2 2 2" xfId="42305" xr:uid="{DA37D12F-1289-4C3D-A908-92E716BC5906}"/>
    <cellStyle name="Spolu 2 11 2 4 2 3" xfId="24378" xr:uid="{B7337A4B-321F-4B1F-8A11-AE26DEF4B133}"/>
    <cellStyle name="Spolu 2 11 2 4 2 3 2" xfId="45439" xr:uid="{80406B68-76E3-4B55-AF23-B2085B4D71D9}"/>
    <cellStyle name="Spolu 2 11 2 4 2 4" xfId="27137" xr:uid="{E7729FF1-CDFD-46EF-9B80-F66F0F9CC0BB}"/>
    <cellStyle name="Spolu 2 11 2 4 2 4 2" xfId="47242" xr:uid="{364D5C88-3693-497B-BDD9-2A3FF27AC9F3}"/>
    <cellStyle name="Spolu 2 11 2 4 2 5" xfId="33916" xr:uid="{70589211-77DA-4EE8-8E20-B4855ABB04E9}"/>
    <cellStyle name="Spolu 2 11 2 4 3" xfId="16530" xr:uid="{96ECE948-09D1-4303-BC98-D7783CE60D18}"/>
    <cellStyle name="Spolu 2 11 2 4 3 2" xfId="37983" xr:uid="{1C6DB696-532F-4064-9728-1BECC215F6A4}"/>
    <cellStyle name="Spolu 2 11 2 4 4" xfId="14992" xr:uid="{7836367D-1E3E-4766-8EC7-60FB10524F27}"/>
    <cellStyle name="Spolu 2 11 2 5" xfId="9232" xr:uid="{D9151BA0-0F18-4C2F-A626-7F2785CEF5A7}"/>
    <cellStyle name="Spolu 2 11 2 5 2" xfId="19466" xr:uid="{B888B268-D66E-4EF5-9C1B-6C2530D762D1}"/>
    <cellStyle name="Spolu 2 11 2 5 2 2" xfId="40699" xr:uid="{9FCD019F-30FD-4D2B-85B0-037DB6EC4F9A}"/>
    <cellStyle name="Spolu 2 11 2 5 3" xfId="23037" xr:uid="{6167F17B-2724-49B3-BD8F-5F9DB340BD98}"/>
    <cellStyle name="Spolu 2 11 2 5 3 2" xfId="44125" xr:uid="{E28C926E-A864-4382-A154-1FD075BEAE2A}"/>
    <cellStyle name="Spolu 2 11 2 5 4" xfId="25918" xr:uid="{1F0358C6-AA43-49D6-9213-1C9741EA7AD6}"/>
    <cellStyle name="Spolu 2 11 2 5 4 2" xfId="46716" xr:uid="{A8F14633-51FD-41A4-AC3D-941C52A9CB3C}"/>
    <cellStyle name="Spolu 2 11 2 5 5" xfId="32136" xr:uid="{1E4B80A1-13F2-4F34-8E46-8234A95AB712}"/>
    <cellStyle name="Spolu 2 11 2 6" xfId="14713" xr:uid="{CD36D799-3AE3-4CB0-AD27-A86A868C11CC}"/>
    <cellStyle name="Spolu 2 11 2 6 2" xfId="36273" xr:uid="{D7A89DF5-98F0-4FFA-8A34-EBB4CBEF0A84}"/>
    <cellStyle name="Spolu 2 11 2 7" xfId="18532" xr:uid="{E2648A96-2D92-469E-8AA8-3CB59A2CEFF8}"/>
    <cellStyle name="Spolu 2 11 2_5.3 Investments associated cy" xfId="7502" xr:uid="{96B1E061-6296-4BC2-A5B1-20A1FAF74F38}"/>
    <cellStyle name="Spolu 2 11 3" xfId="2317" xr:uid="{9977BCC7-8412-4F75-A196-D1B1C447ECCF}"/>
    <cellStyle name="Spolu 2 11 3 2" xfId="5522" xr:uid="{0837E1C0-96ED-4A8A-A0D8-EE85023654B6}"/>
    <cellStyle name="Spolu 2 11 3 2 2" xfId="13312" xr:uid="{CCB7CCFB-78B5-4967-867B-63619C1215BC}"/>
    <cellStyle name="Spolu 2 11 3 2 2 2" xfId="21940" xr:uid="{DA44B898-397C-4749-AA7B-538410BE656D}"/>
    <cellStyle name="Spolu 2 11 3 2 2 2 2" xfId="43045" xr:uid="{3883C7C3-60AC-4637-916B-02B0B1DE01D7}"/>
    <cellStyle name="Spolu 2 11 3 2 2 3" xfId="24894" xr:uid="{64D13F26-EB33-4C27-A5E9-D8332BDEB74C}"/>
    <cellStyle name="Spolu 2 11 3 2 2 3 2" xfId="45905" xr:uid="{9519B95F-DA0C-4066-8BA9-A498857DF4F0}"/>
    <cellStyle name="Spolu 2 11 3 2 2 4" xfId="27529" xr:uid="{34464466-3156-49DD-93DF-F5A883755DFB}"/>
    <cellStyle name="Spolu 2 11 3 2 2 4 2" xfId="47366" xr:uid="{13F7DDFD-1A8A-4180-B369-D084E16A514E}"/>
    <cellStyle name="Spolu 2 11 3 2 2 5" xfId="35246" xr:uid="{71D5AB91-423C-495D-B1F3-5E8EBFDA48ED}"/>
    <cellStyle name="Spolu 2 11 3 2 3" xfId="17365" xr:uid="{D8C5784A-5076-40BE-A04C-241A2DA7D03C}"/>
    <cellStyle name="Spolu 2 11 3 2 3 2" xfId="38761" xr:uid="{B73EA73E-7715-47AE-AE33-4BB7BA9ACD93}"/>
    <cellStyle name="Spolu 2 11 3 2 4" xfId="18209" xr:uid="{7C27255D-C51C-4564-83C9-F864AD42D755}"/>
    <cellStyle name="Spolu 2 11 3 2 4 2" xfId="39584" xr:uid="{A3E4A31F-2848-4672-8213-87E1EC0662F9}"/>
    <cellStyle name="Spolu 2 11 3 2 5" xfId="24744" xr:uid="{C9718770-DACE-415B-9F56-8B53DFE95D8D}"/>
    <cellStyle name="Spolu 2 11 3 3" xfId="10279" xr:uid="{42EE9AB7-9FA8-4687-977D-B06CCCC1B164}"/>
    <cellStyle name="Spolu 2 11 3 3 2" xfId="20029" xr:uid="{73D1AA92-A206-4E6D-987B-AFD1430446DA}"/>
    <cellStyle name="Spolu 2 11 3 3 2 2" xfId="41232" xr:uid="{0E4B37DB-912A-456F-B32D-2730DEF17132}"/>
    <cellStyle name="Spolu 2 11 3 3 3" xfId="23416" xr:uid="{30E457BD-1248-4B43-AD2E-1D9EEE62F05E}"/>
    <cellStyle name="Spolu 2 11 3 3 3 2" xfId="44490" xr:uid="{30ACC3DC-9560-4925-9857-E95021F6E5CA}"/>
    <cellStyle name="Spolu 2 11 3 3 4" xfId="26224" xr:uid="{33B77AAE-F710-4AE2-B4AC-80E6E7538613}"/>
    <cellStyle name="Spolu 2 11 3 3 4 2" xfId="46822" xr:uid="{5AFDF1F8-6A84-4D0E-8288-1956B7FC48E3}"/>
    <cellStyle name="Spolu 2 11 3 3 5" xfId="32983" xr:uid="{3E9152B0-4EFA-4831-A856-2D03491FF422}"/>
    <cellStyle name="Spolu 2 11 3 4" xfId="15428" xr:uid="{888AA4DC-D22F-483D-A814-6A37000FEECE}"/>
    <cellStyle name="Spolu 2 11 3 4 2" xfId="36917" xr:uid="{146E7593-4E5D-4F63-9DD1-3F1D1D9F8724}"/>
    <cellStyle name="Spolu 2 11 3 5" xfId="15250" xr:uid="{FD33BB80-5C8D-43FD-8B03-A5ABF8C3D244}"/>
    <cellStyle name="Spolu 2 11 3_5.3 Investments associated cy" xfId="7505" xr:uid="{B4D5242D-21D7-4504-AB2F-1C49BF286613}"/>
    <cellStyle name="Spolu 2 11 4" xfId="2991" xr:uid="{CE91CA43-53A7-4373-B20E-32815DE41EB7}"/>
    <cellStyle name="Spolu 2 11 4 2" xfId="6196" xr:uid="{E8F3FABF-2900-4D3C-A463-F596753E761C}"/>
    <cellStyle name="Spolu 2 11 4 2 2" xfId="13986" xr:uid="{34B463C8-428A-4098-8005-9B6FB35173D9}"/>
    <cellStyle name="Spolu 2 11 4 2 2 2" xfId="22406" xr:uid="{5A370344-B946-42B1-AF05-290E4AE4C46D}"/>
    <cellStyle name="Spolu 2 11 4 2 2 2 2" xfId="43498" xr:uid="{22CD05EC-8547-4AAD-9E83-FB690F07B137}"/>
    <cellStyle name="Spolu 2 11 4 2 2 3" xfId="25263" xr:uid="{C274EE97-E0CA-4A9B-B06A-5BDF1AF10EE6}"/>
    <cellStyle name="Spolu 2 11 4 2 2 3 2" xfId="46261" xr:uid="{FE733F5E-9537-46CC-B05C-7C77903D046A}"/>
    <cellStyle name="Spolu 2 11 4 2 2 4" xfId="27860" xr:uid="{CF4A31EF-2BF7-4C14-B7ED-C90FA03AE5C5}"/>
    <cellStyle name="Spolu 2 11 4 2 2 4 2" xfId="47527" xr:uid="{F195A8CE-D97B-4D35-81FF-AB556A9985F0}"/>
    <cellStyle name="Spolu 2 11 4 2 2 5" xfId="35750" xr:uid="{36D69EAD-68F1-4905-BABD-21B4EECA956E}"/>
    <cellStyle name="Spolu 2 11 4 2 3" xfId="17818" xr:uid="{90AD63D9-8FE9-424F-8EE4-C068115EF8C4}"/>
    <cellStyle name="Spolu 2 11 4 2 3 2" xfId="39197" xr:uid="{249F23DB-2A4B-4C9C-8F36-8B211725CDE9}"/>
    <cellStyle name="Spolu 2 11 4 2 4" xfId="15270" xr:uid="{BF0E7EAE-ABF8-4CBF-86FD-7DFB12757909}"/>
    <cellStyle name="Spolu 2 11 4 2 4 2" xfId="36766" xr:uid="{7BAB9257-F2AF-49E4-AA28-A28650802297}"/>
    <cellStyle name="Spolu 2 11 4 2 5" xfId="14582" xr:uid="{3F27EEA2-2859-44AE-98DF-FA921ED428EF}"/>
    <cellStyle name="Spolu 2 11 4 3" xfId="10952" xr:uid="{4076E32F-356F-4D97-96B8-38E777A67A8D}"/>
    <cellStyle name="Spolu 2 11 4 3 2" xfId="20494" xr:uid="{89835E08-5456-4A1D-8F26-6D25F66005D1}"/>
    <cellStyle name="Spolu 2 11 4 3 2 2" xfId="41670" xr:uid="{34FC7554-42DD-4709-A00E-8F2750057172}"/>
    <cellStyle name="Spolu 2 11 4 3 3" xfId="23780" xr:uid="{0849223A-119E-4411-A685-B28A0F4CB68B}"/>
    <cellStyle name="Spolu 2 11 4 3 3 2" xfId="44843" xr:uid="{7D39D63C-5C19-449E-A039-43EE12FA2494}"/>
    <cellStyle name="Spolu 2 11 4 3 4" xfId="26554" xr:uid="{4B125E00-60BB-4087-969B-DDE3ED9E7A10}"/>
    <cellStyle name="Spolu 2 11 4 3 4 2" xfId="46982" xr:uid="{F924B76A-C1F0-4DC1-81EA-BDBF79F33428}"/>
    <cellStyle name="Spolu 2 11 4 3 5" xfId="33486" xr:uid="{2AD6E3F5-0EDD-4262-915E-BF249EFC7502}"/>
    <cellStyle name="Spolu 2 11 4 4" xfId="15879" xr:uid="{7CDEE0CF-E4E4-470E-BEA9-7DC46588D76D}"/>
    <cellStyle name="Spolu 2 11 4 4 2" xfId="37343" xr:uid="{13A3E8AE-1A08-431A-B8B7-4E4805C3D727}"/>
    <cellStyle name="Spolu 2 11 4 5" xfId="21473" xr:uid="{A8030519-1AFB-4CC3-BBC8-9CC04E8A5B00}"/>
    <cellStyle name="Spolu 2 11 4_5.3 Investments associated cy" xfId="7506" xr:uid="{0E6911D6-5E96-490F-92F5-FC5B097E054B}"/>
    <cellStyle name="Spolu 2 11 5" xfId="3510" xr:uid="{1115F1AC-BFC2-43A1-8D05-48DCB831FAC6}"/>
    <cellStyle name="Spolu 2 11 5 2" xfId="11439" xr:uid="{3E91B24B-0455-4565-9219-E3A42BBF31F8}"/>
    <cellStyle name="Spolu 2 11 5 2 2" xfId="20926" xr:uid="{EE57D7DA-950E-4444-B342-80AA152D221C}"/>
    <cellStyle name="Spolu 2 11 5 2 2 2" xfId="42096" xr:uid="{C5B660DD-03BE-4A52-B55A-4A89B89CC6A6}"/>
    <cellStyle name="Spolu 2 11 5 2 3" xfId="24196" xr:uid="{5767DB21-7920-402E-8CAA-AC5FDD884B50}"/>
    <cellStyle name="Spolu 2 11 5 2 3 2" xfId="45259" xr:uid="{661A8B38-6586-40A8-B9E8-93BA1960BC37}"/>
    <cellStyle name="Spolu 2 11 5 2 4" xfId="26963" xr:uid="{FE75C95A-1DBE-41A0-B5C1-C98DB4D48CBE}"/>
    <cellStyle name="Spolu 2 11 5 2 4 2" xfId="47156" xr:uid="{B8066AA2-A60D-446B-BCCF-3326468E5485}"/>
    <cellStyle name="Spolu 2 11 5 2 5" xfId="33734" xr:uid="{8436B7B3-B221-40B2-B2DA-852D9A6966CA}"/>
    <cellStyle name="Spolu 2 11 5 3" xfId="16311" xr:uid="{1005E8A7-EE81-4637-8906-1E56AF6861DA}"/>
    <cellStyle name="Spolu 2 11 5 3 2" xfId="37772" xr:uid="{1139A4E9-F56A-46EF-9253-31487FABBEBB}"/>
    <cellStyle name="Spolu 2 11 5 4" xfId="14896" xr:uid="{C11EC5EB-7EE6-4F43-9A34-7D6CBDAEB086}"/>
    <cellStyle name="Spolu 2 11 6" xfId="8931" xr:uid="{FDA7916D-F5AC-4075-9845-4328E1A096F9}"/>
    <cellStyle name="Spolu 2 11 6 2" xfId="19220" xr:uid="{7F82E593-969A-4B83-AE46-726E55A2277C}"/>
    <cellStyle name="Spolu 2 11 6 2 2" xfId="40458" xr:uid="{13DEBB02-42B4-43D5-8300-649BEAC2FE48}"/>
    <cellStyle name="Spolu 2 11 6 3" xfId="22818" xr:uid="{9B03BF90-D34D-43A2-8086-4DD8CF6604E3}"/>
    <cellStyle name="Spolu 2 11 6 3 2" xfId="43910" xr:uid="{69A01AA6-F291-4806-89B3-98D84C66E946}"/>
    <cellStyle name="Spolu 2 11 6 4" xfId="25711" xr:uid="{B391B6E1-CFCA-4CEF-85ED-DF7669B43484}"/>
    <cellStyle name="Spolu 2 11 6 4 2" xfId="46630" xr:uid="{DEE99602-B7C9-4588-8144-A8823D92588A}"/>
    <cellStyle name="Spolu 2 11 6 5" xfId="31956" xr:uid="{8A4A6986-2252-482E-BF07-4CFA16656B1F}"/>
    <cellStyle name="Spolu 2 11 7" xfId="14467" xr:uid="{8CA30EEE-29A8-4135-986C-22D2694F45B5}"/>
    <cellStyle name="Spolu 2 11 7 2" xfId="36032" xr:uid="{765A054B-BB86-4BA8-B224-7EC61AC702E0}"/>
    <cellStyle name="Spolu 2 11 8" xfId="18747" xr:uid="{7AF7284B-1947-46A2-BD89-D380E895268F}"/>
    <cellStyle name="Spolu 2 11_3.10 Impairments" xfId="1456" xr:uid="{441BD6A7-1115-45F7-BAB5-AA6A57B5153F}"/>
    <cellStyle name="Spolu 2 12" xfId="302" xr:uid="{A6BAD031-083E-44C7-9512-CF609F9B52D8}"/>
    <cellStyle name="Spolu 2 12 2" xfId="606" xr:uid="{635A9F1E-39CB-45AB-B1B2-6FF341C0C678}"/>
    <cellStyle name="Spolu 2 12 2 2" xfId="2593" xr:uid="{B5B700C3-D314-4875-94AE-08F37AB1602C}"/>
    <cellStyle name="Spolu 2 12 2 2 2" xfId="5798" xr:uid="{D7D74D4C-04FB-4687-968C-4559A2E556D0}"/>
    <cellStyle name="Spolu 2 12 2 2 2 2" xfId="13588" xr:uid="{1297AB33-1149-4B34-8EF5-9D04F8E8B67E}"/>
    <cellStyle name="Spolu 2 12 2 2 2 2 2" xfId="22162" xr:uid="{60A3AE72-5009-4647-B309-ED312559966D}"/>
    <cellStyle name="Spolu 2 12 2 2 2 2 2 2" xfId="43264" xr:uid="{91756E8C-9717-4E65-991B-84C7719E41E6}"/>
    <cellStyle name="Spolu 2 12 2 2 2 2 3" xfId="25086" xr:uid="{4C14907B-59C7-463A-A7FA-9E235F7A23DA}"/>
    <cellStyle name="Spolu 2 12 2 2 2 2 3 2" xfId="46096" xr:uid="{0AF87FF2-76FC-436C-9970-14E314DCADE9}"/>
    <cellStyle name="Spolu 2 12 2 2 2 2 4" xfId="27711" xr:uid="{BB0E0ABA-2697-4297-B847-B06058C10476}"/>
    <cellStyle name="Spolu 2 12 2 2 2 2 4 2" xfId="47456" xr:uid="{FE704483-1ECF-4953-9E55-39E8CFF64607}"/>
    <cellStyle name="Spolu 2 12 2 2 2 2 5" xfId="35430" xr:uid="{62A5265C-02AA-4609-8D82-BC8E9DB721F3}"/>
    <cellStyle name="Spolu 2 12 2 2 2 3" xfId="17587" xr:uid="{C3E300B6-0752-4098-9558-BEF76B1C1A55}"/>
    <cellStyle name="Spolu 2 12 2 2 2 3 2" xfId="38974" xr:uid="{A4131E23-5762-4FFB-A935-9510D3CA7B0D}"/>
    <cellStyle name="Spolu 2 12 2 2 2 4" xfId="17670" xr:uid="{A881A87A-54A2-41AB-9244-93DC4F09F34A}"/>
    <cellStyle name="Spolu 2 12 2 2 2 4 2" xfId="39054" xr:uid="{F2D6A6F2-3F81-4957-B3C5-543978538864}"/>
    <cellStyle name="Spolu 2 12 2 2 2 5" xfId="16702" xr:uid="{75F1F6FC-10D4-4211-A7A0-530BEEE5AC7A}"/>
    <cellStyle name="Spolu 2 12 2 2 3" xfId="10555" xr:uid="{623ABCC7-0F36-4A9C-BE31-748BA724A630}"/>
    <cellStyle name="Spolu 2 12 2 2 3 2" xfId="20248" xr:uid="{6C206260-6293-4E64-9B60-DF535AE943A1}"/>
    <cellStyle name="Spolu 2 12 2 2 3 2 2" xfId="41445" xr:uid="{D7E0A7B8-E410-4918-9B23-5088A69EB784}"/>
    <cellStyle name="Spolu 2 12 2 2 3 3" xfId="23607" xr:uid="{1E007A87-256F-48B8-908E-99A83C3E801D}"/>
    <cellStyle name="Spolu 2 12 2 2 3 3 2" xfId="44677" xr:uid="{40462B94-BE55-4D0C-8945-059F61855A85}"/>
    <cellStyle name="Spolu 2 12 2 2 3 4" xfId="26406" xr:uid="{157A124F-E23D-472C-8DFB-D46B9E902A98}"/>
    <cellStyle name="Spolu 2 12 2 2 3 4 2" xfId="46912" xr:uid="{4F35D6AE-48C8-47C3-9BFD-7B16C4CDA0E8}"/>
    <cellStyle name="Spolu 2 12 2 2 3 5" xfId="33167" xr:uid="{3CE943F4-2A79-4468-9DE1-A69FF6E8F264}"/>
    <cellStyle name="Spolu 2 12 2 2 4" xfId="15644" xr:uid="{691CEB11-E396-49A9-91AC-6647ED44AAE9}"/>
    <cellStyle name="Spolu 2 12 2 2 4 2" xfId="37125" xr:uid="{9607F1DD-2727-4304-8DC8-9F05B36A470D}"/>
    <cellStyle name="Spolu 2 12 2 2 5" xfId="19080" xr:uid="{E1D3C627-17BD-47FB-9730-FEFB76F49360}"/>
    <cellStyle name="Spolu 2 12 2 2_5.3 Investments associated cy" xfId="7508" xr:uid="{3A922046-84D9-4B37-8380-474E2C0BB4BF}"/>
    <cellStyle name="Spolu 2 12 2 3" xfId="3203" xr:uid="{A963D35F-85F2-40FB-9ECF-0E9EE98C3B01}"/>
    <cellStyle name="Spolu 2 12 2 3 2" xfId="6408" xr:uid="{B4A088E7-2161-4301-97B9-B45E20D5C599}"/>
    <cellStyle name="Spolu 2 12 2 3 2 2" xfId="14198" xr:uid="{1A9B51D4-B2E4-4BF3-8A36-1A44CD86821E}"/>
    <cellStyle name="Spolu 2 12 2 3 2 2 2" xfId="22618" xr:uid="{8EBC532C-DB1A-4A47-B075-1C6F3F98D93E}"/>
    <cellStyle name="Spolu 2 12 2 3 2 2 2 2" xfId="43710" xr:uid="{CB582423-7E3B-4A91-919D-0F0DD3925095}"/>
    <cellStyle name="Spolu 2 12 2 3 2 2 3" xfId="25475" xr:uid="{CAE44882-2817-4924-8353-518CD3F13F43}"/>
    <cellStyle name="Spolu 2 12 2 3 2 2 3 2" xfId="46473" xr:uid="{0DB9675F-F1FD-45D5-A0E3-DB940DEC3A75}"/>
    <cellStyle name="Spolu 2 12 2 3 2 2 4" xfId="28072" xr:uid="{33027975-14A3-4A7E-8792-8D91ECDF56CF}"/>
    <cellStyle name="Spolu 2 12 2 3 2 2 4 2" xfId="47615" xr:uid="{0F93FA11-0A58-4E56-8E80-6A1D50AE35BB}"/>
    <cellStyle name="Spolu 2 12 2 3 2 2 5" xfId="35838" xr:uid="{7A6E8324-73C9-4226-8A3E-2DFB63C44F9F}"/>
    <cellStyle name="Spolu 2 12 2 3 2 3" xfId="18030" xr:uid="{C89AC6E9-AA29-4C62-B2C2-22B9281D6D1A}"/>
    <cellStyle name="Spolu 2 12 2 3 2 3 2" xfId="39409" xr:uid="{0027D0DE-84D2-488B-9164-3BEEB27DF8CA}"/>
    <cellStyle name="Spolu 2 12 2 3 2 4" xfId="18141" xr:uid="{A371AC0A-C6DB-417E-8266-CAD3437A8C80}"/>
    <cellStyle name="Spolu 2 12 2 3 2 4 2" xfId="39518" xr:uid="{383FD615-3E02-4329-A741-27BFD92ED997}"/>
    <cellStyle name="Spolu 2 12 2 3 2 5" xfId="25126" xr:uid="{B2A86B46-EFE4-4D73-AA03-5DCA8A6CF7EC}"/>
    <cellStyle name="Spolu 2 12 2 3 3" xfId="11164" xr:uid="{C8B96C89-3D0E-4066-B103-84D9202B3008}"/>
    <cellStyle name="Spolu 2 12 2 3 3 2" xfId="20706" xr:uid="{5A513559-DD60-4538-A2F7-CA296246F2D4}"/>
    <cellStyle name="Spolu 2 12 2 3 3 2 2" xfId="41882" xr:uid="{086A6740-ED21-4966-85F8-D924287E408F}"/>
    <cellStyle name="Spolu 2 12 2 3 3 3" xfId="23992" xr:uid="{6F4551BC-093C-443C-B178-EA693447ED08}"/>
    <cellStyle name="Spolu 2 12 2 3 3 3 2" xfId="45055" xr:uid="{D07047F0-5A98-49D8-93BE-B0067203CCAD}"/>
    <cellStyle name="Spolu 2 12 2 3 3 4" xfId="26766" xr:uid="{08221B69-D3AC-46C1-819D-E6B551B833CB}"/>
    <cellStyle name="Spolu 2 12 2 3 3 4 2" xfId="47070" xr:uid="{B935FA8D-D5D9-4152-B05A-10B2B5E61F2E}"/>
    <cellStyle name="Spolu 2 12 2 3 3 5" xfId="33574" xr:uid="{DF589859-AAED-4173-8105-A47C92CF8722}"/>
    <cellStyle name="Spolu 2 12 2 3 4" xfId="16091" xr:uid="{9800D26B-A5FC-443E-8152-DC1CFFA21A42}"/>
    <cellStyle name="Spolu 2 12 2 3 4 2" xfId="37555" xr:uid="{C7D6BA7C-7582-4CEB-BB6E-EAB2EDBA934E}"/>
    <cellStyle name="Spolu 2 12 2 3 5" xfId="15559" xr:uid="{51872AA7-908F-4E1A-8210-774C862D6D31}"/>
    <cellStyle name="Spolu 2 12 2 3_5.3 Investments associated cy" xfId="7509" xr:uid="{50F398E6-0C2A-47EF-B3FE-586248D6E300}"/>
    <cellStyle name="Spolu 2 12 2 4" xfId="3790" xr:uid="{AAB9A72C-C3B1-4F87-B34B-F6E20208ADE9}"/>
    <cellStyle name="Spolu 2 12 2 4 2" xfId="11714" xr:uid="{15CE5B2D-114B-48C8-9404-C1AF8966E15D}"/>
    <cellStyle name="Spolu 2 12 2 4 2 2" xfId="21147" xr:uid="{81517DF9-298E-4E5A-B207-4CA1E269A274}"/>
    <cellStyle name="Spolu 2 12 2 4 2 2 2" xfId="42309" xr:uid="{C0AA6432-746A-4D3B-844E-20F215370F9B}"/>
    <cellStyle name="Spolu 2 12 2 4 2 3" xfId="24382" xr:uid="{6711E245-A238-4BE3-ACF8-73FBDE2FC9BC}"/>
    <cellStyle name="Spolu 2 12 2 4 2 3 2" xfId="45443" xr:uid="{4359B357-A0B5-4919-82F8-3A8F431BF62C}"/>
    <cellStyle name="Spolu 2 12 2 4 2 4" xfId="27141" xr:uid="{0F5E9578-54BC-4E28-99AB-46973162143E}"/>
    <cellStyle name="Spolu 2 12 2 4 2 4 2" xfId="47244" xr:uid="{E078CA1A-3F24-4FB7-891A-0403EAEE1396}"/>
    <cellStyle name="Spolu 2 12 2 4 2 5" xfId="33918" xr:uid="{F4D917BB-0138-45B3-9657-E20798F0FA7F}"/>
    <cellStyle name="Spolu 2 12 2 4 3" xfId="16534" xr:uid="{8CF6FC8E-706D-4E13-AB99-1BF2E7595089}"/>
    <cellStyle name="Spolu 2 12 2 4 3 2" xfId="37987" xr:uid="{B25FA4EC-3DDF-4D81-9EC4-FAC44DD53FB6}"/>
    <cellStyle name="Spolu 2 12 2 4 4" xfId="21239" xr:uid="{46E3B09C-A66D-4F61-9DF0-02BC4F5A5F43}"/>
    <cellStyle name="Spolu 2 12 2 5" xfId="9237" xr:uid="{033E8FE1-F8F9-4BB6-9D17-C651DB0EBFB1}"/>
    <cellStyle name="Spolu 2 12 2 5 2" xfId="19471" xr:uid="{89DE8CFC-BCD9-4F7B-A490-7843C0320B36}"/>
    <cellStyle name="Spolu 2 12 2 5 2 2" xfId="40704" xr:uid="{F211BD79-F4F5-402A-ACFB-B3C43B340471}"/>
    <cellStyle name="Spolu 2 12 2 5 3" xfId="23042" xr:uid="{E8C14428-00BB-4813-8DB2-993560A0850F}"/>
    <cellStyle name="Spolu 2 12 2 5 3 2" xfId="44130" xr:uid="{D12C4670-DE48-46B7-901D-9AB4B8238323}"/>
    <cellStyle name="Spolu 2 12 2 5 4" xfId="25923" xr:uid="{2B7F0064-D9AE-42F5-A77E-BA89497A9572}"/>
    <cellStyle name="Spolu 2 12 2 5 4 2" xfId="46718" xr:uid="{3A98AB01-0B2F-47F0-9D54-C036FD3746E1}"/>
    <cellStyle name="Spolu 2 12 2 5 5" xfId="32138" xr:uid="{6F26B394-BFCB-4422-8F1B-AB177CDCE8FB}"/>
    <cellStyle name="Spolu 2 12 2 6" xfId="14718" xr:uid="{78283ED1-0469-49C1-B8B9-06DA31CF8A26}"/>
    <cellStyle name="Spolu 2 12 2 6 2" xfId="36278" xr:uid="{0A45252B-8406-4B24-9D5D-59941F2ABE27}"/>
    <cellStyle name="Spolu 2 12 2 7" xfId="18528" xr:uid="{2C12FDA4-C9BB-4D31-A19D-B9C886AF25EC}"/>
    <cellStyle name="Spolu 2 12 2_5.3 Investments associated cy" xfId="7507" xr:uid="{7CD67099-2086-468E-B101-19E29D712495}"/>
    <cellStyle name="Spolu 2 12 3" xfId="2321" xr:uid="{712DA95F-8B93-47E7-A518-FC89D4B99096}"/>
    <cellStyle name="Spolu 2 12 3 2" xfId="5526" xr:uid="{F6EBF2FC-B946-4535-8E4C-A7A0327A714D}"/>
    <cellStyle name="Spolu 2 12 3 2 2" xfId="13316" xr:uid="{46EB9949-2FA9-4C9E-888C-0C2D5D43B1EA}"/>
    <cellStyle name="Spolu 2 12 3 2 2 2" xfId="21944" xr:uid="{748BF51F-A1B4-4490-B342-46307636551B}"/>
    <cellStyle name="Spolu 2 12 3 2 2 2 2" xfId="43049" xr:uid="{C1198CF4-0B86-440D-B448-56B56229CA12}"/>
    <cellStyle name="Spolu 2 12 3 2 2 3" xfId="24898" xr:uid="{AF306E39-E876-4B6D-8458-CE6B9097DC6E}"/>
    <cellStyle name="Spolu 2 12 3 2 2 3 2" xfId="45909" xr:uid="{1168F186-EF9F-499C-96FB-BF81B18B9F0A}"/>
    <cellStyle name="Spolu 2 12 3 2 2 4" xfId="27533" xr:uid="{ABA61BC0-CF28-4B94-ADCD-6CEB5DCAE0D0}"/>
    <cellStyle name="Spolu 2 12 3 2 2 4 2" xfId="47368" xr:uid="{98AB0DD4-1072-4C42-A222-04BD468AD44C}"/>
    <cellStyle name="Spolu 2 12 3 2 2 5" xfId="35248" xr:uid="{0885D07B-A790-45AE-861B-E426EFBC6B7A}"/>
    <cellStyle name="Spolu 2 12 3 2 3" xfId="17369" xr:uid="{90AA4EF8-FB37-4A4B-B5D8-B83F83616065}"/>
    <cellStyle name="Spolu 2 12 3 2 3 2" xfId="38765" xr:uid="{3D6C9D41-D6DF-4A34-A972-01AE8FF368DD}"/>
    <cellStyle name="Spolu 2 12 3 2 4" xfId="15246" xr:uid="{0892957A-2E34-4DDA-A18E-5FC2D8E7821A}"/>
    <cellStyle name="Spolu 2 12 3 2 4 2" xfId="36747" xr:uid="{BFCFA20C-A443-4693-A2F4-9815E7C26FC4}"/>
    <cellStyle name="Spolu 2 12 3 2 5" xfId="18605" xr:uid="{349DF8FE-8F10-447D-AC98-4386A9C563AE}"/>
    <cellStyle name="Spolu 2 12 3 3" xfId="10283" xr:uid="{46AEDD83-ABE1-4684-80BE-0F1B8A7922F8}"/>
    <cellStyle name="Spolu 2 12 3 3 2" xfId="20033" xr:uid="{739DFFF6-B079-43A2-A27A-AC3CBE4FDD67}"/>
    <cellStyle name="Spolu 2 12 3 3 2 2" xfId="41236" xr:uid="{FBAB6180-C511-4A1B-97D4-27A7D493A205}"/>
    <cellStyle name="Spolu 2 12 3 3 3" xfId="23420" xr:uid="{1B0719AF-4B4F-420D-8820-963A6ED8730F}"/>
    <cellStyle name="Spolu 2 12 3 3 3 2" xfId="44494" xr:uid="{B4B66122-65C0-4CC7-B886-1D5F1406801C}"/>
    <cellStyle name="Spolu 2 12 3 3 4" xfId="26228" xr:uid="{8E936E6F-54CC-4C49-B094-97404AFE4785}"/>
    <cellStyle name="Spolu 2 12 3 3 4 2" xfId="46824" xr:uid="{EB4AB35F-9ABB-420E-B561-AAE7AB3E5020}"/>
    <cellStyle name="Spolu 2 12 3 3 5" xfId="32985" xr:uid="{8CB123FE-FE85-4F29-AE1A-AF7FA8033EED}"/>
    <cellStyle name="Spolu 2 12 3 4" xfId="15432" xr:uid="{F8C9D5D3-9081-450C-9C30-15749B2CD3F5}"/>
    <cellStyle name="Spolu 2 12 3 4 2" xfId="36921" xr:uid="{C570EEE2-65D3-4DB7-9178-36122AC6B59D}"/>
    <cellStyle name="Spolu 2 12 3 5" xfId="15047" xr:uid="{B07C3525-3AE5-4EA1-AD82-751D828E9D58}"/>
    <cellStyle name="Spolu 2 12 3_5.3 Investments associated cy" xfId="7510" xr:uid="{D109427C-BAFA-4DB6-B89D-CF1746798B9E}"/>
    <cellStyle name="Spolu 2 12 4" xfId="2996" xr:uid="{DFA5B5CA-794B-4F25-9094-4731B7AC174E}"/>
    <cellStyle name="Spolu 2 12 4 2" xfId="6201" xr:uid="{F112E2AA-C61B-447F-9EB4-9AAF68E9836E}"/>
    <cellStyle name="Spolu 2 12 4 2 2" xfId="13991" xr:uid="{B9C99449-BF17-4A97-9431-B8B0A9384E43}"/>
    <cellStyle name="Spolu 2 12 4 2 2 2" xfId="22411" xr:uid="{06E5F822-9860-4FCF-86CA-33733877D4C2}"/>
    <cellStyle name="Spolu 2 12 4 2 2 2 2" xfId="43503" xr:uid="{22379F5F-A2BC-46FA-9AB0-73635174EB52}"/>
    <cellStyle name="Spolu 2 12 4 2 2 3" xfId="25268" xr:uid="{1CC3C5DA-FB2B-4F5F-9953-FE38926CDBF1}"/>
    <cellStyle name="Spolu 2 12 4 2 2 3 2" xfId="46266" xr:uid="{9764CF7D-0596-4800-BD82-0EF57C572436}"/>
    <cellStyle name="Spolu 2 12 4 2 2 4" xfId="27865" xr:uid="{88113B4E-64B1-4AC8-9262-126B51E7EB2C}"/>
    <cellStyle name="Spolu 2 12 4 2 2 4 2" xfId="47529" xr:uid="{98F084B9-C33B-41F6-94E4-7BF205F593AB}"/>
    <cellStyle name="Spolu 2 12 4 2 2 5" xfId="35752" xr:uid="{CB24D879-7BB7-4C32-A833-7C1E94D7BC33}"/>
    <cellStyle name="Spolu 2 12 4 2 3" xfId="17823" xr:uid="{8BE047F7-40D0-4A3B-B0B8-E36E4BEEE9C6}"/>
    <cellStyle name="Spolu 2 12 4 2 3 2" xfId="39202" xr:uid="{9C1D383E-49C7-47B2-A7B1-A17BDD997AF9}"/>
    <cellStyle name="Spolu 2 12 4 2 4" xfId="21458" xr:uid="{F22196D4-AC15-46F3-A730-C29D3ED7AC00}"/>
    <cellStyle name="Spolu 2 12 4 2 4 2" xfId="42599" xr:uid="{3D6EEFA5-CB81-4512-A5A3-A17CF855FED4}"/>
    <cellStyle name="Spolu 2 12 4 2 5" xfId="24288" xr:uid="{5AB2A1EE-2D47-40DC-8585-4DC88470966D}"/>
    <cellStyle name="Spolu 2 12 4 3" xfId="10957" xr:uid="{345FC865-844A-4AEB-891E-780B7E953639}"/>
    <cellStyle name="Spolu 2 12 4 3 2" xfId="20499" xr:uid="{A07FA1E5-951D-4D50-BC21-DE6658853E5C}"/>
    <cellStyle name="Spolu 2 12 4 3 2 2" xfId="41675" xr:uid="{00F20054-954F-4F93-AD04-6AC5409526A0}"/>
    <cellStyle name="Spolu 2 12 4 3 3" xfId="23785" xr:uid="{29D35791-0D4C-4D37-A9FA-BFC816701A67}"/>
    <cellStyle name="Spolu 2 12 4 3 3 2" xfId="44848" xr:uid="{3E3A5E06-7CEC-411E-9C90-863EDB137808}"/>
    <cellStyle name="Spolu 2 12 4 3 4" xfId="26559" xr:uid="{353B74CA-CE1C-4C9F-95B9-EF2F46755EC0}"/>
    <cellStyle name="Spolu 2 12 4 3 4 2" xfId="46984" xr:uid="{E7DED8D5-8E59-4F80-B7C5-B0C5C0CFA6C2}"/>
    <cellStyle name="Spolu 2 12 4 3 5" xfId="33488" xr:uid="{28C4EEB9-5797-463C-B9D0-6FD6E99CE1CD}"/>
    <cellStyle name="Spolu 2 12 4 4" xfId="15884" xr:uid="{E3808A67-9DAB-4550-8269-836329998ABA}"/>
    <cellStyle name="Spolu 2 12 4 4 2" xfId="37348" xr:uid="{26E5F5A2-D98A-4A15-8CD3-955F9D047AFD}"/>
    <cellStyle name="Spolu 2 12 4 5" xfId="20193" xr:uid="{71200F6A-AE6E-4D60-A90A-5121FB6AB5BD}"/>
    <cellStyle name="Spolu 2 12 4_5.3 Investments associated cy" xfId="7511" xr:uid="{244BE8CC-D7DE-463D-947F-DA1A3B9D422B}"/>
    <cellStyle name="Spolu 2 12 5" xfId="3515" xr:uid="{A6DDC902-21C4-4BB3-83F8-C3CEB6021503}"/>
    <cellStyle name="Spolu 2 12 5 2" xfId="11444" xr:uid="{212DD5FC-4AA0-42E0-A199-1F6DD6506562}"/>
    <cellStyle name="Spolu 2 12 5 2 2" xfId="20930" xr:uid="{F119E6FF-6732-4863-8794-CEF0BD25EBA0}"/>
    <cellStyle name="Spolu 2 12 5 2 2 2" xfId="42100" xr:uid="{72AD67B1-460F-4F9A-A317-7FC70B33D345}"/>
    <cellStyle name="Spolu 2 12 5 2 3" xfId="24200" xr:uid="{D0F93BA9-6580-4FF8-A88B-71CDF9D8EB8D}"/>
    <cellStyle name="Spolu 2 12 5 2 3 2" xfId="45263" xr:uid="{9B1DECD9-8D32-4231-9CFC-CD9B8D9CC6E6}"/>
    <cellStyle name="Spolu 2 12 5 2 4" xfId="26967" xr:uid="{21FB71A9-F3D6-4877-8B37-52176E7477C1}"/>
    <cellStyle name="Spolu 2 12 5 2 4 2" xfId="47158" xr:uid="{813528F0-5348-416A-8415-AE6404078FE8}"/>
    <cellStyle name="Spolu 2 12 5 2 5" xfId="33737" xr:uid="{53A7A354-BFC1-4D9C-BCCB-8002151A83B6}"/>
    <cellStyle name="Spolu 2 12 5 3" xfId="16315" xr:uid="{2DFC4918-4787-41FE-A1A4-F003D08CBD28}"/>
    <cellStyle name="Spolu 2 12 5 3 2" xfId="37776" xr:uid="{B72BEE43-0ED1-49C0-99AA-A703DB87688B}"/>
    <cellStyle name="Spolu 2 12 5 4" xfId="21449" xr:uid="{F2AF5682-D533-4F8B-A568-316C9C86C882}"/>
    <cellStyle name="Spolu 2 12 6" xfId="8936" xr:uid="{CDC8C91B-3D7B-4617-B724-3F9D4B0EE929}"/>
    <cellStyle name="Spolu 2 12 6 2" xfId="19225" xr:uid="{8C079EAA-C2FF-44EE-B46D-AD3EEEE61B53}"/>
    <cellStyle name="Spolu 2 12 6 2 2" xfId="40463" xr:uid="{7EA34006-D82C-4087-A1CC-EE918E81EA14}"/>
    <cellStyle name="Spolu 2 12 6 3" xfId="22823" xr:uid="{F188285F-776A-4D18-9A34-FF90B7C5877C}"/>
    <cellStyle name="Spolu 2 12 6 3 2" xfId="43915" xr:uid="{F110C691-D6C3-47E2-A168-D2219DD0453B}"/>
    <cellStyle name="Spolu 2 12 6 4" xfId="25716" xr:uid="{72AF7A6D-036E-48E2-BABE-69700354555F}"/>
    <cellStyle name="Spolu 2 12 6 4 2" xfId="46632" xr:uid="{9892086D-E3AF-47DA-9CD5-4F45D4FE08C9}"/>
    <cellStyle name="Spolu 2 12 6 5" xfId="31958" xr:uid="{072564A8-9620-4C56-AF61-66E0F6EE7AAA}"/>
    <cellStyle name="Spolu 2 12 7" xfId="14472" xr:uid="{CC929178-81E9-48A2-A743-A0A4118113D6}"/>
    <cellStyle name="Spolu 2 12 7 2" xfId="36037" xr:uid="{173B6B0E-2FCB-41D6-94CD-8962697AC3FC}"/>
    <cellStyle name="Spolu 2 12 8" xfId="18742" xr:uid="{03ABA110-B33D-46AA-8897-58122D7097DF}"/>
    <cellStyle name="Spolu 2 12_3.10 Impairments" xfId="1457" xr:uid="{BA52CA7D-2A7E-4805-96DD-AC6E1283E132}"/>
    <cellStyle name="Spolu 2 13" xfId="321" xr:uid="{BE4AC761-3C16-4093-AD4E-AB2B61EC54C1}"/>
    <cellStyle name="Spolu 2 13 2" xfId="625" xr:uid="{93D64458-5804-4E49-AE21-8E74D5BA1E21}"/>
    <cellStyle name="Spolu 2 13 2 2" xfId="2612" xr:uid="{7C2C8290-88EF-4C07-A43A-89A796B5257A}"/>
    <cellStyle name="Spolu 2 13 2 2 2" xfId="5817" xr:uid="{70DF7914-B3B5-4563-9C19-16C5B7937B2A}"/>
    <cellStyle name="Spolu 2 13 2 2 2 2" xfId="13607" xr:uid="{D420AB62-093C-4F8F-A1AE-A24E6EE700FC}"/>
    <cellStyle name="Spolu 2 13 2 2 2 2 2" xfId="22175" xr:uid="{2D87641C-2544-4F17-80D0-8934F7351597}"/>
    <cellStyle name="Spolu 2 13 2 2 2 2 2 2" xfId="43276" xr:uid="{4E162FEC-2E55-4E19-B493-00484B26FD73}"/>
    <cellStyle name="Spolu 2 13 2 2 2 2 3" xfId="25093" xr:uid="{2DC12229-2C20-4D5F-BD5F-B11699FCEB5D}"/>
    <cellStyle name="Spolu 2 13 2 2 2 2 3 2" xfId="46103" xr:uid="{31ED3B47-9A08-402E-B743-73F782B9E26B}"/>
    <cellStyle name="Spolu 2 13 2 2 2 2 4" xfId="27718" xr:uid="{8322B1B4-58ED-4D5C-BFC6-0572271B43A4}"/>
    <cellStyle name="Spolu 2 13 2 2 2 2 4 2" xfId="47460" xr:uid="{9C4308A9-EDEE-46F7-BE46-5087C094BDDD}"/>
    <cellStyle name="Spolu 2 13 2 2 2 2 5" xfId="35446" xr:uid="{A6F9620F-884E-4242-B25C-35CFF21D48D8}"/>
    <cellStyle name="Spolu 2 13 2 2 2 3" xfId="17598" xr:uid="{150CEF81-5451-4782-ACC0-BC5F0684F626}"/>
    <cellStyle name="Spolu 2 13 2 2 2 3 2" xfId="38984" xr:uid="{DDA7AC1F-685E-42DC-AD29-4D505F3AAAA3}"/>
    <cellStyle name="Spolu 2 13 2 2 2 4" xfId="19868" xr:uid="{3D177BB8-3FD1-4E4E-BCEA-38F739017685}"/>
    <cellStyle name="Spolu 2 13 2 2 2 4 2" xfId="41073" xr:uid="{8E566FA0-152A-4B0E-A71F-DB47A6804B34}"/>
    <cellStyle name="Spolu 2 13 2 2 2 5" xfId="21668" xr:uid="{A121DAF1-2762-43DD-AECE-90D7870F16BC}"/>
    <cellStyle name="Spolu 2 13 2 2 3" xfId="10574" xr:uid="{5EDAE41A-1E44-4073-830C-1554BC846601}"/>
    <cellStyle name="Spolu 2 13 2 2 3 2" xfId="20260" xr:uid="{A48947BC-5CDF-435A-8C5A-9891433DFB9C}"/>
    <cellStyle name="Spolu 2 13 2 2 3 2 2" xfId="41456" xr:uid="{2CEE0ABB-7063-4E89-B529-85136EFA10BA}"/>
    <cellStyle name="Spolu 2 13 2 2 3 3" xfId="23615" xr:uid="{522144D5-09AA-42F5-9199-A221F2B141E1}"/>
    <cellStyle name="Spolu 2 13 2 2 3 3 2" xfId="44685" xr:uid="{F3592D5E-53B3-4929-AACC-8AAC69B516B6}"/>
    <cellStyle name="Spolu 2 13 2 2 3 4" xfId="26413" xr:uid="{833C2D22-AA53-4914-92C6-BDEAC3908CDB}"/>
    <cellStyle name="Spolu 2 13 2 2 3 4 2" xfId="46916" xr:uid="{B8657DB6-BC8A-4181-AB55-929915E11EBF}"/>
    <cellStyle name="Spolu 2 13 2 2 3 5" xfId="33183" xr:uid="{9F97EA40-1298-4B82-9809-4A59C3C52A2A}"/>
    <cellStyle name="Spolu 2 13 2 2 4" xfId="15655" xr:uid="{A5AD36F8-8B72-49C8-9672-87A8E8AA0A92}"/>
    <cellStyle name="Spolu 2 13 2 2 4 2" xfId="37134" xr:uid="{010A5059-6A7F-43B3-8A92-5AA79AAC8053}"/>
    <cellStyle name="Spolu 2 13 2 2 5" xfId="17003" xr:uid="{C72107EF-8A82-4FF1-A8F1-6D65DD80ED15}"/>
    <cellStyle name="Spolu 2 13 2 2_5.3 Investments associated cy" xfId="7513" xr:uid="{A5302438-262F-4D04-8E25-764C0E6D94FD}"/>
    <cellStyle name="Spolu 2 13 2 3" xfId="3210" xr:uid="{9D442B08-DD6B-4944-8902-CB778B13853D}"/>
    <cellStyle name="Spolu 2 13 2 3 2" xfId="6415" xr:uid="{EEF4843C-F363-4768-ADAE-8C13C7D8B6DB}"/>
    <cellStyle name="Spolu 2 13 2 3 2 2" xfId="14205" xr:uid="{82FE2F21-BC55-4D60-B627-37EE73775A3A}"/>
    <cellStyle name="Spolu 2 13 2 3 2 2 2" xfId="22625" xr:uid="{D9949C33-9F99-4DED-9226-C54579EB1F7A}"/>
    <cellStyle name="Spolu 2 13 2 3 2 2 2 2" xfId="43717" xr:uid="{C48F7D89-5773-4161-B04A-937FDA41E55C}"/>
    <cellStyle name="Spolu 2 13 2 3 2 2 3" xfId="25482" xr:uid="{41014DDC-37EF-4C91-A80C-DD6382369AC5}"/>
    <cellStyle name="Spolu 2 13 2 3 2 2 3 2" xfId="46480" xr:uid="{9995151D-596A-41D2-9A21-1A57E8AFB5B2}"/>
    <cellStyle name="Spolu 2 13 2 3 2 2 4" xfId="28079" xr:uid="{123EFC8C-C606-48FE-8392-1858F65333EC}"/>
    <cellStyle name="Spolu 2 13 2 3 2 2 4 2" xfId="47619" xr:uid="{4B62A56E-A5FD-4916-82AA-BE9F3EDE3380}"/>
    <cellStyle name="Spolu 2 13 2 3 2 2 5" xfId="35842" xr:uid="{44889554-69F2-482D-A4BB-D928B323E3E3}"/>
    <cellStyle name="Spolu 2 13 2 3 2 3" xfId="18037" xr:uid="{C6524F69-71BD-417B-8CBA-A8A417AADDC1}"/>
    <cellStyle name="Spolu 2 13 2 3 2 3 2" xfId="39416" xr:uid="{70E0DF20-FD44-4288-937E-8CD8B3F2BA5D}"/>
    <cellStyle name="Spolu 2 13 2 3 2 4" xfId="21692" xr:uid="{E36EADF1-9D7E-4B73-963A-0A9612C06320}"/>
    <cellStyle name="Spolu 2 13 2 3 2 4 2" xfId="42813" xr:uid="{F35CD1B6-BEBC-4B3F-B883-7D53007AF4FD}"/>
    <cellStyle name="Spolu 2 13 2 3 2 5" xfId="22296" xr:uid="{947324A1-BC4D-4FE2-9BD0-FC805F681C1D}"/>
    <cellStyle name="Spolu 2 13 2 3 3" xfId="11171" xr:uid="{5F011DA7-6A11-4F6D-BC41-82B6E95FEE0A}"/>
    <cellStyle name="Spolu 2 13 2 3 3 2" xfId="20713" xr:uid="{61181938-1195-438F-894A-26ACBF32941A}"/>
    <cellStyle name="Spolu 2 13 2 3 3 2 2" xfId="41889" xr:uid="{A316E9CE-C12A-4399-8238-C130F0FAB991}"/>
    <cellStyle name="Spolu 2 13 2 3 3 3" xfId="23999" xr:uid="{08E1A2D8-7002-4D29-AE7C-59B9E24A99E8}"/>
    <cellStyle name="Spolu 2 13 2 3 3 3 2" xfId="45062" xr:uid="{9A85141D-DA4F-47EA-B68B-F8C962A58E9B}"/>
    <cellStyle name="Spolu 2 13 2 3 3 4" xfId="26773" xr:uid="{37805B1D-A7CD-4D69-A324-92FE3E87B065}"/>
    <cellStyle name="Spolu 2 13 2 3 3 4 2" xfId="47074" xr:uid="{F255BFA6-B73F-44B9-B914-F225C54B3419}"/>
    <cellStyle name="Spolu 2 13 2 3 3 5" xfId="33578" xr:uid="{BDD39F63-49BA-45AC-8365-0D49445278A4}"/>
    <cellStyle name="Spolu 2 13 2 3 4" xfId="16098" xr:uid="{F32034D8-FF68-4743-A4ED-F69FCEED6C2F}"/>
    <cellStyle name="Spolu 2 13 2 3 4 2" xfId="37562" xr:uid="{F953134E-22E6-4676-BA61-27E7297845B5}"/>
    <cellStyle name="Spolu 2 13 2 3 5" xfId="19622" xr:uid="{0DA07B69-0656-462D-8889-27D0A5E8E08F}"/>
    <cellStyle name="Spolu 2 13 2 3_5.3 Investments associated cy" xfId="7514" xr:uid="{B98CE0A7-5F0A-48BE-AAB6-A48F52588E82}"/>
    <cellStyle name="Spolu 2 13 2 4" xfId="3809" xr:uid="{543C536F-8835-42EF-83EA-86AEE443498C}"/>
    <cellStyle name="Spolu 2 13 2 4 2" xfId="11733" xr:uid="{2819B89A-8651-4346-8BA7-09A10C39BB75}"/>
    <cellStyle name="Spolu 2 13 2 4 2 2" xfId="21159" xr:uid="{24112889-ACE7-4549-83D7-8CEA72F36D4E}"/>
    <cellStyle name="Spolu 2 13 2 4 2 2 2" xfId="42320" xr:uid="{2CBDD513-8665-4A91-AD94-C3469339AE92}"/>
    <cellStyle name="Spolu 2 13 2 4 2 3" xfId="24390" xr:uid="{43456828-C3DC-4AF9-9124-C0AD5711CA82}"/>
    <cellStyle name="Spolu 2 13 2 4 2 3 2" xfId="45451" xr:uid="{73DBB505-5FF1-478E-81EE-0D468EE844C3}"/>
    <cellStyle name="Spolu 2 13 2 4 2 4" xfId="27148" xr:uid="{8B457ABE-B5E7-40FD-B999-F12C70E002EF}"/>
    <cellStyle name="Spolu 2 13 2 4 2 4 2" xfId="47248" xr:uid="{E10EF8D2-A145-4E71-9C90-CAE457F9079F}"/>
    <cellStyle name="Spolu 2 13 2 4 2 5" xfId="33934" xr:uid="{DD9ABF26-CFA2-4829-B471-2B96A76FBB19}"/>
    <cellStyle name="Spolu 2 13 2 4 3" xfId="16545" xr:uid="{0C15891F-C18F-43CA-B3AC-3EE1541BE0AB}"/>
    <cellStyle name="Spolu 2 13 2 4 3 2" xfId="37998" xr:uid="{C033A1B8-CB68-4464-A805-A5271EAF0C7E}"/>
    <cellStyle name="Spolu 2 13 2 4 4" xfId="20420" xr:uid="{993AD664-41AA-400C-8424-EA9029079480}"/>
    <cellStyle name="Spolu 2 13 2 5" xfId="9256" xr:uid="{2DADEF10-5F51-45FD-BDAB-418EDDE46E24}"/>
    <cellStyle name="Spolu 2 13 2 5 2" xfId="19482" xr:uid="{5C1A335A-160C-4446-8DF8-FF425EE063BA}"/>
    <cellStyle name="Spolu 2 13 2 5 2 2" xfId="40714" xr:uid="{97DAE01E-8877-46C0-AA4E-2989EF2460C4}"/>
    <cellStyle name="Spolu 2 13 2 5 3" xfId="23050" xr:uid="{DBCD267C-D18E-498D-A950-370373DF6B72}"/>
    <cellStyle name="Spolu 2 13 2 5 3 2" xfId="44138" xr:uid="{6432E975-1923-4C25-BA0C-13854141D1FA}"/>
    <cellStyle name="Spolu 2 13 2 5 4" xfId="25930" xr:uid="{266F9CF5-5E66-4B92-96BF-2500D37CDE2B}"/>
    <cellStyle name="Spolu 2 13 2 5 4 2" xfId="46722" xr:uid="{ACD4C54F-65D6-461C-B29B-3E2836B6ACC4}"/>
    <cellStyle name="Spolu 2 13 2 5 5" xfId="32154" xr:uid="{74C67C51-C6CD-4DF6-A7DF-32A5BB79A9A4}"/>
    <cellStyle name="Spolu 2 13 2 6" xfId="14728" xr:uid="{A39A2A00-F036-4310-B331-571B3A6B1AA6}"/>
    <cellStyle name="Spolu 2 13 2 6 2" xfId="36288" xr:uid="{D0C6DF1C-2F71-44D1-9AE6-2B5100038C8D}"/>
    <cellStyle name="Spolu 2 13 2 7" xfId="18521" xr:uid="{261881FB-63CA-4CDD-96FE-BC5D839E034B}"/>
    <cellStyle name="Spolu 2 13 2_5.3 Investments associated cy" xfId="7512" xr:uid="{14C05723-0023-47DF-8D58-CA0F1D387AD0}"/>
    <cellStyle name="Spolu 2 13 3" xfId="2340" xr:uid="{19223B6E-5E71-41B6-AC2A-60BB546F005D}"/>
    <cellStyle name="Spolu 2 13 3 2" xfId="5545" xr:uid="{E3C76D8A-E496-405A-9FAD-C669BE748F56}"/>
    <cellStyle name="Spolu 2 13 3 2 2" xfId="13335" xr:uid="{2DEDBE1B-6A1B-44E8-9C9A-A5D3040D2B6B}"/>
    <cellStyle name="Spolu 2 13 3 2 2 2" xfId="21956" xr:uid="{C1A21076-7489-43E1-ADCC-85C0C63A186D}"/>
    <cellStyle name="Spolu 2 13 3 2 2 2 2" xfId="43061" xr:uid="{D21282E4-F30C-4406-B06D-180C48E8290C}"/>
    <cellStyle name="Spolu 2 13 3 2 2 3" xfId="24906" xr:uid="{A9A161E9-4797-4646-B11D-8B287F4F01EF}"/>
    <cellStyle name="Spolu 2 13 3 2 2 3 2" xfId="45917" xr:uid="{3BC97C3D-91F2-4054-9A4A-A4C8978239CC}"/>
    <cellStyle name="Spolu 2 13 3 2 2 4" xfId="27540" xr:uid="{22A1671C-29FA-4434-BA99-91D45D41EB30}"/>
    <cellStyle name="Spolu 2 13 3 2 2 4 2" xfId="47372" xr:uid="{EC7674A5-7196-49AD-9A0F-7FA2F8D7397A}"/>
    <cellStyle name="Spolu 2 13 3 2 2 5" xfId="35264" xr:uid="{11152B21-9009-48E8-863F-7935440D32BF}"/>
    <cellStyle name="Spolu 2 13 3 2 3" xfId="17381" xr:uid="{B35FA3D5-8B75-485B-BD52-CC4CD22291D8}"/>
    <cellStyle name="Spolu 2 13 3 2 3 2" xfId="38776" xr:uid="{A5FB7710-3E4C-4154-8F2D-20FA424F65BD}"/>
    <cellStyle name="Spolu 2 13 3 2 4" xfId="17011" xr:uid="{4C051FB3-27F1-48A9-969B-F98F2D2B3157}"/>
    <cellStyle name="Spolu 2 13 3 2 4 2" xfId="38424" xr:uid="{10D6775F-0A98-46D4-AD07-B6C4C60642E9}"/>
    <cellStyle name="Spolu 2 13 3 2 5" xfId="19650" xr:uid="{11FE2030-413C-4CD3-9645-4CC7B35D3473}"/>
    <cellStyle name="Spolu 2 13 3 3" xfId="10302" xr:uid="{4C9F304B-0AA8-489D-A43E-0BD080616E1D}"/>
    <cellStyle name="Spolu 2 13 3 3 2" xfId="20044" xr:uid="{C60FAB46-4197-4334-A5C1-73C85BE8556A}"/>
    <cellStyle name="Spolu 2 13 3 3 2 2" xfId="41247" xr:uid="{05E98581-4363-4B72-BA12-A97F1B4CAEE1}"/>
    <cellStyle name="Spolu 2 13 3 3 3" xfId="23427" xr:uid="{9F1E40E4-12DF-4DE1-B6FA-33B64C2739F9}"/>
    <cellStyle name="Spolu 2 13 3 3 3 2" xfId="44501" xr:uid="{B1E6C09E-3BF0-41F0-8CAC-90E45A746DEC}"/>
    <cellStyle name="Spolu 2 13 3 3 4" xfId="26235" xr:uid="{A874E428-EC27-4CA6-B235-BE0E2C16261D}"/>
    <cellStyle name="Spolu 2 13 3 3 4 2" xfId="46828" xr:uid="{B2A4B64F-3867-418B-8818-70E22314346D}"/>
    <cellStyle name="Spolu 2 13 3 3 5" xfId="33001" xr:uid="{F45D43A3-E24D-4AEB-B8E5-83DC8DE8ECEC}"/>
    <cellStyle name="Spolu 2 13 3 4" xfId="15442" xr:uid="{83D38B70-34CE-421A-8260-12DE9128A88A}"/>
    <cellStyle name="Spolu 2 13 3 4 2" xfId="36931" xr:uid="{F6662F8F-28B0-4955-9561-447E9D896B27}"/>
    <cellStyle name="Spolu 2 13 3 5" xfId="16933" xr:uid="{BAFD3550-C0B9-49B0-8733-FE8A460F229D}"/>
    <cellStyle name="Spolu 2 13 3_5.3 Investments associated cy" xfId="7515" xr:uid="{F9D7A9E3-BEE8-44D0-B3AC-26E97C599C6F}"/>
    <cellStyle name="Spolu 2 13 4" xfId="3003" xr:uid="{EC88DCBB-3FD1-4A68-A733-7184E55E04E9}"/>
    <cellStyle name="Spolu 2 13 4 2" xfId="6208" xr:uid="{8E331ADC-F4E8-4569-B25C-BF0F92A8172B}"/>
    <cellStyle name="Spolu 2 13 4 2 2" xfId="13998" xr:uid="{5B784C7C-DC58-46EE-A9D8-CD11937F4E0B}"/>
    <cellStyle name="Spolu 2 13 4 2 2 2" xfId="22418" xr:uid="{E0561ABB-6366-4D13-8587-DE52B5C6CAC2}"/>
    <cellStyle name="Spolu 2 13 4 2 2 2 2" xfId="43510" xr:uid="{FE414536-F4B8-4D93-96AA-44AE8499B23A}"/>
    <cellStyle name="Spolu 2 13 4 2 2 3" xfId="25275" xr:uid="{3AADB47E-D252-446C-9950-C7E105949A7B}"/>
    <cellStyle name="Spolu 2 13 4 2 2 3 2" xfId="46273" xr:uid="{E0DFEEDA-8C93-4D71-9BC7-38AD52AA9E60}"/>
    <cellStyle name="Spolu 2 13 4 2 2 4" xfId="27872" xr:uid="{01BF3236-E4BA-4E79-A1A6-EE7FC07CC94E}"/>
    <cellStyle name="Spolu 2 13 4 2 2 4 2" xfId="47533" xr:uid="{ABCF43E1-B383-42CE-9876-956ABD2835A7}"/>
    <cellStyle name="Spolu 2 13 4 2 2 5" xfId="35756" xr:uid="{DB0A4B8A-F857-4E10-9A65-A0E1E5D3E673}"/>
    <cellStyle name="Spolu 2 13 4 2 3" xfId="17830" xr:uid="{CFCB1662-E547-4E25-B4B4-5532A2A55FF5}"/>
    <cellStyle name="Spolu 2 13 4 2 3 2" xfId="39209" xr:uid="{AD56B0FC-F71C-41C3-B3B9-2446FA4F77CA}"/>
    <cellStyle name="Spolu 2 13 4 2 4" xfId="17470" xr:uid="{1E989B23-4589-475D-BBA2-71B2BA7A469A}"/>
    <cellStyle name="Spolu 2 13 4 2 4 2" xfId="38865" xr:uid="{205B8D06-9840-4C75-BD28-50520D797ADE}"/>
    <cellStyle name="Spolu 2 13 4 2 5" xfId="15763" xr:uid="{D0CF18AA-DE09-4C81-9214-2A333CF6D30E}"/>
    <cellStyle name="Spolu 2 13 4 3" xfId="10964" xr:uid="{7240554D-8BDB-415C-B3BA-4D31855A70AC}"/>
    <cellStyle name="Spolu 2 13 4 3 2" xfId="20506" xr:uid="{EAAC9FF0-7463-4739-A797-AF2AAC393083}"/>
    <cellStyle name="Spolu 2 13 4 3 2 2" xfId="41682" xr:uid="{1E0B15DD-1F6F-4BAF-A975-AD8FC64D9D46}"/>
    <cellStyle name="Spolu 2 13 4 3 3" xfId="23792" xr:uid="{711CE6E6-8C13-49DE-BD68-7D62E391A69C}"/>
    <cellStyle name="Spolu 2 13 4 3 3 2" xfId="44855" xr:uid="{47995A3B-DCCD-4F17-AAA2-23CBFCF9C241}"/>
    <cellStyle name="Spolu 2 13 4 3 4" xfId="26566" xr:uid="{791B1550-0EB8-4CD9-A6AA-990E3A4E69D5}"/>
    <cellStyle name="Spolu 2 13 4 3 4 2" xfId="46988" xr:uid="{E7C89DD6-49B8-4A3D-9172-BDFA03C17192}"/>
    <cellStyle name="Spolu 2 13 4 3 5" xfId="33492" xr:uid="{B27CD751-5ACB-4175-9267-9229FECFDBD7}"/>
    <cellStyle name="Spolu 2 13 4 4" xfId="15891" xr:uid="{D5D18DBA-9436-43AA-B62A-77E9FDEDEF4F}"/>
    <cellStyle name="Spolu 2 13 4 4 2" xfId="37355" xr:uid="{AF524E26-7628-4A30-B480-5E21934820F3}"/>
    <cellStyle name="Spolu 2 13 4 5" xfId="17088" xr:uid="{831652DB-41B8-451D-9F4E-A0CDD3DE4D81}"/>
    <cellStyle name="Spolu 2 13 4_5.3 Investments associated cy" xfId="7516" xr:uid="{3A4CB8BA-9A59-4EDE-A76B-223C4E151842}"/>
    <cellStyle name="Spolu 2 13 5" xfId="3534" xr:uid="{51809CD5-F047-456C-BC2D-B97D2C99B94F}"/>
    <cellStyle name="Spolu 2 13 5 2" xfId="11463" xr:uid="{88D6A3C5-8935-4D31-9D75-FA4500FF34D1}"/>
    <cellStyle name="Spolu 2 13 5 2 2" xfId="20941" xr:uid="{D31E5456-FDD1-4FD0-951B-8E1FFD8DBB40}"/>
    <cellStyle name="Spolu 2 13 5 2 2 2" xfId="42111" xr:uid="{F1A3149D-43DF-4184-BCB5-D76E604DA37A}"/>
    <cellStyle name="Spolu 2 13 5 2 3" xfId="24207" xr:uid="{FCE09C54-D703-4BAF-BC4D-5A49122F383D}"/>
    <cellStyle name="Spolu 2 13 5 2 3 2" xfId="45270" xr:uid="{EC10E657-D845-4E05-853C-679418CE1F1E}"/>
    <cellStyle name="Spolu 2 13 5 2 4" xfId="26974" xr:uid="{4C11AD1D-27D3-48E3-9871-4F6DA92B6C15}"/>
    <cellStyle name="Spolu 2 13 5 2 4 2" xfId="47162" xr:uid="{C5EDB202-D94C-412D-8260-B49774F72392}"/>
    <cellStyle name="Spolu 2 13 5 2 5" xfId="33753" xr:uid="{369E56BA-BA8C-4F8F-A40E-E1A7C12EE314}"/>
    <cellStyle name="Spolu 2 13 5 3" xfId="16326" xr:uid="{9552A632-FCFE-49D0-880C-2A1309622953}"/>
    <cellStyle name="Spolu 2 13 5 3 2" xfId="37786" xr:uid="{B7B06109-30D6-4265-962E-E6BC11C11838}"/>
    <cellStyle name="Spolu 2 13 5 4" xfId="16656" xr:uid="{8499817B-0B21-4926-BCF8-81EB16452E86}"/>
    <cellStyle name="Spolu 2 13 6" xfId="8955" xr:uid="{86AE9091-9E5A-4B5A-ADD8-FC5D59A601E8}"/>
    <cellStyle name="Spolu 2 13 6 2" xfId="19236" xr:uid="{353877E3-2500-4790-B486-7EE9A5AC36E7}"/>
    <cellStyle name="Spolu 2 13 6 2 2" xfId="40474" xr:uid="{96FBF483-07FD-4D50-908E-29BF30501BC2}"/>
    <cellStyle name="Spolu 2 13 6 3" xfId="22831" xr:uid="{3CA46238-5912-4C78-9F0A-AEC8BF79A22C}"/>
    <cellStyle name="Spolu 2 13 6 3 2" xfId="43922" xr:uid="{E6A91B34-BD22-48B2-AC73-87BB3AEBA996}"/>
    <cellStyle name="Spolu 2 13 6 4" xfId="25723" xr:uid="{DA20D15C-5B20-4774-9CD1-B7B39E6003DE}"/>
    <cellStyle name="Spolu 2 13 6 4 2" xfId="46636" xr:uid="{C7BA7722-5989-4B76-8769-BB4BA0D3CE44}"/>
    <cellStyle name="Spolu 2 13 6 5" xfId="31974" xr:uid="{66471442-3FF3-4679-A6F5-7A2DF05FADC0}"/>
    <cellStyle name="Spolu 2 13 7" xfId="14481" xr:uid="{AB134A96-886D-4967-B73E-739CCBEBD99C}"/>
    <cellStyle name="Spolu 2 13 7 2" xfId="36045" xr:uid="{27DFCCF4-4BA7-4CB1-BF93-D5DAF463D8E8}"/>
    <cellStyle name="Spolu 2 13 8" xfId="18735" xr:uid="{34F08108-30F1-494D-BDF3-C9BEA70F8B10}"/>
    <cellStyle name="Spolu 2 13_3.10 Impairments" xfId="1458" xr:uid="{04C2855A-E40F-4868-82B6-E9A156629BCE}"/>
    <cellStyle name="Spolu 2 14" xfId="330" xr:uid="{59B1CB93-10C8-499C-89A0-623C65E54B76}"/>
    <cellStyle name="Spolu 2 14 2" xfId="634" xr:uid="{4D04CAEF-F0C3-49A0-8AC2-A8F125D273D7}"/>
    <cellStyle name="Spolu 2 14 2 2" xfId="2621" xr:uid="{73C26B07-55D9-44E5-923D-0EBD35ECC56F}"/>
    <cellStyle name="Spolu 2 14 2 2 2" xfId="5826" xr:uid="{A10C0B89-7970-4C2B-8C37-110B04640307}"/>
    <cellStyle name="Spolu 2 14 2 2 2 2" xfId="13616" xr:uid="{F2ABD182-4B4F-4FDE-8CB1-09684EC916E5}"/>
    <cellStyle name="Spolu 2 14 2 2 2 2 2" xfId="22184" xr:uid="{50B4466A-D3D8-4817-B0E2-D8AFCCC05455}"/>
    <cellStyle name="Spolu 2 14 2 2 2 2 2 2" xfId="43285" xr:uid="{4F79F5B9-719A-4CA0-BEFB-6CC9E9FA1EE9}"/>
    <cellStyle name="Spolu 2 14 2 2 2 2 3" xfId="25102" xr:uid="{C8B77698-0AAD-4F4C-8159-D5BFC3002229}"/>
    <cellStyle name="Spolu 2 14 2 2 2 2 3 2" xfId="46112" xr:uid="{4F711956-6D8F-48EA-972C-DDB5CB63A52E}"/>
    <cellStyle name="Spolu 2 14 2 2 2 2 4" xfId="27727" xr:uid="{FEFC889D-89AD-45A6-A13E-32BDB60DAF68}"/>
    <cellStyle name="Spolu 2 14 2 2 2 2 4 2" xfId="47464" xr:uid="{B7B11F17-6D0D-4B86-ACCB-3F3AB72BE6AB}"/>
    <cellStyle name="Spolu 2 14 2 2 2 2 5" xfId="35450" xr:uid="{1E98DC60-51E4-4B9D-BFC2-B090D2AEACEC}"/>
    <cellStyle name="Spolu 2 14 2 2 2 3" xfId="17607" xr:uid="{73FDA00C-B85C-440C-A11D-FD7A0AE2FB92}"/>
    <cellStyle name="Spolu 2 14 2 2 2 3 2" xfId="38993" xr:uid="{33AFAC7D-F0B3-40AE-91AC-FC5B5DCBF0BD}"/>
    <cellStyle name="Spolu 2 14 2 2 2 4" xfId="21451" xr:uid="{B67AED2A-539D-460C-B92C-A6EB870E11D2}"/>
    <cellStyle name="Spolu 2 14 2 2 2 4 2" xfId="42593" xr:uid="{8D0416BE-BC1A-4659-BF22-902F8D83C116}"/>
    <cellStyle name="Spolu 2 14 2 2 2 5" xfId="24264" xr:uid="{5C02B9DA-2F7A-4D89-B017-801A74E6B596}"/>
    <cellStyle name="Spolu 2 14 2 2 3" xfId="10583" xr:uid="{E8182F9B-481C-4823-8389-89DBD1A23FE8}"/>
    <cellStyle name="Spolu 2 14 2 2 3 2" xfId="20269" xr:uid="{EBC0C8BA-4141-4E83-962A-1906E624CF21}"/>
    <cellStyle name="Spolu 2 14 2 2 3 2 2" xfId="41465" xr:uid="{85BD27F8-C883-4E90-A075-2B77EB6DCC3D}"/>
    <cellStyle name="Spolu 2 14 2 2 3 3" xfId="23624" xr:uid="{AC5BD5B2-2758-4B30-A2A9-76CA269AB0AE}"/>
    <cellStyle name="Spolu 2 14 2 2 3 3 2" xfId="44694" xr:uid="{0FA7189A-CFB8-4C29-8B1C-FA011180C097}"/>
    <cellStyle name="Spolu 2 14 2 2 3 4" xfId="26422" xr:uid="{299C7D06-9879-461B-91FA-FA8ACD448279}"/>
    <cellStyle name="Spolu 2 14 2 2 3 4 2" xfId="46920" xr:uid="{5E978B32-D3D5-4AA7-B5D3-B6E7A2BFE17E}"/>
    <cellStyle name="Spolu 2 14 2 2 3 5" xfId="33187" xr:uid="{D9FDEC6C-4F9C-4BEC-809E-8116EDAF279A}"/>
    <cellStyle name="Spolu 2 14 2 2 4" xfId="15664" xr:uid="{2A863365-1D71-4C35-97BE-5CDDAE06DE2A}"/>
    <cellStyle name="Spolu 2 14 2 2 4 2" xfId="37143" xr:uid="{E6A6FDAC-3B36-460B-BA07-26D30F03606B}"/>
    <cellStyle name="Spolu 2 14 2 2 5" xfId="20347" xr:uid="{53A39BA6-98CC-49FA-96BC-D495B8D553FE}"/>
    <cellStyle name="Spolu 2 14 2 2_5.3 Investments associated cy" xfId="7518" xr:uid="{B5E4021F-57FD-455C-B33A-ED5104271F7A}"/>
    <cellStyle name="Spolu 2 14 2 3" xfId="3219" xr:uid="{014F8FDB-FE07-4A12-AA50-9C87CA09558C}"/>
    <cellStyle name="Spolu 2 14 2 3 2" xfId="6424" xr:uid="{140833E2-D6D8-4595-AC38-0D88EF79BBA1}"/>
    <cellStyle name="Spolu 2 14 2 3 2 2" xfId="14214" xr:uid="{CC79C5D6-2FC1-42F0-94D8-86523C7F467A}"/>
    <cellStyle name="Spolu 2 14 2 3 2 2 2" xfId="22634" xr:uid="{4FD21C68-ED20-40D2-8A29-BFD36B70F434}"/>
    <cellStyle name="Spolu 2 14 2 3 2 2 2 2" xfId="43726" xr:uid="{8DA89E89-6242-46FC-906D-3B5C2ED2E1E9}"/>
    <cellStyle name="Spolu 2 14 2 3 2 2 3" xfId="25491" xr:uid="{44E20524-C154-4ED5-B5D0-8770AA0C43D8}"/>
    <cellStyle name="Spolu 2 14 2 3 2 2 3 2" xfId="46489" xr:uid="{DD480333-6720-4658-9000-B074F24252A6}"/>
    <cellStyle name="Spolu 2 14 2 3 2 2 4" xfId="28088" xr:uid="{29421399-1126-49C5-B550-FC007B8ABDE1}"/>
    <cellStyle name="Spolu 2 14 2 3 2 2 4 2" xfId="47623" xr:uid="{B05314EA-B531-400A-A747-C2D1020989A6}"/>
    <cellStyle name="Spolu 2 14 2 3 2 2 5" xfId="35846" xr:uid="{E355A40C-3D99-4723-BBF9-A090F6A9CDBD}"/>
    <cellStyle name="Spolu 2 14 2 3 2 3" xfId="18046" xr:uid="{B52FC47E-1FE7-49F1-B666-66489502927E}"/>
    <cellStyle name="Spolu 2 14 2 3 2 3 2" xfId="39425" xr:uid="{030AD9B1-78A8-4420-9BBA-648AF180EB93}"/>
    <cellStyle name="Spolu 2 14 2 3 2 4" xfId="18139" xr:uid="{C2F626F5-8341-4F1F-B700-FE008D1D6120}"/>
    <cellStyle name="Spolu 2 14 2 3 2 4 2" xfId="39516" xr:uid="{8F9FFF36-AA44-400B-ACD2-812FAB6D0F0F}"/>
    <cellStyle name="Spolu 2 14 2 3 2 5" xfId="25189" xr:uid="{B147BAEB-8712-4D0A-A953-982D4BCEF4CC}"/>
    <cellStyle name="Spolu 2 14 2 3 3" xfId="11180" xr:uid="{D452AE99-9712-4388-8468-18E25DA096FD}"/>
    <cellStyle name="Spolu 2 14 2 3 3 2" xfId="20722" xr:uid="{15BD39B4-7B80-4420-ACEC-F1939A9CD22A}"/>
    <cellStyle name="Spolu 2 14 2 3 3 2 2" xfId="41898" xr:uid="{2F490D0F-2D90-455A-BF3D-574E8B505B4D}"/>
    <cellStyle name="Spolu 2 14 2 3 3 3" xfId="24008" xr:uid="{ADB7CE0B-F392-47E2-9624-6EC239391EEC}"/>
    <cellStyle name="Spolu 2 14 2 3 3 3 2" xfId="45071" xr:uid="{F0F06897-8960-498D-89EA-7CBB2F55A839}"/>
    <cellStyle name="Spolu 2 14 2 3 3 4" xfId="26782" xr:uid="{0E20C2E0-A56C-4A2E-8648-80C956699B1F}"/>
    <cellStyle name="Spolu 2 14 2 3 3 4 2" xfId="47078" xr:uid="{47973106-142D-4239-BE4F-9947B276C023}"/>
    <cellStyle name="Spolu 2 14 2 3 3 5" xfId="33582" xr:uid="{CDA60FAE-D496-4DDE-B5FE-1A591030C107}"/>
    <cellStyle name="Spolu 2 14 2 3 4" xfId="16107" xr:uid="{615E548E-2E04-45D2-A07A-FA586129D13F}"/>
    <cellStyle name="Spolu 2 14 2 3 4 2" xfId="37571" xr:uid="{0E70919A-F857-426E-8000-147CE18C39C7}"/>
    <cellStyle name="Spolu 2 14 2 3 5" xfId="15787" xr:uid="{44805617-17AB-401A-B697-770DDAC6DA8F}"/>
    <cellStyle name="Spolu 2 14 2 3_5.3 Investments associated cy" xfId="7519" xr:uid="{30B57C1E-8DD0-4BA1-9D2F-766ABE0823A3}"/>
    <cellStyle name="Spolu 2 14 2 4" xfId="3818" xr:uid="{6A2E0BFA-2820-4A0D-898A-B9C7FA03E775}"/>
    <cellStyle name="Spolu 2 14 2 4 2" xfId="11742" xr:uid="{E2349C23-AE2A-4210-ACE6-B012E34CE6C7}"/>
    <cellStyle name="Spolu 2 14 2 4 2 2" xfId="21168" xr:uid="{BC8FC2F7-BA2A-4FA0-80DC-35287054E178}"/>
    <cellStyle name="Spolu 2 14 2 4 2 2 2" xfId="42329" xr:uid="{1C6E34AF-F7C4-4580-8201-93645AE02C33}"/>
    <cellStyle name="Spolu 2 14 2 4 2 3" xfId="24399" xr:uid="{979C8B84-F824-4E90-B410-471AA77CE656}"/>
    <cellStyle name="Spolu 2 14 2 4 2 3 2" xfId="45460" xr:uid="{438A4C9B-4519-4ECD-B8F8-A5015709B453}"/>
    <cellStyle name="Spolu 2 14 2 4 2 4" xfId="27157" xr:uid="{30A55510-6434-42C1-AA83-758A07AC8FAA}"/>
    <cellStyle name="Spolu 2 14 2 4 2 4 2" xfId="47252" xr:uid="{33815968-96F9-481A-822C-A1E197186395}"/>
    <cellStyle name="Spolu 2 14 2 4 2 5" xfId="33938" xr:uid="{99DFF1A5-B4DE-47F3-A72B-F159AC495D6B}"/>
    <cellStyle name="Spolu 2 14 2 4 3" xfId="16554" xr:uid="{4489A01B-7080-4AFA-9383-0DCB174C1A7A}"/>
    <cellStyle name="Spolu 2 14 2 4 3 2" xfId="38007" xr:uid="{F1C0D2A3-4605-4F31-B585-D5C661BB7F0A}"/>
    <cellStyle name="Spolu 2 14 2 4 4" xfId="14899" xr:uid="{ECD9A2E6-88FE-4453-9DCE-6C0CECA05C8A}"/>
    <cellStyle name="Spolu 2 14 2 5" xfId="9265" xr:uid="{896A31E4-D797-4283-94A1-1B51EA5D8216}"/>
    <cellStyle name="Spolu 2 14 2 5 2" xfId="19491" xr:uid="{F1283B81-B9B9-458A-B027-8593EA0C07FD}"/>
    <cellStyle name="Spolu 2 14 2 5 2 2" xfId="40723" xr:uid="{384BA857-08F0-4DBC-ABC3-3CEA62610FEC}"/>
    <cellStyle name="Spolu 2 14 2 5 3" xfId="23059" xr:uid="{0C71C78A-904C-42DE-8400-8E2460B6CA50}"/>
    <cellStyle name="Spolu 2 14 2 5 3 2" xfId="44147" xr:uid="{BDDF8EC5-F95F-4E8F-AFE7-806066438F61}"/>
    <cellStyle name="Spolu 2 14 2 5 4" xfId="25939" xr:uid="{8BAEE26F-1DFD-42EA-9E0D-C881F6FC4101}"/>
    <cellStyle name="Spolu 2 14 2 5 4 2" xfId="46726" xr:uid="{373A1850-0C5E-4288-89AC-221400A3169D}"/>
    <cellStyle name="Spolu 2 14 2 5 5" xfId="32158" xr:uid="{BCE33772-C587-4747-828D-143F64FD563D}"/>
    <cellStyle name="Spolu 2 14 2 6" xfId="14737" xr:uid="{C7349BDE-8331-4714-B7C9-0FC0F58D1B31}"/>
    <cellStyle name="Spolu 2 14 2 6 2" xfId="36297" xr:uid="{E8F2DBE0-E3BC-4C02-A047-C55D21AD65D9}"/>
    <cellStyle name="Spolu 2 14 2 7" xfId="18509" xr:uid="{CA1466F9-691C-4DC1-851B-8026A02F4A7E}"/>
    <cellStyle name="Spolu 2 14 2_5.3 Investments associated cy" xfId="7517" xr:uid="{AAB6F113-DCA3-4826-91B3-0083C6C69623}"/>
    <cellStyle name="Spolu 2 14 3" xfId="2349" xr:uid="{DDF915B7-8C58-4A27-AA14-7C34D345C37A}"/>
    <cellStyle name="Spolu 2 14 3 2" xfId="5554" xr:uid="{35872AF0-45F3-4482-9E0E-D30A4DE9EB08}"/>
    <cellStyle name="Spolu 2 14 3 2 2" xfId="13344" xr:uid="{18FD6CA7-62F2-4E63-8DA6-80D1C206E4F8}"/>
    <cellStyle name="Spolu 2 14 3 2 2 2" xfId="21965" xr:uid="{58B4D949-FCAD-438C-A4CD-9C880292A6A9}"/>
    <cellStyle name="Spolu 2 14 3 2 2 2 2" xfId="43070" xr:uid="{61655378-6729-4B84-8688-2B2C2A162DC6}"/>
    <cellStyle name="Spolu 2 14 3 2 2 3" xfId="24915" xr:uid="{38B2D1CA-64CE-40D1-9855-639D56E71EB1}"/>
    <cellStyle name="Spolu 2 14 3 2 2 3 2" xfId="45926" xr:uid="{8DBCE995-9F27-418C-A7D0-0A12A216F001}"/>
    <cellStyle name="Spolu 2 14 3 2 2 4" xfId="27549" xr:uid="{83A6AC24-436A-4E6A-9D9E-35B2333909EC}"/>
    <cellStyle name="Spolu 2 14 3 2 2 4 2" xfId="47376" xr:uid="{4ECB5BED-75DF-4B13-8A78-3ABD092F8E27}"/>
    <cellStyle name="Spolu 2 14 3 2 2 5" xfId="35268" xr:uid="{C0A13FF0-78E8-4F40-8600-F4A66C50898F}"/>
    <cellStyle name="Spolu 2 14 3 2 3" xfId="17390" xr:uid="{F508D6E9-236E-47ED-BEFF-C9567C0166B4}"/>
    <cellStyle name="Spolu 2 14 3 2 3 2" xfId="38785" xr:uid="{377B0297-F764-4B87-A19C-BA293A0FFFAD}"/>
    <cellStyle name="Spolu 2 14 3 2 4" xfId="20353" xr:uid="{C1AFFA4C-73E6-4F9F-90A4-5B10815C78F0}"/>
    <cellStyle name="Spolu 2 14 3 2 4 2" xfId="41544" xr:uid="{96BAECDC-3EB0-47ED-9901-A9B8319A1BDE}"/>
    <cellStyle name="Spolu 2 14 3 2 5" xfId="20415" xr:uid="{4389A4F7-E982-440F-B2E0-FDEB91C1B8A0}"/>
    <cellStyle name="Spolu 2 14 3 3" xfId="10311" xr:uid="{71D7BC76-F4AF-42D1-BFD5-1BD65E4E4E01}"/>
    <cellStyle name="Spolu 2 14 3 3 2" xfId="20053" xr:uid="{770235E8-0BAE-4C39-B4C0-7ECF18BA1D52}"/>
    <cellStyle name="Spolu 2 14 3 3 2 2" xfId="41256" xr:uid="{776D0CF5-1EC4-4637-BF60-E2ED28C31573}"/>
    <cellStyle name="Spolu 2 14 3 3 3" xfId="23436" xr:uid="{B8E5E8C7-A043-440E-9FCC-72686CE01C5F}"/>
    <cellStyle name="Spolu 2 14 3 3 3 2" xfId="44510" xr:uid="{7EDC63D1-2456-4B26-82ED-0B77BEA6B033}"/>
    <cellStyle name="Spolu 2 14 3 3 4" xfId="26244" xr:uid="{6E355D22-9C3A-4D64-957C-F96DEED0C34B}"/>
    <cellStyle name="Spolu 2 14 3 3 4 2" xfId="46832" xr:uid="{251764AE-00C8-4A83-B888-45878482411D}"/>
    <cellStyle name="Spolu 2 14 3 3 5" xfId="33005" xr:uid="{C36D8E9E-A8C5-46D4-B915-219B2047F1A8}"/>
    <cellStyle name="Spolu 2 14 3 4" xfId="15451" xr:uid="{762A73A2-BECF-4A5D-BE73-DA8DF320AA6B}"/>
    <cellStyle name="Spolu 2 14 3 4 2" xfId="36940" xr:uid="{8D83326A-8C70-49FF-BE7A-29EEABA1FFC2}"/>
    <cellStyle name="Spolu 2 14 3 5" xfId="19816" xr:uid="{926051D7-D234-4FE1-A81F-1F7ECB7F6E21}"/>
    <cellStyle name="Spolu 2 14 3_5.3 Investments associated cy" xfId="7520" xr:uid="{49A3E8A0-FE24-4CF6-84A4-8A17DB1446CB}"/>
    <cellStyle name="Spolu 2 14 4" xfId="3012" xr:uid="{349F68D0-2F6C-43CA-B7E5-7769C12F73EE}"/>
    <cellStyle name="Spolu 2 14 4 2" xfId="6217" xr:uid="{987D9734-D841-4AA7-8F59-E1BE28FC5EFA}"/>
    <cellStyle name="Spolu 2 14 4 2 2" xfId="14007" xr:uid="{AA3E0F2B-FA4E-494B-8BE7-D781C16E3F34}"/>
    <cellStyle name="Spolu 2 14 4 2 2 2" xfId="22427" xr:uid="{267E343D-464F-451C-926E-EEBD258A50B7}"/>
    <cellStyle name="Spolu 2 14 4 2 2 2 2" xfId="43519" xr:uid="{59DE79D4-AA9B-41B3-8196-8E991935F69D}"/>
    <cellStyle name="Spolu 2 14 4 2 2 3" xfId="25284" xr:uid="{4A8792D8-9E37-406B-82CD-5ED133CD9A86}"/>
    <cellStyle name="Spolu 2 14 4 2 2 3 2" xfId="46282" xr:uid="{DDFEBCF3-7B8F-4E51-A132-33E64AE7C8BF}"/>
    <cellStyle name="Spolu 2 14 4 2 2 4" xfId="27881" xr:uid="{81843AC4-3AF5-41C7-B0AB-1001F885A51A}"/>
    <cellStyle name="Spolu 2 14 4 2 2 4 2" xfId="47537" xr:uid="{41B245DD-7223-425D-A28E-9D7E1DBCFD54}"/>
    <cellStyle name="Spolu 2 14 4 2 2 5" xfId="35760" xr:uid="{561E3C67-DEC4-451E-BEA2-77F8F67790F8}"/>
    <cellStyle name="Spolu 2 14 4 2 3" xfId="17839" xr:uid="{265501A0-053A-4D36-8780-E72F3636A8D4}"/>
    <cellStyle name="Spolu 2 14 4 2 3 2" xfId="39218" xr:uid="{C93766C6-EBB9-4EAF-BFAA-DAA2AF3C3FD3}"/>
    <cellStyle name="Spolu 2 14 4 2 4" xfId="21532" xr:uid="{5ACB5261-628C-4DBA-9B4F-FFEFAB330F84}"/>
    <cellStyle name="Spolu 2 14 4 2 4 2" xfId="42667" xr:uid="{1D5F3DE8-B548-4997-9E29-623754B37BB9}"/>
    <cellStyle name="Spolu 2 14 4 2 5" xfId="24473" xr:uid="{07AC4378-C23D-4B95-B4AF-404DC2AB68F3}"/>
    <cellStyle name="Spolu 2 14 4 3" xfId="10973" xr:uid="{435E52A2-D509-4CB1-867F-C03C81D40591}"/>
    <cellStyle name="Spolu 2 14 4 3 2" xfId="20515" xr:uid="{7168026E-5BC5-467A-AA7C-C090E2FA9251}"/>
    <cellStyle name="Spolu 2 14 4 3 2 2" xfId="41691" xr:uid="{A7B20958-B28E-4BB2-91D1-EA4C58135D17}"/>
    <cellStyle name="Spolu 2 14 4 3 3" xfId="23801" xr:uid="{96E0662B-7279-4B34-9CBE-1E33020F8158}"/>
    <cellStyle name="Spolu 2 14 4 3 3 2" xfId="44864" xr:uid="{F6CC9AF9-FEF2-4148-BB48-AB74B2B9A984}"/>
    <cellStyle name="Spolu 2 14 4 3 4" xfId="26575" xr:uid="{59F69062-601E-481C-87B7-0C60AE195840}"/>
    <cellStyle name="Spolu 2 14 4 3 4 2" xfId="46992" xr:uid="{82419467-A0EB-4EB6-ABAA-9DFD29350F2E}"/>
    <cellStyle name="Spolu 2 14 4 3 5" xfId="33496" xr:uid="{03B200F9-0F30-4F81-B4A9-DE86F6484ED2}"/>
    <cellStyle name="Spolu 2 14 4 4" xfId="15900" xr:uid="{3D8AE81A-7875-4970-B44E-3751B569E59B}"/>
    <cellStyle name="Spolu 2 14 4 4 2" xfId="37364" xr:uid="{FAADC052-E470-43D8-9E09-65C84AB90FB0}"/>
    <cellStyle name="Spolu 2 14 4 5" xfId="20402" xr:uid="{72308A4F-5FE4-4DEE-928B-E92F5EEE3080}"/>
    <cellStyle name="Spolu 2 14 4_5.3 Investments associated cy" xfId="7521" xr:uid="{416E71A5-0564-410A-B835-A775FB9DFB3C}"/>
    <cellStyle name="Spolu 2 14 5" xfId="3543" xr:uid="{996539A6-510D-4DB0-9474-1FEEA4F2031C}"/>
    <cellStyle name="Spolu 2 14 5 2" xfId="11472" xr:uid="{4594285B-1FF6-41F1-8957-E9B7DF9EBD3E}"/>
    <cellStyle name="Spolu 2 14 5 2 2" xfId="20950" xr:uid="{85297062-FCB4-4E0D-9286-BD082F0D7C2B}"/>
    <cellStyle name="Spolu 2 14 5 2 2 2" xfId="42120" xr:uid="{BA4B44A3-2BE2-4065-B13C-915A89049880}"/>
    <cellStyle name="Spolu 2 14 5 2 3" xfId="24216" xr:uid="{4BBD058E-2D37-4EF8-8DB6-BE72422AA956}"/>
    <cellStyle name="Spolu 2 14 5 2 3 2" xfId="45279" xr:uid="{A748B693-7567-40D8-96CD-8264A500AC8C}"/>
    <cellStyle name="Spolu 2 14 5 2 4" xfId="26983" xr:uid="{95092C5F-AE8E-43BF-9682-6B93EA500EF8}"/>
    <cellStyle name="Spolu 2 14 5 2 4 2" xfId="47166" xr:uid="{CBB1E787-9A9A-4FB2-8797-8D360A159879}"/>
    <cellStyle name="Spolu 2 14 5 2 5" xfId="33757" xr:uid="{2DFFA8B6-96B3-4DF3-AB93-EB5373430205}"/>
    <cellStyle name="Spolu 2 14 5 3" xfId="16335" xr:uid="{EF172288-887E-44B3-BF9E-986FDD9978E3}"/>
    <cellStyle name="Spolu 2 14 5 3 2" xfId="37795" xr:uid="{01292373-2131-45AC-9054-1755F4530E28}"/>
    <cellStyle name="Spolu 2 14 5 4" xfId="17165" xr:uid="{036C1B77-A563-4B0E-9226-038026D94C2F}"/>
    <cellStyle name="Spolu 2 14 6" xfId="8964" xr:uid="{A93562A6-9936-4D1B-ADF1-F5AB6E1BE831}"/>
    <cellStyle name="Spolu 2 14 6 2" xfId="19245" xr:uid="{4B37AD5C-9919-4657-AC97-6B9A3363ECA8}"/>
    <cellStyle name="Spolu 2 14 6 2 2" xfId="40483" xr:uid="{5FC0DB7F-E588-4F68-AE56-AF2BD6600FB1}"/>
    <cellStyle name="Spolu 2 14 6 3" xfId="22840" xr:uid="{7011A923-CE93-4C40-A0CA-15C5DF9667AE}"/>
    <cellStyle name="Spolu 2 14 6 3 2" xfId="43931" xr:uid="{E52DE8F7-86E8-4F8C-A01B-AB963985B17D}"/>
    <cellStyle name="Spolu 2 14 6 4" xfId="25732" xr:uid="{023E5D4A-0C59-4330-9DFB-7C62999F86D7}"/>
    <cellStyle name="Spolu 2 14 6 4 2" xfId="46640" xr:uid="{4738EEAD-CD8F-4037-BD87-2E89FBAF7702}"/>
    <cellStyle name="Spolu 2 14 6 5" xfId="31978" xr:uid="{D294A5AD-43B3-4814-A2C7-3E7BA15D8826}"/>
    <cellStyle name="Spolu 2 14 7" xfId="14490" xr:uid="{566EAC56-D99A-42C6-8530-9482AEF295A7}"/>
    <cellStyle name="Spolu 2 14 7 2" xfId="36054" xr:uid="{3FC3013D-8970-4B09-AB4D-38DD02BC12B8}"/>
    <cellStyle name="Spolu 2 14 8" xfId="18727" xr:uid="{03AEEFC8-C7F9-4658-9A04-52839556D300}"/>
    <cellStyle name="Spolu 2 14_3.10 Impairments" xfId="1459" xr:uid="{A5404E24-64D6-4EC1-A932-7FBDCB7A1881}"/>
    <cellStyle name="Spolu 2 15" xfId="342" xr:uid="{21B66446-4B93-40DE-98F4-29C6D3138D58}"/>
    <cellStyle name="Spolu 2 15 2" xfId="646" xr:uid="{60FA6B41-90A8-44FD-8DF6-44A402777479}"/>
    <cellStyle name="Spolu 2 15 2 2" xfId="2631" xr:uid="{91648EA8-09CD-433F-B95B-53EF82607856}"/>
    <cellStyle name="Spolu 2 15 2 2 2" xfId="5836" xr:uid="{7AD10E4F-59D7-475E-A4BA-89D86A5D0064}"/>
    <cellStyle name="Spolu 2 15 2 2 2 2" xfId="13626" xr:uid="{B0C6224C-6333-4120-B47F-8295B5312FF5}"/>
    <cellStyle name="Spolu 2 15 2 2 2 2 2" xfId="22194" xr:uid="{7A01E61F-702B-4CC8-BF1D-DBFED22368E7}"/>
    <cellStyle name="Spolu 2 15 2 2 2 2 2 2" xfId="43295" xr:uid="{B4C86AE4-E285-4F72-8B5C-6B245F9855AF}"/>
    <cellStyle name="Spolu 2 15 2 2 2 2 3" xfId="25112" xr:uid="{A10ABFAA-78E1-4AFA-9C1F-D97E6F912AFF}"/>
    <cellStyle name="Spolu 2 15 2 2 2 2 3 2" xfId="46122" xr:uid="{D2FC4797-690D-42E6-AAD7-0CF7A543AD35}"/>
    <cellStyle name="Spolu 2 15 2 2 2 2 4" xfId="27737" xr:uid="{3A8A5F1B-3490-4CC3-B183-39BA06BFB794}"/>
    <cellStyle name="Spolu 2 15 2 2 2 2 4 2" xfId="47468" xr:uid="{E3FFFA3F-C213-438C-AD89-63D02F534E87}"/>
    <cellStyle name="Spolu 2 15 2 2 2 2 5" xfId="35454" xr:uid="{17256E10-A91A-45F8-A383-B350DF6949A9}"/>
    <cellStyle name="Spolu 2 15 2 2 2 3" xfId="17617" xr:uid="{F53874C7-8AF4-4154-9278-D07D5423F42C}"/>
    <cellStyle name="Spolu 2 15 2 2 2 3 2" xfId="39003" xr:uid="{03C67A01-BB88-4FB0-A6B0-359BC43B7D1A}"/>
    <cellStyle name="Spolu 2 15 2 2 2 4" xfId="19715" xr:uid="{A4731BCF-0507-414F-8EA4-15AA8D8C9769}"/>
    <cellStyle name="Spolu 2 15 2 2 2 4 2" xfId="40927" xr:uid="{0345F547-2390-4ED8-9608-C9966D32B0AC}"/>
    <cellStyle name="Spolu 2 15 2 2 2 5" xfId="19048" xr:uid="{34899C74-0903-4CE9-8FB8-83A535A49972}"/>
    <cellStyle name="Spolu 2 15 2 2 3" xfId="10593" xr:uid="{66119F4C-267F-486B-AB80-8BD917E93B2F}"/>
    <cellStyle name="Spolu 2 15 2 2 3 2" xfId="20279" xr:uid="{92BD5883-70FA-4D11-BD50-CC8FAA4FA0C2}"/>
    <cellStyle name="Spolu 2 15 2 2 3 2 2" xfId="41475" xr:uid="{7A1E1CA8-8325-491B-8C69-35FF9B8ECB63}"/>
    <cellStyle name="Spolu 2 15 2 2 3 3" xfId="23634" xr:uid="{5AEB05BC-43B0-40E5-8435-4308D2B1CCD8}"/>
    <cellStyle name="Spolu 2 15 2 2 3 3 2" xfId="44704" xr:uid="{F9BD0218-F464-4F9F-B355-6C2E8BC9FB55}"/>
    <cellStyle name="Spolu 2 15 2 2 3 4" xfId="26432" xr:uid="{80750B58-B9DB-481E-8BBE-36EB0D457FCC}"/>
    <cellStyle name="Spolu 2 15 2 2 3 4 2" xfId="46924" xr:uid="{1881200D-D7A7-4A67-81C9-E3357FD2B09A}"/>
    <cellStyle name="Spolu 2 15 2 2 3 5" xfId="33191" xr:uid="{99447C03-918D-48A9-B17B-114597A7F7D1}"/>
    <cellStyle name="Spolu 2 15 2 2 4" xfId="15674" xr:uid="{4983A3A0-AFF1-4D37-8A6D-8456A95D7C4B}"/>
    <cellStyle name="Spolu 2 15 2 2 4 2" xfId="37153" xr:uid="{77274D25-9ADB-4C4C-83E0-B685DC555DE9}"/>
    <cellStyle name="Spolu 2 15 2 2 5" xfId="15038" xr:uid="{CD3DDC17-8068-4E71-BCCD-13945F4477BD}"/>
    <cellStyle name="Spolu 2 15 2 2_5.3 Investments associated cy" xfId="7523" xr:uid="{1A06BCEA-366E-4BA9-A07D-EEF33821E835}"/>
    <cellStyle name="Spolu 2 15 2 3" xfId="3231" xr:uid="{A3AE1C92-A60B-4BEC-9873-DC2374E0DC05}"/>
    <cellStyle name="Spolu 2 15 2 3 2" xfId="6436" xr:uid="{F1F12FCB-91A8-4D97-951B-8AC955585EF2}"/>
    <cellStyle name="Spolu 2 15 2 3 2 2" xfId="14226" xr:uid="{5D75EF2A-4928-4F54-B904-F4D35B3E674E}"/>
    <cellStyle name="Spolu 2 15 2 3 2 2 2" xfId="22646" xr:uid="{78A1DC82-65A8-4482-8ABC-F37E76144DDF}"/>
    <cellStyle name="Spolu 2 15 2 3 2 2 2 2" xfId="43738" xr:uid="{075D1F0D-8E75-4B30-B79C-BAB5119A8C8E}"/>
    <cellStyle name="Spolu 2 15 2 3 2 2 3" xfId="25503" xr:uid="{B42863BC-01CA-40EB-A39B-DE77F0815307}"/>
    <cellStyle name="Spolu 2 15 2 3 2 2 3 2" xfId="46501" xr:uid="{57CCDA6C-DAF9-4B24-9BB3-2DCFE627D339}"/>
    <cellStyle name="Spolu 2 15 2 3 2 2 4" xfId="28100" xr:uid="{0F12ECB9-1F13-4A3F-9513-052FC9744E1B}"/>
    <cellStyle name="Spolu 2 15 2 3 2 2 4 2" xfId="47627" xr:uid="{E41FA26B-F11A-4304-BBB0-556EE1F16AC8}"/>
    <cellStyle name="Spolu 2 15 2 3 2 2 5" xfId="35850" xr:uid="{4E02ADFE-9A0B-4049-A51C-E1BCB21B88BD}"/>
    <cellStyle name="Spolu 2 15 2 3 2 3" xfId="18058" xr:uid="{AE76E1CF-6DE5-4D36-9590-E4446DFDB552}"/>
    <cellStyle name="Spolu 2 15 2 3 2 3 2" xfId="39437" xr:uid="{57443F09-6ED7-46E2-8675-5A52761D9E40}"/>
    <cellStyle name="Spolu 2 15 2 3 2 4" xfId="14518" xr:uid="{DDE158B8-9A17-4F78-B17B-A325DDC0AC23}"/>
    <cellStyle name="Spolu 2 15 2 3 2 4 2" xfId="36082" xr:uid="{50648CB6-1719-4E29-A848-EC32C9CBD49D}"/>
    <cellStyle name="Spolu 2 15 2 3 2 5" xfId="22828" xr:uid="{51F295C5-7888-4E6B-8A78-896AC370AE70}"/>
    <cellStyle name="Spolu 2 15 2 3 3" xfId="11192" xr:uid="{8EFCDAD1-E8FB-4F8D-B25A-6FFA1D0A0767}"/>
    <cellStyle name="Spolu 2 15 2 3 3 2" xfId="20734" xr:uid="{794B83D9-D0CE-4BC9-AF4B-4DB0B2E7A7A0}"/>
    <cellStyle name="Spolu 2 15 2 3 3 2 2" xfId="41910" xr:uid="{8F352CB9-C451-4F67-9D4B-DC765EA59CDD}"/>
    <cellStyle name="Spolu 2 15 2 3 3 3" xfId="24020" xr:uid="{3F18BB7F-B1DA-4FD4-9D4A-C89D18BAB204}"/>
    <cellStyle name="Spolu 2 15 2 3 3 3 2" xfId="45083" xr:uid="{DC01895B-F0EC-4342-B307-E2D93DAFB317}"/>
    <cellStyle name="Spolu 2 15 2 3 3 4" xfId="26794" xr:uid="{4F9725D6-A6DD-4AEE-A4A6-539122F71A91}"/>
    <cellStyle name="Spolu 2 15 2 3 3 4 2" xfId="47082" xr:uid="{FF541A2B-FE75-477A-A5BB-5E230476982B}"/>
    <cellStyle name="Spolu 2 15 2 3 3 5" xfId="33586" xr:uid="{1299C97B-47E1-4F1B-AA8F-A9A588D3B32B}"/>
    <cellStyle name="Spolu 2 15 2 3 4" xfId="16119" xr:uid="{DF848AAD-CFE3-4DBF-8958-3C99FDBB1C73}"/>
    <cellStyle name="Spolu 2 15 2 3 4 2" xfId="37583" xr:uid="{7D8422DF-8821-404C-9105-C18FC0903CFA}"/>
    <cellStyle name="Spolu 2 15 2 3 5" xfId="20813" xr:uid="{1F36A55C-95BB-43BA-A7D4-9ACEC381161D}"/>
    <cellStyle name="Spolu 2 15 2 3_5.3 Investments associated cy" xfId="7524" xr:uid="{5AF6FA3F-F909-422E-9BD6-416432B2D7D3}"/>
    <cellStyle name="Spolu 2 15 2 4" xfId="3828" xr:uid="{6FC0508C-1968-4529-B63A-2909CE6869DB}"/>
    <cellStyle name="Spolu 2 15 2 4 2" xfId="11752" xr:uid="{07FE884A-EC33-4A85-8B01-E8E61F9A1A08}"/>
    <cellStyle name="Spolu 2 15 2 4 2 2" xfId="21178" xr:uid="{96B5C412-B383-4A78-99AC-C6E76FC0A1FD}"/>
    <cellStyle name="Spolu 2 15 2 4 2 2 2" xfId="42339" xr:uid="{6A9C61E7-F143-4985-BAA3-400DC5A502BF}"/>
    <cellStyle name="Spolu 2 15 2 4 2 3" xfId="24409" xr:uid="{7A77BBE4-0211-4E52-915C-29DBC7FEF76A}"/>
    <cellStyle name="Spolu 2 15 2 4 2 3 2" xfId="45470" xr:uid="{DD703E80-669B-4399-B9A7-BABA69379B34}"/>
    <cellStyle name="Spolu 2 15 2 4 2 4" xfId="27167" xr:uid="{D7207DF6-3FEE-4317-95F8-B5E9A2283673}"/>
    <cellStyle name="Spolu 2 15 2 4 2 4 2" xfId="47256" xr:uid="{BDEACA07-CBAF-457B-86C2-961B1E37094E}"/>
    <cellStyle name="Spolu 2 15 2 4 2 5" xfId="33942" xr:uid="{B193EA72-54BC-4907-A5F9-912C5BB5BDD3}"/>
    <cellStyle name="Spolu 2 15 2 4 3" xfId="16564" xr:uid="{3A4688AC-5365-4F4A-8908-969E8E74EAD7}"/>
    <cellStyle name="Spolu 2 15 2 4 3 2" xfId="38017" xr:uid="{E32430BF-753E-4990-8D2E-1BF4BB059CC9}"/>
    <cellStyle name="Spolu 2 15 2 4 4" xfId="22044" xr:uid="{7005B3EB-E26F-4F8B-8E97-F711F832EECD}"/>
    <cellStyle name="Spolu 2 15 2 5" xfId="9277" xr:uid="{5A18CD50-0227-44ED-BCA4-EA0A0DC84BD0}"/>
    <cellStyle name="Spolu 2 15 2 5 2" xfId="19503" xr:uid="{17D1E545-AA48-4F76-B29B-E11BA317E5C7}"/>
    <cellStyle name="Spolu 2 15 2 5 2 2" xfId="40735" xr:uid="{122CB609-4F85-441F-81AF-6C8FD624DFBC}"/>
    <cellStyle name="Spolu 2 15 2 5 3" xfId="23071" xr:uid="{75A30F13-AAAD-4366-9F1E-D14F8F76A233}"/>
    <cellStyle name="Spolu 2 15 2 5 3 2" xfId="44159" xr:uid="{B6FFDCBE-CD21-4F47-9784-67519C926854}"/>
    <cellStyle name="Spolu 2 15 2 5 4" xfId="25951" xr:uid="{2CCCE27F-4C7B-4EEB-9290-EB5E465BFADA}"/>
    <cellStyle name="Spolu 2 15 2 5 4 2" xfId="46730" xr:uid="{5B5C57E6-753F-4D27-A860-ED7D82A253E7}"/>
    <cellStyle name="Spolu 2 15 2 5 5" xfId="32162" xr:uid="{1E80681D-530A-4B47-BCFF-7F9A2D4044FF}"/>
    <cellStyle name="Spolu 2 15 2 6" xfId="14749" xr:uid="{3022B23A-0E4D-462B-9DFB-D63E7F66880E}"/>
    <cellStyle name="Spolu 2 15 2 6 2" xfId="36309" xr:uid="{C95DB95E-BBDF-45C4-BC04-C4E092C1581A}"/>
    <cellStyle name="Spolu 2 15 2 7" xfId="18500" xr:uid="{297304EE-C377-4E1D-9379-9E03EA4FF438}"/>
    <cellStyle name="Spolu 2 15 2_5.3 Investments associated cy" xfId="7522" xr:uid="{AAABF627-04B3-4904-8EC6-114A76FA60B3}"/>
    <cellStyle name="Spolu 2 15 3" xfId="2359" xr:uid="{9BB11395-716D-4C16-9CFC-02847DE729CF}"/>
    <cellStyle name="Spolu 2 15 3 2" xfId="5564" xr:uid="{B45136E4-F92B-4AF5-AFBB-5CF315D6DF32}"/>
    <cellStyle name="Spolu 2 15 3 2 2" xfId="13354" xr:uid="{A82DA544-8409-4186-B5CE-8ADB6FF342BF}"/>
    <cellStyle name="Spolu 2 15 3 2 2 2" xfId="21975" xr:uid="{405ADA63-6FAA-4E24-880E-0F9C3052FFF8}"/>
    <cellStyle name="Spolu 2 15 3 2 2 2 2" xfId="43080" xr:uid="{EE3EC9D8-71BF-4AB7-AA2F-56DDC5D0D697}"/>
    <cellStyle name="Spolu 2 15 3 2 2 3" xfId="24925" xr:uid="{50CCF756-6117-4616-A14D-A2701BC08467}"/>
    <cellStyle name="Spolu 2 15 3 2 2 3 2" xfId="45936" xr:uid="{516F8348-90CD-48A3-862A-75057E261B1F}"/>
    <cellStyle name="Spolu 2 15 3 2 2 4" xfId="27559" xr:uid="{95711C4D-9236-4659-ABFD-800D09EDD67C}"/>
    <cellStyle name="Spolu 2 15 3 2 2 4 2" xfId="47380" xr:uid="{3FBA8C6E-307E-45D3-8909-2A6B49CCFFE2}"/>
    <cellStyle name="Spolu 2 15 3 2 2 5" xfId="35272" xr:uid="{FAE60532-25C0-4408-B9F3-4E7589FBC812}"/>
    <cellStyle name="Spolu 2 15 3 2 3" xfId="17400" xr:uid="{CB45D9B4-9A7D-4C3D-A225-2E38EDE81D2E}"/>
    <cellStyle name="Spolu 2 15 3 2 3 2" xfId="38795" xr:uid="{2F78A924-4B1B-44D5-9CE7-121D0357B13E}"/>
    <cellStyle name="Spolu 2 15 3 2 4" xfId="14956" xr:uid="{FB030B72-06C5-4464-9002-7D424E342A07}"/>
    <cellStyle name="Spolu 2 15 3 2 4 2" xfId="36498" xr:uid="{D8521360-5EF8-4238-8994-FE061568E793}"/>
    <cellStyle name="Spolu 2 15 3 2 5" xfId="24601" xr:uid="{0BEE1D89-3711-4636-92E5-EDF8C7C3DD65}"/>
    <cellStyle name="Spolu 2 15 3 3" xfId="10321" xr:uid="{0DE0C4CB-B7FD-443F-9078-7F06B3C34F96}"/>
    <cellStyle name="Spolu 2 15 3 3 2" xfId="20063" xr:uid="{AD56F7AC-DF11-4CD9-845A-C24A053B8746}"/>
    <cellStyle name="Spolu 2 15 3 3 2 2" xfId="41266" xr:uid="{476B2B4D-FF90-4948-9388-7F68F54D888E}"/>
    <cellStyle name="Spolu 2 15 3 3 3" xfId="23446" xr:uid="{C85B1F21-ECFE-4548-95FF-193FD9CA9C21}"/>
    <cellStyle name="Spolu 2 15 3 3 3 2" xfId="44520" xr:uid="{E3DE05B0-6724-4A75-BE47-DD432FD9A2ED}"/>
    <cellStyle name="Spolu 2 15 3 3 4" xfId="26254" xr:uid="{99F2136A-A51C-440B-975B-6D03632D7AD7}"/>
    <cellStyle name="Spolu 2 15 3 3 4 2" xfId="46836" xr:uid="{2F2197F1-D950-40ED-BB6C-111CD593ED40}"/>
    <cellStyle name="Spolu 2 15 3 3 5" xfId="33009" xr:uid="{993BF99C-8CC3-4A1B-81E7-969EAC9210F1}"/>
    <cellStyle name="Spolu 2 15 3 4" xfId="15461" xr:uid="{48CD6527-F3A9-4B8F-9216-AED54D1F9B79}"/>
    <cellStyle name="Spolu 2 15 3 4 2" xfId="36950" xr:uid="{8E4A1000-530C-4743-BE65-2C1E80C84F58}"/>
    <cellStyle name="Spolu 2 15 3 5" xfId="16470" xr:uid="{E6713A3F-82B4-4EFD-8BE2-67FF1B51C435}"/>
    <cellStyle name="Spolu 2 15 3_5.3 Investments associated cy" xfId="7525" xr:uid="{B56C1E9E-476F-47F7-8389-83C2CEA6C050}"/>
    <cellStyle name="Spolu 2 15 4" xfId="3024" xr:uid="{63CA69C5-2E93-428A-8EBB-A8229FD6FD60}"/>
    <cellStyle name="Spolu 2 15 4 2" xfId="6229" xr:uid="{FC3DF36F-9EFA-46F0-8900-1BE52BB3F660}"/>
    <cellStyle name="Spolu 2 15 4 2 2" xfId="14019" xr:uid="{228EB171-3383-4C78-B51E-3A5089F2190C}"/>
    <cellStyle name="Spolu 2 15 4 2 2 2" xfId="22439" xr:uid="{EFB034AB-86DC-4B28-9480-7469B3C6431E}"/>
    <cellStyle name="Spolu 2 15 4 2 2 2 2" xfId="43531" xr:uid="{D78D9A0B-B0E1-4CF9-ABD7-3B2016DEED83}"/>
    <cellStyle name="Spolu 2 15 4 2 2 3" xfId="25296" xr:uid="{9F6BFCCE-E679-4D55-8DA2-EA75F2A0F51D}"/>
    <cellStyle name="Spolu 2 15 4 2 2 3 2" xfId="46294" xr:uid="{6F7715CD-70F0-4F26-86BE-70C73F3161E5}"/>
    <cellStyle name="Spolu 2 15 4 2 2 4" xfId="27893" xr:uid="{911BCF62-C211-4513-9DAF-77AFC389A78F}"/>
    <cellStyle name="Spolu 2 15 4 2 2 4 2" xfId="47541" xr:uid="{DBBB374D-48C9-4D80-8A88-B49226943915}"/>
    <cellStyle name="Spolu 2 15 4 2 2 5" xfId="35764" xr:uid="{3CD40C43-DB4B-4004-87AD-50F18CCF1D27}"/>
    <cellStyle name="Spolu 2 15 4 2 3" xfId="17851" xr:uid="{8D9CB2E0-5558-4925-8E10-605C17A7DD48}"/>
    <cellStyle name="Spolu 2 15 4 2 3 2" xfId="39230" xr:uid="{764637FB-96B2-4078-8B91-711995689A66}"/>
    <cellStyle name="Spolu 2 15 4 2 4" xfId="17174" xr:uid="{0B61B836-9D4A-4B64-9153-E47AB9787E3E}"/>
    <cellStyle name="Spolu 2 15 4 2 4 2" xfId="38577" xr:uid="{30D2CFF8-1D95-4EC5-BC06-F1398AD8DB0D}"/>
    <cellStyle name="Spolu 2 15 4 2 5" xfId="18441" xr:uid="{2F6EB715-6199-426E-91C1-37ED85E3AE19}"/>
    <cellStyle name="Spolu 2 15 4 3" xfId="10985" xr:uid="{CE7278C4-3BED-467D-AA63-6F5F52AE8959}"/>
    <cellStyle name="Spolu 2 15 4 3 2" xfId="20527" xr:uid="{3378270F-D69F-4AF8-85B5-86FA2EF1BE48}"/>
    <cellStyle name="Spolu 2 15 4 3 2 2" xfId="41703" xr:uid="{8C5F74D9-6F70-4CB4-B019-E9642E4F54E9}"/>
    <cellStyle name="Spolu 2 15 4 3 3" xfId="23813" xr:uid="{B10DE5C7-3FAC-489B-B3B7-8FB336B76A64}"/>
    <cellStyle name="Spolu 2 15 4 3 3 2" xfId="44876" xr:uid="{5D1D432F-3756-4980-A9C0-9D7DD7A08A92}"/>
    <cellStyle name="Spolu 2 15 4 3 4" xfId="26587" xr:uid="{49138DCB-69F4-4B43-9882-CE6CEBF35C46}"/>
    <cellStyle name="Spolu 2 15 4 3 4 2" xfId="46996" xr:uid="{D68B9365-8269-4173-96BC-8F701E2EA5FE}"/>
    <cellStyle name="Spolu 2 15 4 3 5" xfId="33500" xr:uid="{C781D81A-715B-4F47-837E-D5841C1A6F41}"/>
    <cellStyle name="Spolu 2 15 4 4" xfId="15912" xr:uid="{D84203CA-99A1-4663-916A-8D011CFE6834}"/>
    <cellStyle name="Spolu 2 15 4 4 2" xfId="37376" xr:uid="{D1625618-5FF6-477E-98BA-FFF0AD51BB74}"/>
    <cellStyle name="Spolu 2 15 4 5" xfId="15025" xr:uid="{DB821618-25D2-4654-AFFB-8D6225B493BC}"/>
    <cellStyle name="Spolu 2 15 4_5.3 Investments associated cy" xfId="7526" xr:uid="{72CAD99E-12B6-41B7-BC3B-8E42A46402F5}"/>
    <cellStyle name="Spolu 2 15 5" xfId="3554" xr:uid="{825605E5-2807-4AA3-BC40-A6BC8AD80B4F}"/>
    <cellStyle name="Spolu 2 15 5 2" xfId="11482" xr:uid="{FACD4AB6-FFB4-4661-9320-711B9962BB47}"/>
    <cellStyle name="Spolu 2 15 5 2 2" xfId="20960" xr:uid="{E67223AC-23A4-4598-90FB-524C9A4E8E2E}"/>
    <cellStyle name="Spolu 2 15 5 2 2 2" xfId="42130" xr:uid="{16E06D40-9507-4771-9137-5F3FE3F021AC}"/>
    <cellStyle name="Spolu 2 15 5 2 3" xfId="24226" xr:uid="{B349AF95-7CEF-4213-BC7C-D0E998A0F7A8}"/>
    <cellStyle name="Spolu 2 15 5 2 3 2" xfId="45289" xr:uid="{16710E78-4A3C-4CAC-8EF3-C7C47056C4CD}"/>
    <cellStyle name="Spolu 2 15 5 2 4" xfId="26993" xr:uid="{A7A43431-ED94-470D-9C81-8FEBED4ACA1E}"/>
    <cellStyle name="Spolu 2 15 5 2 4 2" xfId="47170" xr:uid="{55240319-4058-4FEE-8FF1-D1F77B036665}"/>
    <cellStyle name="Spolu 2 15 5 2 5" xfId="33761" xr:uid="{3E4421E6-E543-429F-AAC8-3FF40049D550}"/>
    <cellStyle name="Spolu 2 15 5 3" xfId="16345" xr:uid="{CCFC5040-38DD-4D49-8932-78CD66D04454}"/>
    <cellStyle name="Spolu 2 15 5 3 2" xfId="37805" xr:uid="{350FBD3D-46CA-4B38-ADA2-4C7239055223}"/>
    <cellStyle name="Spolu 2 15 5 4" xfId="22211" xr:uid="{EDBA4BA9-419A-4B30-B5FF-4265CC2F41DB}"/>
    <cellStyle name="Spolu 2 15 6" xfId="8976" xr:uid="{6304B89E-B740-4718-86E9-AF27AE03C248}"/>
    <cellStyle name="Spolu 2 15 6 2" xfId="19257" xr:uid="{24E7A31E-236B-4BAA-AD0D-CF207380AE22}"/>
    <cellStyle name="Spolu 2 15 6 2 2" xfId="40495" xr:uid="{ED6BC609-63CB-42E1-B632-2711F4E97EFB}"/>
    <cellStyle name="Spolu 2 15 6 3" xfId="22852" xr:uid="{136CC748-1FE8-4D83-9B17-0E49476CF244}"/>
    <cellStyle name="Spolu 2 15 6 3 2" xfId="43943" xr:uid="{6F812A72-83A6-4B9A-8081-ACAB58D55D56}"/>
    <cellStyle name="Spolu 2 15 6 4" xfId="25744" xr:uid="{8F8D47A6-CA38-4DF7-9EF3-E58661EC8DEF}"/>
    <cellStyle name="Spolu 2 15 6 4 2" xfId="46644" xr:uid="{55AC65AD-EE1B-4505-B1E8-5A9677A9B1AC}"/>
    <cellStyle name="Spolu 2 15 6 5" xfId="31982" xr:uid="{AEA94C7D-69BA-4307-880D-C49B2EF911FB}"/>
    <cellStyle name="Spolu 2 15 7" xfId="14502" xr:uid="{F230A1A4-BB53-4F69-BCBA-65A619F42CBB}"/>
    <cellStyle name="Spolu 2 15 7 2" xfId="36066" xr:uid="{12FE516C-C7B5-40CE-9277-4588408AC521}"/>
    <cellStyle name="Spolu 2 15 8" xfId="18714" xr:uid="{1E20A3E9-171B-4206-8F0A-CAAE058EDD11}"/>
    <cellStyle name="Spolu 2 15_3.10 Impairments" xfId="1460" xr:uid="{232ED32F-B102-4247-A37E-DF722F160668}"/>
    <cellStyle name="Spolu 2 16" xfId="357" xr:uid="{16F60F9B-B67C-4477-824D-DE02DE6EA993}"/>
    <cellStyle name="Spolu 2 16 2" xfId="661" xr:uid="{EFAE50BF-7164-4196-9E25-0261ACA4F6EB}"/>
    <cellStyle name="Spolu 2 16 2 2" xfId="2644" xr:uid="{033D1AD6-BA7A-4F41-B222-420CB70BC98B}"/>
    <cellStyle name="Spolu 2 16 2 2 2" xfId="5849" xr:uid="{C753D7ED-78C7-467C-8894-B3FF64479CC2}"/>
    <cellStyle name="Spolu 2 16 2 2 2 2" xfId="13639" xr:uid="{F0238ECF-78C3-46EB-AED3-782FBF79BF87}"/>
    <cellStyle name="Spolu 2 16 2 2 2 2 2" xfId="22207" xr:uid="{5841A9E0-2BF1-4E89-B9AE-5877249B4D39}"/>
    <cellStyle name="Spolu 2 16 2 2 2 2 2 2" xfId="43308" xr:uid="{89132EFB-6FFE-4F6F-ACB2-3094D0281806}"/>
    <cellStyle name="Spolu 2 16 2 2 2 2 3" xfId="25125" xr:uid="{E2F1F4C0-2E51-4D15-AFA0-80DD43E85F5F}"/>
    <cellStyle name="Spolu 2 16 2 2 2 2 3 2" xfId="46135" xr:uid="{FA33A756-4352-4888-A9C5-3DC3CFA4ACEC}"/>
    <cellStyle name="Spolu 2 16 2 2 2 2 4" xfId="27750" xr:uid="{977C87E2-2FFF-4813-99E0-791C71041DED}"/>
    <cellStyle name="Spolu 2 16 2 2 2 2 4 2" xfId="47476" xr:uid="{1B279304-F766-4A8A-9BE4-270AF0ED7ABE}"/>
    <cellStyle name="Spolu 2 16 2 2 2 2 5" xfId="35462" xr:uid="{2A6465AF-D6F8-419E-AB4B-66F73352C50A}"/>
    <cellStyle name="Spolu 2 16 2 2 2 3" xfId="17630" xr:uid="{61ABC1D6-BEBC-40C7-A83A-EDADE29E27DF}"/>
    <cellStyle name="Spolu 2 16 2 2 2 3 2" xfId="39016" xr:uid="{8AA6057C-AF21-4822-95C1-DDF3E40EDBE6}"/>
    <cellStyle name="Spolu 2 16 2 2 2 4" xfId="17717" xr:uid="{4C926DC5-138A-4546-B6C3-A41738896EE5}"/>
    <cellStyle name="Spolu 2 16 2 2 2 4 2" xfId="39098" xr:uid="{FED4C1B2-0292-4BEC-8292-B07E0D2949F9}"/>
    <cellStyle name="Spolu 2 16 2 2 2 5" xfId="14313" xr:uid="{915ABEC6-64EE-4D92-94AE-C1855B0DBE52}"/>
    <cellStyle name="Spolu 2 16 2 2 3" xfId="10606" xr:uid="{1C872F82-BD13-4152-B5DD-6A81971710DB}"/>
    <cellStyle name="Spolu 2 16 2 2 3 2" xfId="20292" xr:uid="{695B87B2-4AC3-4282-A7DE-8E83067B8E4D}"/>
    <cellStyle name="Spolu 2 16 2 2 3 2 2" xfId="41488" xr:uid="{935B2481-DD52-4BCD-B598-3A8D6759EAF1}"/>
    <cellStyle name="Spolu 2 16 2 2 3 3" xfId="23647" xr:uid="{0D7D171A-1D80-4BD0-B807-ECC58C7EFF76}"/>
    <cellStyle name="Spolu 2 16 2 2 3 3 2" xfId="44717" xr:uid="{C420F405-EA42-4432-9E36-E685AEA26EB9}"/>
    <cellStyle name="Spolu 2 16 2 2 3 4" xfId="26445" xr:uid="{F5C652A0-3C62-4C8C-A9FA-ED34F61B9E71}"/>
    <cellStyle name="Spolu 2 16 2 2 3 4 2" xfId="46932" xr:uid="{D1F74D17-BC05-45A3-B286-FF250F57E634}"/>
    <cellStyle name="Spolu 2 16 2 2 3 5" xfId="33199" xr:uid="{9DE4893C-92DC-40DB-92A0-B25CDB251166}"/>
    <cellStyle name="Spolu 2 16 2 2 4" xfId="15687" xr:uid="{5ACC8E9D-36AC-4475-B038-358099CCA1B8}"/>
    <cellStyle name="Spolu 2 16 2 2 4 2" xfId="37166" xr:uid="{5862C5A9-6FCA-49AC-B7BE-C60FBE80AAB2}"/>
    <cellStyle name="Spolu 2 16 2 2 5" xfId="21711" xr:uid="{09DD3A1B-7994-4BF2-8440-BD7D0F9150F1}"/>
    <cellStyle name="Spolu 2 16 2 2_5.3 Investments associated cy" xfId="7528" xr:uid="{5B4880CE-6FE9-4A5E-B927-B91D50AC8372}"/>
    <cellStyle name="Spolu 2 16 2 3" xfId="3246" xr:uid="{F4828AD0-3782-4E94-B832-F9FC0F2EFAFC}"/>
    <cellStyle name="Spolu 2 16 2 3 2" xfId="6451" xr:uid="{0F0A21FB-8FF6-4B4F-A196-24094E76EA80}"/>
    <cellStyle name="Spolu 2 16 2 3 2 2" xfId="14241" xr:uid="{7BAEFD8D-4D8F-45CF-8235-E2832ED67205}"/>
    <cellStyle name="Spolu 2 16 2 3 2 2 2" xfId="22661" xr:uid="{4AD1494A-470B-415B-AE91-CC9928FC8F21}"/>
    <cellStyle name="Spolu 2 16 2 3 2 2 2 2" xfId="43753" xr:uid="{6133DC99-C973-4601-9C47-F3A3C41ADAAF}"/>
    <cellStyle name="Spolu 2 16 2 3 2 2 3" xfId="25518" xr:uid="{08377D7C-7A82-4EFC-865C-ECC6C090727B}"/>
    <cellStyle name="Spolu 2 16 2 3 2 2 3 2" xfId="46516" xr:uid="{5A4543B9-DCFA-4696-9CE7-38847992B332}"/>
    <cellStyle name="Spolu 2 16 2 3 2 2 4" xfId="28115" xr:uid="{445AF2F2-19BB-451A-B098-717BDF978A5D}"/>
    <cellStyle name="Spolu 2 16 2 3 2 2 4 2" xfId="47634" xr:uid="{39C87AB1-721C-4DBA-9A0F-8C6321333AA8}"/>
    <cellStyle name="Spolu 2 16 2 3 2 2 5" xfId="35857" xr:uid="{81475F00-9DB8-4E7B-B468-853016169B24}"/>
    <cellStyle name="Spolu 2 16 2 3 2 3" xfId="18073" xr:uid="{7AE3CAA8-41E7-459B-881A-380194CEB1EA}"/>
    <cellStyle name="Spolu 2 16 2 3 2 3 2" xfId="39452" xr:uid="{61B7AD45-68A9-49EF-9A61-219B8F2C7CE8}"/>
    <cellStyle name="Spolu 2 16 2 3 2 4" xfId="17039" xr:uid="{A209DFD5-C687-4DCA-9E58-B2BE1FEB0B32}"/>
    <cellStyle name="Spolu 2 16 2 3 2 4 2" xfId="38451" xr:uid="{A9FDE860-2193-4966-9281-0F66F1E82CCC}"/>
    <cellStyle name="Spolu 2 16 2 3 2 5" xfId="15194" xr:uid="{C78DB592-CF27-4630-BF8C-1DE9AE9077D5}"/>
    <cellStyle name="Spolu 2 16 2 3 3" xfId="11207" xr:uid="{1870ECCF-4C78-4060-B642-4F3954F75172}"/>
    <cellStyle name="Spolu 2 16 2 3 3 2" xfId="20749" xr:uid="{6EBBBD0F-6A35-486A-86D2-7F2961DA28B0}"/>
    <cellStyle name="Spolu 2 16 2 3 3 2 2" xfId="41925" xr:uid="{CCE71BFC-9A8F-4157-8CFD-2D1A47059598}"/>
    <cellStyle name="Spolu 2 16 2 3 3 3" xfId="24035" xr:uid="{B33D5A33-8C01-4D5C-ADEC-69489476125B}"/>
    <cellStyle name="Spolu 2 16 2 3 3 3 2" xfId="45098" xr:uid="{D1631FB5-11C9-4DAB-8837-6C4FBF2255AF}"/>
    <cellStyle name="Spolu 2 16 2 3 3 4" xfId="26809" xr:uid="{8C960AEB-F46A-40E2-84D2-544E35F46C25}"/>
    <cellStyle name="Spolu 2 16 2 3 3 4 2" xfId="47089" xr:uid="{64E667E5-9426-48DC-AB65-303C2D6188F7}"/>
    <cellStyle name="Spolu 2 16 2 3 3 5" xfId="33593" xr:uid="{F584F512-036B-428A-806B-68692861B304}"/>
    <cellStyle name="Spolu 2 16 2 3 4" xfId="16134" xr:uid="{1708B974-E3EB-461E-AF40-366E1B309600}"/>
    <cellStyle name="Spolu 2 16 2 3 4 2" xfId="37598" xr:uid="{0F316DC0-8D98-49A0-8C8A-DBD4443AC817}"/>
    <cellStyle name="Spolu 2 16 2 3 5" xfId="21852" xr:uid="{BE51F05A-EA3D-43C3-A9B7-3375C3E55D22}"/>
    <cellStyle name="Spolu 2 16 2 3_5.3 Investments associated cy" xfId="7529" xr:uid="{D9003FDA-AD83-4EA7-A501-4B1DFDBB35F2}"/>
    <cellStyle name="Spolu 2 16 2 4" xfId="3840" xr:uid="{C3006E5C-5EBF-49B9-ACD8-5FD9C8289DF0}"/>
    <cellStyle name="Spolu 2 16 2 4 2" xfId="11764" xr:uid="{36905ADC-E818-4201-B64D-376BF22A16AD}"/>
    <cellStyle name="Spolu 2 16 2 4 2 2" xfId="21190" xr:uid="{A4FCC6EE-2A45-4179-9D41-D60658E6578F}"/>
    <cellStyle name="Spolu 2 16 2 4 2 2 2" xfId="42351" xr:uid="{972B8C3D-11B4-428B-85D3-85B8B3B63122}"/>
    <cellStyle name="Spolu 2 16 2 4 2 3" xfId="24421" xr:uid="{22EC4242-8661-4BF8-9E04-53FA4E00E1F3}"/>
    <cellStyle name="Spolu 2 16 2 4 2 3 2" xfId="45482" xr:uid="{519AB40A-489C-4FD1-B073-E4E0C6787F65}"/>
    <cellStyle name="Spolu 2 16 2 4 2 4" xfId="27179" xr:uid="{83FC1DE5-5207-4FE5-A205-F4CA36B932BA}"/>
    <cellStyle name="Spolu 2 16 2 4 2 4 2" xfId="47263" xr:uid="{274BCAEA-B5C9-45EF-A60C-7DE9D6150C46}"/>
    <cellStyle name="Spolu 2 16 2 4 2 5" xfId="33949" xr:uid="{EB758361-76D4-4ABB-B6AF-AFF3D94729BC}"/>
    <cellStyle name="Spolu 2 16 2 4 3" xfId="16576" xr:uid="{024303C0-9B4E-4791-BB20-E495F5063B3D}"/>
    <cellStyle name="Spolu 2 16 2 4 3 2" xfId="38029" xr:uid="{B4FB92F7-6CC8-4ED7-A4AE-3BB0D238B670}"/>
    <cellStyle name="Spolu 2 16 2 4 4" xfId="21282" xr:uid="{48768AAE-5667-4946-ADA1-790460AAAFF9}"/>
    <cellStyle name="Spolu 2 16 2 5" xfId="9292" xr:uid="{09DE95BC-F358-4884-A9BD-EC22F09A9B93}"/>
    <cellStyle name="Spolu 2 16 2 5 2" xfId="19518" xr:uid="{4B897810-2F84-429A-8FA5-DCD2CB694229}"/>
    <cellStyle name="Spolu 2 16 2 5 2 2" xfId="40750" xr:uid="{7E229D09-59D4-411F-AFE5-144A1CDE070C}"/>
    <cellStyle name="Spolu 2 16 2 5 3" xfId="23086" xr:uid="{A0887386-65EE-4EB6-BDB3-E21E9EA9CED8}"/>
    <cellStyle name="Spolu 2 16 2 5 3 2" xfId="44174" xr:uid="{DA2FB036-4202-43EA-88F8-51BF942B6023}"/>
    <cellStyle name="Spolu 2 16 2 5 4" xfId="25966" xr:uid="{AFD399A6-9763-4B87-9A83-E7180B56B7FE}"/>
    <cellStyle name="Spolu 2 16 2 5 4 2" xfId="46737" xr:uid="{54D82C88-518B-4A0B-A20E-235D30CC770E}"/>
    <cellStyle name="Spolu 2 16 2 5 5" xfId="32169" xr:uid="{3108CF8A-78F1-4842-BD85-3E3D72EEDC95}"/>
    <cellStyle name="Spolu 2 16 2 6" xfId="14764" xr:uid="{5DFFCEF5-7558-43AD-BC53-8BAC16F7A01B}"/>
    <cellStyle name="Spolu 2 16 2 6 2" xfId="36324" xr:uid="{7C91C40C-2FC6-49B3-A031-A04DBB7F07BC}"/>
    <cellStyle name="Spolu 2 16 2 7" xfId="18485" xr:uid="{849FF9B3-24F9-40D8-9102-511294617D4C}"/>
    <cellStyle name="Spolu 2 16 2_5.3 Investments associated cy" xfId="7527" xr:uid="{668EE831-3A49-4300-A14F-4FB5D29F15E5}"/>
    <cellStyle name="Spolu 2 16 3" xfId="2371" xr:uid="{3783A206-F5C5-49D3-9C4B-B00CD891B84F}"/>
    <cellStyle name="Spolu 2 16 3 2" xfId="5576" xr:uid="{CFCFCB21-8FFF-4436-A508-578C15233B8E}"/>
    <cellStyle name="Spolu 2 16 3 2 2" xfId="13366" xr:uid="{0AB82883-06C3-44C7-AE83-7BA7418C28BA}"/>
    <cellStyle name="Spolu 2 16 3 2 2 2" xfId="21987" xr:uid="{F8A4C2FE-E90B-405B-85AD-EEB7B4586761}"/>
    <cellStyle name="Spolu 2 16 3 2 2 2 2" xfId="43092" xr:uid="{8BB705A5-05A6-4A2B-8E05-1B5A5C331F97}"/>
    <cellStyle name="Spolu 2 16 3 2 2 3" xfId="24937" xr:uid="{BB7C5F48-1D67-42E4-A7C0-ECE165D1A611}"/>
    <cellStyle name="Spolu 2 16 3 2 2 3 2" xfId="45948" xr:uid="{1DBCE2AA-64FA-4D8C-BC97-C1CEF5E55520}"/>
    <cellStyle name="Spolu 2 16 3 2 2 4" xfId="27571" xr:uid="{675106E2-1084-4B7C-9609-ABF3C84C72C9}"/>
    <cellStyle name="Spolu 2 16 3 2 2 4 2" xfId="47387" xr:uid="{AAFA8C2C-4F24-400F-A70E-52915B270487}"/>
    <cellStyle name="Spolu 2 16 3 2 2 5" xfId="35279" xr:uid="{35D64DDD-58EC-4819-84F4-77395F8FCF2A}"/>
    <cellStyle name="Spolu 2 16 3 2 3" xfId="17412" xr:uid="{0511ECE3-99AB-4165-B427-CDF451980D5B}"/>
    <cellStyle name="Spolu 2 16 3 2 3 2" xfId="38807" xr:uid="{C2E0BF28-A6E0-40BF-B2D4-8A89C9523F6A}"/>
    <cellStyle name="Spolu 2 16 3 2 4" xfId="19740" xr:uid="{BA58C724-5184-4252-BC49-0DAEAE242958}"/>
    <cellStyle name="Spolu 2 16 3 2 4 2" xfId="40952" xr:uid="{61DBAC56-B96F-4003-B18D-3AC89837265E}"/>
    <cellStyle name="Spolu 2 16 3 2 5" xfId="14829" xr:uid="{DF609675-9464-4E7F-9CB2-8EFFBD6883B0}"/>
    <cellStyle name="Spolu 2 16 3 3" xfId="10333" xr:uid="{F6ECBF49-C1FB-4010-BB1F-D800C7C06BAD}"/>
    <cellStyle name="Spolu 2 16 3 3 2" xfId="20075" xr:uid="{4D8CA399-B5D5-4EF2-A5B3-016DA96BAF04}"/>
    <cellStyle name="Spolu 2 16 3 3 2 2" xfId="41278" xr:uid="{00D24700-D08D-4F5A-BA23-C3BA667A9F80}"/>
    <cellStyle name="Spolu 2 16 3 3 3" xfId="23458" xr:uid="{87F5F33A-EF19-4086-ADEC-C3F0F026DDC5}"/>
    <cellStyle name="Spolu 2 16 3 3 3 2" xfId="44532" xr:uid="{2577ED5F-B912-4A9E-9B25-952C3759380D}"/>
    <cellStyle name="Spolu 2 16 3 3 4" xfId="26266" xr:uid="{1240C4E4-E65D-4E82-9BD6-2FA687CDBC68}"/>
    <cellStyle name="Spolu 2 16 3 3 4 2" xfId="46843" xr:uid="{ED56057B-84C6-4E26-B4A1-F6110AB9FE7C}"/>
    <cellStyle name="Spolu 2 16 3 3 5" xfId="33016" xr:uid="{98BE4913-5BF3-4F00-B567-27AEBFF354D4}"/>
    <cellStyle name="Spolu 2 16 3 4" xfId="15473" xr:uid="{32854911-5ADA-4F7B-8367-5DAE258AD0BF}"/>
    <cellStyle name="Spolu 2 16 3 4 2" xfId="36962" xr:uid="{C98F2D85-596C-4EC1-9E65-6B2A8BE424A2}"/>
    <cellStyle name="Spolu 2 16 3 5" xfId="19625" xr:uid="{AAFB2EF8-9A88-4E55-B63A-D9AF59E50CF5}"/>
    <cellStyle name="Spolu 2 16 3_5.3 Investments associated cy" xfId="7530" xr:uid="{61AD29FB-0EC1-4805-96A0-6E06024C58BE}"/>
    <cellStyle name="Spolu 2 16 4" xfId="3039" xr:uid="{D2434E14-D15B-41C3-A722-61B5E4C8140E}"/>
    <cellStyle name="Spolu 2 16 4 2" xfId="6244" xr:uid="{DE68ED11-A4EA-4625-92BA-F5B01B5D43A9}"/>
    <cellStyle name="Spolu 2 16 4 2 2" xfId="14034" xr:uid="{69AB3A42-29C6-43E8-9B83-5B8BD0E1C9B6}"/>
    <cellStyle name="Spolu 2 16 4 2 2 2" xfId="22454" xr:uid="{4754CCB7-3DD1-4802-B23D-46910DF1FE01}"/>
    <cellStyle name="Spolu 2 16 4 2 2 2 2" xfId="43546" xr:uid="{BC9B7D93-831A-4F48-9895-EF28E87A540F}"/>
    <cellStyle name="Spolu 2 16 4 2 2 3" xfId="25311" xr:uid="{5DD594E3-F2D2-4815-85E5-8E47161C98B0}"/>
    <cellStyle name="Spolu 2 16 4 2 2 3 2" xfId="46309" xr:uid="{E2446B68-1756-4C00-B756-92CC8847D17A}"/>
    <cellStyle name="Spolu 2 16 4 2 2 4" xfId="27908" xr:uid="{3C20DC64-D05B-4832-91DF-0FF3CD6EE1D5}"/>
    <cellStyle name="Spolu 2 16 4 2 2 4 2" xfId="47548" xr:uid="{70D6E2C6-F8C4-4EE7-ADB5-2BC694843840}"/>
    <cellStyle name="Spolu 2 16 4 2 2 5" xfId="35771" xr:uid="{22E09C02-208A-44B8-ACAF-4EF28877B193}"/>
    <cellStyle name="Spolu 2 16 4 2 3" xfId="17866" xr:uid="{D7279659-2CD9-497C-9BD3-2DDE83D07A34}"/>
    <cellStyle name="Spolu 2 16 4 2 3 2" xfId="39245" xr:uid="{E6A8DE68-4090-4FCF-A436-85A0D5320A7B}"/>
    <cellStyle name="Spolu 2 16 4 2 4" xfId="18160" xr:uid="{5FD68642-1C3A-424B-B2E0-9C1218199AD5}"/>
    <cellStyle name="Spolu 2 16 4 2 4 2" xfId="39537" xr:uid="{6AC26715-2792-4FFF-B7DD-F190167FB605}"/>
    <cellStyle name="Spolu 2 16 4 2 5" xfId="24680" xr:uid="{ECDA3689-3E27-47A0-8098-38EF6BAC6F0E}"/>
    <cellStyle name="Spolu 2 16 4 3" xfId="11000" xr:uid="{02A68089-B042-4FEE-BB01-C13E5170B8EA}"/>
    <cellStyle name="Spolu 2 16 4 3 2" xfId="20542" xr:uid="{17AB10FB-E9A4-4694-8713-3CBF36541F42}"/>
    <cellStyle name="Spolu 2 16 4 3 2 2" xfId="41718" xr:uid="{2767E2A6-A71F-45AB-9651-B64A7358D920}"/>
    <cellStyle name="Spolu 2 16 4 3 3" xfId="23828" xr:uid="{B998D24B-272C-4BE3-9A03-88A7B3C677DB}"/>
    <cellStyle name="Spolu 2 16 4 3 3 2" xfId="44891" xr:uid="{36E2660D-79F7-4EA2-9FC1-AAADFC0E39F1}"/>
    <cellStyle name="Spolu 2 16 4 3 4" xfId="26602" xr:uid="{8A3C6CBB-66B5-44E7-B222-7CD99CB34FF8}"/>
    <cellStyle name="Spolu 2 16 4 3 4 2" xfId="47003" xr:uid="{0DBB2096-68DC-4881-842E-3B852CDD5C08}"/>
    <cellStyle name="Spolu 2 16 4 3 5" xfId="33507" xr:uid="{1E738D00-C2AD-466D-B28C-E8B152221CB2}"/>
    <cellStyle name="Spolu 2 16 4 4" xfId="15927" xr:uid="{53BAF4B3-979C-41A9-942D-0CE01F476545}"/>
    <cellStyle name="Spolu 2 16 4 4 2" xfId="37391" xr:uid="{92A53085-26C3-4BA6-884A-C99B3E502D1D}"/>
    <cellStyle name="Spolu 2 16 4 5" xfId="15082" xr:uid="{C42BB7E7-C5FB-49E9-B699-E47EEC6C95B1}"/>
    <cellStyle name="Spolu 2 16 4_5.3 Investments associated cy" xfId="7531" xr:uid="{1F9FB99F-C449-4C49-AA96-DCBF009DBF0A}"/>
    <cellStyle name="Spolu 2 16 5" xfId="3568" xr:uid="{D21E844E-25B1-495B-A4C6-A2BA95F1FC93}"/>
    <cellStyle name="Spolu 2 16 5 2" xfId="11495" xr:uid="{7DFA3A9E-6003-403E-B005-81A589CB8109}"/>
    <cellStyle name="Spolu 2 16 5 2 2" xfId="20972" xr:uid="{70B5FCF3-029D-451E-8E83-3FC58F01F1D0}"/>
    <cellStyle name="Spolu 2 16 5 2 2 2" xfId="42142" xr:uid="{575B1E2D-5F93-4F3C-880F-68C1C0FAD855}"/>
    <cellStyle name="Spolu 2 16 5 2 3" xfId="24239" xr:uid="{1F60F749-D68A-405B-9257-3A5DE1C55569}"/>
    <cellStyle name="Spolu 2 16 5 2 3 2" xfId="45302" xr:uid="{B72EF001-1EC8-4449-A3C2-8D0E35053CCD}"/>
    <cellStyle name="Spolu 2 16 5 2 4" xfId="27005" xr:uid="{92C2D4F8-5C0A-49AC-A6B8-DEFCCE89E936}"/>
    <cellStyle name="Spolu 2 16 5 2 4 2" xfId="47177" xr:uid="{07C3E9C6-00C6-4E3E-BB84-FD6F6F2692E3}"/>
    <cellStyle name="Spolu 2 16 5 2 5" xfId="33768" xr:uid="{447CD1DD-94C5-4E80-A1A6-86A1BE832BAA}"/>
    <cellStyle name="Spolu 2 16 5 3" xfId="16357" xr:uid="{E762749D-4B13-48BC-A6D8-6E3949874B4F}"/>
    <cellStyle name="Spolu 2 16 5 3 2" xfId="37817" xr:uid="{B6AB5D9A-406B-4A2B-8798-B48494AD3DA9}"/>
    <cellStyle name="Spolu 2 16 5 4" xfId="18294" xr:uid="{300AF836-5212-42A3-A3D7-C2C79CA05E46}"/>
    <cellStyle name="Spolu 2 16 6" xfId="8991" xr:uid="{06B9AF90-C514-49FB-9CC0-DE2BBDF40E2C}"/>
    <cellStyle name="Spolu 2 16 6 2" xfId="19272" xr:uid="{BF549E48-2879-4324-8354-6C3B27640165}"/>
    <cellStyle name="Spolu 2 16 6 2 2" xfId="40510" xr:uid="{30CD4C41-3C8F-43D2-9789-0EA5EA449743}"/>
    <cellStyle name="Spolu 2 16 6 3" xfId="22867" xr:uid="{EDEDF64C-F1B5-4991-8EED-69483D105CAA}"/>
    <cellStyle name="Spolu 2 16 6 3 2" xfId="43958" xr:uid="{DE164B9F-0430-4E98-B785-D4567F338331}"/>
    <cellStyle name="Spolu 2 16 6 4" xfId="25759" xr:uid="{DFAB0302-89D3-42C6-8570-CC0E0CF5A836}"/>
    <cellStyle name="Spolu 2 16 6 4 2" xfId="46651" xr:uid="{62BFFCD0-0F68-4901-B097-A64E5567DA61}"/>
    <cellStyle name="Spolu 2 16 6 5" xfId="31989" xr:uid="{D969D1E2-44E9-43A2-8EC7-D48FD84C1C41}"/>
    <cellStyle name="Spolu 2 16 7" xfId="14517" xr:uid="{61F42960-211C-4B2B-98A4-85B6D88CF8AB}"/>
    <cellStyle name="Spolu 2 16 7 2" xfId="36081" xr:uid="{95B57F39-21EC-426B-A90D-8BD4B42464F0}"/>
    <cellStyle name="Spolu 2 16 8" xfId="18699" xr:uid="{D2E4887F-4A6B-49D7-8F03-9B442423E4FE}"/>
    <cellStyle name="Spolu 2 16_3.10 Impairments" xfId="1461" xr:uid="{EFC6CDF8-9AB4-43D1-9E2A-58D84581A319}"/>
    <cellStyle name="Spolu 2 17" xfId="350" xr:uid="{73FC74BC-A12F-4283-B4D7-EE710ED65466}"/>
    <cellStyle name="Spolu 2 17 2" xfId="654" xr:uid="{3103430A-E0E6-4BB8-A43E-CCAEAAA351DF}"/>
    <cellStyle name="Spolu 2 17 2 2" xfId="2637" xr:uid="{329C1E2C-11F1-47C0-9AA7-92481991FC07}"/>
    <cellStyle name="Spolu 2 17 2 2 2" xfId="5842" xr:uid="{59B21F15-349A-4D00-8A2C-80DA90942BB0}"/>
    <cellStyle name="Spolu 2 17 2 2 2 2" xfId="13632" xr:uid="{E86C8B77-E66E-49D8-8655-924FF7602520}"/>
    <cellStyle name="Spolu 2 17 2 2 2 2 2" xfId="22200" xr:uid="{28F5B493-5FFB-4191-838A-A3965816665F}"/>
    <cellStyle name="Spolu 2 17 2 2 2 2 2 2" xfId="43301" xr:uid="{623EFDE4-CF01-4EC0-9786-73F5118FD8BD}"/>
    <cellStyle name="Spolu 2 17 2 2 2 2 3" xfId="25118" xr:uid="{CB388869-74A4-4F00-A42F-3365A4128841}"/>
    <cellStyle name="Spolu 2 17 2 2 2 2 3 2" xfId="46128" xr:uid="{357825A0-A787-472F-A966-ABA7AFE0FA8A}"/>
    <cellStyle name="Spolu 2 17 2 2 2 2 4" xfId="27743" xr:uid="{5CD7A2D6-06E7-4BEE-B740-D9A9E6F2BF85}"/>
    <cellStyle name="Spolu 2 17 2 2 2 2 4 2" xfId="47473" xr:uid="{84D4913A-13D7-470B-9890-C2927F203235}"/>
    <cellStyle name="Spolu 2 17 2 2 2 2 5" xfId="35459" xr:uid="{9EB4BF3F-1789-448C-AD10-370E50A4A03A}"/>
    <cellStyle name="Spolu 2 17 2 2 2 3" xfId="17623" xr:uid="{BB4F2150-605C-4061-9797-7DAC1A5A7052}"/>
    <cellStyle name="Spolu 2 17 2 2 2 3 2" xfId="39009" xr:uid="{8E5A5190-DAE3-4FF0-8853-EDF5B527CA35}"/>
    <cellStyle name="Spolu 2 17 2 2 2 4" xfId="21527" xr:uid="{5387AFE9-E297-4EB2-8465-3397ED266D68}"/>
    <cellStyle name="Spolu 2 17 2 2 2 4 2" xfId="42662" xr:uid="{1801B4AC-D1D3-4341-8554-E583D82F02A9}"/>
    <cellStyle name="Spolu 2 17 2 2 2 5" xfId="24471" xr:uid="{FC8220F0-0B24-4C03-B6B2-4E2CB50F7FF8}"/>
    <cellStyle name="Spolu 2 17 2 2 3" xfId="10599" xr:uid="{B4A03E7E-57D6-4279-B85D-1771F64A42E8}"/>
    <cellStyle name="Spolu 2 17 2 2 3 2" xfId="20285" xr:uid="{D471B96F-3577-4C93-8ED1-F7D7D7A21492}"/>
    <cellStyle name="Spolu 2 17 2 2 3 2 2" xfId="41481" xr:uid="{B06D7078-3E80-4E63-958C-3D9C12BADFA1}"/>
    <cellStyle name="Spolu 2 17 2 2 3 3" xfId="23640" xr:uid="{6591E940-192B-4323-B066-8B2FFDA5CA09}"/>
    <cellStyle name="Spolu 2 17 2 2 3 3 2" xfId="44710" xr:uid="{E484CE2E-E247-4870-97A2-6FB275EE6FF8}"/>
    <cellStyle name="Spolu 2 17 2 2 3 4" xfId="26438" xr:uid="{E303A64A-500F-443C-810C-ECCD5485E93E}"/>
    <cellStyle name="Spolu 2 17 2 2 3 4 2" xfId="46929" xr:uid="{F14AA201-4A9A-43FE-BA3D-D23CEB5F74B3}"/>
    <cellStyle name="Spolu 2 17 2 2 3 5" xfId="33196" xr:uid="{90DC09D7-EE2A-4F0D-8309-4A5E429D2B40}"/>
    <cellStyle name="Spolu 2 17 2 2 4" xfId="15680" xr:uid="{1213B9C1-54E0-4D88-B720-64B8A178802A}"/>
    <cellStyle name="Spolu 2 17 2 2 4 2" xfId="37159" xr:uid="{4F52FB60-8CF7-406D-9B90-CD8B885AED9A}"/>
    <cellStyle name="Spolu 2 17 2 2 5" xfId="18367" xr:uid="{6B11FEBB-2CD3-4317-BA93-E2DCD66E0ED4}"/>
    <cellStyle name="Spolu 2 17 2 2_5.3 Investments associated cy" xfId="7533" xr:uid="{16100F9A-B233-47EA-8E9A-6C9B6A843593}"/>
    <cellStyle name="Spolu 2 17 2 3" xfId="3239" xr:uid="{0F8D87AB-338B-40ED-9BBA-103DEFFF87C9}"/>
    <cellStyle name="Spolu 2 17 2 3 2" xfId="6444" xr:uid="{FF14CABC-A6AB-4C64-BADC-BA7CA93F86F5}"/>
    <cellStyle name="Spolu 2 17 2 3 2 2" xfId="14234" xr:uid="{2C97784A-0459-4A44-A460-DAB6BCB1D93B}"/>
    <cellStyle name="Spolu 2 17 2 3 2 2 2" xfId="22654" xr:uid="{9A406750-142C-477F-8DBD-64F3983D6FA9}"/>
    <cellStyle name="Spolu 2 17 2 3 2 2 2 2" xfId="43746" xr:uid="{7C1717A0-62D4-48BE-872D-05101B7EA2BD}"/>
    <cellStyle name="Spolu 2 17 2 3 2 2 3" xfId="25511" xr:uid="{A02C93DB-7AF5-4BA9-9920-45AB37CE6EB0}"/>
    <cellStyle name="Spolu 2 17 2 3 2 2 3 2" xfId="46509" xr:uid="{39FC4236-3AF7-42AA-9119-EE3DD415168C}"/>
    <cellStyle name="Spolu 2 17 2 3 2 2 4" xfId="28108" xr:uid="{E610CC49-A629-4275-BA37-9FE808A1B276}"/>
    <cellStyle name="Spolu 2 17 2 3 2 2 4 2" xfId="47631" xr:uid="{79D976B9-D002-46AC-A88E-5AE57302147D}"/>
    <cellStyle name="Spolu 2 17 2 3 2 2 5" xfId="35854" xr:uid="{7E6B9263-D0FA-47A7-B688-EE04D4CC8B74}"/>
    <cellStyle name="Spolu 2 17 2 3 2 3" xfId="18066" xr:uid="{59E832A2-B822-4072-AC9F-D65C12E689EA}"/>
    <cellStyle name="Spolu 2 17 2 3 2 3 2" xfId="39445" xr:uid="{79F6586E-066F-4EB7-A9B4-FD744B5905E6}"/>
    <cellStyle name="Spolu 2 17 2 3 2 4" xfId="20040" xr:uid="{B51FA90A-B982-429D-88B4-C2ABFB1A5A42}"/>
    <cellStyle name="Spolu 2 17 2 3 2 4 2" xfId="41243" xr:uid="{DDE887FF-D87A-447D-9D07-9746775F7F33}"/>
    <cellStyle name="Spolu 2 17 2 3 2 5" xfId="18208" xr:uid="{6551C5D3-3827-49DF-9B8F-37CA7CE5421E}"/>
    <cellStyle name="Spolu 2 17 2 3 3" xfId="11200" xr:uid="{892F7FF2-916A-466C-A564-2890FFFAFA00}"/>
    <cellStyle name="Spolu 2 17 2 3 3 2" xfId="20742" xr:uid="{E62FBCB2-9F91-43BB-9944-779D457A2F42}"/>
    <cellStyle name="Spolu 2 17 2 3 3 2 2" xfId="41918" xr:uid="{D57BE114-FE16-4CB0-AB5B-AE63E1D7B145}"/>
    <cellStyle name="Spolu 2 17 2 3 3 3" xfId="24028" xr:uid="{9CDDF306-7A47-4222-9376-F8C05E21FB2E}"/>
    <cellStyle name="Spolu 2 17 2 3 3 3 2" xfId="45091" xr:uid="{79689D93-3A80-469E-AC40-70EA309F5AA0}"/>
    <cellStyle name="Spolu 2 17 2 3 3 4" xfId="26802" xr:uid="{D3BA02C3-6629-4A2B-A150-CEC6C496ED54}"/>
    <cellStyle name="Spolu 2 17 2 3 3 4 2" xfId="47086" xr:uid="{76DCC1D9-B79C-4DCC-B626-B5E63E8803B5}"/>
    <cellStyle name="Spolu 2 17 2 3 3 5" xfId="33590" xr:uid="{CFCB420B-9918-45B9-8DBC-7137A3207E2F}"/>
    <cellStyle name="Spolu 2 17 2 3 4" xfId="16127" xr:uid="{A3B70CB1-7059-4158-AF69-A463F45BDB57}"/>
    <cellStyle name="Spolu 2 17 2 3 4 2" xfId="37591" xr:uid="{44720FA3-76F7-4090-ADB5-361F449B6EE2}"/>
    <cellStyle name="Spolu 2 17 2 3 5" xfId="19118" xr:uid="{78AABDE4-B84C-4E2A-9793-B8E9D494C368}"/>
    <cellStyle name="Spolu 2 17 2 3_5.3 Investments associated cy" xfId="7534" xr:uid="{4D2EE59D-D9B5-4A06-BE24-C7F3A3EAF8C7}"/>
    <cellStyle name="Spolu 2 17 2 4" xfId="3833" xr:uid="{11C3C629-AE81-4E40-989C-F5D29148E9A2}"/>
    <cellStyle name="Spolu 2 17 2 4 2" xfId="11757" xr:uid="{30B2C307-4579-46B9-9B04-63FF0AAD42BD}"/>
    <cellStyle name="Spolu 2 17 2 4 2 2" xfId="21183" xr:uid="{25661E5D-FFB1-46E1-9108-443D70CE9534}"/>
    <cellStyle name="Spolu 2 17 2 4 2 2 2" xfId="42344" xr:uid="{46F71377-634D-4772-887B-BF5C420C3DC3}"/>
    <cellStyle name="Spolu 2 17 2 4 2 3" xfId="24414" xr:uid="{C0A5B1C7-804B-4A62-A404-1D037A09BA1F}"/>
    <cellStyle name="Spolu 2 17 2 4 2 3 2" xfId="45475" xr:uid="{7A2154F5-30E4-4B22-8FC5-D729C5B0F1BB}"/>
    <cellStyle name="Spolu 2 17 2 4 2 4" xfId="27172" xr:uid="{5FEF43DD-B6FC-48A1-B2F2-8557FD5F9569}"/>
    <cellStyle name="Spolu 2 17 2 4 2 4 2" xfId="47260" xr:uid="{53CA5CC3-7E58-4595-AFD8-BDAEE19E15F0}"/>
    <cellStyle name="Spolu 2 17 2 4 2 5" xfId="33946" xr:uid="{EC78BFA0-537D-4566-BEBA-C7FA1F9808DB}"/>
    <cellStyle name="Spolu 2 17 2 4 3" xfId="16569" xr:uid="{1B318D82-09C6-4DE2-90E8-7AC98BBED9C1}"/>
    <cellStyle name="Spolu 2 17 2 4 3 2" xfId="38022" xr:uid="{90447D2E-4F69-4D33-AF1E-D59A8FD01471}"/>
    <cellStyle name="Spolu 2 17 2 4 4" xfId="21642" xr:uid="{21F6ED60-BE54-47CA-9527-E20D6DFD7CD5}"/>
    <cellStyle name="Spolu 2 17 2 5" xfId="9285" xr:uid="{0B551322-AB54-4E70-8B32-206AB3832002}"/>
    <cellStyle name="Spolu 2 17 2 5 2" xfId="19511" xr:uid="{56EA9925-ED75-4715-AEA6-8A10ED1FA08B}"/>
    <cellStyle name="Spolu 2 17 2 5 2 2" xfId="40743" xr:uid="{3AC9F568-663D-411D-BECF-DEDB9D409EB0}"/>
    <cellStyle name="Spolu 2 17 2 5 3" xfId="23079" xr:uid="{E5ECB2F6-4784-4866-8727-F6962F491145}"/>
    <cellStyle name="Spolu 2 17 2 5 3 2" xfId="44167" xr:uid="{466F91CB-71D9-49BF-9489-3496AF869BAF}"/>
    <cellStyle name="Spolu 2 17 2 5 4" xfId="25959" xr:uid="{2F3EB537-82F3-4C60-9B90-F21CB6B9D908}"/>
    <cellStyle name="Spolu 2 17 2 5 4 2" xfId="46734" xr:uid="{0BB47C8B-30D9-44FE-B3FC-E8A141977A9A}"/>
    <cellStyle name="Spolu 2 17 2 5 5" xfId="32166" xr:uid="{7888925B-6BEE-4B38-9750-5618EDDC11B8}"/>
    <cellStyle name="Spolu 2 17 2 6" xfId="14757" xr:uid="{FEEABE78-6DE3-4458-9C46-222D73DA94D6}"/>
    <cellStyle name="Spolu 2 17 2 6 2" xfId="36317" xr:uid="{4016B02F-EE84-4BE0-9EE6-D3163E8FB9F9}"/>
    <cellStyle name="Spolu 2 17 2 7" xfId="18489" xr:uid="{FA466008-23F4-404B-83AC-86507C8B937C}"/>
    <cellStyle name="Spolu 2 17 2_5.3 Investments associated cy" xfId="7532" xr:uid="{D322F0B9-2BE9-494F-AF9F-1018DF6612D8}"/>
    <cellStyle name="Spolu 2 17 3" xfId="2364" xr:uid="{15C4DD45-EE06-458E-9A80-FF98C710AC54}"/>
    <cellStyle name="Spolu 2 17 3 2" xfId="5569" xr:uid="{BF4FE74D-91E7-45B7-B0B6-F82D9DE9CB51}"/>
    <cellStyle name="Spolu 2 17 3 2 2" xfId="13359" xr:uid="{46F46F7F-282D-4334-AD5A-736D36895392}"/>
    <cellStyle name="Spolu 2 17 3 2 2 2" xfId="21980" xr:uid="{05FEACE4-5F1D-4F0F-8B08-B6C568C9C0F7}"/>
    <cellStyle name="Spolu 2 17 3 2 2 2 2" xfId="43085" xr:uid="{9F93F1C1-6CB2-439A-B6A9-4644F8A9FB5A}"/>
    <cellStyle name="Spolu 2 17 3 2 2 3" xfId="24930" xr:uid="{C276C10F-D25C-47E9-94BD-22DCA118B44E}"/>
    <cellStyle name="Spolu 2 17 3 2 2 3 2" xfId="45941" xr:uid="{382BFF18-6C04-47C5-9445-4984B84A6978}"/>
    <cellStyle name="Spolu 2 17 3 2 2 4" xfId="27564" xr:uid="{96D3BB15-1A4A-4ED7-B522-8D5D9CCAA262}"/>
    <cellStyle name="Spolu 2 17 3 2 2 4 2" xfId="47384" xr:uid="{E3DA61FC-4903-4C5F-AF3E-D348E686E4FE}"/>
    <cellStyle name="Spolu 2 17 3 2 2 5" xfId="35276" xr:uid="{BA05BE90-3027-4FEB-992B-1BC0E3ABDFE2}"/>
    <cellStyle name="Spolu 2 17 3 2 3" xfId="17405" xr:uid="{6B20B5E5-D40B-4DD7-B38D-429F069175B2}"/>
    <cellStyle name="Spolu 2 17 3 2 3 2" xfId="38800" xr:uid="{1A173154-BB62-4748-918D-14A347259C32}"/>
    <cellStyle name="Spolu 2 17 3 2 4" xfId="16447" xr:uid="{D184453E-AA54-4A0E-B63D-184884C51A81}"/>
    <cellStyle name="Spolu 2 17 3 2 4 2" xfId="37903" xr:uid="{57C0DFED-82C9-46FD-937B-6A9A9C826201}"/>
    <cellStyle name="Spolu 2 17 3 2 5" xfId="23532" xr:uid="{EFE4139C-E9E9-48A2-802E-A5F363633808}"/>
    <cellStyle name="Spolu 2 17 3 3" xfId="10326" xr:uid="{EFC13940-CD2E-4AA5-B01E-3A70A577A551}"/>
    <cellStyle name="Spolu 2 17 3 3 2" xfId="20068" xr:uid="{3686A303-9D92-4730-9A7C-ECE9CEAF6228}"/>
    <cellStyle name="Spolu 2 17 3 3 2 2" xfId="41271" xr:uid="{3B9EE87F-5773-46D1-8B16-F5CD38288F59}"/>
    <cellStyle name="Spolu 2 17 3 3 3" xfId="23451" xr:uid="{DA982EF5-3917-4401-8467-2EC3E59F74AF}"/>
    <cellStyle name="Spolu 2 17 3 3 3 2" xfId="44525" xr:uid="{1CBAC9CD-41FA-490D-B837-32E070B45EB7}"/>
    <cellStyle name="Spolu 2 17 3 3 4" xfId="26259" xr:uid="{7CB18B41-0E73-4B89-9441-2D6B76868052}"/>
    <cellStyle name="Spolu 2 17 3 3 4 2" xfId="46840" xr:uid="{220AE078-8431-44D0-ABE7-690530CE2C89}"/>
    <cellStyle name="Spolu 2 17 3 3 5" xfId="33013" xr:uid="{F8684F11-2083-409D-AB19-656D50BFDE90}"/>
    <cellStyle name="Spolu 2 17 3 4" xfId="15466" xr:uid="{11861441-8210-487C-A283-99853C50F082}"/>
    <cellStyle name="Spolu 2 17 3 4 2" xfId="36955" xr:uid="{5A9D6F3B-D121-467C-99D3-AC38C8C8A364}"/>
    <cellStyle name="Spolu 2 17 3 5" xfId="15580" xr:uid="{6CA0F34F-33A1-4B32-AEBD-9190E2FCA365}"/>
    <cellStyle name="Spolu 2 17 3_5.3 Investments associated cy" xfId="7535" xr:uid="{D3F637A3-61C1-4375-82E2-F0AB02770069}"/>
    <cellStyle name="Spolu 2 17 4" xfId="3032" xr:uid="{41926507-B1DE-4F23-808D-3135896B1937}"/>
    <cellStyle name="Spolu 2 17 4 2" xfId="6237" xr:uid="{56A81433-6007-49AF-9A4E-F0243C372A64}"/>
    <cellStyle name="Spolu 2 17 4 2 2" xfId="14027" xr:uid="{6F5D3769-2BBA-4798-85F6-1DAC664B9214}"/>
    <cellStyle name="Spolu 2 17 4 2 2 2" xfId="22447" xr:uid="{A5C54019-3CC2-4EE6-A77F-A7CE28F167DC}"/>
    <cellStyle name="Spolu 2 17 4 2 2 2 2" xfId="43539" xr:uid="{ED9CA914-177B-4E03-AE08-E0F143AFB3C7}"/>
    <cellStyle name="Spolu 2 17 4 2 2 3" xfId="25304" xr:uid="{A64ECF8C-8E49-499D-B220-39E7250D6701}"/>
    <cellStyle name="Spolu 2 17 4 2 2 3 2" xfId="46302" xr:uid="{AE0EACAB-71D0-400B-9A33-7C72DCDDD769}"/>
    <cellStyle name="Spolu 2 17 4 2 2 4" xfId="27901" xr:uid="{6D91E958-98F5-4577-969D-F50D389568F3}"/>
    <cellStyle name="Spolu 2 17 4 2 2 4 2" xfId="47545" xr:uid="{AF9D7128-0B60-4FAD-BD25-FBF4DCB7EBF4}"/>
    <cellStyle name="Spolu 2 17 4 2 2 5" xfId="35768" xr:uid="{2D5AE621-8953-4F79-97FB-D2601E5EF49A}"/>
    <cellStyle name="Spolu 2 17 4 2 3" xfId="17859" xr:uid="{C5D1C0B2-122A-4F1C-8F1F-6D4AEA9E763C}"/>
    <cellStyle name="Spolu 2 17 4 2 3 2" xfId="39238" xr:uid="{6DD25CFE-483C-4F85-8285-3DAD6B4B529E}"/>
    <cellStyle name="Spolu 2 17 4 2 4" xfId="21009" xr:uid="{F76ED215-0C69-4DE3-BC59-B8C46B8E1200}"/>
    <cellStyle name="Spolu 2 17 4 2 4 2" xfId="42179" xr:uid="{4E7115DC-C08F-4384-BEBF-40E088DF06C2}"/>
    <cellStyle name="Spolu 2 17 4 2 5" xfId="20367" xr:uid="{9876F7D1-DD4E-449E-88F6-A0D181176673}"/>
    <cellStyle name="Spolu 2 17 4 3" xfId="10993" xr:uid="{C5DBAECE-4D07-4497-8C3B-A4D8384569E9}"/>
    <cellStyle name="Spolu 2 17 4 3 2" xfId="20535" xr:uid="{EDC7593C-316C-42DC-863E-3BE1BD7DCBF1}"/>
    <cellStyle name="Spolu 2 17 4 3 2 2" xfId="41711" xr:uid="{44D50FF4-B641-4ED9-991B-27CB72D5A629}"/>
    <cellStyle name="Spolu 2 17 4 3 3" xfId="23821" xr:uid="{8DA81DD5-CF21-47D8-95EA-1977AAAB321B}"/>
    <cellStyle name="Spolu 2 17 4 3 3 2" xfId="44884" xr:uid="{D2CD738C-3059-4179-933D-4227B3231B38}"/>
    <cellStyle name="Spolu 2 17 4 3 4" xfId="26595" xr:uid="{50E292E1-8C53-44E6-914E-88ED0CFA32D4}"/>
    <cellStyle name="Spolu 2 17 4 3 4 2" xfId="47000" xr:uid="{91717A2C-9206-4028-9C9F-7693C0969C6B}"/>
    <cellStyle name="Spolu 2 17 4 3 5" xfId="33504" xr:uid="{B5F5A08E-8CDF-4DF7-A747-BEA0D59AD093}"/>
    <cellStyle name="Spolu 2 17 4 4" xfId="15920" xr:uid="{091B6716-C24F-4B63-88AA-10CB385BC64C}"/>
    <cellStyle name="Spolu 2 17 4 4 2" xfId="37384" xr:uid="{67EE95D6-00F1-4DD7-AFB8-AC48192E65E7}"/>
    <cellStyle name="Spolu 2 17 4 5" xfId="21884" xr:uid="{0F848FA5-90CF-4D2C-9E11-C1809D49E3E5}"/>
    <cellStyle name="Spolu 2 17 4_5.3 Investments associated cy" xfId="7536" xr:uid="{98547D1C-A468-4231-BF2F-43DCCEAF5FCF}"/>
    <cellStyle name="Spolu 2 17 5" xfId="3561" xr:uid="{17ECC370-50D7-4DF4-9199-2057931EBF62}"/>
    <cellStyle name="Spolu 2 17 5 2" xfId="11488" xr:uid="{C7DA1D3D-D876-4D4E-8B91-D0B1149E390C}"/>
    <cellStyle name="Spolu 2 17 5 2 2" xfId="20965" xr:uid="{94C43002-AD7B-4CA5-9D28-A60ADAAA8B29}"/>
    <cellStyle name="Spolu 2 17 5 2 2 2" xfId="42135" xr:uid="{9F7FC438-557C-420A-8F46-CBA6E3CF0C51}"/>
    <cellStyle name="Spolu 2 17 5 2 3" xfId="24232" xr:uid="{24562331-5ADF-4FB3-B69D-6088DEE7CB16}"/>
    <cellStyle name="Spolu 2 17 5 2 3 2" xfId="45295" xr:uid="{2A9DA27F-A82B-4B2B-AB27-FAF60ECF2819}"/>
    <cellStyle name="Spolu 2 17 5 2 4" xfId="26998" xr:uid="{5B1072D3-6847-43E3-ABF6-4E852140B277}"/>
    <cellStyle name="Spolu 2 17 5 2 4 2" xfId="47174" xr:uid="{87123943-9CFA-457B-BEDB-C899203C8169}"/>
    <cellStyle name="Spolu 2 17 5 2 5" xfId="33765" xr:uid="{65098C99-DD65-415C-8916-DF8BCC54ED9B}"/>
    <cellStyle name="Spolu 2 17 5 3" xfId="16350" xr:uid="{C4DB1D67-C3B9-4D2A-B0D4-A04C7C75C00D}"/>
    <cellStyle name="Spolu 2 17 5 3 2" xfId="37810" xr:uid="{72FC49DE-E390-4FFC-AE8E-17A094686C89}"/>
    <cellStyle name="Spolu 2 17 5 4" xfId="15175" xr:uid="{8296D310-41BB-41DF-ADBD-4C7FCBDD7278}"/>
    <cellStyle name="Spolu 2 17 6" xfId="8984" xr:uid="{674EE7CD-7356-43F1-A814-5DEBE951B985}"/>
    <cellStyle name="Spolu 2 17 6 2" xfId="19265" xr:uid="{A189B291-276E-4704-9143-5BB913405D53}"/>
    <cellStyle name="Spolu 2 17 6 2 2" xfId="40503" xr:uid="{E60ED969-978C-4D12-92B0-EEB0E1D8FBFD}"/>
    <cellStyle name="Spolu 2 17 6 3" xfId="22860" xr:uid="{C804AF1A-A724-465F-8ED1-5F820A3A9D58}"/>
    <cellStyle name="Spolu 2 17 6 3 2" xfId="43951" xr:uid="{634420C3-A135-4DFA-9600-8E36CA5B8C61}"/>
    <cellStyle name="Spolu 2 17 6 4" xfId="25752" xr:uid="{C3B9A1D3-6581-4554-9C1F-7CB640FC16C5}"/>
    <cellStyle name="Spolu 2 17 6 4 2" xfId="46648" xr:uid="{8AB984FD-8752-4348-BF26-187817D1CA57}"/>
    <cellStyle name="Spolu 2 17 6 5" xfId="31986" xr:uid="{E97D3D96-0009-442B-B6C1-2D8D45CFCDC9}"/>
    <cellStyle name="Spolu 2 17 7" xfId="14510" xr:uid="{8F7850D9-88F3-4716-A81D-7E5A35CB403C}"/>
    <cellStyle name="Spolu 2 17 7 2" xfId="36074" xr:uid="{18F88444-B357-48C3-B006-6804C21560C6}"/>
    <cellStyle name="Spolu 2 17 8" xfId="18707" xr:uid="{9B7DBA02-3B0E-46A3-B693-BD6A4904E6E4}"/>
    <cellStyle name="Spolu 2 17_3.10 Impairments" xfId="1462" xr:uid="{52D7678E-F7DA-4734-9167-6154CF9F5F35}"/>
    <cellStyle name="Spolu 2 18" xfId="380" xr:uid="{B0B83673-0CC9-4D36-8BB9-753370311AA5}"/>
    <cellStyle name="Spolu 2 18 2" xfId="684" xr:uid="{ADA747E0-E494-4F43-848D-E75AC2A31F17}"/>
    <cellStyle name="Spolu 2 18 2 2" xfId="2663" xr:uid="{8FCBB697-9537-469E-8561-7B4CE13A57C0}"/>
    <cellStyle name="Spolu 2 18 2 2 2" xfId="5868" xr:uid="{BE675000-4ECE-431D-A9C8-591CFA0BBAA5}"/>
    <cellStyle name="Spolu 2 18 2 2 2 2" xfId="13658" xr:uid="{6A3445DD-A46C-47AF-8FB2-7981E9B86328}"/>
    <cellStyle name="Spolu 2 18 2 2 2 2 2" xfId="22222" xr:uid="{4BC18779-179F-41C6-B141-8C4336BD55A2}"/>
    <cellStyle name="Spolu 2 18 2 2 2 2 2 2" xfId="43322" xr:uid="{117C1F76-A10F-4A5B-AEC6-0A912048B27F}"/>
    <cellStyle name="Spolu 2 18 2 2 2 2 3" xfId="25139" xr:uid="{228C76F2-F92B-4ECB-8E79-56FE7DD6D4A2}"/>
    <cellStyle name="Spolu 2 18 2 2 2 2 3 2" xfId="46148" xr:uid="{FF7B9EBF-9214-4202-B2A9-718E337A0CF4}"/>
    <cellStyle name="Spolu 2 18 2 2 2 2 4" xfId="27763" xr:uid="{739EB35D-3134-45A5-BF5A-5654652AD1FE}"/>
    <cellStyle name="Spolu 2 18 2 2 2 2 4 2" xfId="47482" xr:uid="{3B5AEDCF-4991-4716-ACCD-B454ECEA25C3}"/>
    <cellStyle name="Spolu 2 18 2 2 2 2 5" xfId="35474" xr:uid="{5DBC52AC-0A68-4182-8052-65726C1CEB5C}"/>
    <cellStyle name="Spolu 2 18 2 2 2 3" xfId="17645" xr:uid="{8BDCF6B6-691C-4E49-8E2B-2628239C51E6}"/>
    <cellStyle name="Spolu 2 18 2 2 2 3 2" xfId="39031" xr:uid="{849250FE-407B-44C3-BC34-702CAFE3CC61}"/>
    <cellStyle name="Spolu 2 18 2 2 2 4" xfId="18180" xr:uid="{64F39F4B-2544-491D-9B87-7D320B84B225}"/>
    <cellStyle name="Spolu 2 18 2 2 2 4 2" xfId="39556" xr:uid="{448197D7-91D6-4ACB-9DE1-7A00A6B60B7E}"/>
    <cellStyle name="Spolu 2 18 2 2 2 5" xfId="24722" xr:uid="{78347F54-8C93-4470-BC64-942930028C5B}"/>
    <cellStyle name="Spolu 2 18 2 2 3" xfId="10625" xr:uid="{06F195E3-B594-4512-A482-2472B259568A}"/>
    <cellStyle name="Spolu 2 18 2 2 3 2" xfId="20307" xr:uid="{EF790AD5-AD25-466D-BFA3-4C88D544F878}"/>
    <cellStyle name="Spolu 2 18 2 2 3 2 2" xfId="41503" xr:uid="{83D8929E-F9E7-4190-923B-1A03A0464E49}"/>
    <cellStyle name="Spolu 2 18 2 2 3 3" xfId="23661" xr:uid="{F040EE35-F122-4765-A934-51AD234827C4}"/>
    <cellStyle name="Spolu 2 18 2 2 3 3 2" xfId="44731" xr:uid="{EAE813BD-BA14-46B5-B631-78BF941EC21F}"/>
    <cellStyle name="Spolu 2 18 2 2 3 4" xfId="26458" xr:uid="{21302DB5-AE70-407C-B817-8C07426D5091}"/>
    <cellStyle name="Spolu 2 18 2 2 3 4 2" xfId="46938" xr:uid="{E8184F97-7F53-4054-9790-D24432E21E3F}"/>
    <cellStyle name="Spolu 2 18 2 2 3 5" xfId="33211" xr:uid="{CC6C5DEA-2B72-423B-9C53-8D8C61C81D31}"/>
    <cellStyle name="Spolu 2 18 2 2 4" xfId="15702" xr:uid="{BA184D7D-36E8-47C7-84DD-2222B9AD3DF6}"/>
    <cellStyle name="Spolu 2 18 2 2 4 2" xfId="37181" xr:uid="{F2DEA3EB-5EA6-4793-9699-04F3BFFAF9AD}"/>
    <cellStyle name="Spolu 2 18 2 2 5" xfId="15131" xr:uid="{FC1D48DC-4F58-4FDA-977B-27955C26A9A8}"/>
    <cellStyle name="Spolu 2 18 2 2_5.3 Investments associated cy" xfId="7538" xr:uid="{5543A6A3-F838-4B54-B856-B3CF93D84C95}"/>
    <cellStyle name="Spolu 2 18 2 3" xfId="3263" xr:uid="{227ABF7C-1922-40A0-BC74-E69ADC02730C}"/>
    <cellStyle name="Spolu 2 18 2 3 2" xfId="6468" xr:uid="{2343E14B-B26A-44BF-8065-501CB743770A}"/>
    <cellStyle name="Spolu 2 18 2 3 2 2" xfId="14258" xr:uid="{F7A1FC8E-4576-44C2-A231-AC81D87F430B}"/>
    <cellStyle name="Spolu 2 18 2 3 2 2 2" xfId="22678" xr:uid="{859C354F-AE94-4BDC-81F5-86BF16823BC3}"/>
    <cellStyle name="Spolu 2 18 2 3 2 2 2 2" xfId="43770" xr:uid="{A81061B0-9E72-4191-AD6B-286B2D6866E6}"/>
    <cellStyle name="Spolu 2 18 2 3 2 2 3" xfId="25535" xr:uid="{03B4FA89-B3BA-458F-AF36-E6042478F14B}"/>
    <cellStyle name="Spolu 2 18 2 3 2 2 3 2" xfId="46533" xr:uid="{F421721A-DAEC-427D-897B-0E857898966E}"/>
    <cellStyle name="Spolu 2 18 2 3 2 2 4" xfId="28132" xr:uid="{9FCF8AAC-D07C-4F8A-AF7C-78B2AF230F42}"/>
    <cellStyle name="Spolu 2 18 2 3 2 2 4 2" xfId="47640" xr:uid="{0D3E71C0-463A-4009-A18B-00D22EA69422}"/>
    <cellStyle name="Spolu 2 18 2 3 2 2 5" xfId="35863" xr:uid="{8C998D53-7F11-4BF8-AD76-D4EC8EE5D7D3}"/>
    <cellStyle name="Spolu 2 18 2 3 2 3" xfId="18090" xr:uid="{1DF5775D-C8E6-448A-81B3-89C8CC24E509}"/>
    <cellStyle name="Spolu 2 18 2 3 2 3 2" xfId="39469" xr:uid="{2F60BD60-A04B-4A06-AE51-1C2559D16973}"/>
    <cellStyle name="Spolu 2 18 2 3 2 4" xfId="15224" xr:uid="{479AEDD8-29DF-4400-A8A6-1D102B0F56A6}"/>
    <cellStyle name="Spolu 2 18 2 3 2 4 2" xfId="36730" xr:uid="{F4D24867-4AF9-43C6-8628-B994066ACC2B}"/>
    <cellStyle name="Spolu 2 18 2 3 2 5" xfId="21707" xr:uid="{F13E6D26-0CC0-4EA3-B14E-85442458C82A}"/>
    <cellStyle name="Spolu 2 18 2 3 3" xfId="11224" xr:uid="{F0996477-2908-4225-82DD-BC8FEE474434}"/>
    <cellStyle name="Spolu 2 18 2 3 3 2" xfId="20766" xr:uid="{4F419B47-1542-49F7-AD67-370B434998C3}"/>
    <cellStyle name="Spolu 2 18 2 3 3 2 2" xfId="41942" xr:uid="{9F618FF4-5ECF-4DE3-B655-F82AAC9407E7}"/>
    <cellStyle name="Spolu 2 18 2 3 3 3" xfId="24052" xr:uid="{035F70B9-C1DB-4794-891C-BDF2EE432724}"/>
    <cellStyle name="Spolu 2 18 2 3 3 3 2" xfId="45115" xr:uid="{90FA1AF9-408B-4D0F-A72F-DE4AE4755F60}"/>
    <cellStyle name="Spolu 2 18 2 3 3 4" xfId="26826" xr:uid="{B365045B-2C06-4DF5-B7D6-04C09C488709}"/>
    <cellStyle name="Spolu 2 18 2 3 3 4 2" xfId="47095" xr:uid="{507C43CB-B036-4E7C-87F3-9C6F8F0926F0}"/>
    <cellStyle name="Spolu 2 18 2 3 3 5" xfId="33599" xr:uid="{F772AA54-ACD2-4C15-8012-CE09E25302BC}"/>
    <cellStyle name="Spolu 2 18 2 3 4" xfId="16151" xr:uid="{393D0C25-9CB2-4378-AF2D-F605C56029C5}"/>
    <cellStyle name="Spolu 2 18 2 3 4 2" xfId="37615" xr:uid="{90E3FA8C-7B8C-4020-93D2-CC1FC6912ADB}"/>
    <cellStyle name="Spolu 2 18 2 3 5" xfId="17693" xr:uid="{1C956917-B601-435E-8B91-263C9A5E8C6B}"/>
    <cellStyle name="Spolu 2 18 2 3_5.3 Investments associated cy" xfId="7539" xr:uid="{00B00C90-8073-4CA3-9869-D5CEDB8B0149}"/>
    <cellStyle name="Spolu 2 18 2 4" xfId="3860" xr:uid="{0BC01E1F-C662-4D82-AFDC-EA7C20458188}"/>
    <cellStyle name="Spolu 2 18 2 4 2" xfId="11784" xr:uid="{6FA0B819-DE18-4378-A08C-646F1648E733}"/>
    <cellStyle name="Spolu 2 18 2 4 2 2" xfId="21207" xr:uid="{D48B1795-EA1A-45AC-A666-231B032DFB48}"/>
    <cellStyle name="Spolu 2 18 2 4 2 2 2" xfId="42368" xr:uid="{2DF09010-290A-4796-A075-440A7C85B638}"/>
    <cellStyle name="Spolu 2 18 2 4 2 3" xfId="24434" xr:uid="{122D106E-35D5-4A31-979A-996AA98F9D3A}"/>
    <cellStyle name="Spolu 2 18 2 4 2 3 2" xfId="45495" xr:uid="{4E892237-BA5F-46EB-965E-AD3C20B0BCAF}"/>
    <cellStyle name="Spolu 2 18 2 4 2 4" xfId="27192" xr:uid="{3E93F26C-4E92-45B3-8EE9-3750864FD481}"/>
    <cellStyle name="Spolu 2 18 2 4 2 4 2" xfId="47269" xr:uid="{E9EF3BCD-115D-4104-B7D3-EA48F7857FEA}"/>
    <cellStyle name="Spolu 2 18 2 4 2 5" xfId="33962" xr:uid="{F08E7814-AE4F-4930-8592-AC7920EAA32B}"/>
    <cellStyle name="Spolu 2 18 2 4 3" xfId="16590" xr:uid="{853A1CD9-6730-4D42-B28B-C85B28B6A7CF}"/>
    <cellStyle name="Spolu 2 18 2 4 3 2" xfId="38043" xr:uid="{2DE73C00-7394-41FE-A5F3-F05AF0F10E47}"/>
    <cellStyle name="Spolu 2 18 2 4 4" xfId="18270" xr:uid="{54F26B91-6F2A-415E-89B0-3DEB8FD3A4EC}"/>
    <cellStyle name="Spolu 2 18 2 5" xfId="9315" xr:uid="{894DFF07-8A83-44D5-A1A4-EF6FBCF9E1F0}"/>
    <cellStyle name="Spolu 2 18 2 5 2" xfId="19538" xr:uid="{6AA9A9ED-4D1B-4614-94F9-631A6BDD97EA}"/>
    <cellStyle name="Spolu 2 18 2 5 2 2" xfId="40770" xr:uid="{BB5E536B-B01E-4AB6-B3B4-D366A07BF998}"/>
    <cellStyle name="Spolu 2 18 2 5 3" xfId="23104" xr:uid="{AEA56CEB-37CF-4118-A41C-05F3F831AF22}"/>
    <cellStyle name="Spolu 2 18 2 5 3 2" xfId="44192" xr:uid="{64266CDD-BA75-474E-ADA7-8BDBB5692515}"/>
    <cellStyle name="Spolu 2 18 2 5 4" xfId="25983" xr:uid="{65EABB34-6E05-45D4-916A-0BFE419C2A89}"/>
    <cellStyle name="Spolu 2 18 2 5 4 2" xfId="46743" xr:uid="{B4B97575-61B6-4EF5-B517-ADD0610A225D}"/>
    <cellStyle name="Spolu 2 18 2 5 5" xfId="32181" xr:uid="{603CB5E8-50FC-42A4-8DDC-85422BE05331}"/>
    <cellStyle name="Spolu 2 18 2 6" xfId="14783" xr:uid="{682A90B6-4DCB-48C6-9C86-A97FFA26D861}"/>
    <cellStyle name="Spolu 2 18 2 6 2" xfId="36343" xr:uid="{96176DA4-CA12-4B16-B206-FD3BF0C11F1B}"/>
    <cellStyle name="Spolu 2 18 2 7" xfId="18465" xr:uid="{3E4FB167-735B-4618-BD20-991C8AEA7D5E}"/>
    <cellStyle name="Spolu 2 18 2_5.3 Investments associated cy" xfId="7537" xr:uid="{E07C0D02-A6DD-4F5F-9885-637CE6623231}"/>
    <cellStyle name="Spolu 2 18 3" xfId="2391" xr:uid="{4783B828-4629-42BC-9C8D-51B0EC5B44B8}"/>
    <cellStyle name="Spolu 2 18 3 2" xfId="5596" xr:uid="{C84A64ED-95FD-48CC-AC8A-2037DD870A01}"/>
    <cellStyle name="Spolu 2 18 3 2 2" xfId="13386" xr:uid="{49AAAE36-F97C-4A83-933F-420A73CCC14E}"/>
    <cellStyle name="Spolu 2 18 3 2 2 2" xfId="22003" xr:uid="{5677A2B2-C93D-4258-BF97-F2C10E8F8A9B}"/>
    <cellStyle name="Spolu 2 18 3 2 2 2 2" xfId="43108" xr:uid="{7F6E5F9B-FE2D-4026-8024-E4E805059EF2}"/>
    <cellStyle name="Spolu 2 18 3 2 2 3" xfId="24952" xr:uid="{AA2CFABE-CBEC-4F10-AD3E-E3AC26FB3E1E}"/>
    <cellStyle name="Spolu 2 18 3 2 2 3 2" xfId="45962" xr:uid="{C3AC10ED-49DE-4B43-820D-285A0165FA95}"/>
    <cellStyle name="Spolu 2 18 3 2 2 4" xfId="27585" xr:uid="{776B9962-7036-41DB-90B9-D314E257664A}"/>
    <cellStyle name="Spolu 2 18 3 2 2 4 2" xfId="47393" xr:uid="{53522737-43D7-4486-A682-0CAECEEE71FA}"/>
    <cellStyle name="Spolu 2 18 3 2 2 5" xfId="35291" xr:uid="{D0142D42-6ED9-48F9-9CE7-E680A6FEA718}"/>
    <cellStyle name="Spolu 2 18 3 2 3" xfId="17428" xr:uid="{F247F055-354F-4A21-8A89-1F013CD5D6C6}"/>
    <cellStyle name="Spolu 2 18 3 2 3 2" xfId="38823" xr:uid="{97965460-8CF9-49E3-8525-76864D2C9CB9}"/>
    <cellStyle name="Spolu 2 18 3 2 4" xfId="14873" xr:uid="{A974E138-08A7-42CB-A73E-736FD8562336}"/>
    <cellStyle name="Spolu 2 18 3 2 4 2" xfId="36426" xr:uid="{2DA6FE5A-D200-4A71-800E-94FF51C76D59}"/>
    <cellStyle name="Spolu 2 18 3 2 5" xfId="18827" xr:uid="{B486A564-5C8B-40F4-8F0B-F2F61C728BC9}"/>
    <cellStyle name="Spolu 2 18 3 3" xfId="10353" xr:uid="{15A4CF68-CFB3-4E6C-B646-34A9E7DDEC2B}"/>
    <cellStyle name="Spolu 2 18 3 3 2" xfId="20091" xr:uid="{1148278E-5F20-4148-8500-DB304723F289}"/>
    <cellStyle name="Spolu 2 18 3 3 2 2" xfId="41294" xr:uid="{DC5DD681-7358-4B0E-B82B-C67D9E1C9694}"/>
    <cellStyle name="Spolu 2 18 3 3 3" xfId="23472" xr:uid="{1FCFE3BF-CFD6-4559-B413-5FD5FA2E98A9}"/>
    <cellStyle name="Spolu 2 18 3 3 3 2" xfId="44546" xr:uid="{6549726B-FDE4-40A1-9895-CCD2B4A3ABAE}"/>
    <cellStyle name="Spolu 2 18 3 3 4" xfId="26280" xr:uid="{3ABD51AF-1B0F-44E8-BC26-98A3ECF90ABB}"/>
    <cellStyle name="Spolu 2 18 3 3 4 2" xfId="46849" xr:uid="{8A6E5B3E-F58F-461A-93DB-94417048FE0D}"/>
    <cellStyle name="Spolu 2 18 3 3 5" xfId="33028" xr:uid="{882B35E5-6678-427C-B0CD-FE71AD2567AB}"/>
    <cellStyle name="Spolu 2 18 3 4" xfId="15489" xr:uid="{11935FFE-D823-4FB0-B062-B23C055FEDB4}"/>
    <cellStyle name="Spolu 2 18 3 4 2" xfId="36978" xr:uid="{2C6D3677-7888-4F08-9914-9D3FC366A9D3}"/>
    <cellStyle name="Spolu 2 18 3 5" xfId="21435" xr:uid="{B1F16863-6ECD-4D80-BF78-C710A419A249}"/>
    <cellStyle name="Spolu 2 18 3_5.3 Investments associated cy" xfId="7540" xr:uid="{0E89FE2D-DB75-4A03-A88F-68976DE0AB56}"/>
    <cellStyle name="Spolu 2 18 4" xfId="3056" xr:uid="{82613AEE-FF14-4004-B26A-0307ABA36489}"/>
    <cellStyle name="Spolu 2 18 4 2" xfId="6261" xr:uid="{2A5A9015-D486-4285-830E-A4F8E7FD9622}"/>
    <cellStyle name="Spolu 2 18 4 2 2" xfId="14051" xr:uid="{5FC71488-2B86-428D-A7B2-8B1CDA64BDAD}"/>
    <cellStyle name="Spolu 2 18 4 2 2 2" xfId="22471" xr:uid="{13EC00EF-0FEA-4F57-9F3B-E044DA789356}"/>
    <cellStyle name="Spolu 2 18 4 2 2 2 2" xfId="43563" xr:uid="{D575F164-A329-4E12-8549-6C16070E8ED6}"/>
    <cellStyle name="Spolu 2 18 4 2 2 3" xfId="25328" xr:uid="{987B56FE-D8FC-4228-BEEC-3F8F9FE2C4D1}"/>
    <cellStyle name="Spolu 2 18 4 2 2 3 2" xfId="46326" xr:uid="{E865D12B-0C33-4786-A45A-385138E22460}"/>
    <cellStyle name="Spolu 2 18 4 2 2 4" xfId="27925" xr:uid="{FB72D244-ADC8-4AD8-A694-93290DE97A66}"/>
    <cellStyle name="Spolu 2 18 4 2 2 4 2" xfId="47554" xr:uid="{6FFEDE4F-AE93-4561-A0FC-4700144DD88A}"/>
    <cellStyle name="Spolu 2 18 4 2 2 5" xfId="35777" xr:uid="{7BDBF950-EB8B-462D-870D-2FB86AA48E03}"/>
    <cellStyle name="Spolu 2 18 4 2 3" xfId="17883" xr:uid="{5CE60D75-6AE9-4494-9A17-CF00158BAB8D}"/>
    <cellStyle name="Spolu 2 18 4 2 3 2" xfId="39262" xr:uid="{7CAE0B8C-5515-42DE-9A53-21ED4282F4C6}"/>
    <cellStyle name="Spolu 2 18 4 2 4" xfId="19833" xr:uid="{1E082132-87B9-47CB-9245-7475635C892F}"/>
    <cellStyle name="Spolu 2 18 4 2 4 2" xfId="41039" xr:uid="{534A4679-1B39-4D7D-A10E-69B5EADDB582}"/>
    <cellStyle name="Spolu 2 18 4 2 5" xfId="19601" xr:uid="{7B45541C-4424-43EC-BBB1-01AFE4A9A7A3}"/>
    <cellStyle name="Spolu 2 18 4 3" xfId="11017" xr:uid="{AB39CAEE-4D18-46A6-8B99-5DFCA954BB25}"/>
    <cellStyle name="Spolu 2 18 4 3 2" xfId="20559" xr:uid="{A0525829-8ED9-489A-901D-DDA1FDA7CC27}"/>
    <cellStyle name="Spolu 2 18 4 3 2 2" xfId="41735" xr:uid="{75F32725-4DCF-456E-8CF5-3A4F4FA5E1F2}"/>
    <cellStyle name="Spolu 2 18 4 3 3" xfId="23845" xr:uid="{208734E3-8BCB-4A84-B606-D1CE83942536}"/>
    <cellStyle name="Spolu 2 18 4 3 3 2" xfId="44908" xr:uid="{622B1E86-A6E7-4393-AE91-0950994A2949}"/>
    <cellStyle name="Spolu 2 18 4 3 4" xfId="26619" xr:uid="{AD996277-04FC-41F5-813A-54EC0FCDF07F}"/>
    <cellStyle name="Spolu 2 18 4 3 4 2" xfId="47009" xr:uid="{75018181-EE5E-420E-8BF8-B70242AE8C1F}"/>
    <cellStyle name="Spolu 2 18 4 3 5" xfId="33513" xr:uid="{95F4A3C7-A49D-4E6A-BB26-8600AC2383AB}"/>
    <cellStyle name="Spolu 2 18 4 4" xfId="15944" xr:uid="{41C2BE5E-2E4D-4FD4-B2E5-03C96CC18966}"/>
    <cellStyle name="Spolu 2 18 4 4 2" xfId="37408" xr:uid="{AAA3171B-1151-46DC-B365-E373533048DF}"/>
    <cellStyle name="Spolu 2 18 4 5" xfId="14843" xr:uid="{4F969DB2-9A4F-4242-8360-CDD951FA5027}"/>
    <cellStyle name="Spolu 2 18 4_5.3 Investments associated cy" xfId="7541" xr:uid="{258D086F-FB21-46F7-87CE-0DD10903E565}"/>
    <cellStyle name="Spolu 2 18 5" xfId="3587" xr:uid="{3FECF4B8-85B2-4FD5-9DFF-1D7218FE8149}"/>
    <cellStyle name="Spolu 2 18 5 2" xfId="11514" xr:uid="{3F2A22A1-FD2A-471A-A4DE-92B2C1249146}"/>
    <cellStyle name="Spolu 2 18 5 2 2" xfId="20988" xr:uid="{684F660B-B0D5-4CE6-8127-F189987C1731}"/>
    <cellStyle name="Spolu 2 18 5 2 2 2" xfId="42158" xr:uid="{6C16FD36-CF35-4D04-9F3F-0023731B37EF}"/>
    <cellStyle name="Spolu 2 18 5 2 3" xfId="24252" xr:uid="{EF21E026-F9C9-4889-9AAB-F9A9CC895179}"/>
    <cellStyle name="Spolu 2 18 5 2 3 2" xfId="45315" xr:uid="{8ADAF0CC-1FA8-49C3-9F6D-D85BE598101D}"/>
    <cellStyle name="Spolu 2 18 5 2 4" xfId="27018" xr:uid="{33464894-64D5-4E78-98DE-D6DF54EA0652}"/>
    <cellStyle name="Spolu 2 18 5 2 4 2" xfId="47183" xr:uid="{4A987E9A-052E-4348-82EF-3DA4E0132B41}"/>
    <cellStyle name="Spolu 2 18 5 2 5" xfId="33780" xr:uid="{D100F69E-C6BF-4B1B-B5F0-13586399ED77}"/>
    <cellStyle name="Spolu 2 18 5 3" xfId="16372" xr:uid="{C77D648C-6C28-452C-8AD0-6E2CE50133B8}"/>
    <cellStyle name="Spolu 2 18 5 3 2" xfId="37831" xr:uid="{E8089381-1347-47A3-9BAA-B99ABA40B5C3}"/>
    <cellStyle name="Spolu 2 18 5 4" xfId="18293" xr:uid="{B8456BEE-0500-4B69-90A3-602D9B38BB62}"/>
    <cellStyle name="Spolu 2 18 6" xfId="9014" xr:uid="{104AEBBC-5F00-4EA4-89AC-2CAF2D4E0035}"/>
    <cellStyle name="Spolu 2 18 6 2" xfId="19292" xr:uid="{37C51D7F-8DA6-4531-A2BF-61E1BC1FD5F1}"/>
    <cellStyle name="Spolu 2 18 6 2 2" xfId="40530" xr:uid="{9B9AC143-891B-46F3-9EAE-9B5BBE9D9A5A}"/>
    <cellStyle name="Spolu 2 18 6 3" xfId="22886" xr:uid="{56C1A811-E1C6-4F5D-96F5-4149560F9BDD}"/>
    <cellStyle name="Spolu 2 18 6 3 2" xfId="43976" xr:uid="{49BF8D09-B243-4B42-9B13-3813C58BDE2B}"/>
    <cellStyle name="Spolu 2 18 6 4" xfId="25776" xr:uid="{8FF3469B-CBFB-4838-A50B-ACFE2C25058C}"/>
    <cellStyle name="Spolu 2 18 6 4 2" xfId="46657" xr:uid="{6156E0F6-8098-4274-A56E-DAC6C0E34511}"/>
    <cellStyle name="Spolu 2 18 6 5" xfId="32001" xr:uid="{38E8293D-DBFA-45BC-8808-6360FDAD9CF0}"/>
    <cellStyle name="Spolu 2 18 7" xfId="14536" xr:uid="{E8CB45A9-F865-4288-AB7B-B7608ADF6790}"/>
    <cellStyle name="Spolu 2 18 7 2" xfId="36100" xr:uid="{DCC7ADB2-8836-4D13-A8D2-BABA931D8D29}"/>
    <cellStyle name="Spolu 2 18 8" xfId="18682" xr:uid="{30459009-FA42-4EFE-9E0B-FF0CC54A58FA}"/>
    <cellStyle name="Spolu 2 18_3.10 Impairments" xfId="1463" xr:uid="{2AAE7D1B-F3A3-4874-8806-70E5E1C6CC9E}"/>
    <cellStyle name="Spolu 2 19" xfId="404" xr:uid="{585D998E-F57A-474C-BAF1-C5A8DF37C031}"/>
    <cellStyle name="Spolu 2 19 2" xfId="708" xr:uid="{B5711537-5211-4544-8C3B-5ECE226CF034}"/>
    <cellStyle name="Spolu 2 19 2 2" xfId="2685" xr:uid="{109254E1-F18A-450C-BBC2-55850AAC28E6}"/>
    <cellStyle name="Spolu 2 19 2 2 2" xfId="5890" xr:uid="{7FBFA4A8-3098-4A5C-A750-0AA58C2A34CF}"/>
    <cellStyle name="Spolu 2 19 2 2 2 2" xfId="13680" xr:uid="{E9C0F2E1-07C3-4256-AFD6-4BBC62DF087B}"/>
    <cellStyle name="Spolu 2 19 2 2 2 2 2" xfId="22240" xr:uid="{4526FFC0-7F4F-45F1-B128-EF1A0229B81F}"/>
    <cellStyle name="Spolu 2 19 2 2 2 2 2 2" xfId="43340" xr:uid="{AD556DAE-39DC-4E47-AB7F-26B7C2E1BAD0}"/>
    <cellStyle name="Spolu 2 19 2 2 2 2 3" xfId="25157" xr:uid="{37EE249A-C543-4145-B2D4-A74D9052B740}"/>
    <cellStyle name="Spolu 2 19 2 2 2 2 3 2" xfId="46165" xr:uid="{2632FE65-8177-4452-948A-6B068B5043E7}"/>
    <cellStyle name="Spolu 2 19 2 2 2 2 4" xfId="27779" xr:uid="{E1B23D8E-2F5C-41CF-B1E3-68BB53CAC9B7}"/>
    <cellStyle name="Spolu 2 19 2 2 2 2 4 2" xfId="47490" xr:uid="{1C61EE68-A0A2-4267-A476-EC706080B855}"/>
    <cellStyle name="Spolu 2 19 2 2 2 2 5" xfId="35488" xr:uid="{507A9F53-8253-4BAF-A812-0A5828987097}"/>
    <cellStyle name="Spolu 2 19 2 2 2 3" xfId="17665" xr:uid="{98BA5305-DA9E-4B7E-B090-4DA67308FF6C}"/>
    <cellStyle name="Spolu 2 19 2 2 2 3 2" xfId="39050" xr:uid="{CE466541-1FF7-453D-AF75-D68D4A9EC397}"/>
    <cellStyle name="Spolu 2 19 2 2 2 4" xfId="14799" xr:uid="{D0E4A1C0-4EB6-489B-9A0A-6E83610535EE}"/>
    <cellStyle name="Spolu 2 19 2 2 2 4 2" xfId="36359" xr:uid="{C5FC2789-6B4D-4759-AC53-A4B7845DA35B}"/>
    <cellStyle name="Spolu 2 19 2 2 2 5" xfId="21533" xr:uid="{5D76E048-D9C2-4104-9E39-C46806C053AD}"/>
    <cellStyle name="Spolu 2 19 2 2 3" xfId="10647" xr:uid="{4121105D-9501-4C44-99AE-7B16C13BA127}"/>
    <cellStyle name="Spolu 2 19 2 2 3 2" xfId="20326" xr:uid="{1ED52250-1F18-49A8-AD6D-0FAB6D923887}"/>
    <cellStyle name="Spolu 2 19 2 2 3 2 2" xfId="41522" xr:uid="{342AA2E4-1A90-4DDB-94D2-10DE8797EEC2}"/>
    <cellStyle name="Spolu 2 19 2 2 3 3" xfId="23679" xr:uid="{06215300-46D1-4E1A-A549-EF29BF802FCE}"/>
    <cellStyle name="Spolu 2 19 2 2 3 3 2" xfId="44748" xr:uid="{1971555D-C15A-42FF-9828-5A44D2508E43}"/>
    <cellStyle name="Spolu 2 19 2 2 3 4" xfId="26474" xr:uid="{94CD130C-D2D8-4B69-84C7-24E2442E2BAB}"/>
    <cellStyle name="Spolu 2 19 2 2 3 4 2" xfId="46946" xr:uid="{61966E7D-3B19-466A-9E4C-CE7C989F4709}"/>
    <cellStyle name="Spolu 2 19 2 2 3 5" xfId="33225" xr:uid="{AF8758FE-8B91-4BE3-A174-41752B1EF3E1}"/>
    <cellStyle name="Spolu 2 19 2 2 4" xfId="15720" xr:uid="{7D175E72-B1CC-40E9-B217-892A7E5057BE}"/>
    <cellStyle name="Spolu 2 19 2 2 4 2" xfId="37199" xr:uid="{76CBEBC1-43AC-4550-8EEF-35CEF8189D56}"/>
    <cellStyle name="Spolu 2 19 2 2 5" xfId="18950" xr:uid="{13DFA18A-36C3-4D12-BE6A-A564BFB98DB0}"/>
    <cellStyle name="Spolu 2 19 2 2_5.3 Investments associated cy" xfId="7543" xr:uid="{C7E22E56-C433-403F-BCB0-9351833823A9}"/>
    <cellStyle name="Spolu 2 19 2 3" xfId="3281" xr:uid="{C8B81E4A-E448-48FA-8F9E-92BDC525F13C}"/>
    <cellStyle name="Spolu 2 19 2 3 2" xfId="6486" xr:uid="{7F1FC295-3C0A-43E7-862E-F65D0DD8BCC6}"/>
    <cellStyle name="Spolu 2 19 2 3 2 2" xfId="14276" xr:uid="{3AE68DE3-1B64-4B10-8BC6-8CB1523192B7}"/>
    <cellStyle name="Spolu 2 19 2 3 2 2 2" xfId="22696" xr:uid="{085A0005-2479-4858-BFAE-CEF163F3B392}"/>
    <cellStyle name="Spolu 2 19 2 3 2 2 2 2" xfId="43788" xr:uid="{4C879B7D-4FB4-414A-991F-64514576A32D}"/>
    <cellStyle name="Spolu 2 19 2 3 2 2 3" xfId="25553" xr:uid="{C544A6EB-4D86-4ED8-9647-6119A01AFCEB}"/>
    <cellStyle name="Spolu 2 19 2 3 2 2 3 2" xfId="46551" xr:uid="{3DF7B6B9-FB9C-4F42-A2FF-7D2AB2D05E5E}"/>
    <cellStyle name="Spolu 2 19 2 3 2 2 4" xfId="28150" xr:uid="{02397573-D910-4F35-A906-95B8EA5086F3}"/>
    <cellStyle name="Spolu 2 19 2 3 2 2 4 2" xfId="47648" xr:uid="{86310078-9879-45C8-9B10-EF27F11B45E3}"/>
    <cellStyle name="Spolu 2 19 2 3 2 2 5" xfId="35871" xr:uid="{7207F622-3D69-4B7A-8BDD-3E50012DA9B4}"/>
    <cellStyle name="Spolu 2 19 2 3 2 3" xfId="18108" xr:uid="{6C489268-06A7-4F88-963A-70E82FBB24C0}"/>
    <cellStyle name="Spolu 2 19 2 3 2 3 2" xfId="39487" xr:uid="{ED49B410-E0F6-4B9F-B4FE-95FA52229586}"/>
    <cellStyle name="Spolu 2 19 2 3 2 4" xfId="14923" xr:uid="{46B4A64C-18C0-44E7-A867-B15D54C401DE}"/>
    <cellStyle name="Spolu 2 19 2 3 2 4 2" xfId="36465" xr:uid="{A7E1F6E3-EDA3-4745-B682-1B3BF30D48B5}"/>
    <cellStyle name="Spolu 2 19 2 3 2 5" xfId="24631" xr:uid="{B4BEF4DC-47AC-4A69-99E4-F5BF1642E2E8}"/>
    <cellStyle name="Spolu 2 19 2 3 3" xfId="11242" xr:uid="{9A6CC5CD-9DB7-45C6-95B9-E4F4C0E377B9}"/>
    <cellStyle name="Spolu 2 19 2 3 3 2" xfId="20784" xr:uid="{283F1467-6A73-41D2-89A5-3EE0DAC2B844}"/>
    <cellStyle name="Spolu 2 19 2 3 3 2 2" xfId="41960" xr:uid="{ADFC355F-729C-4993-AE0D-4F3E86697DFF}"/>
    <cellStyle name="Spolu 2 19 2 3 3 3" xfId="24070" xr:uid="{80067847-4475-42A9-903D-6049F49BCF22}"/>
    <cellStyle name="Spolu 2 19 2 3 3 3 2" xfId="45133" xr:uid="{DB1CD6AC-7D54-4898-B483-6E30A4343554}"/>
    <cellStyle name="Spolu 2 19 2 3 3 4" xfId="26844" xr:uid="{9615670C-E54A-4AFA-9687-41D68333918F}"/>
    <cellStyle name="Spolu 2 19 2 3 3 4 2" xfId="47103" xr:uid="{D6E6698D-7539-4AA1-AB7B-1D18D6AAC9CD}"/>
    <cellStyle name="Spolu 2 19 2 3 3 5" xfId="33607" xr:uid="{3C68F3E9-B01E-498E-8138-14A140DF9572}"/>
    <cellStyle name="Spolu 2 19 2 3 4" xfId="16169" xr:uid="{92043DD8-43D8-41D6-BF80-9504A5DBB8FA}"/>
    <cellStyle name="Spolu 2 19 2 3 4 2" xfId="37633" xr:uid="{9600A22E-C4D9-4AF7-ADA5-A2DD0ADCD004}"/>
    <cellStyle name="Spolu 2 19 2 3 5" xfId="15547" xr:uid="{995B8E45-14E9-4ADD-8057-0F56799EC543}"/>
    <cellStyle name="Spolu 2 19 2 3_5.3 Investments associated cy" xfId="7544" xr:uid="{16D85AED-3B69-4D06-9CD5-DD3B583E46D0}"/>
    <cellStyle name="Spolu 2 19 2 4" xfId="3881" xr:uid="{AC9C3301-B7DD-4E9E-85A2-BB0BC6420095}"/>
    <cellStyle name="Spolu 2 19 2 4 2" xfId="11805" xr:uid="{75DB4485-E16F-48BC-A95B-A0A78BD16C55}"/>
    <cellStyle name="Spolu 2 19 2 4 2 2" xfId="21224" xr:uid="{F376D350-FFBD-4F73-B880-A9E006FF3A6D}"/>
    <cellStyle name="Spolu 2 19 2 4 2 2 2" xfId="42385" xr:uid="{D4309CDB-F0A8-4516-B749-4E6137FB976F}"/>
    <cellStyle name="Spolu 2 19 2 4 2 3" xfId="24451" xr:uid="{3B54263C-860F-4295-8245-A1CBD6F06214}"/>
    <cellStyle name="Spolu 2 19 2 4 2 3 2" xfId="45511" xr:uid="{723812C4-2299-4333-91B2-7C6BE68E4C42}"/>
    <cellStyle name="Spolu 2 19 2 4 2 4" xfId="27207" xr:uid="{05EBEB0D-600C-4ED9-8BAF-26C5E7EA8A43}"/>
    <cellStyle name="Spolu 2 19 2 4 2 4 2" xfId="47277" xr:uid="{D501A2A4-AF5F-45D2-8D4A-BA9CAAB792B8}"/>
    <cellStyle name="Spolu 2 19 2 4 2 5" xfId="33976" xr:uid="{E1AC3CDB-8D73-48FB-98B5-C43CF6D298D4}"/>
    <cellStyle name="Spolu 2 19 2 4 3" xfId="16608" xr:uid="{BFF62840-7807-4A9A-B1E9-211AD41C8E91}"/>
    <cellStyle name="Spolu 2 19 2 4 3 2" xfId="38061" xr:uid="{BCE79B60-E9DE-4081-AD77-BE44A2F7D059}"/>
    <cellStyle name="Spolu 2 19 2 4 4" xfId="18268" xr:uid="{10F3E98B-14CA-4740-AA00-C2BE9905EBA4}"/>
    <cellStyle name="Spolu 2 19 2 5" xfId="9339" xr:uid="{143DAA96-199A-45B8-BD08-8EA7DD8BC547}"/>
    <cellStyle name="Spolu 2 19 2 5 2" xfId="19559" xr:uid="{73EC06CD-9F76-42AA-8592-EE69063C8464}"/>
    <cellStyle name="Spolu 2 19 2 5 2 2" xfId="40791" xr:uid="{D162B237-CCB3-4D7A-9AF7-1D1ED0F82F0F}"/>
    <cellStyle name="Spolu 2 19 2 5 3" xfId="23123" xr:uid="{6C63DADF-ADEF-4A17-B220-C35ABB40B0F6}"/>
    <cellStyle name="Spolu 2 19 2 5 3 2" xfId="44211" xr:uid="{DE926C1B-8AA9-4710-818F-EA4431B4022E}"/>
    <cellStyle name="Spolu 2 19 2 5 4" xfId="26001" xr:uid="{DCFA9531-6E22-4916-B94C-D62F091A869E}"/>
    <cellStyle name="Spolu 2 19 2 5 4 2" xfId="46751" xr:uid="{044537B0-E974-46D6-8B27-847A5AFBA44A}"/>
    <cellStyle name="Spolu 2 19 2 5 5" xfId="32195" xr:uid="{D03FF46B-5CCD-4F61-9D07-6809848EAE1C}"/>
    <cellStyle name="Spolu 2 19 2 6" xfId="14803" xr:uid="{0D3F9206-527A-4F9B-943E-B2FB4CD27EA8}"/>
    <cellStyle name="Spolu 2 19 2 6 2" xfId="36363" xr:uid="{783974D4-E66D-46E2-B552-63371D2E2FB7}"/>
    <cellStyle name="Spolu 2 19 2 7" xfId="14910" xr:uid="{52E84B4D-D469-477E-9627-C3638E3E331F}"/>
    <cellStyle name="Spolu 2 19 2_5.3 Investments associated cy" xfId="7542" xr:uid="{3971EA20-C054-4B83-AD0E-8135E80AA0D6}"/>
    <cellStyle name="Spolu 2 19 3" xfId="2413" xr:uid="{C95E30F6-219C-47AC-B0D4-70F127C2B04C}"/>
    <cellStyle name="Spolu 2 19 3 2" xfId="5618" xr:uid="{5308E2C6-67F0-4933-9CB6-2158E7441739}"/>
    <cellStyle name="Spolu 2 19 3 2 2" xfId="13408" xr:uid="{DD0D0220-C4EF-4806-B680-44CCD4F7B22B}"/>
    <cellStyle name="Spolu 2 19 3 2 2 2" xfId="22021" xr:uid="{AE96B42B-08BB-411E-B5DA-0C243B179396}"/>
    <cellStyle name="Spolu 2 19 3 2 2 2 2" xfId="43126" xr:uid="{58BA7611-9D84-480A-B35A-AEA6095447C2}"/>
    <cellStyle name="Spolu 2 19 3 2 2 3" xfId="24970" xr:uid="{1D394829-217E-4395-9B99-AA2966E2C14A}"/>
    <cellStyle name="Spolu 2 19 3 2 2 3 2" xfId="45980" xr:uid="{6C0A1AA5-ED1B-47FF-A3B7-BE795094EDDB}"/>
    <cellStyle name="Spolu 2 19 3 2 2 4" xfId="27601" xr:uid="{C030ACA8-A570-469C-919B-A40ABA7857A9}"/>
    <cellStyle name="Spolu 2 19 3 2 2 4 2" xfId="47402" xr:uid="{43B682AE-3412-43F9-9375-C7A37BACA571}"/>
    <cellStyle name="Spolu 2 19 3 2 2 5" xfId="35306" xr:uid="{4E13C353-6393-4063-B260-E6BF511FDFF7}"/>
    <cellStyle name="Spolu 2 19 3 2 3" xfId="17446" xr:uid="{E913235F-A54D-4969-A258-774BE3830A64}"/>
    <cellStyle name="Spolu 2 19 3 2 3 2" xfId="38841" xr:uid="{62C23FF7-F778-4CE5-8901-14AE3553867D}"/>
    <cellStyle name="Spolu 2 19 3 2 4" xfId="16846" xr:uid="{2E363997-BBA4-4B4B-ABEF-32994FF569F0}"/>
    <cellStyle name="Spolu 2 19 3 2 4 2" xfId="38279" xr:uid="{E58EB66F-3D2C-4FEF-B677-C0A99A0E78E8}"/>
    <cellStyle name="Spolu 2 19 3 2 5" xfId="19321" xr:uid="{6207F25F-FDAD-401B-B9AF-E954934D506E}"/>
    <cellStyle name="Spolu 2 19 3 3" xfId="10375" xr:uid="{6A9D6F66-1622-4C51-8779-032AB66D0456}"/>
    <cellStyle name="Spolu 2 19 3 3 2" xfId="20110" xr:uid="{99076B5E-CEA2-418F-8624-F0CF9523A2A7}"/>
    <cellStyle name="Spolu 2 19 3 3 2 2" xfId="41312" xr:uid="{CDB6A1AD-8D14-408F-B3B1-A97CDD02E3A5}"/>
    <cellStyle name="Spolu 2 19 3 3 3" xfId="23490" xr:uid="{3BAF99D6-8947-43F0-889A-C84C9D7C7679}"/>
    <cellStyle name="Spolu 2 19 3 3 3 2" xfId="44564" xr:uid="{4F4CAE05-D70F-42AC-8BC0-B639A7D332E6}"/>
    <cellStyle name="Spolu 2 19 3 3 4" xfId="26296" xr:uid="{C6186479-2FEB-47CA-ADF5-C5594C54D413}"/>
    <cellStyle name="Spolu 2 19 3 3 4 2" xfId="46858" xr:uid="{1D517AE5-BFB7-478D-AC36-F27759F8AC46}"/>
    <cellStyle name="Spolu 2 19 3 3 5" xfId="33043" xr:uid="{998CF253-FF13-42EA-9CB2-967192BDAE17}"/>
    <cellStyle name="Spolu 2 19 3 4" xfId="15507" xr:uid="{A21C6465-8A16-494F-A8FC-3B81DD959248}"/>
    <cellStyle name="Spolu 2 19 3 4 2" xfId="36996" xr:uid="{43C69336-BCF8-4AD7-963A-FC804B8C0465}"/>
    <cellStyle name="Spolu 2 19 3 5" xfId="22274" xr:uid="{5CC334F1-289D-4588-8B87-AC3FB48DF66C}"/>
    <cellStyle name="Spolu 2 19 3_5.3 Investments associated cy" xfId="7545" xr:uid="{D4E7AA75-347E-49D3-AD09-E56A40D3448B}"/>
    <cellStyle name="Spolu 2 19 4" xfId="3074" xr:uid="{A4139ADF-D4A9-4DD4-A4E3-48639A1D771E}"/>
    <cellStyle name="Spolu 2 19 4 2" xfId="6279" xr:uid="{21AC39AB-EFE2-4A11-B3EB-88357FA45396}"/>
    <cellStyle name="Spolu 2 19 4 2 2" xfId="14069" xr:uid="{2F4F7A91-1EF0-4FD5-8ED6-D70DA554131C}"/>
    <cellStyle name="Spolu 2 19 4 2 2 2" xfId="22489" xr:uid="{1718753A-22BD-41C9-A0AF-698E62523CC0}"/>
    <cellStyle name="Spolu 2 19 4 2 2 2 2" xfId="43581" xr:uid="{882B8EEF-DCB8-43EA-85BF-E110CEDCF4CD}"/>
    <cellStyle name="Spolu 2 19 4 2 2 3" xfId="25346" xr:uid="{E30E2EEF-1FC6-4570-A91B-D32E104974FF}"/>
    <cellStyle name="Spolu 2 19 4 2 2 3 2" xfId="46344" xr:uid="{B25A453B-938A-4334-A130-0B864D762823}"/>
    <cellStyle name="Spolu 2 19 4 2 2 4" xfId="27943" xr:uid="{F5A90C17-9D3E-449A-88CD-60DAC5AB0075}"/>
    <cellStyle name="Spolu 2 19 4 2 2 4 2" xfId="47562" xr:uid="{D7CFE318-D05C-4771-AB56-41D8EB044D36}"/>
    <cellStyle name="Spolu 2 19 4 2 2 5" xfId="35785" xr:uid="{1CF39B3E-0DD9-4A6D-BC98-A4073AF1233B}"/>
    <cellStyle name="Spolu 2 19 4 2 3" xfId="17901" xr:uid="{9A497872-0761-4867-ACDF-1179DF891752}"/>
    <cellStyle name="Spolu 2 19 4 2 3 2" xfId="39280" xr:uid="{DED51E29-987B-45BF-AC4F-F2032512FB8A}"/>
    <cellStyle name="Spolu 2 19 4 2 4" xfId="21704" xr:uid="{7540039F-505A-47FA-8223-54719DE1B7FC}"/>
    <cellStyle name="Spolu 2 19 4 2 4 2" xfId="42825" xr:uid="{DDAAF339-D990-4507-8755-E7730B29B374}"/>
    <cellStyle name="Spolu 2 19 4 2 5" xfId="19794" xr:uid="{B02E7E0D-16BF-4D98-8F71-50B317BF1B6F}"/>
    <cellStyle name="Spolu 2 19 4 3" xfId="11035" xr:uid="{E0EFFEEB-6BDA-4496-81BD-118797AB463C}"/>
    <cellStyle name="Spolu 2 19 4 3 2" xfId="20577" xr:uid="{C062C64C-0148-4C69-9CAA-544AB90E715D}"/>
    <cellStyle name="Spolu 2 19 4 3 2 2" xfId="41753" xr:uid="{B5A068E5-4B5D-497A-8036-37A1A330F220}"/>
    <cellStyle name="Spolu 2 19 4 3 3" xfId="23863" xr:uid="{CC8426F9-D5FF-4A71-838B-1FF2BA078330}"/>
    <cellStyle name="Spolu 2 19 4 3 3 2" xfId="44926" xr:uid="{0E57F7CA-DA21-4D56-A47C-FAAF0FBC3316}"/>
    <cellStyle name="Spolu 2 19 4 3 4" xfId="26637" xr:uid="{AEE28E97-F6FD-4D44-9A6C-BE06BA4FF134}"/>
    <cellStyle name="Spolu 2 19 4 3 4 2" xfId="47017" xr:uid="{96DE64A1-BD28-43D5-8210-2943FAD42ED7}"/>
    <cellStyle name="Spolu 2 19 4 3 5" xfId="33521" xr:uid="{2F0CF7F3-DA1D-405D-A553-29D34AF372D1}"/>
    <cellStyle name="Spolu 2 19 4 4" xfId="15962" xr:uid="{61E7EDE7-893C-4E0F-8636-B97D58AF27A5}"/>
    <cellStyle name="Spolu 2 19 4 4 2" xfId="37426" xr:uid="{17569AA7-C96F-4D5D-941A-D6792F171451}"/>
    <cellStyle name="Spolu 2 19 4 5" xfId="19627" xr:uid="{7485B870-F94B-417A-870B-9AD78E697987}"/>
    <cellStyle name="Spolu 2 19 4_5.3 Investments associated cy" xfId="7546" xr:uid="{D20BB3FB-4B07-4BA2-8943-F791EB53D268}"/>
    <cellStyle name="Spolu 2 19 5" xfId="3609" xr:uid="{68B324B4-6943-42E9-B726-2ACD97F04003}"/>
    <cellStyle name="Spolu 2 19 5 2" xfId="11535" xr:uid="{A99B5B1F-C340-4FE6-AA1E-0491377FA447}"/>
    <cellStyle name="Spolu 2 19 5 2 2" xfId="21006" xr:uid="{8DBB6829-5598-45E2-BF39-BE04E49D5B24}"/>
    <cellStyle name="Spolu 2 19 5 2 2 2" xfId="42176" xr:uid="{92DA839B-0321-4177-9C74-790DCA0B5D78}"/>
    <cellStyle name="Spolu 2 19 5 2 3" xfId="24268" xr:uid="{AD6F5452-0118-434D-9208-95F3F4B11587}"/>
    <cellStyle name="Spolu 2 19 5 2 3 2" xfId="45330" xr:uid="{020DC040-968C-4688-9622-D9FAC3319262}"/>
    <cellStyle name="Spolu 2 19 5 2 4" xfId="27033" xr:uid="{8D84032D-2CEC-4067-B2BB-93C2E4CA6309}"/>
    <cellStyle name="Spolu 2 19 5 2 4 2" xfId="47191" xr:uid="{CBF435C4-308E-4BCB-946C-E814F4E83EEB}"/>
    <cellStyle name="Spolu 2 19 5 2 5" xfId="33794" xr:uid="{00803E26-1228-4464-A02D-18725A9E7CC7}"/>
    <cellStyle name="Spolu 2 19 5 3" xfId="16390" xr:uid="{5793FF7A-1161-4476-AAE6-439B4E7C093A}"/>
    <cellStyle name="Spolu 2 19 5 3 2" xfId="37849" xr:uid="{CB1B4250-894E-42BE-8995-C158DCBDF982}"/>
    <cellStyle name="Spolu 2 19 5 4" xfId="19827" xr:uid="{700729D1-B6C6-47C1-BEA4-CD265B14A79A}"/>
    <cellStyle name="Spolu 2 19 6" xfId="9038" xr:uid="{3B60EF0C-16AB-44E0-ADC7-B02E846A1DB0}"/>
    <cellStyle name="Spolu 2 19 6 2" xfId="19313" xr:uid="{FF94A8A9-6CE0-4C59-8821-9844375DBC9E}"/>
    <cellStyle name="Spolu 2 19 6 2 2" xfId="40550" xr:uid="{21449FEB-2AE9-46EE-A65D-631CD57352D7}"/>
    <cellStyle name="Spolu 2 19 6 3" xfId="22906" xr:uid="{71E3633A-C096-4724-A8C7-BC7F13CCC1E4}"/>
    <cellStyle name="Spolu 2 19 6 3 2" xfId="43995" xr:uid="{380F5D64-89D4-4F0C-BC29-983F04283231}"/>
    <cellStyle name="Spolu 2 19 6 4" xfId="25794" xr:uid="{69E7CBA7-A9CE-476B-A2E3-A1A3D8B75B9D}"/>
    <cellStyle name="Spolu 2 19 6 4 2" xfId="46665" xr:uid="{DFEDFFC6-CB5F-4C0F-85BC-A861DC1D04E1}"/>
    <cellStyle name="Spolu 2 19 6 5" xfId="32015" xr:uid="{55654643-B67A-4F2F-90A3-CA771F63E490}"/>
    <cellStyle name="Spolu 2 19 7" xfId="14557" xr:uid="{46D6C71F-4D4D-46D4-A4D0-DC9E63568105}"/>
    <cellStyle name="Spolu 2 19 7 2" xfId="36121" xr:uid="{5751FC0F-1378-47ED-A118-295276B2B680}"/>
    <cellStyle name="Spolu 2 19 8" xfId="18662" xr:uid="{713C73EB-F7D4-41FB-A11C-A2FF95AF9E39}"/>
    <cellStyle name="Spolu 2 19_3.10 Impairments" xfId="1464" xr:uid="{0FEA3261-89F3-4D5C-8C4A-0330E54D6960}"/>
    <cellStyle name="Spolu 2 2" xfId="162" xr:uid="{D0E2FF23-5A4E-4404-B5D5-7495C662AE04}"/>
    <cellStyle name="Spolu 2 2 2" xfId="466" xr:uid="{A30965BE-BBA6-423D-8978-01D1DB7309EC}"/>
    <cellStyle name="Spolu 2 2 2 2" xfId="2467" xr:uid="{D0218703-2EB8-4BAD-A061-39CB2D7F655F}"/>
    <cellStyle name="Spolu 2 2 2 2 2" xfId="5672" xr:uid="{1D0E0B16-5432-4866-940F-C21C92F68536}"/>
    <cellStyle name="Spolu 2 2 2 2 2 2" xfId="13462" xr:uid="{E61C531B-52B1-4CB4-AFE4-E2BE6A1F8242}"/>
    <cellStyle name="Spolu 2 2 2 2 2 2 2" xfId="22065" xr:uid="{E9CA9DC2-3132-4B8B-9C8C-8F538F162F2D}"/>
    <cellStyle name="Spolu 2 2 2 2 2 2 2 2" xfId="43169" xr:uid="{6296E9F8-67D9-42E4-9EAD-F4276F82E630}"/>
    <cellStyle name="Spolu 2 2 2 2 2 2 3" xfId="25006" xr:uid="{D221583D-8654-4672-8B5D-A009E1882F5D}"/>
    <cellStyle name="Spolu 2 2 2 2 2 2 3 2" xfId="46016" xr:uid="{3F5A92DE-2CDE-4A19-8063-D326CC29BC72}"/>
    <cellStyle name="Spolu 2 2 2 2 2 2 4" xfId="27634" xr:uid="{9873A432-B2AC-4C7C-BE66-F06C30A8D97F}"/>
    <cellStyle name="Spolu 2 2 2 2 2 2 4 2" xfId="47418" xr:uid="{3C04F727-8163-4A15-9843-53C85CA4D09F}"/>
    <cellStyle name="Spolu 2 2 2 2 2 2 5" xfId="35343" xr:uid="{E2E2C3BE-466E-4068-BFAF-FA6865908D52}"/>
    <cellStyle name="Spolu 2 2 2 2 2 3" xfId="17490" xr:uid="{AB51FC52-3E78-4A40-8009-E5C51E4E9FE5}"/>
    <cellStyle name="Spolu 2 2 2 2 2 3 2" xfId="38883" xr:uid="{C1C70462-F5EB-4523-A2CF-C5B5DC8FE03D}"/>
    <cellStyle name="Spolu 2 2 2 2 2 4" xfId="22303" xr:uid="{5E5FBD03-2826-43AA-B6D4-4E2DC639320C}"/>
    <cellStyle name="Spolu 2 2 2 2 2 4 2" xfId="43397" xr:uid="{C47D6188-FE02-4889-8EBE-D214B2A2E8E1}"/>
    <cellStyle name="Spolu 2 2 2 2 2 5" xfId="18360" xr:uid="{69EC4EA4-00F5-4DD6-BD2B-B4D7B8C77A79}"/>
    <cellStyle name="Spolu 2 2 2 2 3" xfId="10429" xr:uid="{FE2EAB65-BF1A-49FF-AA62-710155729E6B}"/>
    <cellStyle name="Spolu 2 2 2 2 3 2" xfId="20154" xr:uid="{9823F73F-61B9-43A9-9060-461718533B12}"/>
    <cellStyle name="Spolu 2 2 2 2 3 2 2" xfId="41355" xr:uid="{EA60E402-132D-42B1-A6D4-09B23AF36D5F}"/>
    <cellStyle name="Spolu 2 2 2 2 3 3" xfId="23526" xr:uid="{F1A8DB55-FC90-4AA3-9C8D-3544C3C5FE95}"/>
    <cellStyle name="Spolu 2 2 2 2 3 3 2" xfId="44599" xr:uid="{1B0EC259-1954-4D0E-985E-E2BE5589FB66}"/>
    <cellStyle name="Spolu 2 2 2 2 3 4" xfId="26329" xr:uid="{80B1B056-D11C-4926-BD26-CD935D5F88D3}"/>
    <cellStyle name="Spolu 2 2 2 2 3 4 2" xfId="46874" xr:uid="{7077BEC6-5FAE-4BBE-8598-FE4A3AA2475A}"/>
    <cellStyle name="Spolu 2 2 2 2 3 5" xfId="33080" xr:uid="{A02C3146-5185-49BC-800B-DE231F64934D}"/>
    <cellStyle name="Spolu 2 2 2 2 4" xfId="15550" xr:uid="{0973B6C0-B2BD-4795-AE53-3AD3C883278E}"/>
    <cellStyle name="Spolu 2 2 2 2 4 2" xfId="37037" xr:uid="{E39859F6-5CC0-4C0A-9D6D-876C62DBFE9E}"/>
    <cellStyle name="Spolu 2 2 2 2 5" xfId="15347" xr:uid="{E98734FB-3537-4587-950F-1F1F08249CB7}"/>
    <cellStyle name="Spolu 2 2 2 2_5.3 Investments associated cy" xfId="7548" xr:uid="{1E84BDB5-4F55-4EE1-AC59-E30EC62A3D74}"/>
    <cellStyle name="Spolu 2 2 2 3" xfId="3115" xr:uid="{B4AF8A55-DB3C-4484-87DB-3308212D52AB}"/>
    <cellStyle name="Spolu 2 2 2 3 2" xfId="6320" xr:uid="{5D2136C5-2B5F-463D-9AF0-72AB1854D2CA}"/>
    <cellStyle name="Spolu 2 2 2 3 2 2" xfId="14110" xr:uid="{13A9FB43-1150-4083-B718-8C51C15E5F43}"/>
    <cellStyle name="Spolu 2 2 2 3 2 2 2" xfId="22530" xr:uid="{B2DAE1EA-1407-444F-A5D2-C74DB304A23B}"/>
    <cellStyle name="Spolu 2 2 2 3 2 2 2 2" xfId="43622" xr:uid="{8A5CFBFB-E35B-49F9-B570-2546FA1CCFDA}"/>
    <cellStyle name="Spolu 2 2 2 3 2 2 3" xfId="25387" xr:uid="{05E36532-E38E-497C-BEF7-3934B4620873}"/>
    <cellStyle name="Spolu 2 2 2 3 2 2 3 2" xfId="46385" xr:uid="{AA931874-3E63-4CC3-B06F-14E33BF17F88}"/>
    <cellStyle name="Spolu 2 2 2 3 2 2 4" xfId="27984" xr:uid="{D392830F-A582-4CBB-A1F4-AAFB89D2CF74}"/>
    <cellStyle name="Spolu 2 2 2 3 2 2 4 2" xfId="47578" xr:uid="{8E45B2FC-308B-4ABB-86A5-348A8510CF6B}"/>
    <cellStyle name="Spolu 2 2 2 3 2 2 5" xfId="35801" xr:uid="{DF811710-2CAA-4C1A-ABBE-5AD59C06B613}"/>
    <cellStyle name="Spolu 2 2 2 3 2 3" xfId="17942" xr:uid="{FB216B79-8780-48F9-8075-413CBC93EC7F}"/>
    <cellStyle name="Spolu 2 2 2 3 2 3 2" xfId="39321" xr:uid="{9C956C27-9AD5-40B0-8A34-0A6A6F8E7E49}"/>
    <cellStyle name="Spolu 2 2 2 3 2 4" xfId="16946" xr:uid="{373F9DB7-6BA1-4CEB-987E-6E556379090A}"/>
    <cellStyle name="Spolu 2 2 2 3 2 4 2" xfId="38365" xr:uid="{002C8EC0-6C83-4BF5-BCF3-C4D1E61C1B33}"/>
    <cellStyle name="Spolu 2 2 2 3 2 5" xfId="19705" xr:uid="{68AE1B5F-EF71-4924-B26F-2153B6406566}"/>
    <cellStyle name="Spolu 2 2 2 3 3" xfId="11076" xr:uid="{6DD0C7C1-165D-406D-984C-54BD4EE1B885}"/>
    <cellStyle name="Spolu 2 2 2 3 3 2" xfId="20618" xr:uid="{22F56014-DD68-4CB5-98FE-38EB6DD3F3ED}"/>
    <cellStyle name="Spolu 2 2 2 3 3 2 2" xfId="41794" xr:uid="{82C00E18-9F36-4DB2-BAD8-F1F0DC94C297}"/>
    <cellStyle name="Spolu 2 2 2 3 3 3" xfId="23904" xr:uid="{21D1B385-5538-4A9E-9AFF-F277684E5AFA}"/>
    <cellStyle name="Spolu 2 2 2 3 3 3 2" xfId="44967" xr:uid="{B998E531-B0F8-478D-892D-481FF34B9834}"/>
    <cellStyle name="Spolu 2 2 2 3 3 4" xfId="26678" xr:uid="{8C02F237-0A73-4EC5-AC55-155641D3E62D}"/>
    <cellStyle name="Spolu 2 2 2 3 3 4 2" xfId="47033" xr:uid="{A6A2907C-2B1A-41D1-8C6F-6624B7AAD8B0}"/>
    <cellStyle name="Spolu 2 2 2 3 3 5" xfId="33537" xr:uid="{F0AD7320-0B12-4663-A0DA-CE325864815B}"/>
    <cellStyle name="Spolu 2 2 2 3 4" xfId="16003" xr:uid="{2B82DC82-8E96-4414-A98D-FFE30AE8026E}"/>
    <cellStyle name="Spolu 2 2 2 3 4 2" xfId="37467" xr:uid="{AC6EB0A3-396C-4935-90BA-A4ADE0345DFC}"/>
    <cellStyle name="Spolu 2 2 2 3 5" xfId="20358" xr:uid="{EE6740B6-AA22-401B-A5DF-823DD0D095B2}"/>
    <cellStyle name="Spolu 2 2 2 3_5.3 Investments associated cy" xfId="7549" xr:uid="{ADDC9EF8-5396-4C11-9630-558AAE5ED4EA}"/>
    <cellStyle name="Spolu 2 2 2 4" xfId="3666" xr:uid="{B2DCEF5A-5673-48A0-90AA-2154C4E6384F}"/>
    <cellStyle name="Spolu 2 2 2 4 2" xfId="11590" xr:uid="{22357C9A-BF20-4C2C-998E-329DDE30FF55}"/>
    <cellStyle name="Spolu 2 2 2 4 2 2" xfId="21051" xr:uid="{C2A8E023-D602-4620-851E-9EC95E9B05ED}"/>
    <cellStyle name="Spolu 2 2 2 4 2 2 2" xfId="42219" xr:uid="{1D0C08F3-A315-46C5-86FF-4904985E09D2}"/>
    <cellStyle name="Spolu 2 2 2 4 2 3" xfId="24304" xr:uid="{D8686AAD-DD97-4177-A6FE-6A027BBB7CD1}"/>
    <cellStyle name="Spolu 2 2 2 4 2 3 2" xfId="45365" xr:uid="{6FD7B987-3725-4F0A-8DD2-7F55741050F3}"/>
    <cellStyle name="Spolu 2 2 2 4 2 4" xfId="27067" xr:uid="{384BFE42-8453-4EE0-8938-79A20D31C74E}"/>
    <cellStyle name="Spolu 2 2 2 4 2 4 2" xfId="47207" xr:uid="{1DBB7937-D367-49BE-9D2A-C945687F4A97}"/>
    <cellStyle name="Spolu 2 2 2 4 2 5" xfId="33831" xr:uid="{74231ACA-6541-4F1B-AA2D-4FFE05A5B233}"/>
    <cellStyle name="Spolu 2 2 2 4 3" xfId="16439" xr:uid="{571093D3-BEB8-4924-8DC5-B803377BE6E6}"/>
    <cellStyle name="Spolu 2 2 2 4 3 2" xfId="37895" xr:uid="{2C6C3A19-5D1C-46AC-AB5C-CCC0ABC5AD98}"/>
    <cellStyle name="Spolu 2 2 2 4 4" xfId="19604" xr:uid="{DD6C0FC4-766B-459A-A13C-E0A6E8BB9833}"/>
    <cellStyle name="Spolu 2 2 2 5" xfId="9100" xr:uid="{B4C67B2D-DFF4-440C-A74E-D7AB9AD4B8B3}"/>
    <cellStyle name="Spolu 2 2 2 5 2" xfId="19365" xr:uid="{57C4C755-A4F2-4832-8BF6-938A13239DA4}"/>
    <cellStyle name="Spolu 2 2 2 5 2 2" xfId="40600" xr:uid="{65BAA916-8062-41CD-95A1-26A5D853FD21}"/>
    <cellStyle name="Spolu 2 2 2 5 3" xfId="22949" xr:uid="{169304D1-97A8-442B-B788-5DA18984FDB5}"/>
    <cellStyle name="Spolu 2 2 2 5 3 2" xfId="44038" xr:uid="{DF761B74-CA4D-4DF5-BACB-1D6B8DCBDF3F}"/>
    <cellStyle name="Spolu 2 2 2 5 4" xfId="25835" xr:uid="{73F09640-77CC-4399-91D2-DA5BD5E86A4B}"/>
    <cellStyle name="Spolu 2 2 2 5 4 2" xfId="46681" xr:uid="{50C71C5B-38D1-4A87-B5C0-04C78D987D2C}"/>
    <cellStyle name="Spolu 2 2 2 5 5" xfId="32052" xr:uid="{C28E75A8-8DC2-48D6-AEDA-A714AEF7C556}"/>
    <cellStyle name="Spolu 2 2 2 6" xfId="14611" xr:uid="{DB09BBC0-6026-47DD-A276-FDBB10D7ED84}"/>
    <cellStyle name="Spolu 2 2 2 6 2" xfId="36174" xr:uid="{4FA2C0B0-3E30-4497-A507-8CE4324A1D75}"/>
    <cellStyle name="Spolu 2 2 2 7" xfId="18617" xr:uid="{441051FA-ABC9-4024-AFF9-424A586C9FC9}"/>
    <cellStyle name="Spolu 2 2 2_5.3 Investments associated cy" xfId="7547" xr:uid="{F56148B0-88DB-41B3-9F03-064527FF059F}"/>
    <cellStyle name="Spolu 2 2 3" xfId="2195" xr:uid="{DA29DA43-DAD4-4A09-8DE5-AD97F19C60FC}"/>
    <cellStyle name="Spolu 2 2 3 2" xfId="5400" xr:uid="{7DB06E7C-C1D5-4110-BED8-5F52324F689A}"/>
    <cellStyle name="Spolu 2 2 3 2 2" xfId="13190" xr:uid="{9C40361E-58D8-46C6-A62A-D56920EE8B9B}"/>
    <cellStyle name="Spolu 2 2 3 2 2 2" xfId="21855" xr:uid="{440984EC-5384-40EF-8F8B-F5B6BA3B589D}"/>
    <cellStyle name="Spolu 2 2 3 2 2 2 2" xfId="42961" xr:uid="{D6E9BD79-DB5C-495D-B7EC-8DC4AA6879BA}"/>
    <cellStyle name="Spolu 2 2 3 2 2 3" xfId="24820" xr:uid="{A9A502AF-46DC-45E7-8905-522DC7A6A47F}"/>
    <cellStyle name="Spolu 2 2 3 2 2 3 2" xfId="45832" xr:uid="{2437DB2E-DDDF-4B14-ADBF-402865DF8846}"/>
    <cellStyle name="Spolu 2 2 3 2 2 4" xfId="27456" xr:uid="{C2485D0C-5ED9-4999-AD46-872E2FFD87DF}"/>
    <cellStyle name="Spolu 2 2 3 2 2 4 2" xfId="47328" xr:uid="{AE460B48-5B94-4D1D-9FB3-01A7A87FB0D5}"/>
    <cellStyle name="Spolu 2 2 3 2 2 5" xfId="35159" xr:uid="{5D9EC2FF-98C1-463D-B982-0D20F0CC8C4C}"/>
    <cellStyle name="Spolu 2 2 3 2 3" xfId="17278" xr:uid="{0BBEBA10-D73A-4DB1-87D2-76442E7DA860}"/>
    <cellStyle name="Spolu 2 2 3 2 3 2" xfId="38676" xr:uid="{4F56D175-D64B-40C4-A2B6-803290BB94AF}"/>
    <cellStyle name="Spolu 2 2 3 2 4" xfId="18218" xr:uid="{1C722C1C-9661-47B4-B877-61531E35F059}"/>
    <cellStyle name="Spolu 2 2 3 2 4 2" xfId="39593" xr:uid="{3AD5B113-43F3-4CC9-BE53-BDB86FF599F5}"/>
    <cellStyle name="Spolu 2 2 3 2 5" xfId="24843" xr:uid="{9951FEE1-9C8E-4B40-9685-948676F12922}"/>
    <cellStyle name="Spolu 2 2 3 3" xfId="10157" xr:uid="{74723C02-446E-473C-890E-A33DD21DD41F}"/>
    <cellStyle name="Spolu 2 2 3 3 2" xfId="19947" xr:uid="{0719669A-307C-4EA7-9ED4-5012F0935E48}"/>
    <cellStyle name="Spolu 2 2 3 3 2 2" xfId="41152" xr:uid="{DB5731AF-B246-4798-9DE7-79314C32BEF0}"/>
    <cellStyle name="Spolu 2 2 3 3 3" xfId="23341" xr:uid="{985E68D0-265C-42F7-B460-C5B59995E314}"/>
    <cellStyle name="Spolu 2 2 3 3 3 2" xfId="44416" xr:uid="{FA298F93-F6FC-4BE1-A14D-644DA13BBD4F}"/>
    <cellStyle name="Spolu 2 2 3 3 4" xfId="26151" xr:uid="{57784E4D-3387-4FAD-BC79-D392B0E1628D}"/>
    <cellStyle name="Spolu 2 2 3 3 4 2" xfId="46784" xr:uid="{416CC8B4-A6AC-4BD9-BEA4-74574808EE02}"/>
    <cellStyle name="Spolu 2 2 3 3 5" xfId="32896" xr:uid="{2E294BD4-5986-4FC7-92D4-2995A228220A}"/>
    <cellStyle name="Spolu 2 2 3 4" xfId="15341" xr:uid="{A961A806-E939-4302-82E8-5F46C4893F5C}"/>
    <cellStyle name="Spolu 2 2 3 4 2" xfId="36834" xr:uid="{1BDA3B7E-6CE3-4B0C-8ABE-69E87A084342}"/>
    <cellStyle name="Spolu 2 2 3 5" xfId="15381" xr:uid="{E270EA4E-B72F-4824-92C7-EC00EAC2F7BD}"/>
    <cellStyle name="Spolu 2 2 3_5.3 Investments associated cy" xfId="7550" xr:uid="{05DF1D30-4FBA-44CE-8056-71C3B1FC87F9}"/>
    <cellStyle name="Spolu 2 2 4" xfId="2146" xr:uid="{FED93911-AF9D-4BAF-BFB2-C79B5C183422}"/>
    <cellStyle name="Spolu 2 2 4 2" xfId="5351" xr:uid="{5F148ADE-C979-4F0C-98C6-36F5F9926F7A}"/>
    <cellStyle name="Spolu 2 2 4 2 2" xfId="13141" xr:uid="{DAFE7843-946E-4450-A276-8128E35975CC}"/>
    <cellStyle name="Spolu 2 2 4 2 2 2" xfId="21811" xr:uid="{EDDE5D99-C0F6-47CE-9C86-BA5BDCD1683E}"/>
    <cellStyle name="Spolu 2 2 4 2 2 2 2" xfId="42918" xr:uid="{0ECA66A0-A8E4-4BDA-9C8A-1A7C7C6993B2}"/>
    <cellStyle name="Spolu 2 2 4 2 2 3" xfId="24780" xr:uid="{79776196-7C41-4917-A460-EA28CFCF9093}"/>
    <cellStyle name="Spolu 2 2 4 2 2 3 2" xfId="45792" xr:uid="{1C158AB2-BFD2-4AC0-AC6A-7999E5E4D3CA}"/>
    <cellStyle name="Spolu 2 2 4 2 2 4" xfId="27416" xr:uid="{6A2E1876-C800-41B7-8372-2697028E89D5}"/>
    <cellStyle name="Spolu 2 2 4 2 2 4 2" xfId="47313" xr:uid="{BBD8ED8C-03F3-45D0-8CA3-7D7A7CCE22B3}"/>
    <cellStyle name="Spolu 2 2 4 2 2 5" xfId="35135" xr:uid="{FD3EF3B0-08AE-4E9A-B0B9-1E3B1F1B5C96}"/>
    <cellStyle name="Spolu 2 2 4 2 3" xfId="17233" xr:uid="{DCB1BD24-76FF-457A-BF96-CF341AD43F6A}"/>
    <cellStyle name="Spolu 2 2 4 2 3 2" xfId="38632" xr:uid="{B57A8394-792B-4FE4-9185-90A267F4AA7F}"/>
    <cellStyle name="Spolu 2 2 4 2 4" xfId="17704" xr:uid="{4E338BA1-B198-4164-A47A-A251E0CF6BE2}"/>
    <cellStyle name="Spolu 2 2 4 2 4 2" xfId="39085" xr:uid="{CBB27550-E8AF-4D13-93FE-161ECE9145D1}"/>
    <cellStyle name="Spolu 2 2 4 2 5" xfId="14916" xr:uid="{571C1215-8DA3-4674-81DD-679ECCD7A776}"/>
    <cellStyle name="Spolu 2 2 4 3" xfId="10108" xr:uid="{39776E22-FB67-4EA5-BB05-C466FD739732}"/>
    <cellStyle name="Spolu 2 2 4 3 2" xfId="19902" xr:uid="{70BBC1DB-E319-48AC-8832-1C1768C07471}"/>
    <cellStyle name="Spolu 2 2 4 3 2 2" xfId="41107" xr:uid="{BA0D0D70-8F37-41A4-8B74-4E958F09AB87}"/>
    <cellStyle name="Spolu 2 2 4 3 3" xfId="23300" xr:uid="{17950668-CA2A-4366-8536-035D259CD506}"/>
    <cellStyle name="Spolu 2 2 4 3 3 2" xfId="44375" xr:uid="{CE611BDD-3CB6-4DC5-BFE5-59FEE030C368}"/>
    <cellStyle name="Spolu 2 2 4 3 4" xfId="26111" xr:uid="{66B0361C-EAE8-40B0-B21C-5F6A00BD239B}"/>
    <cellStyle name="Spolu 2 2 4 3 4 2" xfId="46769" xr:uid="{98D5BCC5-F456-44A7-9D28-55A0C79C8136}"/>
    <cellStyle name="Spolu 2 2 4 3 5" xfId="32872" xr:uid="{4CAC71C8-31E6-4EC1-B671-35A4BE09DADC}"/>
    <cellStyle name="Spolu 2 2 4 4" xfId="15298" xr:uid="{4A88F831-B98C-4F87-91EB-BC4CD69D3AFB}"/>
    <cellStyle name="Spolu 2 2 4 4 2" xfId="36792" xr:uid="{CF8E8B51-26CF-4AF2-8FAE-908916FC6A19}"/>
    <cellStyle name="Spolu 2 2 4 5" xfId="15054" xr:uid="{0420D62F-88E0-4C3E-8633-32F213CC5772}"/>
    <cellStyle name="Spolu 2 2 4_5.3 Investments associated cy" xfId="7551" xr:uid="{38E62C76-8B14-4ABD-B7C9-C61E809AA3D9}"/>
    <cellStyle name="Spolu 2 2 5" xfId="3382" xr:uid="{E8FCACFA-05EF-416D-AAA0-17B8D967B78C}"/>
    <cellStyle name="Spolu 2 2 5 2" xfId="11317" xr:uid="{0BE99C35-A700-41F6-8F7C-1A9238F91154}"/>
    <cellStyle name="Spolu 2 2 5 2 2" xfId="20841" xr:uid="{0E818ACF-45A9-45D3-8D8F-205C31FADFB9}"/>
    <cellStyle name="Spolu 2 2 5 2 2 2" xfId="42013" xr:uid="{547F9549-06E4-47B2-8165-950F31D7C6D6}"/>
    <cellStyle name="Spolu 2 2 5 2 3" xfId="24124" xr:uid="{0B7D7F39-A9C0-4756-92F8-E5FE0E6F23ED}"/>
    <cellStyle name="Spolu 2 2 5 2 3 2" xfId="45187" xr:uid="{1CBE82B1-B9CB-4F87-913E-D921F253181B}"/>
    <cellStyle name="Spolu 2 2 5 2 4" xfId="26893" xr:uid="{4F5245EB-2633-4F4F-8E6D-666B520E29A2}"/>
    <cellStyle name="Spolu 2 2 5 2 4 2" xfId="47121" xr:uid="{EC5F3D94-4DFC-4D00-8138-92D72830C93A}"/>
    <cellStyle name="Spolu 2 2 5 2 5" xfId="33647" xr:uid="{874CFAF1-AA16-458C-A8EF-A3B4EF1D3894}"/>
    <cellStyle name="Spolu 2 2 5 3" xfId="16229" xr:uid="{BA0F73DF-E4F3-4F53-8812-AFE9FA0AA53A}"/>
    <cellStyle name="Spolu 2 2 5 3 2" xfId="37691" xr:uid="{C4D299AE-0A74-44D9-8838-E9A0881B235B}"/>
    <cellStyle name="Spolu 2 2 5 4" xfId="16396" xr:uid="{D8EAB940-179D-45EF-BD1C-6E6A6CF9C559}"/>
    <cellStyle name="Spolu 2 2 6" xfId="8799" xr:uid="{AD75ECEB-C90D-4933-9955-C38C5D75E1E2}"/>
    <cellStyle name="Spolu 2 2 6 2" xfId="19122" xr:uid="{90F192ED-AD79-42F5-8516-3F2E8957D9A9}"/>
    <cellStyle name="Spolu 2 2 6 2 2" xfId="40361" xr:uid="{B1179714-DF70-4274-94DC-1F11EC3ACDC6}"/>
    <cellStyle name="Spolu 2 2 6 3" xfId="22733" xr:uid="{E598B0D8-CE52-4B43-ADC6-8510093B3B85}"/>
    <cellStyle name="Spolu 2 2 6 3 2" xfId="43825" xr:uid="{6F63E893-421E-48EF-83F2-A119D0AD3E6D}"/>
    <cellStyle name="Spolu 2 2 6 4" xfId="25628" xr:uid="{1BBB7463-23F9-4599-91FE-404334C4C183}"/>
    <cellStyle name="Spolu 2 2 6 4 2" xfId="46595" xr:uid="{244C627D-AAB1-4F7F-8D46-93227826A9E4}"/>
    <cellStyle name="Spolu 2 2 6 5" xfId="31872" xr:uid="{D97CCEB7-FF8D-4536-93AC-2D94721AF2F4}"/>
    <cellStyle name="Spolu 2 2 7" xfId="14367" xr:uid="{CAE0A999-4D2D-4CF4-AC5A-3E6F39557BFD}"/>
    <cellStyle name="Spolu 2 2 7 2" xfId="35932" xr:uid="{D8E4D98D-3CE7-4D1B-88A0-02DA7C0DFEB3}"/>
    <cellStyle name="Spolu 2 2 8" xfId="18835" xr:uid="{919F640A-5319-4CA3-BCEC-9634858FCBE2}"/>
    <cellStyle name="Spolu 2 2_3.10 Impairments" xfId="1465" xr:uid="{FF532358-665E-466A-90D5-2756B884FA85}"/>
    <cellStyle name="Spolu 2 20" xfId="393" xr:uid="{3220062A-B554-4D77-901E-A62D357D7A86}"/>
    <cellStyle name="Spolu 2 20 2" xfId="697" xr:uid="{52767014-2141-4FF3-B9AE-582FB832EAEC}"/>
    <cellStyle name="Spolu 2 20 2 2" xfId="2674" xr:uid="{6CE659D9-D0ED-48E6-9E09-6B37635A3EF4}"/>
    <cellStyle name="Spolu 2 20 2 2 2" xfId="5879" xr:uid="{F6DEAEA8-36AC-4BE3-912E-437753967BA8}"/>
    <cellStyle name="Spolu 2 20 2 2 2 2" xfId="13669" xr:uid="{E5684FFB-BE35-43A2-AF5E-E0AFF63CF306}"/>
    <cellStyle name="Spolu 2 20 2 2 2 2 2" xfId="22233" xr:uid="{CAEC5456-B4BE-4645-B58F-BE9B3B8D494C}"/>
    <cellStyle name="Spolu 2 20 2 2 2 2 2 2" xfId="43333" xr:uid="{966EEC0E-23AA-4F37-B4E8-83346D096D9D}"/>
    <cellStyle name="Spolu 2 20 2 2 2 2 3" xfId="25150" xr:uid="{83CE730E-0173-49DC-A326-C0988A322566}"/>
    <cellStyle name="Spolu 2 20 2 2 2 2 3 2" xfId="46159" xr:uid="{E6D49C77-DABF-4618-A69C-E2C7C2F75EE6}"/>
    <cellStyle name="Spolu 2 20 2 2 2 2 4" xfId="27774" xr:uid="{64A48739-434E-488B-BC47-B89D7E821598}"/>
    <cellStyle name="Spolu 2 20 2 2 2 2 4 2" xfId="47488" xr:uid="{F4152CA6-10CC-4F74-8D52-AEA3D5313D8F}"/>
    <cellStyle name="Spolu 2 20 2 2 2 2 5" xfId="35480" xr:uid="{68089019-D42F-4F6C-B185-F57A9BA013A6}"/>
    <cellStyle name="Spolu 2 20 2 2 2 3" xfId="17656" xr:uid="{439E5CA6-C221-47B7-A8F9-B0C936C8C70F}"/>
    <cellStyle name="Spolu 2 20 2 2 2 3 2" xfId="39042" xr:uid="{2EEA2B07-82BA-441D-BAC8-417101AAA1D8}"/>
    <cellStyle name="Spolu 2 20 2 2 2 4" xfId="18179" xr:uid="{094672E8-FA56-4E24-9BA0-30A175251A43}"/>
    <cellStyle name="Spolu 2 20 2 2 2 4 2" xfId="39555" xr:uid="{03F33CBF-2017-4BF2-960D-386A1959AFE2}"/>
    <cellStyle name="Spolu 2 20 2 2 2 5" xfId="25191" xr:uid="{28EEA6AE-DA3B-41A3-81C4-9C1FB7578660}"/>
    <cellStyle name="Spolu 2 20 2 2 3" xfId="10636" xr:uid="{5A11B374-68EC-4D54-B866-1FCABC92027E}"/>
    <cellStyle name="Spolu 2 20 2 2 3 2" xfId="20318" xr:uid="{5BFE6A3A-B3C2-4E88-B6B2-E9BD1DAB35D0}"/>
    <cellStyle name="Spolu 2 20 2 2 3 2 2" xfId="41514" xr:uid="{12FC81F7-50F1-4AB3-B7EA-57B9BA0B4011}"/>
    <cellStyle name="Spolu 2 20 2 2 3 3" xfId="23672" xr:uid="{2E2AB9FB-039A-499A-9B6D-A03E11CF3A2C}"/>
    <cellStyle name="Spolu 2 20 2 2 3 3 2" xfId="44742" xr:uid="{558EA081-C565-4BC8-992B-6A06D92F0030}"/>
    <cellStyle name="Spolu 2 20 2 2 3 4" xfId="26469" xr:uid="{CF55F913-5E41-4171-9FE2-22ADDBE7889A}"/>
    <cellStyle name="Spolu 2 20 2 2 3 4 2" xfId="46944" xr:uid="{84A221F9-D5F3-43EE-80A6-BB9D8AB2797E}"/>
    <cellStyle name="Spolu 2 20 2 2 3 5" xfId="33217" xr:uid="{921CFF52-D079-4BB0-A2CC-647D28714F1F}"/>
    <cellStyle name="Spolu 2 20 2 2 4" xfId="15713" xr:uid="{29537FA6-4D35-4E41-872C-D49694D5967D}"/>
    <cellStyle name="Spolu 2 20 2 2 4 2" xfId="37192" xr:uid="{FAC25000-837A-4C0B-9AA0-394237E8EC70}"/>
    <cellStyle name="Spolu 2 20 2 2 5" xfId="15782" xr:uid="{EAC108E4-A76D-44F2-8010-56469EC97D27}"/>
    <cellStyle name="Spolu 2 20 2 2_5.3 Investments associated cy" xfId="7553" xr:uid="{DA253F94-9721-4096-9B88-D500837FEBA9}"/>
    <cellStyle name="Spolu 2 20 2 3" xfId="3276" xr:uid="{0DA98FC2-8275-4470-92E6-502A8650C803}"/>
    <cellStyle name="Spolu 2 20 2 3 2" xfId="6481" xr:uid="{D77106B9-3C04-48C7-8765-A45B6DAC360F}"/>
    <cellStyle name="Spolu 2 20 2 3 2 2" xfId="14271" xr:uid="{0D37C424-39C0-4E4B-8A0C-3101AEBD199D}"/>
    <cellStyle name="Spolu 2 20 2 3 2 2 2" xfId="22691" xr:uid="{6208A8D0-D883-43E2-930F-E643AB1FB46C}"/>
    <cellStyle name="Spolu 2 20 2 3 2 2 2 2" xfId="43783" xr:uid="{5995A318-AB83-40C3-95D0-61B7AA60A642}"/>
    <cellStyle name="Spolu 2 20 2 3 2 2 3" xfId="25548" xr:uid="{015EA3F4-94C6-453B-B590-9E312EF2D197}"/>
    <cellStyle name="Spolu 2 20 2 3 2 2 3 2" xfId="46546" xr:uid="{4C566A3B-0A81-4651-B616-B19CE6D02DE7}"/>
    <cellStyle name="Spolu 2 20 2 3 2 2 4" xfId="28145" xr:uid="{461C94FE-2F51-4656-BED8-91D7B6157248}"/>
    <cellStyle name="Spolu 2 20 2 3 2 2 4 2" xfId="47646" xr:uid="{939D98D9-851C-4DDC-BCB3-320E3561A796}"/>
    <cellStyle name="Spolu 2 20 2 3 2 2 5" xfId="35869" xr:uid="{3ADAAC77-AF92-44D2-AC2C-75E705363F51}"/>
    <cellStyle name="Spolu 2 20 2 3 2 3" xfId="18103" xr:uid="{039E5D22-3A28-41C1-9D4A-6541E6CB1A8D}"/>
    <cellStyle name="Spolu 2 20 2 3 2 3 2" xfId="39482" xr:uid="{3ED3B3A0-9C8A-4B79-9248-34C7AEC0A4B1}"/>
    <cellStyle name="Spolu 2 20 2 3 2 4" xfId="18132" xr:uid="{5F6C082E-F100-4E34-A749-819ADE3BC786}"/>
    <cellStyle name="Spolu 2 20 2 3 2 4 2" xfId="39509" xr:uid="{C943688C-35EB-4CE7-95A5-494E9112BB12}"/>
    <cellStyle name="Spolu 2 20 2 3 2 5" xfId="24708" xr:uid="{E685E869-A25D-470D-8EE5-D91C4A1018BB}"/>
    <cellStyle name="Spolu 2 20 2 3 3" xfId="11237" xr:uid="{CEFACF5E-A5B2-459C-A5E7-2803A477525B}"/>
    <cellStyle name="Spolu 2 20 2 3 3 2" xfId="20779" xr:uid="{06BDDF55-1269-4B71-ACE1-8769727AF443}"/>
    <cellStyle name="Spolu 2 20 2 3 3 2 2" xfId="41955" xr:uid="{25B3740F-CDAA-4763-AD90-59183D222A64}"/>
    <cellStyle name="Spolu 2 20 2 3 3 3" xfId="24065" xr:uid="{CB96FE5A-E012-42AF-BD62-36CB11812512}"/>
    <cellStyle name="Spolu 2 20 2 3 3 3 2" xfId="45128" xr:uid="{EB63A384-06B3-40E7-B2F4-3A0F0F40DB32}"/>
    <cellStyle name="Spolu 2 20 2 3 3 4" xfId="26839" xr:uid="{AB487243-A13D-454A-88A6-428A31E587D2}"/>
    <cellStyle name="Spolu 2 20 2 3 3 4 2" xfId="47101" xr:uid="{BA8F376F-84ED-4406-A3A1-11D248E76C76}"/>
    <cellStyle name="Spolu 2 20 2 3 3 5" xfId="33605" xr:uid="{E7D12FF6-A618-4B84-BD1F-0536A338E424}"/>
    <cellStyle name="Spolu 2 20 2 3 4" xfId="16164" xr:uid="{FD07A3A9-C991-4CFF-91C4-E121F9191D12}"/>
    <cellStyle name="Spolu 2 20 2 3 4 2" xfId="37628" xr:uid="{0C567B3E-FA19-4F24-A380-29906917B53E}"/>
    <cellStyle name="Spolu 2 20 2 3 5" xfId="16436" xr:uid="{5ACFC13B-BB8E-493C-995B-B0845D51C32B}"/>
    <cellStyle name="Spolu 2 20 2 3_5.3 Investments associated cy" xfId="7554" xr:uid="{8F3A24E4-01D9-4A97-9A64-7DCE3DF6D604}"/>
    <cellStyle name="Spolu 2 20 2 4" xfId="3870" xr:uid="{863B9EDC-4152-45FE-A734-6419E6D22EFA}"/>
    <cellStyle name="Spolu 2 20 2 4 2" xfId="11794" xr:uid="{EBB67153-D8D6-4521-B103-6D01D0DADD42}"/>
    <cellStyle name="Spolu 2 20 2 4 2 2" xfId="21217" xr:uid="{011FB210-9244-44C4-84C9-4D06F6ECEF6A}"/>
    <cellStyle name="Spolu 2 20 2 4 2 2 2" xfId="42378" xr:uid="{035A9088-D1FE-4F70-BC39-4A433DF5E54C}"/>
    <cellStyle name="Spolu 2 20 2 4 2 3" xfId="24444" xr:uid="{4CD1473A-E688-4988-AAFA-5A58CE35A450}"/>
    <cellStyle name="Spolu 2 20 2 4 2 3 2" xfId="45505" xr:uid="{BF834C92-DB71-49A8-9B62-254A4B9F8BD1}"/>
    <cellStyle name="Spolu 2 20 2 4 2 4" xfId="27202" xr:uid="{D2EB7217-1798-4B42-910E-8FD1E8A2A0E1}"/>
    <cellStyle name="Spolu 2 20 2 4 2 4 2" xfId="47275" xr:uid="{FD2CD241-623B-45FB-90EB-AAD572393AEB}"/>
    <cellStyle name="Spolu 2 20 2 4 2 5" xfId="33968" xr:uid="{CD89E9F7-2A90-4CEA-9EA7-93939041422A}"/>
    <cellStyle name="Spolu 2 20 2 4 3" xfId="16600" xr:uid="{1A5B8BA0-C157-46F7-97F3-2BB0CFB6F620}"/>
    <cellStyle name="Spolu 2 20 2 4 3 2" xfId="38053" xr:uid="{527CDAF4-074A-46FC-B91D-D4458262C465}"/>
    <cellStyle name="Spolu 2 20 2 4 4" xfId="14989" xr:uid="{93DCD28C-6A2E-4636-ADE0-A7D60762B7B1}"/>
    <cellStyle name="Spolu 2 20 2 5" xfId="9328" xr:uid="{EC6993AE-D5E0-43BB-B1AD-5A49717B8737}"/>
    <cellStyle name="Spolu 2 20 2 5 2" xfId="19551" xr:uid="{0E2A050B-1CC1-4B76-A04A-D960F7A783C7}"/>
    <cellStyle name="Spolu 2 20 2 5 2 2" xfId="40783" xr:uid="{D753A031-5E75-4E5E-BAE7-BD20FAC568A8}"/>
    <cellStyle name="Spolu 2 20 2 5 3" xfId="23117" xr:uid="{541D0771-229A-4DB0-896D-F7AB19003662}"/>
    <cellStyle name="Spolu 2 20 2 5 3 2" xfId="44205" xr:uid="{45C02C35-441C-4103-9E83-63C5749C8619}"/>
    <cellStyle name="Spolu 2 20 2 5 4" xfId="25996" xr:uid="{310037B8-ED3E-4FF9-B46E-D9BC30C2E82C}"/>
    <cellStyle name="Spolu 2 20 2 5 4 2" xfId="46749" xr:uid="{4B50C74D-7F9A-4CB4-B6CE-B953F8221DE4}"/>
    <cellStyle name="Spolu 2 20 2 5 5" xfId="32187" xr:uid="{6538B8CB-3127-44FA-89E6-9E21ECBB14B6}"/>
    <cellStyle name="Spolu 2 20 2 6" xfId="14796" xr:uid="{83AC778E-9BA7-4FBD-9428-696EA2EC2687}"/>
    <cellStyle name="Spolu 2 20 2 6 2" xfId="36356" xr:uid="{8539E3F3-D349-4B1D-86AA-0B7556397716}"/>
    <cellStyle name="Spolu 2 20 2 7" xfId="18454" xr:uid="{699F6218-99F7-4CA0-A3B9-6A9B2A3AFE15}"/>
    <cellStyle name="Spolu 2 20 2_5.3 Investments associated cy" xfId="7552" xr:uid="{E00DACFB-E70E-426A-B6F9-B29B5ACFDC8B}"/>
    <cellStyle name="Spolu 2 20 3" xfId="2402" xr:uid="{424CC100-F8AE-4507-9746-93E09706B372}"/>
    <cellStyle name="Spolu 2 20 3 2" xfId="5607" xr:uid="{493E2F20-0282-4ED0-B051-0529E1BCD514}"/>
    <cellStyle name="Spolu 2 20 3 2 2" xfId="13397" xr:uid="{85A60974-974C-4130-BCF9-538ADA0A9297}"/>
    <cellStyle name="Spolu 2 20 3 2 2 2" xfId="22014" xr:uid="{DAFCA23F-3B41-463C-9A28-64E233A8F63B}"/>
    <cellStyle name="Spolu 2 20 3 2 2 2 2" xfId="43119" xr:uid="{7B2A95C1-A1CC-464A-8F77-E7F2A54FF769}"/>
    <cellStyle name="Spolu 2 20 3 2 2 3" xfId="24963" xr:uid="{E1FDC5C9-1ED6-4DB3-8A36-53CA076DC772}"/>
    <cellStyle name="Spolu 2 20 3 2 2 3 2" xfId="45973" xr:uid="{862C08F3-4E75-4748-920E-92CAF1D95F87}"/>
    <cellStyle name="Spolu 2 20 3 2 2 4" xfId="27596" xr:uid="{A4F8BABA-101C-4D1F-8D53-95489CE92217}"/>
    <cellStyle name="Spolu 2 20 3 2 2 4 2" xfId="47400" xr:uid="{AEE5F816-C755-48D5-B9B6-E4F8843D254E}"/>
    <cellStyle name="Spolu 2 20 3 2 2 5" xfId="35298" xr:uid="{8A630A3E-C6CA-4C22-90C7-E592C7960D2B}"/>
    <cellStyle name="Spolu 2 20 3 2 3" xfId="17439" xr:uid="{F57F117E-D638-4AF4-BB0B-DF7B73E52E6C}"/>
    <cellStyle name="Spolu 2 20 3 2 3 2" xfId="38834" xr:uid="{87C69A24-9935-4D11-9F52-8EE2EA60409B}"/>
    <cellStyle name="Spolu 2 20 3 2 4" xfId="16841" xr:uid="{CCEF11C9-5BA6-4204-9682-48B44EEFBDB3}"/>
    <cellStyle name="Spolu 2 20 3 2 4 2" xfId="38274" xr:uid="{75398814-F49A-46EF-AC78-946FB504A82E}"/>
    <cellStyle name="Spolu 2 20 3 2 5" xfId="19344" xr:uid="{FBA611B4-F4E2-4DFC-8285-4CAE9527EA22}"/>
    <cellStyle name="Spolu 2 20 3 3" xfId="10364" xr:uid="{3C522079-9605-4218-B669-4C7127966DD7}"/>
    <cellStyle name="Spolu 2 20 3 3 2" xfId="20102" xr:uid="{BC8054B1-ED01-4B05-A44B-60321E6B0E8F}"/>
    <cellStyle name="Spolu 2 20 3 3 2 2" xfId="41305" xr:uid="{CAD6D13D-1A3A-4343-84AB-00C7221A11C7}"/>
    <cellStyle name="Spolu 2 20 3 3 3" xfId="23483" xr:uid="{D5BB0948-4135-4396-8D74-BB18FE7ABC4F}"/>
    <cellStyle name="Spolu 2 20 3 3 3 2" xfId="44557" xr:uid="{1789E6D7-6DAF-4A21-83E8-8ECA5840BC13}"/>
    <cellStyle name="Spolu 2 20 3 3 4" xfId="26291" xr:uid="{58AEA2A4-8B48-4E7C-B9A0-F40CAC3B6BAA}"/>
    <cellStyle name="Spolu 2 20 3 3 4 2" xfId="46856" xr:uid="{A6771030-61AF-45C0-9C58-C82AA540AAB2}"/>
    <cellStyle name="Spolu 2 20 3 3 5" xfId="33035" xr:uid="{220CAC8E-E4AB-46CE-B6C0-51FA8FEA9493}"/>
    <cellStyle name="Spolu 2 20 3 4" xfId="15500" xr:uid="{97A1E264-EF65-41FF-A041-9FFFD1008565}"/>
    <cellStyle name="Spolu 2 20 3 4 2" xfId="36989" xr:uid="{279D3B3D-D0AE-49E5-80B6-45FA6DAAC3C2}"/>
    <cellStyle name="Spolu 2 20 3 5" xfId="21589" xr:uid="{FD88394C-8AAA-42CF-978D-186EC2FEEBD0}"/>
    <cellStyle name="Spolu 2 20 3_5.3 Investments associated cy" xfId="7555" xr:uid="{E2C8508E-B785-4DC8-8BFA-CBDC053DC6CD}"/>
    <cellStyle name="Spolu 2 20 4" xfId="3069" xr:uid="{C31CA595-D3C9-484F-A382-39BEC39E9A1D}"/>
    <cellStyle name="Spolu 2 20 4 2" xfId="6274" xr:uid="{EA18A263-71E7-4B8A-9943-8B7094E8342F}"/>
    <cellStyle name="Spolu 2 20 4 2 2" xfId="14064" xr:uid="{29039739-E56E-4EE2-9DD4-0923D9D920CE}"/>
    <cellStyle name="Spolu 2 20 4 2 2 2" xfId="22484" xr:uid="{34D6EAFF-0E85-41DE-86AE-8F595D333AC2}"/>
    <cellStyle name="Spolu 2 20 4 2 2 2 2" xfId="43576" xr:uid="{1205042A-67C5-462C-89C7-B896A931565A}"/>
    <cellStyle name="Spolu 2 20 4 2 2 3" xfId="25341" xr:uid="{5DA5FCD9-5C3D-4F44-84C6-F14871B35BDE}"/>
    <cellStyle name="Spolu 2 20 4 2 2 3 2" xfId="46339" xr:uid="{2C9CDCFB-9C7A-469F-B13D-ED9FED0D59FD}"/>
    <cellStyle name="Spolu 2 20 4 2 2 4" xfId="27938" xr:uid="{A2788AEB-67DE-4627-A9B5-5E5462D72AD2}"/>
    <cellStyle name="Spolu 2 20 4 2 2 4 2" xfId="47560" xr:uid="{21B6FAFA-198A-4E37-8F9A-00E78D373272}"/>
    <cellStyle name="Spolu 2 20 4 2 2 5" xfId="35783" xr:uid="{1C6228C3-1636-4C30-A1DB-CB18B77D74C8}"/>
    <cellStyle name="Spolu 2 20 4 2 3" xfId="17896" xr:uid="{F634901E-C517-48B2-B279-13B6DA920EF2}"/>
    <cellStyle name="Spolu 2 20 4 2 3 2" xfId="39275" xr:uid="{2B1C3F12-EB6F-46CA-B427-98A0C81BC276}"/>
    <cellStyle name="Spolu 2 20 4 2 4" xfId="22243" xr:uid="{7FFC2EEA-7445-467E-9F2E-D71F7CB493E0}"/>
    <cellStyle name="Spolu 2 20 4 2 4 2" xfId="43343" xr:uid="{695C3406-98AE-4604-B36C-AAF36D07BA2C}"/>
    <cellStyle name="Spolu 2 20 4 2 5" xfId="20802" xr:uid="{71330D43-064F-487F-A7A2-075390CE90B0}"/>
    <cellStyle name="Spolu 2 20 4 3" xfId="11030" xr:uid="{A8C8EF7E-05DE-423A-BB55-3ADDF2424E0D}"/>
    <cellStyle name="Spolu 2 20 4 3 2" xfId="20572" xr:uid="{7F3BF6A7-AEE2-49E8-AE06-879BD643ED0D}"/>
    <cellStyle name="Spolu 2 20 4 3 2 2" xfId="41748" xr:uid="{75A4D035-4682-4821-BD48-E99A9116CDF7}"/>
    <cellStyle name="Spolu 2 20 4 3 3" xfId="23858" xr:uid="{D8160311-6A9A-4DCB-8230-08112B83F3E0}"/>
    <cellStyle name="Spolu 2 20 4 3 3 2" xfId="44921" xr:uid="{118935E8-A88D-45C6-93BF-70F27B8754A7}"/>
    <cellStyle name="Spolu 2 20 4 3 4" xfId="26632" xr:uid="{B946E352-CFDA-4FC0-8F2A-3105F9073929}"/>
    <cellStyle name="Spolu 2 20 4 3 4 2" xfId="47015" xr:uid="{D5CB2708-0160-44FB-A6E5-BE5F80779003}"/>
    <cellStyle name="Spolu 2 20 4 3 5" xfId="33519" xr:uid="{4251F3BF-8F4E-418B-960F-3B0901C3CD4D}"/>
    <cellStyle name="Spolu 2 20 4 4" xfId="15957" xr:uid="{2BCEFCF8-DD94-4EFB-9E8F-97102C111562}"/>
    <cellStyle name="Spolu 2 20 4 4 2" xfId="37421" xr:uid="{48676F6C-5A7D-4861-AB95-B7A661CF3BFA}"/>
    <cellStyle name="Spolu 2 20 4 5" xfId="19750" xr:uid="{293A4C4D-40DC-4972-8453-4874959D5F81}"/>
    <cellStyle name="Spolu 2 20 4_5.3 Investments associated cy" xfId="7556" xr:uid="{DB43D19B-B8C4-4F33-8BD0-50B8355FA2DF}"/>
    <cellStyle name="Spolu 2 20 5" xfId="3598" xr:uid="{55C4B576-134F-4AB3-B3C6-CF0A31A1CC24}"/>
    <cellStyle name="Spolu 2 20 5 2" xfId="11524" xr:uid="{90A9BA72-B4D8-4BD4-8416-ECB4C7746895}"/>
    <cellStyle name="Spolu 2 20 5 2 2" xfId="20998" xr:uid="{47357FC6-25DD-4D57-8525-86927515AE52}"/>
    <cellStyle name="Spolu 2 20 5 2 2 2" xfId="42168" xr:uid="{5854A53E-0095-4482-B749-22C585EA9786}"/>
    <cellStyle name="Spolu 2 20 5 2 3" xfId="24262" xr:uid="{193895DE-18B8-49B8-BF9B-61F376AA3AAC}"/>
    <cellStyle name="Spolu 2 20 5 2 3 2" xfId="45325" xr:uid="{E56B0B00-EC41-45E0-8462-DED822CE38D2}"/>
    <cellStyle name="Spolu 2 20 5 2 4" xfId="27028" xr:uid="{24989BF5-C4E1-4D35-9A8D-0A96FBC9CCD5}"/>
    <cellStyle name="Spolu 2 20 5 2 4 2" xfId="47189" xr:uid="{46138060-F8C5-44F8-9904-AEEBDC34D53D}"/>
    <cellStyle name="Spolu 2 20 5 2 5" xfId="33786" xr:uid="{B8787241-4E90-4277-8F47-E4E707D817CB}"/>
    <cellStyle name="Spolu 2 20 5 3" xfId="16382" xr:uid="{A8EBBADD-8438-4E1C-9C08-12EC6DA72663}"/>
    <cellStyle name="Spolu 2 20 5 3 2" xfId="37841" xr:uid="{06D53CAD-AC26-45A8-B73A-19FF8869C8F6}"/>
    <cellStyle name="Spolu 2 20 5 4" xfId="19607" xr:uid="{66434A5F-13B2-4BFD-B4CF-264CE38EB89D}"/>
    <cellStyle name="Spolu 2 20 6" xfId="9027" xr:uid="{9332BE12-800A-4163-83A4-4624D8F7785E}"/>
    <cellStyle name="Spolu 2 20 6 2" xfId="19305" xr:uid="{F960358D-B047-47E3-BABE-037888ECAFC6}"/>
    <cellStyle name="Spolu 2 20 6 2 2" xfId="40543" xr:uid="{E422D7F5-9BA7-4CF9-8AA3-BA075E47F609}"/>
    <cellStyle name="Spolu 2 20 6 3" xfId="22899" xr:uid="{B4738F5C-D8B2-4F3D-A39A-7DB2A78DC270}"/>
    <cellStyle name="Spolu 2 20 6 3 2" xfId="43989" xr:uid="{55DB2822-CC2B-4F3A-B1D5-185AD9657DC2}"/>
    <cellStyle name="Spolu 2 20 6 4" xfId="25789" xr:uid="{B0B1ABC4-1239-424E-8FE6-B80DE0C11A88}"/>
    <cellStyle name="Spolu 2 20 6 4 2" xfId="46663" xr:uid="{9C402861-26BC-491E-87D4-A0C15EEE1B14}"/>
    <cellStyle name="Spolu 2 20 6 5" xfId="32007" xr:uid="{7CFF038D-14C8-45C9-A42C-BF44FF5EE00B}"/>
    <cellStyle name="Spolu 2 20 7" xfId="14549" xr:uid="{833AFEDF-48CD-47A9-ABC2-DE142A7340D6}"/>
    <cellStyle name="Spolu 2 20 7 2" xfId="36113" xr:uid="{D41EB331-3B83-479D-8693-736A247F2B33}"/>
    <cellStyle name="Spolu 2 20 8" xfId="18667" xr:uid="{078B8F2F-B3B9-4D7A-A039-6CCE2F9B783D}"/>
    <cellStyle name="Spolu 2 20_3.10 Impairments" xfId="1466" xr:uid="{0AC8EB80-3AC0-480F-AD6D-317DFD1E2880}"/>
    <cellStyle name="Spolu 2 21" xfId="419" xr:uid="{EEDBA591-2590-499F-B0DA-5F96038A6CE8}"/>
    <cellStyle name="Spolu 2 21 2" xfId="721" xr:uid="{4B7993F7-1ADF-4191-A3DE-A65F85B4E575}"/>
    <cellStyle name="Spolu 2 21 2 2" xfId="2696" xr:uid="{954DBFDB-2AF2-4F44-9CE2-061C37569EC1}"/>
    <cellStyle name="Spolu 2 21 2 2 2" xfId="5901" xr:uid="{F12D867A-15E6-445B-9213-6E7A6FE366F9}"/>
    <cellStyle name="Spolu 2 21 2 2 2 2" xfId="13691" xr:uid="{1D2759C8-AEDC-4A52-AAD2-73D83A6F31A1}"/>
    <cellStyle name="Spolu 2 21 2 2 2 2 2" xfId="22248" xr:uid="{2E7E1598-5445-4E4C-85BC-9C30A823C1CF}"/>
    <cellStyle name="Spolu 2 21 2 2 2 2 2 2" xfId="43348" xr:uid="{CBD11561-9A13-4BEB-97AD-8B46C4A1A927}"/>
    <cellStyle name="Spolu 2 21 2 2 2 2 3" xfId="25164" xr:uid="{B82C1914-D5E1-4C9C-B2FC-D7B415042653}"/>
    <cellStyle name="Spolu 2 21 2 2 2 2 3 2" xfId="46171" xr:uid="{62E70B21-4930-4505-9778-37FC8A899D72}"/>
    <cellStyle name="Spolu 2 21 2 2 2 2 4" xfId="27784" xr:uid="{0399C8FD-8C69-4B8C-9C36-910ABE1AA05C}"/>
    <cellStyle name="Spolu 2 21 2 2 2 2 4 2" xfId="47492" xr:uid="{19C1D68F-21E1-4A4D-840E-207FBF37C9A9}"/>
    <cellStyle name="Spolu 2 21 2 2 2 2 5" xfId="35496" xr:uid="{F8504A1F-1002-4185-B97A-2AD6231D1558}"/>
    <cellStyle name="Spolu 2 21 2 2 2 3" xfId="17673" xr:uid="{CF68E450-14D1-4352-9523-8E76C81BA113}"/>
    <cellStyle name="Spolu 2 21 2 2 2 3 2" xfId="39057" xr:uid="{0E204B2C-AAF2-4131-A06D-00C5E3C42717}"/>
    <cellStyle name="Spolu 2 21 2 2 2 4" xfId="17416" xr:uid="{98B10B86-52DE-4C16-9202-AEC56B44A2AA}"/>
    <cellStyle name="Spolu 2 21 2 2 2 4 2" xfId="38811" xr:uid="{6F5890E9-027E-4883-8F00-6A2C061804E5}"/>
    <cellStyle name="Spolu 2 21 2 2 2 5" xfId="21767" xr:uid="{2447B10A-7480-4BE0-8688-CF1F5E77D500}"/>
    <cellStyle name="Spolu 2 21 2 2 3" xfId="10658" xr:uid="{C6E33C66-B048-4BBE-AC15-7D6BFC3A8281}"/>
    <cellStyle name="Spolu 2 21 2 2 3 2" xfId="20336" xr:uid="{2169ECF1-D5BF-4A3F-8459-0ABE1731BAF1}"/>
    <cellStyle name="Spolu 2 21 2 2 3 2 2" xfId="41532" xr:uid="{A61624D6-325D-4DD5-8EDC-EDFCDC34B842}"/>
    <cellStyle name="Spolu 2 21 2 2 3 3" xfId="23685" xr:uid="{28C39DE8-A35A-4C95-8F5F-D99B69FE87C3}"/>
    <cellStyle name="Spolu 2 21 2 2 3 3 2" xfId="44753" xr:uid="{3CD14122-BB2C-4E7D-9296-450CAFF8DFB9}"/>
    <cellStyle name="Spolu 2 21 2 2 3 4" xfId="26479" xr:uid="{2DD4EB28-D977-4526-A374-98FA4E643CAB}"/>
    <cellStyle name="Spolu 2 21 2 2 3 4 2" xfId="46948" xr:uid="{813260FB-BFD2-4A0A-BA6C-6240E0D7E75E}"/>
    <cellStyle name="Spolu 2 21 2 2 3 5" xfId="33233" xr:uid="{0BE4795E-DE9B-4FFA-94A3-60A5DDFE68D6}"/>
    <cellStyle name="Spolu 2 21 2 2 4" xfId="15729" xr:uid="{1C3F2D9A-097A-4164-AD97-EB0A6E132278}"/>
    <cellStyle name="Spolu 2 21 2 2 4 2" xfId="37208" xr:uid="{24BA77DC-0339-4C74-B08F-2B7214D89DF8}"/>
    <cellStyle name="Spolu 2 21 2 2 5" xfId="19655" xr:uid="{63D36897-14E1-44E9-90BC-62D9C02C0285}"/>
    <cellStyle name="Spolu 2 21 2 2_5.3 Investments associated cy" xfId="7558" xr:uid="{A09D6987-5A33-40BD-806F-BF218040EA76}"/>
    <cellStyle name="Spolu 2 21 2 3" xfId="3288" xr:uid="{C2002680-A395-43CF-A4D8-F5FA88356A6A}"/>
    <cellStyle name="Spolu 2 21 2 3 2" xfId="6493" xr:uid="{7BC6F0B8-B7D3-4762-BE32-C292E1808382}"/>
    <cellStyle name="Spolu 2 21 2 3 2 2" xfId="14283" xr:uid="{F6E96263-263B-4CA9-9E12-5C5D9828A4D8}"/>
    <cellStyle name="Spolu 2 21 2 3 2 2 2" xfId="22703" xr:uid="{4C261BAB-B392-41F2-A068-9D46F760975F}"/>
    <cellStyle name="Spolu 2 21 2 3 2 2 2 2" xfId="43795" xr:uid="{DA5E3C78-F91D-4A7D-8303-37ECF8DC7FA8}"/>
    <cellStyle name="Spolu 2 21 2 3 2 2 3" xfId="25560" xr:uid="{9FAB33C6-BDF1-45B3-AD08-DFD159DDACC8}"/>
    <cellStyle name="Spolu 2 21 2 3 2 2 3 2" xfId="46558" xr:uid="{EB462D1B-4949-4176-99AE-9627745A8AFF}"/>
    <cellStyle name="Spolu 2 21 2 3 2 2 4" xfId="28157" xr:uid="{D15024AF-4AAC-45D2-9E05-C524CAE59959}"/>
    <cellStyle name="Spolu 2 21 2 3 2 2 4 2" xfId="47650" xr:uid="{E646BA4F-3CC4-4A8C-AD29-A892DF502534}"/>
    <cellStyle name="Spolu 2 21 2 3 2 2 5" xfId="35873" xr:uid="{54A6292E-5BED-42B0-A1B5-FF1E28FCEE9F}"/>
    <cellStyle name="Spolu 2 21 2 3 2 3" xfId="18115" xr:uid="{160B0AE4-B684-41FB-9D1B-CDB05D20731D}"/>
    <cellStyle name="Spolu 2 21 2 3 2 3 2" xfId="39494" xr:uid="{B6D97F9A-7617-474E-8CDC-5ACA6711D099}"/>
    <cellStyle name="Spolu 2 21 2 3 2 4" xfId="20411" xr:uid="{0B52C811-304B-47E2-A8BD-D3162815247A}"/>
    <cellStyle name="Spolu 2 21 2 3 2 4 2" xfId="41590" xr:uid="{268F9E2F-24F6-4BE9-B372-5C967E2CF15F}"/>
    <cellStyle name="Spolu 2 21 2 3 2 5" xfId="14891" xr:uid="{CA467AA8-6830-4943-920C-73F4021DB52D}"/>
    <cellStyle name="Spolu 2 21 2 3 3" xfId="11249" xr:uid="{A0ECAB90-D001-46EA-8740-CC8A7AA0AFCE}"/>
    <cellStyle name="Spolu 2 21 2 3 3 2" xfId="20791" xr:uid="{7E143D89-C9AB-45C2-849C-D4AE40FE364C}"/>
    <cellStyle name="Spolu 2 21 2 3 3 2 2" xfId="41967" xr:uid="{4EA9F617-8A65-4F19-BB54-5AF48CDBE01F}"/>
    <cellStyle name="Spolu 2 21 2 3 3 3" xfId="24077" xr:uid="{92579978-3783-4785-BE41-8113B6CA25BD}"/>
    <cellStyle name="Spolu 2 21 2 3 3 3 2" xfId="45140" xr:uid="{F90E7B4A-0C3E-40DC-BCD0-A23369938557}"/>
    <cellStyle name="Spolu 2 21 2 3 3 4" xfId="26851" xr:uid="{0723CCAD-8492-428D-A047-F3B8787149CF}"/>
    <cellStyle name="Spolu 2 21 2 3 3 4 2" xfId="47105" xr:uid="{D7BDE38E-3548-42FA-9E1E-294C48391357}"/>
    <cellStyle name="Spolu 2 21 2 3 3 5" xfId="33609" xr:uid="{C9F3FD57-1DB9-4400-8D28-4C7259BE7212}"/>
    <cellStyle name="Spolu 2 21 2 3 4" xfId="16176" xr:uid="{8FEA5596-4D18-4812-BC90-DE72D6C2B4E7}"/>
    <cellStyle name="Spolu 2 21 2 3 4 2" xfId="37640" xr:uid="{753F8265-7A7D-45E1-9C35-4FFA48E65458}"/>
    <cellStyle name="Spolu 2 21 2 3 5" xfId="19621" xr:uid="{9EFE7DBF-F000-46B1-8D39-FB5B38635F12}"/>
    <cellStyle name="Spolu 2 21 2 3_5.3 Investments associated cy" xfId="7559" xr:uid="{A1C6CEC6-31C5-464D-AF29-8A17E511E86C}"/>
    <cellStyle name="Spolu 2 21 2 4" xfId="3892" xr:uid="{65EDEDBA-4E88-4B7F-B57C-5E5F2B24D20B}"/>
    <cellStyle name="Spolu 2 21 2 4 2" xfId="11816" xr:uid="{262E12F8-77C1-4AD5-8539-C4F31C5F0967}"/>
    <cellStyle name="Spolu 2 21 2 4 2 2" xfId="21233" xr:uid="{CBF0B7F8-9133-4F2A-8383-CDD46B4B4363}"/>
    <cellStyle name="Spolu 2 21 2 4 2 2 2" xfId="42394" xr:uid="{8AAD8C9A-30EF-4652-917C-F8A92F37C29F}"/>
    <cellStyle name="Spolu 2 21 2 4 2 3" xfId="24457" xr:uid="{25D8D919-6877-468C-ABD7-4D298AA0C712}"/>
    <cellStyle name="Spolu 2 21 2 4 2 3 2" xfId="45517" xr:uid="{94077A41-F0C2-4EFD-A1CE-851C0841B510}"/>
    <cellStyle name="Spolu 2 21 2 4 2 4" xfId="27212" xr:uid="{4C87592E-4E2E-496A-9633-D7203D4FB9E1}"/>
    <cellStyle name="Spolu 2 21 2 4 2 4 2" xfId="47279" xr:uid="{6AAA33CA-A0EE-4783-972C-29E0FDB56BB4}"/>
    <cellStyle name="Spolu 2 21 2 4 2 5" xfId="33984" xr:uid="{5567A2E7-8D46-4136-AF17-8E541B986A52}"/>
    <cellStyle name="Spolu 2 21 2 4 3" xfId="16617" xr:uid="{EAAC1F63-9B3F-46C0-B315-C3F33DD46D7D}"/>
    <cellStyle name="Spolu 2 21 2 4 3 2" xfId="38069" xr:uid="{A7D0B214-6AB5-4F36-AD66-B2FF5AE07732}"/>
    <cellStyle name="Spolu 2 21 2 4 4" xfId="16612" xr:uid="{47AB2E9A-8146-475B-B3B3-E8FB9FA43D70}"/>
    <cellStyle name="Spolu 2 21 2 5" xfId="9352" xr:uid="{F02AA82E-6CAE-40D1-AEC3-EE9B351EBE90}"/>
    <cellStyle name="Spolu 2 21 2 5 2" xfId="19569" xr:uid="{D68A2C1F-675A-4E82-BCDF-383BF2AF8000}"/>
    <cellStyle name="Spolu 2 21 2 5 2 2" xfId="40800" xr:uid="{E12F9D7F-541E-4E24-A709-A5EEAA194CBF}"/>
    <cellStyle name="Spolu 2 21 2 5 3" xfId="23131" xr:uid="{48E0F118-EB2E-4AE0-B280-ADD9F372E702}"/>
    <cellStyle name="Spolu 2 21 2 5 3 2" xfId="44219" xr:uid="{A41572C4-6A1F-4851-BCCF-3FCF96362E05}"/>
    <cellStyle name="Spolu 2 21 2 5 4" xfId="26008" xr:uid="{FF21CDD6-3EF2-43E2-A1E4-7CF4A07BC7E7}"/>
    <cellStyle name="Spolu 2 21 2 5 4 2" xfId="46753" xr:uid="{80153100-E83F-4B19-B61C-8C50B6462CCE}"/>
    <cellStyle name="Spolu 2 21 2 5 5" xfId="32203" xr:uid="{FE7F2BBB-2473-4CCE-9F60-7DC97CF34DBE}"/>
    <cellStyle name="Spolu 2 21 2 6" xfId="14812" xr:uid="{83CCF470-E2C3-43C3-B93E-8127C1D7E42F}"/>
    <cellStyle name="Spolu 2 21 2 6 2" xfId="36372" xr:uid="{8633AAB5-1E79-4E70-B4F7-CAA9E485A89F}"/>
    <cellStyle name="Spolu 2 21 2 7" xfId="14907" xr:uid="{504875A5-715E-43A9-B1F3-A19D486E2BA2}"/>
    <cellStyle name="Spolu 2 21 2_5.3 Investments associated cy" xfId="7557" xr:uid="{9CA69282-5FFB-4164-A593-96055565F966}"/>
    <cellStyle name="Spolu 2 21 3" xfId="2426" xr:uid="{8A535376-B218-4451-93C8-95FAE3795623}"/>
    <cellStyle name="Spolu 2 21 3 2" xfId="5631" xr:uid="{D7C49051-5937-4CCA-B83D-3E0A018529C0}"/>
    <cellStyle name="Spolu 2 21 3 2 2" xfId="13421" xr:uid="{5606B975-13BE-48E5-A70B-C2B54FB83D59}"/>
    <cellStyle name="Spolu 2 21 3 2 2 2" xfId="22032" xr:uid="{B6784B4B-DDBC-481F-AD4E-D66F2489E9A2}"/>
    <cellStyle name="Spolu 2 21 3 2 2 2 2" xfId="43137" xr:uid="{6E44FC00-3DE1-4C8C-B209-58B2B121E0E1}"/>
    <cellStyle name="Spolu 2 21 3 2 2 3" xfId="24979" xr:uid="{974237DC-7A64-491E-8A7C-69730A2F7A0A}"/>
    <cellStyle name="Spolu 2 21 3 2 2 3 2" xfId="45989" xr:uid="{7B22E95E-0E78-485C-B3CB-A3D0EB81FC41}"/>
    <cellStyle name="Spolu 2 21 3 2 2 4" xfId="27608" xr:uid="{A87A9CB2-2294-4719-97BB-3D1C6E34E220}"/>
    <cellStyle name="Spolu 2 21 3 2 2 4 2" xfId="47405" xr:uid="{D7A626DD-1C1A-4832-84DA-C9DE9C93F243}"/>
    <cellStyle name="Spolu 2 21 3 2 2 5" xfId="35315" xr:uid="{C2C5ADC6-C90C-44B4-BEDE-F9504648D203}"/>
    <cellStyle name="Spolu 2 21 3 2 3" xfId="17457" xr:uid="{BE0841B8-519C-44C7-A68A-2DF3A9A781BC}"/>
    <cellStyle name="Spolu 2 21 3 2 3 2" xfId="38852" xr:uid="{CC3D77BB-F41C-44AC-81DF-FE4E667FC38D}"/>
    <cellStyle name="Spolu 2 21 3 2 4" xfId="14955" xr:uid="{111B34CE-9453-4D10-AB57-FA5B1099DD09}"/>
    <cellStyle name="Spolu 2 21 3 2 4 2" xfId="36497" xr:uid="{0044F0C0-AC52-4637-80ED-6E18830DD7F0}"/>
    <cellStyle name="Spolu 2 21 3 2 5" xfId="24614" xr:uid="{C33D6177-6981-4B24-9BF9-984ED654698A}"/>
    <cellStyle name="Spolu 2 21 3 3" xfId="10388" xr:uid="{AD40E42C-E3B8-42CB-BF5B-E33B8B1315D7}"/>
    <cellStyle name="Spolu 2 21 3 3 2" xfId="20120" xr:uid="{F13B228D-59CF-4723-98AF-8E64EB9147EE}"/>
    <cellStyle name="Spolu 2 21 3 3 2 2" xfId="41322" xr:uid="{A003589F-2E48-44AF-9D24-AE62EC3B98F0}"/>
    <cellStyle name="Spolu 2 21 3 3 3" xfId="23499" xr:uid="{D23536EB-C3E2-4FB6-8593-21C6995CB21A}"/>
    <cellStyle name="Spolu 2 21 3 3 3 2" xfId="44573" xr:uid="{2546C62F-D15E-424F-BF48-D9F25F4082EB}"/>
    <cellStyle name="Spolu 2 21 3 3 4" xfId="26303" xr:uid="{DFF24362-B861-40A7-89A8-145EE6F64198}"/>
    <cellStyle name="Spolu 2 21 3 3 4 2" xfId="46861" xr:uid="{033C9A56-5CAC-4771-B186-06198C74E66C}"/>
    <cellStyle name="Spolu 2 21 3 3 5" xfId="33052" xr:uid="{4AE99508-DDE2-4106-A3B3-BD40CA1A7DB9}"/>
    <cellStyle name="Spolu 2 21 3 4" xfId="15518" xr:uid="{5D123707-D8AE-4D38-8558-7CA28057D0AC}"/>
    <cellStyle name="Spolu 2 21 3 4 2" xfId="37006" xr:uid="{53CBD954-30BE-4039-A1EC-2D0E8D657969}"/>
    <cellStyle name="Spolu 2 21 3 5" xfId="21066" xr:uid="{7B4B7D15-D041-4C30-86DB-2789647725F9}"/>
    <cellStyle name="Spolu 2 21 3_5.3 Investments associated cy" xfId="7560" xr:uid="{02EE257C-C7FE-46E7-838E-C3E07DCCF811}"/>
    <cellStyle name="Spolu 2 21 4" xfId="3083" xr:uid="{7056843C-0AC0-4907-AE4E-E552EBCC8081}"/>
    <cellStyle name="Spolu 2 21 4 2" xfId="6288" xr:uid="{AF159166-B152-416B-BC38-D197CD28522C}"/>
    <cellStyle name="Spolu 2 21 4 2 2" xfId="14078" xr:uid="{31FF2612-1EFF-4857-8DC7-552D3413762B}"/>
    <cellStyle name="Spolu 2 21 4 2 2 2" xfId="22498" xr:uid="{92B46956-C7A0-493F-A707-6829DCC59263}"/>
    <cellStyle name="Spolu 2 21 4 2 2 2 2" xfId="43590" xr:uid="{79550EB1-D3AE-4340-A974-AEE23C275E9B}"/>
    <cellStyle name="Spolu 2 21 4 2 2 3" xfId="25355" xr:uid="{67ECF355-9DB7-401F-804E-17C04BD532E7}"/>
    <cellStyle name="Spolu 2 21 4 2 2 3 2" xfId="46353" xr:uid="{9CED3DA6-A219-4137-924C-92D7E89BE8FD}"/>
    <cellStyle name="Spolu 2 21 4 2 2 4" xfId="27952" xr:uid="{7961CAB9-A2BA-4415-83FA-202FFCEC09E2}"/>
    <cellStyle name="Spolu 2 21 4 2 2 4 2" xfId="47565" xr:uid="{1EC1D0F0-6443-41D0-8002-9AA248C06240}"/>
    <cellStyle name="Spolu 2 21 4 2 2 5" xfId="35788" xr:uid="{81FE3A3A-DD5D-43EC-8F6A-6750FFE00773}"/>
    <cellStyle name="Spolu 2 21 4 2 3" xfId="17910" xr:uid="{6EBF4B88-9423-44E4-B315-CF19D34D6202}"/>
    <cellStyle name="Spolu 2 21 4 2 3 2" xfId="39289" xr:uid="{558641DA-8ABF-4553-A84E-55363B1DE789}"/>
    <cellStyle name="Spolu 2 21 4 2 4" xfId="18155" xr:uid="{52C5D2BB-1B7C-4483-930F-D856EA6010D8}"/>
    <cellStyle name="Spolu 2 21 4 2 4 2" xfId="39532" xr:uid="{08062795-E56A-46F6-AA9D-80AA4CE7306C}"/>
    <cellStyle name="Spolu 2 21 4 2 5" xfId="25192" xr:uid="{CFE23436-D4AD-467B-8467-261784EF6414}"/>
    <cellStyle name="Spolu 2 21 4 3" xfId="11044" xr:uid="{3681E0F1-6B75-44C6-BCD0-87230DEE9F6D}"/>
    <cellStyle name="Spolu 2 21 4 3 2" xfId="20586" xr:uid="{028C77EE-5359-44B6-8955-FD52F7CCE2CD}"/>
    <cellStyle name="Spolu 2 21 4 3 2 2" xfId="41762" xr:uid="{9633D281-DA74-4A0B-AA2B-4479EEF2D279}"/>
    <cellStyle name="Spolu 2 21 4 3 3" xfId="23872" xr:uid="{5499C521-D375-4CFE-8F53-A051F5820C36}"/>
    <cellStyle name="Spolu 2 21 4 3 3 2" xfId="44935" xr:uid="{866572B9-DDF3-4664-88B9-382A093B6ECD}"/>
    <cellStyle name="Spolu 2 21 4 3 4" xfId="26646" xr:uid="{38D34AD3-D9C3-466E-BB78-D7251F501596}"/>
    <cellStyle name="Spolu 2 21 4 3 4 2" xfId="47020" xr:uid="{1CACD241-44A1-41DB-BC5C-2522045F1FB2}"/>
    <cellStyle name="Spolu 2 21 4 3 5" xfId="33524" xr:uid="{0DD9DD26-1DFC-4337-9473-47614DCF76BA}"/>
    <cellStyle name="Spolu 2 21 4 4" xfId="15971" xr:uid="{AE10BC53-B1A3-4B40-9342-5415FC00B2CD}"/>
    <cellStyle name="Spolu 2 21 4 4 2" xfId="37435" xr:uid="{679B337F-027F-4D7F-BC52-A0907DEF2129}"/>
    <cellStyle name="Spolu 2 21 4 5" xfId="15789" xr:uid="{F6477EFB-6F80-44DF-8061-DB8BB5939E58}"/>
    <cellStyle name="Spolu 2 21 4_5.3 Investments associated cy" xfId="7561" xr:uid="{164236FC-569B-4725-8006-9565C950D7B9}"/>
    <cellStyle name="Spolu 2 21 5" xfId="3622" xr:uid="{B44C80C2-C73C-4F78-AA4D-D42D3E2EF63B}"/>
    <cellStyle name="Spolu 2 21 5 2" xfId="11548" xr:uid="{CD81FB17-79CB-4F24-A880-99FBD8B96B69}"/>
    <cellStyle name="Spolu 2 21 5 2 2" xfId="21017" xr:uid="{5D9361CF-0676-433C-B015-F4F0CD520F6E}"/>
    <cellStyle name="Spolu 2 21 5 2 2 2" xfId="42187" xr:uid="{9814C614-DC9D-48C7-8C8B-A2EA7E4282C3}"/>
    <cellStyle name="Spolu 2 21 5 2 3" xfId="24276" xr:uid="{67F0C020-557D-4574-9F04-4ECBF2DCD3BB}"/>
    <cellStyle name="Spolu 2 21 5 2 3 2" xfId="45338" xr:uid="{75307B68-0317-4D84-AC30-370996E22D38}"/>
    <cellStyle name="Spolu 2 21 5 2 4" xfId="27040" xr:uid="{E3749299-BD2C-4C52-84A4-995668BC066A}"/>
    <cellStyle name="Spolu 2 21 5 2 4 2" xfId="47194" xr:uid="{936F42B8-40B2-4718-B7BF-272C05A97105}"/>
    <cellStyle name="Spolu 2 21 5 2 5" xfId="33803" xr:uid="{6D2063D8-5336-437B-BF6D-E21BA5361CFD}"/>
    <cellStyle name="Spolu 2 21 5 3" xfId="16401" xr:uid="{79B6C13E-900A-40AF-BA74-EEB002104DA5}"/>
    <cellStyle name="Spolu 2 21 5 3 2" xfId="37859" xr:uid="{DAFBE94C-5D7E-4A39-9278-C6944EAA01A2}"/>
    <cellStyle name="Spolu 2 21 5 4" xfId="22172" xr:uid="{600CF347-A849-4CCC-B158-9FC330FC8E91}"/>
    <cellStyle name="Spolu 2 21 6" xfId="9053" xr:uid="{ADE28A65-849E-4733-8A77-731274739E94}"/>
    <cellStyle name="Spolu 2 21 6 2" xfId="19326" xr:uid="{D094F710-7362-4F8C-9BB6-6B70506DCBC2}"/>
    <cellStyle name="Spolu 2 21 6 2 2" xfId="40562" xr:uid="{FC5FF8EE-7DDF-4123-B303-E1A3026194F5}"/>
    <cellStyle name="Spolu 2 21 6 3" xfId="22916" xr:uid="{34EAFD27-22D3-4177-9CC7-93AFBD1F8318}"/>
    <cellStyle name="Spolu 2 21 6 3 2" xfId="44005" xr:uid="{D13D9D95-4EC9-40C1-AD39-F03BD9977BD9}"/>
    <cellStyle name="Spolu 2 21 6 4" xfId="25803" xr:uid="{1675F4CB-D631-4789-844C-AA34E886C49B}"/>
    <cellStyle name="Spolu 2 21 6 4 2" xfId="46668" xr:uid="{0E1E78F2-D843-4FBE-A399-36D725000A83}"/>
    <cellStyle name="Spolu 2 21 6 5" xfId="32024" xr:uid="{A7B64012-D15F-4C4D-9865-79019ED6A6F3}"/>
    <cellStyle name="Spolu 2 21 7" xfId="14568" xr:uid="{EE21AFF2-73C1-4B41-ABB8-72FFB9AB0267}"/>
    <cellStyle name="Spolu 2 21 7 2" xfId="36132" xr:uid="{1FCFF7BD-E317-41CC-AB63-18D48694628E}"/>
    <cellStyle name="Spolu 2 21 8" xfId="18651" xr:uid="{BA7A03CE-B9FF-4D05-862F-49DF7CEE788F}"/>
    <cellStyle name="Spolu 2 21_3.10 Impairments" xfId="1467" xr:uid="{D6F2C883-30CC-4E81-B6A9-697139860F3A}"/>
    <cellStyle name="Spolu 2 22" xfId="432" xr:uid="{0586738D-6379-4B18-B30A-7E1900339C5F}"/>
    <cellStyle name="Spolu 2 22 2" xfId="2437" xr:uid="{2DE2CDAA-B4EA-4BCB-968E-BED6244B7E19}"/>
    <cellStyle name="Spolu 2 22 2 2" xfId="5642" xr:uid="{2AC09DC6-A1FA-4FCE-A0DD-A6841F3109D8}"/>
    <cellStyle name="Spolu 2 22 2 2 2" xfId="13432" xr:uid="{0CB5575B-388F-474E-9422-B7EAD4FCF19E}"/>
    <cellStyle name="Spolu 2 22 2 2 2 2" xfId="22043" xr:uid="{C1B9487E-492E-452A-A969-357DAF19F11D}"/>
    <cellStyle name="Spolu 2 22 2 2 2 2 2" xfId="43148" xr:uid="{4D669F34-6FD5-4F4A-A82D-4DAEDFDB83BD}"/>
    <cellStyle name="Spolu 2 22 2 2 2 3" xfId="24990" xr:uid="{0B56AD64-DA9F-468E-9388-1E0EAD5EDA00}"/>
    <cellStyle name="Spolu 2 22 2 2 2 3 2" xfId="46000" xr:uid="{ABE59190-6405-429B-99BC-AEF8FD288F60}"/>
    <cellStyle name="Spolu 2 22 2 2 2 4" xfId="27619" xr:uid="{79621369-1506-489D-843A-94AF8349B5BD}"/>
    <cellStyle name="Spolu 2 22 2 2 2 4 2" xfId="47411" xr:uid="{BF734DB6-2BFD-4593-B20C-30382DA7AF29}"/>
    <cellStyle name="Spolu 2 22 2 2 2 5" xfId="35321" xr:uid="{7742DCB7-FDEF-4096-97F5-F58842A004B2}"/>
    <cellStyle name="Spolu 2 22 2 2 3" xfId="17468" xr:uid="{5F49DDD6-2B62-4BF6-A649-3517D9FE2286}"/>
    <cellStyle name="Spolu 2 22 2 2 3 2" xfId="38863" xr:uid="{63F32813-47B4-4FB9-A157-8046D0B14822}"/>
    <cellStyle name="Spolu 2 22 2 2 4" xfId="18199" xr:uid="{F181025B-44C2-4461-A8F8-3BDAA3F73D2B}"/>
    <cellStyle name="Spolu 2 22 2 2 4 2" xfId="39575" xr:uid="{535F0A4A-0ACD-436B-9BA4-90747D881CE9}"/>
    <cellStyle name="Spolu 2 22 2 2 5" xfId="24731" xr:uid="{9CFC4F33-8C9A-4CB1-8BED-CC2C04429315}"/>
    <cellStyle name="Spolu 2 22 2 3" xfId="10399" xr:uid="{BE8055DA-9065-4A45-BA47-297C4BC0D696}"/>
    <cellStyle name="Spolu 2 22 2 3 2" xfId="20131" xr:uid="{D8136E66-739B-4BEA-8473-3822B7E5CDED}"/>
    <cellStyle name="Spolu 2 22 2 3 2 2" xfId="41333" xr:uid="{A91A1B63-7359-467A-9155-CE49BD44A77F}"/>
    <cellStyle name="Spolu 2 22 2 3 3" xfId="23510" xr:uid="{D375CA8A-93B8-42C1-A7A1-C88F93BBC480}"/>
    <cellStyle name="Spolu 2 22 2 3 3 2" xfId="44584" xr:uid="{482A0C74-1A92-4C9E-BEDC-77AF4EB1C585}"/>
    <cellStyle name="Spolu 2 22 2 3 4" xfId="26314" xr:uid="{02A6FA3E-7346-451D-8779-E98340793209}"/>
    <cellStyle name="Spolu 2 22 2 3 4 2" xfId="46867" xr:uid="{35BD0E9A-88BB-46BC-A297-E54654C386A1}"/>
    <cellStyle name="Spolu 2 22 2 3 5" xfId="33058" xr:uid="{76CE7C7A-2E56-4CB2-8CA7-37DF6F0B8487}"/>
    <cellStyle name="Spolu 2 22 2 4" xfId="15529" xr:uid="{A0BE4B8E-315B-478B-910E-79E59E4F7133}"/>
    <cellStyle name="Spolu 2 22 2 4 2" xfId="37017" xr:uid="{E397B3D8-ADEC-4022-9067-5E5F9AE21CDD}"/>
    <cellStyle name="Spolu 2 22 2 5" xfId="15138" xr:uid="{56B3AE55-1DCD-49D3-B7CA-FFC7B50DC7CB}"/>
    <cellStyle name="Spolu 2 22 2_5.3 Investments associated cy" xfId="7563" xr:uid="{1F904E71-6488-4C42-9E75-69322A0F29D9}"/>
    <cellStyle name="Spolu 2 22 3" xfId="3096" xr:uid="{01FC89BC-4027-4FE4-B0EB-810DD08DE6DC}"/>
    <cellStyle name="Spolu 2 22 3 2" xfId="6301" xr:uid="{3B2F6E12-AC02-4A2B-BFB8-3AB76CC71A42}"/>
    <cellStyle name="Spolu 2 22 3 2 2" xfId="14091" xr:uid="{0358D1CB-BACC-4BD1-92CE-D1334578B342}"/>
    <cellStyle name="Spolu 2 22 3 2 2 2" xfId="22511" xr:uid="{A92C12DF-DE0C-4742-A291-85DB954D09D9}"/>
    <cellStyle name="Spolu 2 22 3 2 2 2 2" xfId="43603" xr:uid="{69B82622-CB02-4551-899D-FAC5328E04B2}"/>
    <cellStyle name="Spolu 2 22 3 2 2 3" xfId="25368" xr:uid="{74CBD597-2360-4704-83E9-25E3AE707472}"/>
    <cellStyle name="Spolu 2 22 3 2 2 3 2" xfId="46366" xr:uid="{B8E18E31-3275-485A-B886-0C6D67CF20ED}"/>
    <cellStyle name="Spolu 2 22 3 2 2 4" xfId="27965" xr:uid="{2260FD31-BAB2-42E0-9699-5A5AAEEDD522}"/>
    <cellStyle name="Spolu 2 22 3 2 2 4 2" xfId="47571" xr:uid="{9E3DE2A9-ED38-4FB7-BF66-5BBDC18C84A6}"/>
    <cellStyle name="Spolu 2 22 3 2 2 5" xfId="35794" xr:uid="{E9FA014F-1B36-430C-AF8E-9A82BB2600B8}"/>
    <cellStyle name="Spolu 2 22 3 2 3" xfId="17923" xr:uid="{B339458F-1AF0-456A-97FA-567996D8B871}"/>
    <cellStyle name="Spolu 2 22 3 2 3 2" xfId="39302" xr:uid="{751E8587-8E91-4E65-95CB-473A045B99B4}"/>
    <cellStyle name="Spolu 2 22 3 2 4" xfId="14929" xr:uid="{58B0A215-BA4D-40F3-A952-F724DA1FEE45}"/>
    <cellStyle name="Spolu 2 22 3 2 4 2" xfId="36471" xr:uid="{9ABF6686-63EC-4F38-B3B2-78EE9E7C35F9}"/>
    <cellStyle name="Spolu 2 22 3 2 5" xfId="24596" xr:uid="{644B91EE-2266-4D7A-84C7-E6226291A166}"/>
    <cellStyle name="Spolu 2 22 3 3" xfId="11057" xr:uid="{247CEDA2-3416-4849-91FA-E0F11B163D39}"/>
    <cellStyle name="Spolu 2 22 3 3 2" xfId="20599" xr:uid="{77C804F1-7F4F-4031-AC85-47AED304DED7}"/>
    <cellStyle name="Spolu 2 22 3 3 2 2" xfId="41775" xr:uid="{69709C41-EB30-4CE0-875D-E495C454B666}"/>
    <cellStyle name="Spolu 2 22 3 3 3" xfId="23885" xr:uid="{3F0FE201-08FE-4418-BBEA-B07768C27BC8}"/>
    <cellStyle name="Spolu 2 22 3 3 3 2" xfId="44948" xr:uid="{BFB563BB-D674-4EFD-8676-B3207F415813}"/>
    <cellStyle name="Spolu 2 22 3 3 4" xfId="26659" xr:uid="{4013224B-2FB5-4217-828F-3F15345CBAC1}"/>
    <cellStyle name="Spolu 2 22 3 3 4 2" xfId="47026" xr:uid="{D6B6F967-6F81-4BD5-9325-34EF0C7D429B}"/>
    <cellStyle name="Spolu 2 22 3 3 5" xfId="33530" xr:uid="{028B1F34-CFF3-4BCC-BF8F-EB2A62571039}"/>
    <cellStyle name="Spolu 2 22 3 4" xfId="15984" xr:uid="{F177D365-806C-4ACC-96D7-32DDBAFD1FBD}"/>
    <cellStyle name="Spolu 2 22 3 4 2" xfId="37448" xr:uid="{68E6626B-FFB0-41A1-A031-967DEDEC7B4C}"/>
    <cellStyle name="Spolu 2 22 3 5" xfId="20855" xr:uid="{3354A70B-F5D2-471A-82DB-F9F4A5B40943}"/>
    <cellStyle name="Spolu 2 22 3_5.3 Investments associated cy" xfId="7564" xr:uid="{3A589A50-A6F1-4D81-81F3-FCE880F44403}"/>
    <cellStyle name="Spolu 2 22 4" xfId="3634" xr:uid="{C2ED10A8-5D85-47C5-A3AC-A2FB4FE5A73A}"/>
    <cellStyle name="Spolu 2 22 4 2" xfId="11559" xr:uid="{8000EF41-EF63-4CF1-B359-9ACF45D63B24}"/>
    <cellStyle name="Spolu 2 22 4 2 2" xfId="21028" xr:uid="{59C30152-2A43-476F-86BE-0BA77BA19160}"/>
    <cellStyle name="Spolu 2 22 4 2 2 2" xfId="42198" xr:uid="{3E2BDADD-D917-4FEE-AFD0-812300BC44CB}"/>
    <cellStyle name="Spolu 2 22 4 2 3" xfId="24287" xr:uid="{3D5D775E-1F49-4245-9047-BC54E062EFF2}"/>
    <cellStyle name="Spolu 2 22 4 2 3 2" xfId="45349" xr:uid="{685A89D0-E7CF-4650-B96B-2184A6EBF733}"/>
    <cellStyle name="Spolu 2 22 4 2 4" xfId="27051" xr:uid="{9182D7B2-ED16-4BD2-A0DC-67F3EFF65E08}"/>
    <cellStyle name="Spolu 2 22 4 2 4 2" xfId="47200" xr:uid="{94543823-5684-4404-8B9D-B5457FD9F3E9}"/>
    <cellStyle name="Spolu 2 22 4 2 5" xfId="33809" xr:uid="{7E5F4D26-99A6-40D9-8A23-02C04E5303F6}"/>
    <cellStyle name="Spolu 2 22 4 3" xfId="16413" xr:uid="{98BA971C-B562-4775-BDCA-AA3E646C5834}"/>
    <cellStyle name="Spolu 2 22 4 3 2" xfId="37871" xr:uid="{B3257710-5C3B-4876-AB39-9513428864DB}"/>
    <cellStyle name="Spolu 2 22 4 4" xfId="21310" xr:uid="{695248EB-1C43-486B-9DF3-2E64E2FCC351}"/>
    <cellStyle name="Spolu 2 22 5" xfId="9066" xr:uid="{5500E248-68F4-4DFC-A5C2-4BA4AC843871}"/>
    <cellStyle name="Spolu 2 22 5 2" xfId="19339" xr:uid="{671F2C56-0FA2-4811-AABF-E21CA2101CEF}"/>
    <cellStyle name="Spolu 2 22 5 2 2" xfId="40575" xr:uid="{A2D5BD4A-237D-43A4-8750-D840E60CB535}"/>
    <cellStyle name="Spolu 2 22 5 3" xfId="22929" xr:uid="{8467647E-2C78-42BE-B8B9-D11D9B639C40}"/>
    <cellStyle name="Spolu 2 22 5 3 2" xfId="44018" xr:uid="{F9595661-02D2-4010-97E9-DEE9EA20CD99}"/>
    <cellStyle name="Spolu 2 22 5 4" xfId="25816" xr:uid="{CFEDF669-8BFC-4673-8448-C174DF9AB2EA}"/>
    <cellStyle name="Spolu 2 22 5 4 2" xfId="46674" xr:uid="{5A652560-8973-4DE9-B36F-407F7C2C7E50}"/>
    <cellStyle name="Spolu 2 22 5 5" xfId="32030" xr:uid="{63151552-E9F2-4297-84D1-86770347E59D}"/>
    <cellStyle name="Spolu 2 22 6" xfId="14581" xr:uid="{91B88D2A-1304-4081-9B83-B79A603AE45D}"/>
    <cellStyle name="Spolu 2 22 6 2" xfId="36145" xr:uid="{D3773461-DDD4-4B45-907C-FF1773727B5B}"/>
    <cellStyle name="Spolu 2 22 7" xfId="18637" xr:uid="{2EC5B504-9BC7-449A-B0B9-10813C250E0D}"/>
    <cellStyle name="Spolu 2 22_5.3 Investments associated cy" xfId="7562" xr:uid="{13D25281-7956-4541-B9B3-3044F3DF8445}"/>
    <cellStyle name="Spolu 2 23" xfId="2167" xr:uid="{FC07F0C3-95AA-4125-8001-CC4407AAFE52}"/>
    <cellStyle name="Spolu 2 23 2" xfId="5372" xr:uid="{EA7E38B5-A233-4390-BA8B-3DE81B079B0F}"/>
    <cellStyle name="Spolu 2 23 2 2" xfId="13162" xr:uid="{589FEEE1-FA32-4FC8-B674-7C7C9EED8595}"/>
    <cellStyle name="Spolu 2 23 2 2 2" xfId="21832" xr:uid="{536795FD-46AC-43BE-97A6-F5361FE14485}"/>
    <cellStyle name="Spolu 2 23 2 2 2 2" xfId="42939" xr:uid="{15808312-7513-45F7-9D8B-B7F84CFC186A}"/>
    <cellStyle name="Spolu 2 23 2 2 3" xfId="24799" xr:uid="{B47FAC76-BEE0-4121-8BE1-DA3DDD7D7045}"/>
    <cellStyle name="Spolu 2 23 2 2 3 2" xfId="45811" xr:uid="{C86105E7-1F25-4E2B-9AB9-CE881D7A4ED7}"/>
    <cellStyle name="Spolu 2 23 2 2 4" xfId="27435" xr:uid="{B55A27FD-F61E-4562-8172-7E8D4EF7954C}"/>
    <cellStyle name="Spolu 2 23 2 2 4 2" xfId="47320" xr:uid="{E1BCD8CE-4716-4DE4-9E2F-DB09CF449AF9}"/>
    <cellStyle name="Spolu 2 23 2 2 5" xfId="35144" xr:uid="{ECFED744-8D4A-4B77-9939-9174BFD8F550}"/>
    <cellStyle name="Spolu 2 23 2 3" xfId="17253" xr:uid="{1631C570-C925-4768-B6D1-CD9FE7DD310F}"/>
    <cellStyle name="Spolu 2 23 2 3 2" xfId="38652" xr:uid="{E37E8ADE-0AB5-47B9-9C7A-D43342C1F08B}"/>
    <cellStyle name="Spolu 2 23 2 4" xfId="21665" xr:uid="{1ED02D12-1465-4BE9-B831-D0937BEB63B5}"/>
    <cellStyle name="Spolu 2 23 2 4 2" xfId="42789" xr:uid="{971CE536-6D48-4C0A-AC8E-597D228BA4E6}"/>
    <cellStyle name="Spolu 2 23 2 5" xfId="16882" xr:uid="{847F5C58-CBCB-422A-80BD-5CB14B31A567}"/>
    <cellStyle name="Spolu 2 23 3" xfId="10129" xr:uid="{8A9BADB8-C388-4F93-884F-002A3026F9C4}"/>
    <cellStyle name="Spolu 2 23 3 2" xfId="19923" xr:uid="{38DE2AD4-4CDD-411C-AF93-EA3EC1826510}"/>
    <cellStyle name="Spolu 2 23 3 2 2" xfId="41128" xr:uid="{119D3B53-C1A8-4CC4-8764-8146CCEDA353}"/>
    <cellStyle name="Spolu 2 23 3 3" xfId="23319" xr:uid="{23D9B9A1-A773-4C4B-AE17-02E66C106C4B}"/>
    <cellStyle name="Spolu 2 23 3 3 2" xfId="44394" xr:uid="{D1630651-2256-49F9-9B9D-5F37E7449B5D}"/>
    <cellStyle name="Spolu 2 23 3 4" xfId="26130" xr:uid="{A3186A87-2576-4151-88EA-A929164B0824}"/>
    <cellStyle name="Spolu 2 23 3 4 2" xfId="46776" xr:uid="{735AC0E7-AC7F-463C-8EBE-1DBB969EA74B}"/>
    <cellStyle name="Spolu 2 23 3 5" xfId="32881" xr:uid="{97A02F79-9B0A-451D-A85C-E22CC48B827C}"/>
    <cellStyle name="Spolu 2 23 4" xfId="15319" xr:uid="{DC59EF2A-63E0-4A42-A787-B68E147303A9}"/>
    <cellStyle name="Spolu 2 23 4 2" xfId="36813" xr:uid="{41FA82FF-7F36-4068-9020-3A482ABEFF79}"/>
    <cellStyle name="Spolu 2 23 5" xfId="16688" xr:uid="{22E88612-BEE5-434F-8AB2-CE0133D850A7}"/>
    <cellStyle name="Spolu 2 23_5.3 Investments associated cy" xfId="7565" xr:uid="{976E6086-43B3-4C02-8CA3-19B10EDB2BE7}"/>
    <cellStyle name="Spolu 2 24" xfId="2153" xr:uid="{398D8C1F-65D1-494A-8AAE-A0B2064EBC97}"/>
    <cellStyle name="Spolu 2 24 2" xfId="5358" xr:uid="{4FA7C8E6-755A-4A9E-971A-7B00D24717EE}"/>
    <cellStyle name="Spolu 2 24 2 2" xfId="13148" xr:uid="{62BAA539-74D3-47E9-849E-6FC85DEC3E85}"/>
    <cellStyle name="Spolu 2 24 2 2 2" xfId="21818" xr:uid="{8885F1DE-3856-47C5-A6EE-AAF480FA5F69}"/>
    <cellStyle name="Spolu 2 24 2 2 2 2" xfId="42925" xr:uid="{604D3E7F-8057-4DDB-94FA-A3BE128EE5AD}"/>
    <cellStyle name="Spolu 2 24 2 2 3" xfId="24787" xr:uid="{26E67113-7895-41EF-A8E0-E88A5F7477CA}"/>
    <cellStyle name="Spolu 2 24 2 2 3 2" xfId="45799" xr:uid="{59756A37-FA80-44FB-96C0-B941880BDF75}"/>
    <cellStyle name="Spolu 2 24 2 2 4" xfId="27423" xr:uid="{3A3E681E-0DDB-482A-8FA9-123BCF87F171}"/>
    <cellStyle name="Spolu 2 24 2 2 4 2" xfId="47314" xr:uid="{390D8B99-05D9-42DE-A9A2-EE7984864270}"/>
    <cellStyle name="Spolu 2 24 2 2 5" xfId="35136" xr:uid="{A113B5A5-8235-43EA-A095-4833C69F5760}"/>
    <cellStyle name="Spolu 2 24 2 3" xfId="17240" xr:uid="{7B382018-2232-4B51-97E9-2BC1AE95F326}"/>
    <cellStyle name="Spolu 2 24 2 3 2" xfId="38639" xr:uid="{BEFC447A-6D3F-4636-881D-09ADCBD35AA4}"/>
    <cellStyle name="Spolu 2 24 2 4" xfId="14845" xr:uid="{021B21D9-E9D3-4D63-AD03-47AC97BEBA0B}"/>
    <cellStyle name="Spolu 2 24 2 4 2" xfId="36401" xr:uid="{6B0D216E-2008-47FA-9AAF-F5C95437BBC0}"/>
    <cellStyle name="Spolu 2 24 2 5" xfId="22985" xr:uid="{ECBE6190-92F8-4238-A36B-B1A9106F8200}"/>
    <cellStyle name="Spolu 2 24 3" xfId="10115" xr:uid="{2510EEDE-D7CF-4515-B5FB-08681410E020}"/>
    <cellStyle name="Spolu 2 24 3 2" xfId="19909" xr:uid="{757D9FE6-360C-43FE-963C-E86C672D9475}"/>
    <cellStyle name="Spolu 2 24 3 2 2" xfId="41114" xr:uid="{A8B4BD86-DD8B-4A20-BD3D-64AA384D9FC8}"/>
    <cellStyle name="Spolu 2 24 3 3" xfId="23307" xr:uid="{F309FFE0-B608-4D88-A9B7-322F7A211D7E}"/>
    <cellStyle name="Spolu 2 24 3 3 2" xfId="44382" xr:uid="{5CF4BE63-E9FA-4CEF-9B2C-2687078D0ADB}"/>
    <cellStyle name="Spolu 2 24 3 4" xfId="26118" xr:uid="{DEE21319-423B-4C16-9552-71FF3847C4ED}"/>
    <cellStyle name="Spolu 2 24 3 4 2" xfId="46770" xr:uid="{D857DFAB-F5FA-4360-84F6-6B604351525C}"/>
    <cellStyle name="Spolu 2 24 3 5" xfId="32873" xr:uid="{E133BBF8-E4B3-4D8E-8BA6-8F0151169BF1}"/>
    <cellStyle name="Spolu 2 24 4" xfId="15305" xr:uid="{5BD48C62-78A8-438D-BC7C-A56E63CEC75A}"/>
    <cellStyle name="Spolu 2 24 4 2" xfId="36799" xr:uid="{B4D1CCB4-84F7-4478-806D-762D4A41CDD1}"/>
    <cellStyle name="Spolu 2 24 5" xfId="20254" xr:uid="{74EE48B0-A074-4DED-AA59-9375AF04FC18}"/>
    <cellStyle name="Spolu 2 24_5.3 Investments associated cy" xfId="7566" xr:uid="{71FF723B-62FA-48B6-9BC4-4000A36796E7}"/>
    <cellStyle name="Spolu 2 25" xfId="3352" xr:uid="{FE70E754-4D26-452F-8CAC-67CA21C19F27}"/>
    <cellStyle name="Spolu 2 25 2" xfId="11290" xr:uid="{56F9C773-D810-4359-AEF0-DFF6EAFC78B4}"/>
    <cellStyle name="Spolu 2 25 2 2" xfId="20820" xr:uid="{15D06AA9-78D1-445A-8B85-621D30FD477E}"/>
    <cellStyle name="Spolu 2 25 2 2 2" xfId="41993" xr:uid="{0C370542-6BAA-47CE-AFF1-FED4BA294FD3}"/>
    <cellStyle name="Spolu 2 25 2 3" xfId="24106" xr:uid="{33CB0FB4-178A-4559-94C5-C2752E8C0925}"/>
    <cellStyle name="Spolu 2 25 2 3 2" xfId="45169" xr:uid="{AB36E907-2B7E-4E57-92A7-4E80D3E557B3}"/>
    <cellStyle name="Spolu 2 25 2 4" xfId="26876" xr:uid="{EAD66E82-66AD-4A86-8DCA-E3EED6C44238}"/>
    <cellStyle name="Spolu 2 25 2 4 2" xfId="47114" xr:uid="{74EF2847-53EA-460E-97E6-61601B8AC5FA}"/>
    <cellStyle name="Spolu 2 25 2 5" xfId="33630" xr:uid="{F0F8ED2E-F1D7-4FB2-8D29-6B2055552E42}"/>
    <cellStyle name="Spolu 2 25 3" xfId="16208" xr:uid="{D1550698-055D-48AD-BD89-612AE73B4607}"/>
    <cellStyle name="Spolu 2 25 3 2" xfId="37670" xr:uid="{A33CEBD6-A24C-4598-BC2B-BF657C9D2BD2}"/>
    <cellStyle name="Spolu 2 25 4" xfId="17471" xr:uid="{58ED5618-A077-47BD-9058-28AD2CA03F78}"/>
    <cellStyle name="Spolu 2 26" xfId="8769" xr:uid="{D44AB68C-7710-42C5-9EA5-E3CEDC2AA0B4}"/>
    <cellStyle name="Spolu 2 26 2" xfId="19096" xr:uid="{63FC7791-CC4B-45E1-A649-9C90A46B1BEC}"/>
    <cellStyle name="Spolu 2 26 2 2" xfId="40336" xr:uid="{AEA848AF-3722-492A-B439-B24FEC233030}"/>
    <cellStyle name="Spolu 2 26 3" xfId="16186" xr:uid="{4BD41C08-FF0B-443C-AFFD-BCB81779B6F3}"/>
    <cellStyle name="Spolu 2 26 3 2" xfId="37650" xr:uid="{B8389F50-718F-4BB4-AC20-85760A052E7A}"/>
    <cellStyle name="Spolu 2 26 4" xfId="25607" xr:uid="{CA264EF4-9710-41AC-ABDD-DECD7FFEE8BC}"/>
    <cellStyle name="Spolu 2 26 4 2" xfId="46588" xr:uid="{DE9A52F3-C38E-455F-AC78-EC7881EE92DF}"/>
    <cellStyle name="Spolu 2 26 5" xfId="31856" xr:uid="{2EADAEFC-09C8-4BEA-AA7F-B518B9490D38}"/>
    <cellStyle name="Spolu 2 27" xfId="14341" xr:uid="{2704F9B6-66CE-4515-B468-D0AE9CBF0E15}"/>
    <cellStyle name="Spolu 2 27 2" xfId="35907" xr:uid="{A12264BE-70C1-4F3D-A518-A1215A683984}"/>
    <cellStyle name="Spolu 2 28" xfId="18856" xr:uid="{2C1C960D-94AA-445F-9E4F-791EC5D89A04}"/>
    <cellStyle name="Spolu 2 3" xfId="143" xr:uid="{B973F797-9CD3-4BCB-9026-3B2E030809D1}"/>
    <cellStyle name="Spolu 2 3 2" xfId="453" xr:uid="{84841C57-98B6-46AB-B143-93AC6A018052}"/>
    <cellStyle name="Spolu 2 3 2 2" xfId="2455" xr:uid="{9C53E920-2D7A-4838-A828-E7C526C223E2}"/>
    <cellStyle name="Spolu 2 3 2 2 2" xfId="5660" xr:uid="{46EB250C-0AA2-48B3-B29F-01A49DB5AA17}"/>
    <cellStyle name="Spolu 2 3 2 2 2 2" xfId="13450" xr:uid="{70263AE6-A7FB-40AA-9541-4C9751F51BA5}"/>
    <cellStyle name="Spolu 2 3 2 2 2 2 2" xfId="22056" xr:uid="{51F2B833-B09E-43CF-824A-B71AD983EE01}"/>
    <cellStyle name="Spolu 2 3 2 2 2 2 2 2" xfId="43160" xr:uid="{45CA123E-4296-4903-A601-D3EA428595C0}"/>
    <cellStyle name="Spolu 2 3 2 2 2 2 3" xfId="24999" xr:uid="{9408B470-6284-4055-A944-72AE9E831159}"/>
    <cellStyle name="Spolu 2 3 2 2 2 2 3 2" xfId="46009" xr:uid="{CF3B6CEA-F3EE-4AF2-AC98-1A514245DA27}"/>
    <cellStyle name="Spolu 2 3 2 2 2 2 4" xfId="27627" xr:uid="{FD4375B8-DBE5-43D8-A47C-A9FB1778CFF1}"/>
    <cellStyle name="Spolu 2 3 2 2 2 2 4 2" xfId="47415" xr:uid="{B6B15E99-BB6B-4CAC-A207-AD849B4DC589}"/>
    <cellStyle name="Spolu 2 3 2 2 2 2 5" xfId="35335" xr:uid="{194A7541-1B92-4266-BF50-0D7BFFC2BC38}"/>
    <cellStyle name="Spolu 2 3 2 2 2 3" xfId="17480" xr:uid="{07A94B02-5998-4F25-833E-B86B28C0E0EB}"/>
    <cellStyle name="Spolu 2 3 2 2 2 3 2" xfId="38873" xr:uid="{48ADFDE7-21F0-4F5B-9923-868B4C5AA8D6}"/>
    <cellStyle name="Spolu 2 3 2 2 2 4" xfId="19733" xr:uid="{03418F33-CACC-464D-99EB-6C6693A57A16}"/>
    <cellStyle name="Spolu 2 3 2 2 2 4 2" xfId="40945" xr:uid="{2CC45C6C-AB40-4DCC-8F79-C6C3745454C1}"/>
    <cellStyle name="Spolu 2 3 2 2 2 5" xfId="22264" xr:uid="{8A5CDCB2-E04B-4F8E-B4DA-7EA50E1217C3}"/>
    <cellStyle name="Spolu 2 3 2 2 3" xfId="10417" xr:uid="{BE7135D5-45A7-406A-A5FD-928320337040}"/>
    <cellStyle name="Spolu 2 3 2 2 3 2" xfId="20144" xr:uid="{BC27881B-6374-4C8F-B11E-EF1FD2472858}"/>
    <cellStyle name="Spolu 2 3 2 2 3 2 2" xfId="41346" xr:uid="{D4F3AA88-EC6B-4FE3-9B08-22CE443129B7}"/>
    <cellStyle name="Spolu 2 3 2 2 3 3" xfId="23519" xr:uid="{3F202835-DEC7-4FB5-B8D0-A53260482B95}"/>
    <cellStyle name="Spolu 2 3 2 2 3 3 2" xfId="44592" xr:uid="{744F5153-2DE8-4708-AB07-6EEA71B85697}"/>
    <cellStyle name="Spolu 2 3 2 2 3 4" xfId="26322" xr:uid="{94ECF233-019D-43AE-94AD-619FA3A8C170}"/>
    <cellStyle name="Spolu 2 3 2 2 3 4 2" xfId="46871" xr:uid="{4B906B49-0B21-4C99-8ACF-D01D5E05083A}"/>
    <cellStyle name="Spolu 2 3 2 2 3 5" xfId="33072" xr:uid="{3EC43EB8-09F5-4118-9CFF-33FF2C7A21BF}"/>
    <cellStyle name="Spolu 2 3 2 2 4" xfId="15541" xr:uid="{422AB9A6-D558-46D8-AB94-EF83D5CE586A}"/>
    <cellStyle name="Spolu 2 3 2 2 4 2" xfId="37029" xr:uid="{253A4305-E2FC-47C7-BC61-27E8AE447724}"/>
    <cellStyle name="Spolu 2 3 2 2 5" xfId="14625" xr:uid="{418D798B-AB38-4C68-8062-252F9343558A}"/>
    <cellStyle name="Spolu 2 3 2 2_5.3 Investments associated cy" xfId="7568" xr:uid="{70979DAF-F2D2-4D10-809D-E1D6F7FE6655}"/>
    <cellStyle name="Spolu 2 3 2 3" xfId="3107" xr:uid="{37F25C32-A9B9-467A-9471-7DDA00F4D27E}"/>
    <cellStyle name="Spolu 2 3 2 3 2" xfId="6312" xr:uid="{B3B17C69-52EF-4573-9735-C048974CFCFD}"/>
    <cellStyle name="Spolu 2 3 2 3 2 2" xfId="14102" xr:uid="{0F2C4689-86D9-4C96-9FDE-5551B0FEC0F1}"/>
    <cellStyle name="Spolu 2 3 2 3 2 2 2" xfId="22522" xr:uid="{7D09DBAE-C80B-4304-9665-57ADDD04E56B}"/>
    <cellStyle name="Spolu 2 3 2 3 2 2 2 2" xfId="43614" xr:uid="{2B39A449-C3A2-44DC-B9FD-2E979EE94DF5}"/>
    <cellStyle name="Spolu 2 3 2 3 2 2 3" xfId="25379" xr:uid="{415811A1-707A-4CB8-84BE-920BC13B2FED}"/>
    <cellStyle name="Spolu 2 3 2 3 2 2 3 2" xfId="46377" xr:uid="{FC08F4EB-7132-488E-BECA-9882392B72CB}"/>
    <cellStyle name="Spolu 2 3 2 3 2 2 4" xfId="27976" xr:uid="{9CD57FEE-CC3D-46BB-979A-CAA450D6AD23}"/>
    <cellStyle name="Spolu 2 3 2 3 2 2 4 2" xfId="47575" xr:uid="{7B945347-CBE0-45BB-A7AA-84FEC8930EEF}"/>
    <cellStyle name="Spolu 2 3 2 3 2 2 5" xfId="35798" xr:uid="{AA97FDC9-C5D2-4D0C-A730-E15F7D7B17DB}"/>
    <cellStyle name="Spolu 2 3 2 3 2 3" xfId="17934" xr:uid="{6EF318C5-9F48-4F0E-A3AD-4E465B7182D3}"/>
    <cellStyle name="Spolu 2 3 2 3 2 3 2" xfId="39313" xr:uid="{57445BBB-071D-4260-9C88-3CA2131FD059}"/>
    <cellStyle name="Spolu 2 3 2 3 2 4" xfId="18152" xr:uid="{FF6960D1-3189-478A-BD7F-A59D1DC7AE78}"/>
    <cellStyle name="Spolu 2 3 2 3 2 4 2" xfId="39529" xr:uid="{7BDB6A59-EF34-4D82-A52E-218202DEAB75}"/>
    <cellStyle name="Spolu 2 3 2 3 2 5" xfId="24676" xr:uid="{683ABA51-4319-46D8-A38B-1901ED60D542}"/>
    <cellStyle name="Spolu 2 3 2 3 3" xfId="11068" xr:uid="{9B50CC2B-1F38-4026-9205-13AB389A2FF8}"/>
    <cellStyle name="Spolu 2 3 2 3 3 2" xfId="20610" xr:uid="{8C7E097F-6E0D-414F-95FC-CA68AE6F556D}"/>
    <cellStyle name="Spolu 2 3 2 3 3 2 2" xfId="41786" xr:uid="{ABFD1304-91E0-4948-AA85-4826D031EFC1}"/>
    <cellStyle name="Spolu 2 3 2 3 3 3" xfId="23896" xr:uid="{ED250C4A-63CC-44A7-808D-CC045AF76720}"/>
    <cellStyle name="Spolu 2 3 2 3 3 3 2" xfId="44959" xr:uid="{64F69AA3-47FD-45CC-ADE9-55624894D7DA}"/>
    <cellStyle name="Spolu 2 3 2 3 3 4" xfId="26670" xr:uid="{96169800-745A-4C5C-9B33-ECE3AE2EC1B1}"/>
    <cellStyle name="Spolu 2 3 2 3 3 4 2" xfId="47030" xr:uid="{3B4D6066-61D6-4CB8-836D-6DEC0F781E7B}"/>
    <cellStyle name="Spolu 2 3 2 3 3 5" xfId="33534" xr:uid="{FE63CE53-2160-4C54-B6A7-49870C51FE82}"/>
    <cellStyle name="Spolu 2 3 2 3 4" xfId="15995" xr:uid="{63707FC6-6508-4371-B840-F70F447D9575}"/>
    <cellStyle name="Spolu 2 3 2 3 4 2" xfId="37459" xr:uid="{F2F60B10-CA83-445B-934E-8CB777FF8365}"/>
    <cellStyle name="Spolu 2 3 2 3 5" xfId="15079" xr:uid="{E43ADA9B-CD91-4D40-A739-E626F8DF2C9D}"/>
    <cellStyle name="Spolu 2 3 2 3_5.3 Investments associated cy" xfId="7569" xr:uid="{6862CBE2-FE1E-40F1-A050-02D2BF485F6F}"/>
    <cellStyle name="Spolu 2 3 2 4" xfId="3654" xr:uid="{91BBC14D-5AC4-46B4-B0F5-F449C2438EC3}"/>
    <cellStyle name="Spolu 2 3 2 4 2" xfId="11578" xr:uid="{A6DD746E-5361-494D-B443-F09CE3ED2A32}"/>
    <cellStyle name="Spolu 2 3 2 4 2 2" xfId="21042" xr:uid="{8B40BFEC-47C8-4D86-ABA9-0A5C8CDE0206}"/>
    <cellStyle name="Spolu 2 3 2 4 2 2 2" xfId="42210" xr:uid="{276DE64C-8863-49E5-8A09-4D0C42A37563}"/>
    <cellStyle name="Spolu 2 3 2 4 2 3" xfId="24297" xr:uid="{DB795C62-95D5-4826-9502-E17F33A15069}"/>
    <cellStyle name="Spolu 2 3 2 4 2 3 2" xfId="45358" xr:uid="{CF5FF5DD-19B2-4510-A512-A8CE127A006A}"/>
    <cellStyle name="Spolu 2 3 2 4 2 4" xfId="27060" xr:uid="{78FEC72D-8385-4781-B523-0C19C0306CE9}"/>
    <cellStyle name="Spolu 2 3 2 4 2 4 2" xfId="47204" xr:uid="{4C2A0171-FF38-4A59-9A6B-78CEFF52A655}"/>
    <cellStyle name="Spolu 2 3 2 4 2 5" xfId="33823" xr:uid="{6E646D67-92B7-4075-BDDC-1CF0088F1B43}"/>
    <cellStyle name="Spolu 2 3 2 4 3" xfId="16429" xr:uid="{98752773-165A-4FFF-A3A0-883F253D9B84}"/>
    <cellStyle name="Spolu 2 3 2 4 3 2" xfId="37886" xr:uid="{99BAE7C3-8C9C-4220-9E3C-0CC4B8FDCB7C}"/>
    <cellStyle name="Spolu 2 3 2 4 4" xfId="16321" xr:uid="{A7BA998A-8879-41C7-804B-9CD2001A3AC5}"/>
    <cellStyle name="Spolu 2 3 2 5" xfId="9087" xr:uid="{023BC9EC-24D4-4867-9899-2BB4042AD3C7}"/>
    <cellStyle name="Spolu 2 3 2 5 2" xfId="19355" xr:uid="{A2B43D68-2415-47EB-ADDB-4AC61F214D18}"/>
    <cellStyle name="Spolu 2 3 2 5 2 2" xfId="40590" xr:uid="{301788BA-948D-4127-AB68-0FA8ADC06C4F}"/>
    <cellStyle name="Spolu 2 3 2 5 3" xfId="22941" xr:uid="{586BFE4C-5D5D-4529-B647-5DBF7A81B9D6}"/>
    <cellStyle name="Spolu 2 3 2 5 3 2" xfId="44030" xr:uid="{9DBEA3A8-0AF2-4477-94D5-5936CF77CAF2}"/>
    <cellStyle name="Spolu 2 3 2 5 4" xfId="25827" xr:uid="{9D7300D0-9644-43EE-A027-1A16F8DF0A8A}"/>
    <cellStyle name="Spolu 2 3 2 5 4 2" xfId="46678" xr:uid="{F424900C-9D87-4B74-AC11-989EB0C73C99}"/>
    <cellStyle name="Spolu 2 3 2 5 5" xfId="32044" xr:uid="{C4BBEE4D-775C-4871-A8EE-734BEE76BF6B}"/>
    <cellStyle name="Spolu 2 3 2 6" xfId="14600" xr:uid="{7AADA774-04E8-4C37-9755-57893FDCF8D7}"/>
    <cellStyle name="Spolu 2 3 2 6 2" xfId="36163" xr:uid="{D23803FC-09D9-4798-922F-81AED6D5CA58}"/>
    <cellStyle name="Spolu 2 3 2 7" xfId="18626" xr:uid="{C0878256-3268-46AB-BB5B-86CBD3F7EAA0}"/>
    <cellStyle name="Spolu 2 3 2_5.3 Investments associated cy" xfId="7567" xr:uid="{6CC12C6D-002E-49B4-82C2-9C58B42BDFE8}"/>
    <cellStyle name="Spolu 2 3 3" xfId="2180" xr:uid="{500243DD-C5EF-457E-8457-4661BC982CB6}"/>
    <cellStyle name="Spolu 2 3 3 2" xfId="5385" xr:uid="{A3F50926-EFE3-47BA-8447-190BF42D4F98}"/>
    <cellStyle name="Spolu 2 3 3 2 2" xfId="13175" xr:uid="{5FE066A1-5B8A-44E1-B4AE-756B7106DB43}"/>
    <cellStyle name="Spolu 2 3 3 2 2 2" xfId="21843" xr:uid="{1C08A1CE-F0BB-43E6-B26F-97CC23F69301}"/>
    <cellStyle name="Spolu 2 3 3 2 2 2 2" xfId="42950" xr:uid="{5E34259B-1589-4B8E-B8AB-DB0A9814DB6B}"/>
    <cellStyle name="Spolu 2 3 3 2 2 3" xfId="24810" xr:uid="{9D0DBAD1-35B3-41BE-A5BE-A3B0E9DB7B46}"/>
    <cellStyle name="Spolu 2 3 3 2 2 3 2" xfId="45822" xr:uid="{93C2999A-36AD-462C-9E30-0F1971A38B81}"/>
    <cellStyle name="Spolu 2 3 3 2 2 4" xfId="27446" xr:uid="{5127B7DE-CEFF-4E73-A886-16A9B6138B94}"/>
    <cellStyle name="Spolu 2 3 3 2 2 4 2" xfId="47324" xr:uid="{D79015E4-1DD3-4CB9-82A0-594F9B122895}"/>
    <cellStyle name="Spolu 2 3 3 2 2 5" xfId="35150" xr:uid="{C800BE6A-65A5-4F89-999D-AD7209E26805}"/>
    <cellStyle name="Spolu 2 3 3 2 3" xfId="17264" xr:uid="{A42A3428-3A59-4BB5-A3E3-A8E152886BC5}"/>
    <cellStyle name="Spolu 2 3 3 2 3 2" xfId="38663" xr:uid="{5CF5A01C-A1FE-439D-9756-70247EE85643}"/>
    <cellStyle name="Spolu 2 3 3 2 4" xfId="15791" xr:uid="{932C47A3-012C-4A66-8522-369366D16CB8}"/>
    <cellStyle name="Spolu 2 3 3 2 4 2" xfId="37259" xr:uid="{55250E74-D2B5-482D-B398-A64FD56B19B8}"/>
    <cellStyle name="Spolu 2 3 3 2 5" xfId="23267" xr:uid="{F5505FAB-C906-4F4E-96C1-B070324838BE}"/>
    <cellStyle name="Spolu 2 3 3 3" xfId="10142" xr:uid="{163D7D7A-4E9F-41FE-99EA-633E5C8E1FF2}"/>
    <cellStyle name="Spolu 2 3 3 3 2" xfId="19935" xr:uid="{AB1088C8-646A-46B8-9768-0172BED4D021}"/>
    <cellStyle name="Spolu 2 3 3 3 2 2" xfId="41140" xr:uid="{D96E3C9F-4487-401A-ACD6-5A6BF9B2A9F0}"/>
    <cellStyle name="Spolu 2 3 3 3 3" xfId="23330" xr:uid="{00A55DA1-1B48-4A13-92D8-A5EDD2FED8FA}"/>
    <cellStyle name="Spolu 2 3 3 3 3 2" xfId="44405" xr:uid="{D7A585B9-9F3A-42BF-AD3E-CF92FE7CD373}"/>
    <cellStyle name="Spolu 2 3 3 3 4" xfId="26141" xr:uid="{F87190FD-A8D4-45F5-9712-B65C6057619D}"/>
    <cellStyle name="Spolu 2 3 3 3 4 2" xfId="46780" xr:uid="{E9DF3015-451F-478F-978B-70B976F75913}"/>
    <cellStyle name="Spolu 2 3 3 3 5" xfId="32887" xr:uid="{F9EB1B69-96A3-4B03-B039-C567DAE4A6AC}"/>
    <cellStyle name="Spolu 2 3 3 4" xfId="15330" xr:uid="{7313D962-3840-4984-B764-3D267A8A7433}"/>
    <cellStyle name="Spolu 2 3 3 4 2" xfId="36824" xr:uid="{DB1E30CB-48A0-45C9-B67B-C93E9B409EDA}"/>
    <cellStyle name="Spolu 2 3 3 5" xfId="14478" xr:uid="{00556015-5ACC-4583-95F6-39DF6CF2AB25}"/>
    <cellStyle name="Spolu 2 3 3_5.3 Investments associated cy" xfId="7570" xr:uid="{F829B190-1DBF-4024-BF35-A3FB5CD95FA5}"/>
    <cellStyle name="Spolu 2 3 4" xfId="2124" xr:uid="{B521BACD-8942-427F-BF87-8351B3B20522}"/>
    <cellStyle name="Spolu 2 3 4 2" xfId="5329" xr:uid="{F6A98F91-0BFB-4D42-877C-DE06100AB9DC}"/>
    <cellStyle name="Spolu 2 3 4 2 2" xfId="13119" xr:uid="{3C435571-D0AC-4387-91E2-B47583DE927C}"/>
    <cellStyle name="Spolu 2 3 4 2 2 2" xfId="21793" xr:uid="{7B965117-9203-45BD-A505-7D804224AA7C}"/>
    <cellStyle name="Spolu 2 3 4 2 2 2 2" xfId="42900" xr:uid="{A8EA4CF0-C76D-4A98-BA9E-15097C6C16EA}"/>
    <cellStyle name="Spolu 2 3 4 2 2 3" xfId="24763" xr:uid="{3B428D45-8E1E-4805-883A-AC771A83303A}"/>
    <cellStyle name="Spolu 2 3 4 2 2 3 2" xfId="45775" xr:uid="{EDE5E124-7DE5-4BCA-801D-CB12B8FCA353}"/>
    <cellStyle name="Spolu 2 3 4 2 2 4" xfId="27399" xr:uid="{3C0DAA64-4F57-4B3D-BF72-40B521E0FDF7}"/>
    <cellStyle name="Spolu 2 3 4 2 2 4 2" xfId="47306" xr:uid="{36A6D249-D13A-4BFE-B17F-0EC3BD223AE5}"/>
    <cellStyle name="Spolu 2 3 4 2 2 5" xfId="35123" xr:uid="{7A5C64C8-9D89-43EE-94E5-14F20CE8A1AE}"/>
    <cellStyle name="Spolu 2 3 4 2 3" xfId="17215" xr:uid="{4DB19A2B-7E84-425A-8180-C3A29C1F550B}"/>
    <cellStyle name="Spolu 2 3 4 2 3 2" xfId="38614" xr:uid="{C033B8FF-13E4-435A-A0D7-CCC0D357B5A7}"/>
    <cellStyle name="Spolu 2 3 4 2 4" xfId="16855" xr:uid="{F1C621F2-D718-4A79-8CB1-3C808C6AB578}"/>
    <cellStyle name="Spolu 2 3 4 2 4 2" xfId="38286" xr:uid="{506BA0A8-EB71-4E23-9338-4529BFD1E26C}"/>
    <cellStyle name="Spolu 2 3 4 2 5" xfId="15806" xr:uid="{38D72ACE-6858-461D-B89B-CBCFDC0FCEDB}"/>
    <cellStyle name="Spolu 2 3 4 3" xfId="10086" xr:uid="{9AB7EB80-E2D6-4AEF-9720-FBF93ECBFA4A}"/>
    <cellStyle name="Spolu 2 3 4 3 2" xfId="19882" xr:uid="{82CD805B-DC36-4644-995C-1CD7BF6A10DE}"/>
    <cellStyle name="Spolu 2 3 4 3 2 2" xfId="41087" xr:uid="{F2B5C7E9-3115-4A12-82B6-17B69E8AA128}"/>
    <cellStyle name="Spolu 2 3 4 3 3" xfId="23283" xr:uid="{A7E9ACB7-3C04-48D4-B071-90C2DE62C285}"/>
    <cellStyle name="Spolu 2 3 4 3 3 2" xfId="44358" xr:uid="{A3126EDE-1761-4184-ADAF-9B67F883C0D2}"/>
    <cellStyle name="Spolu 2 3 4 3 4" xfId="26094" xr:uid="{41BEA0E4-96A2-4307-BD93-7340B1A8AB8B}"/>
    <cellStyle name="Spolu 2 3 4 3 4 2" xfId="46762" xr:uid="{8B318983-5096-4243-8C2D-6B3DDEBF0D9E}"/>
    <cellStyle name="Spolu 2 3 4 3 5" xfId="32860" xr:uid="{4F688C5B-C142-4978-87EF-ADC16809DA4A}"/>
    <cellStyle name="Spolu 2 3 4 4" xfId="15280" xr:uid="{7BEBB593-231C-4FB7-BA74-D47E39B54E1B}"/>
    <cellStyle name="Spolu 2 3 4 4 2" xfId="36775" xr:uid="{60610C0B-E688-42A1-A069-35A051F0B5F5}"/>
    <cellStyle name="Spolu 2 3 4 5" xfId="18407" xr:uid="{C78FF995-CC47-4E9C-9E9B-8EFFA2CF91B9}"/>
    <cellStyle name="Spolu 2 3 4_5.3 Investments associated cy" xfId="7571" xr:uid="{24E0EE58-F170-4215-BE7E-2DA3C77476A5}"/>
    <cellStyle name="Spolu 2 3 5" xfId="3366" xr:uid="{D575B579-5946-4AC5-8AEC-2D923A167ECB}"/>
    <cellStyle name="Spolu 2 3 5 2" xfId="11303" xr:uid="{0ABAC829-D9E5-4D18-819A-1094634809B3}"/>
    <cellStyle name="Spolu 2 3 5 2 2" xfId="20830" xr:uid="{16DE6FAE-D7A5-4366-B2A8-76C65E001D59}"/>
    <cellStyle name="Spolu 2 3 5 2 2 2" xfId="42003" xr:uid="{8E44061A-9B1E-4111-97A3-D61CACB066DC}"/>
    <cellStyle name="Spolu 2 3 5 2 3" xfId="24116" xr:uid="{E05EF4B8-4774-4FB3-8133-FC47C7D15845}"/>
    <cellStyle name="Spolu 2 3 5 2 3 2" xfId="45179" xr:uid="{0477CED9-E6EA-40A0-931F-311DFBFD3C9E}"/>
    <cellStyle name="Spolu 2 3 5 2 4" xfId="26886" xr:uid="{1E46591E-E085-4AE9-A9F9-08EAD9693087}"/>
    <cellStyle name="Spolu 2 3 5 2 4 2" xfId="47118" xr:uid="{9395A21B-6C83-493A-9851-65A596D852DF}"/>
    <cellStyle name="Spolu 2 3 5 2 5" xfId="33637" xr:uid="{635E3261-533E-4A4B-8FAA-A7A4F2A75D4D}"/>
    <cellStyle name="Spolu 2 3 5 3" xfId="16218" xr:uid="{B2F97B8A-0DE2-4D39-824E-4D7228B822A0}"/>
    <cellStyle name="Spolu 2 3 5 3 2" xfId="37680" xr:uid="{21F14D3E-EC4A-4A2C-A5A4-33D418AEE3CE}"/>
    <cellStyle name="Spolu 2 3 5 4" xfId="20386" xr:uid="{AAA03184-EC0E-4BDE-A6F2-C8FE85AA6365}"/>
    <cellStyle name="Spolu 2 3 6" xfId="8784" xr:uid="{04B7E302-7A14-4953-84DB-5F935F61277A}"/>
    <cellStyle name="Spolu 2 3 6 2" xfId="19109" xr:uid="{CF1B919A-0507-4D8A-B9B1-E62274513372}"/>
    <cellStyle name="Spolu 2 3 6 2 2" xfId="40349" xr:uid="{BFEDBB3E-7806-4075-A2F1-A3D4876118EA}"/>
    <cellStyle name="Spolu 2 3 6 3" xfId="22724" xr:uid="{6A8A598F-1298-4BCE-91F3-2E81A49F6B09}"/>
    <cellStyle name="Spolu 2 3 6 3 2" xfId="43816" xr:uid="{E9E2C547-B46E-4183-933E-4DF44F6F5565}"/>
    <cellStyle name="Spolu 2 3 6 4" xfId="25620" xr:uid="{239CE4D5-83F1-4EA3-88CE-EBE1C551CA42}"/>
    <cellStyle name="Spolu 2 3 6 4 2" xfId="46592" xr:uid="{197A38BA-703C-4F40-870B-8A2F328F7084}"/>
    <cellStyle name="Spolu 2 3 6 5" xfId="31862" xr:uid="{1051C792-8D59-465E-8FC3-A2D2A173A116}"/>
    <cellStyle name="Spolu 2 3 7" xfId="14354" xr:uid="{4A79EFBF-593B-45AB-AEF8-C82D65C7CC56}"/>
    <cellStyle name="Spolu 2 3 7 2" xfId="35920" xr:uid="{B28A6AF9-44FA-4380-94F0-4201A02F3418}"/>
    <cellStyle name="Spolu 2 3 8" xfId="18843" xr:uid="{D72924D5-58D1-4E6E-AAB7-136177A53DA7}"/>
    <cellStyle name="Spolu 2 3_3.10 Impairments" xfId="1468" xr:uid="{B89EECD0-8927-4C56-97EC-FA1CD9EBC4B6}"/>
    <cellStyle name="Spolu 2 4" xfId="190" xr:uid="{870F92CB-10C7-4D58-8BE0-6998C56A7AFE}"/>
    <cellStyle name="Spolu 2 4 2" xfId="494" xr:uid="{037F010C-BA64-4EE1-A998-E5BAA5BD1640}"/>
    <cellStyle name="Spolu 2 4 2 2" xfId="2494" xr:uid="{293C632B-909F-49F9-A87C-0EAEF3E8470E}"/>
    <cellStyle name="Spolu 2 4 2 2 2" xfId="5699" xr:uid="{CF4B438D-CA87-4C02-B09F-7C54D5D666E4}"/>
    <cellStyle name="Spolu 2 4 2 2 2 2" xfId="13489" xr:uid="{0F5F1E02-F954-43B9-9B8D-5A4D955F806F}"/>
    <cellStyle name="Spolu 2 4 2 2 2 2 2" xfId="22086" xr:uid="{4EF43D05-AC0C-436B-AFE6-E5F8DEF2A444}"/>
    <cellStyle name="Spolu 2 4 2 2 2 2 2 2" xfId="43189" xr:uid="{A776AE6D-F2A0-45B0-B45B-47BE2B728475}"/>
    <cellStyle name="Spolu 2 4 2 2 2 2 3" xfId="25021" xr:uid="{B2E3E360-DF10-4FD3-BE27-39FF522DBB42}"/>
    <cellStyle name="Spolu 2 4 2 2 2 2 3 2" xfId="46031" xr:uid="{5FDCB1C2-BEB8-49FA-A164-43AC32F2726D}"/>
    <cellStyle name="Spolu 2 4 2 2 2 2 4" xfId="27648" xr:uid="{B47809DD-BDD5-463E-9DFE-2A2F6EEFB63A}"/>
    <cellStyle name="Spolu 2 4 2 2 2 2 4 2" xfId="47425" xr:uid="{0BF99A12-D29C-49FA-9EEC-3AD525CDEC10}"/>
    <cellStyle name="Spolu 2 4 2 2 2 2 5" xfId="35363" xr:uid="{2A31E535-41AE-4083-8E1B-1DB5CC1A735C}"/>
    <cellStyle name="Spolu 2 4 2 2 2 3" xfId="17511" xr:uid="{DE26198A-2E16-4EEB-85F7-69BF4BFC5415}"/>
    <cellStyle name="Spolu 2 4 2 2 2 3 2" xfId="38901" xr:uid="{9BC7584B-711D-4E14-A9A0-9A763024A288}"/>
    <cellStyle name="Spolu 2 4 2 2 2 4" xfId="18195" xr:uid="{C029A566-C5F3-4CEA-AFD5-28BCB9BB71C9}"/>
    <cellStyle name="Spolu 2 4 2 2 2 4 2" xfId="39571" xr:uid="{A0E8B83D-CFEE-471C-A4FD-92FEB75747F1}"/>
    <cellStyle name="Spolu 2 4 2 2 2 5" xfId="24730" xr:uid="{DF26E7DC-2EF4-4536-AC09-28040C8E08E9}"/>
    <cellStyle name="Spolu 2 4 2 2 3" xfId="10456" xr:uid="{31388CBF-79A6-4F15-82C4-A66432B222BB}"/>
    <cellStyle name="Spolu 2 4 2 2 3 2" xfId="20173" xr:uid="{F5F6411E-7A4A-4884-BF43-BE9E39BC42FB}"/>
    <cellStyle name="Spolu 2 4 2 2 3 2 2" xfId="41373" xr:uid="{3E795620-3715-4DC8-B598-AA17916BE22A}"/>
    <cellStyle name="Spolu 2 4 2 2 3 3" xfId="23542" xr:uid="{4663AD59-C925-466A-A999-94E6EA6F202E}"/>
    <cellStyle name="Spolu 2 4 2 2 3 3 2" xfId="44614" xr:uid="{79661AA1-AECB-4BFA-9E3E-73C964770788}"/>
    <cellStyle name="Spolu 2 4 2 2 3 4" xfId="26343" xr:uid="{4D1B643B-2317-4EA3-9BEB-8B33762B25A2}"/>
    <cellStyle name="Spolu 2 4 2 2 3 4 2" xfId="46881" xr:uid="{E2EDC81E-ED1D-4490-9619-B669145E54D1}"/>
    <cellStyle name="Spolu 2 4 2 2 3 5" xfId="33100" xr:uid="{3DED9ED1-C517-4F58-8FD5-E5BFD757024B}"/>
    <cellStyle name="Spolu 2 4 2 2 4" xfId="15570" xr:uid="{37D164A4-9D52-4D0C-9DCB-140FBA096621}"/>
    <cellStyle name="Spolu 2 4 2 2 4 2" xfId="37055" xr:uid="{58998587-E956-4384-A80C-F936F7EB98E3}"/>
    <cellStyle name="Spolu 2 4 2 2 5" xfId="21058" xr:uid="{343601EB-E74B-4F93-87AB-3577A7C165F9}"/>
    <cellStyle name="Spolu 2 4 2 2_5.3 Investments associated cy" xfId="7573" xr:uid="{6F08EE31-76C9-466A-88E5-BA32CA235E14}"/>
    <cellStyle name="Spolu 2 4 2 3" xfId="3129" xr:uid="{B8DA1931-19B8-4101-B58B-FA2D5D2D976A}"/>
    <cellStyle name="Spolu 2 4 2 3 2" xfId="6334" xr:uid="{253CBBC2-5AA0-4B69-944E-0E1F8C091240}"/>
    <cellStyle name="Spolu 2 4 2 3 2 2" xfId="14124" xr:uid="{08B5BF2A-69CA-4735-873A-2C5E57369CE3}"/>
    <cellStyle name="Spolu 2 4 2 3 2 2 2" xfId="22544" xr:uid="{22A2F5DB-3238-43D8-A71C-2B28AC6B3AC9}"/>
    <cellStyle name="Spolu 2 4 2 3 2 2 2 2" xfId="43636" xr:uid="{89120363-FD0C-4E82-8253-D3E25454A0C5}"/>
    <cellStyle name="Spolu 2 4 2 3 2 2 3" xfId="25401" xr:uid="{63C7B720-F25F-4847-A153-929CFAA787D2}"/>
    <cellStyle name="Spolu 2 4 2 3 2 2 3 2" xfId="46399" xr:uid="{232F7040-BB83-493E-9F6C-3FE82AC37909}"/>
    <cellStyle name="Spolu 2 4 2 3 2 2 4" xfId="27998" xr:uid="{61AB5D25-10B1-4257-B857-1DB0FBA14DDE}"/>
    <cellStyle name="Spolu 2 4 2 3 2 2 4 2" xfId="47584" xr:uid="{A91CE820-3004-4CB2-954D-F804A1CDDB08}"/>
    <cellStyle name="Spolu 2 4 2 3 2 2 5" xfId="35807" xr:uid="{011F2C3C-CF2C-4EA0-A8CB-D4452CB1C473}"/>
    <cellStyle name="Spolu 2 4 2 3 2 3" xfId="17956" xr:uid="{7A86A8C2-5AB3-4ED3-8DC9-EBD09D57E326}"/>
    <cellStyle name="Spolu 2 4 2 3 2 3 2" xfId="39335" xr:uid="{F29749F6-6854-41DC-A742-389C8EBD8203}"/>
    <cellStyle name="Spolu 2 4 2 3 2 4" xfId="14930" xr:uid="{4328F0D5-90D8-485D-A6D6-564BDF82E8D1}"/>
    <cellStyle name="Spolu 2 4 2 3 2 4 2" xfId="36472" xr:uid="{D00C53C0-14C6-4C13-8037-89AF3D79D682}"/>
    <cellStyle name="Spolu 2 4 2 3 2 5" xfId="24606" xr:uid="{2580CEF3-481A-4B5D-9D99-A250F5953599}"/>
    <cellStyle name="Spolu 2 4 2 3 3" xfId="11090" xr:uid="{00AF0BF6-83D4-49ED-8321-B4197958873C}"/>
    <cellStyle name="Spolu 2 4 2 3 3 2" xfId="20632" xr:uid="{E9270E7E-8387-415F-B508-3282CDCFB65C}"/>
    <cellStyle name="Spolu 2 4 2 3 3 2 2" xfId="41808" xr:uid="{2ACBCE44-6E3D-4CBD-A1A6-3211C9AB390F}"/>
    <cellStyle name="Spolu 2 4 2 3 3 3" xfId="23918" xr:uid="{522AA1B5-51B3-4A0C-A323-7E6009566B0D}"/>
    <cellStyle name="Spolu 2 4 2 3 3 3 2" xfId="44981" xr:uid="{40D7BC75-240F-4DCE-88EB-0906BBF4FB73}"/>
    <cellStyle name="Spolu 2 4 2 3 3 4" xfId="26692" xr:uid="{22646521-6220-4755-88E2-C9FD5344C7A8}"/>
    <cellStyle name="Spolu 2 4 2 3 3 4 2" xfId="47039" xr:uid="{1152AD18-9B8D-4D22-9AB2-42FE46D9BCC1}"/>
    <cellStyle name="Spolu 2 4 2 3 3 5" xfId="33543" xr:uid="{1DCBB67E-5B0F-4CD7-B794-99E62CA87C51}"/>
    <cellStyle name="Spolu 2 4 2 3 4" xfId="16017" xr:uid="{AE7B1E49-3262-4742-9EF7-E88A9C272433}"/>
    <cellStyle name="Spolu 2 4 2 3 4 2" xfId="37481" xr:uid="{B6FC80AF-A8AA-4A0F-B122-DFC725C208ED}"/>
    <cellStyle name="Spolu 2 4 2 3 5" xfId="21068" xr:uid="{85D7C3B6-85F8-45EA-81CB-74B8F389A178}"/>
    <cellStyle name="Spolu 2 4 2 3_5.3 Investments associated cy" xfId="7574" xr:uid="{13132863-139B-465B-93CF-67590A162F85}"/>
    <cellStyle name="Spolu 2 4 2 4" xfId="3692" xr:uid="{6B0C163D-8B8D-4876-B602-E71068A54E72}"/>
    <cellStyle name="Spolu 2 4 2 4 2" xfId="11616" xr:uid="{06A5932E-D01A-426F-9DC6-AC0EB0298CED}"/>
    <cellStyle name="Spolu 2 4 2 4 2 2" xfId="21072" xr:uid="{8ED1E537-3902-457C-9778-A29BAFFE2391}"/>
    <cellStyle name="Spolu 2 4 2 4 2 2 2" xfId="42236" xr:uid="{30D332F2-B8D0-4247-88A4-63A41924DB0D}"/>
    <cellStyle name="Spolu 2 4 2 4 2 3" xfId="24318" xr:uid="{B911042F-EC3E-4BF9-84AE-C261473D0209}"/>
    <cellStyle name="Spolu 2 4 2 4 2 3 2" xfId="45379" xr:uid="{44B93F16-821D-40E9-AAD3-279F9E4223C3}"/>
    <cellStyle name="Spolu 2 4 2 4 2 4" xfId="27080" xr:uid="{2DB27B6A-5E2B-4281-93D4-46309616CEFE}"/>
    <cellStyle name="Spolu 2 4 2 4 2 4 2" xfId="47213" xr:uid="{4E7E2426-8089-48DA-AB78-3AAE698C913F}"/>
    <cellStyle name="Spolu 2 4 2 4 2 5" xfId="33850" xr:uid="{E6CD5414-6CDF-4482-98B9-41727F023924}"/>
    <cellStyle name="Spolu 2 4 2 4 3" xfId="16461" xr:uid="{35F02879-55D0-40C4-B4C5-917F49962291}"/>
    <cellStyle name="Spolu 2 4 2 4 3 2" xfId="37916" xr:uid="{6C445A0C-F89E-476A-9F8E-6198FE236728}"/>
    <cellStyle name="Spolu 2 4 2 4 4" xfId="15650" xr:uid="{CFF00EE8-316F-4B28-A108-26788010F40E}"/>
    <cellStyle name="Spolu 2 4 2 5" xfId="9127" xr:uid="{CCA72754-451E-4E8C-AABF-682777F9DDCF}"/>
    <cellStyle name="Spolu 2 4 2 5 2" xfId="19387" xr:uid="{3FCEE456-640D-475E-9A74-6E379979A4DE}"/>
    <cellStyle name="Spolu 2 4 2 5 2 2" xfId="40622" xr:uid="{54354309-9268-4ACA-995B-6D52347D9CD7}"/>
    <cellStyle name="Spolu 2 4 2 5 3" xfId="22965" xr:uid="{850A073D-667A-4010-988A-48CA5AD9D4C8}"/>
    <cellStyle name="Spolu 2 4 2 5 3 2" xfId="44054" xr:uid="{B29FBFD7-9C82-436C-A1A5-E8AA5C3FF4FA}"/>
    <cellStyle name="Spolu 2 4 2 5 4" xfId="25849" xr:uid="{33AF1F3D-39C1-4480-9259-F0B24ACD1EEA}"/>
    <cellStyle name="Spolu 2 4 2 5 4 2" xfId="46687" xr:uid="{8BD04A61-1532-476D-8FB9-F9E059C55835}"/>
    <cellStyle name="Spolu 2 4 2 5 5" xfId="32071" xr:uid="{56304A14-B018-4781-AD10-588E7338225D}"/>
    <cellStyle name="Spolu 2 4 2 6" xfId="14632" xr:uid="{5E8F9E20-2D53-41FD-8F67-F8F677059F63}"/>
    <cellStyle name="Spolu 2 4 2 6 2" xfId="36194" xr:uid="{58FC3226-D5FA-4D93-B435-6AB4D20E02E9}"/>
    <cellStyle name="Spolu 2 4 2 7" xfId="18599" xr:uid="{C2DF9052-2367-4AA5-91DF-74E57CAA898B}"/>
    <cellStyle name="Spolu 2 4 2_5.3 Investments associated cy" xfId="7572" xr:uid="{3856C4EE-7185-4C12-8902-3CE40AA6DFCD}"/>
    <cellStyle name="Spolu 2 4 3" xfId="2222" xr:uid="{0363F628-7F30-4B25-AADE-78C92B5BFBBA}"/>
    <cellStyle name="Spolu 2 4 3 2" xfId="5427" xr:uid="{7B0194EF-5521-4399-BFDF-9F23D45BFB55}"/>
    <cellStyle name="Spolu 2 4 3 2 2" xfId="13217" xr:uid="{8E68A877-BDB8-48E2-A26E-E63778A90011}"/>
    <cellStyle name="Spolu 2 4 3 2 2 2" xfId="21875" xr:uid="{157CA8ED-3593-4B99-95B7-9F78B2BB5A99}"/>
    <cellStyle name="Spolu 2 4 3 2 2 2 2" xfId="42981" xr:uid="{771FC077-B46E-4866-8F3F-AA8775466F07}"/>
    <cellStyle name="Spolu 2 4 3 2 2 3" xfId="24834" xr:uid="{05144219-AF1E-48E9-8A10-6DF5AD50D687}"/>
    <cellStyle name="Spolu 2 4 3 2 2 3 2" xfId="45846" xr:uid="{5C6F0B1F-7BA0-4283-82F3-7A276DEBE640}"/>
    <cellStyle name="Spolu 2 4 3 2 2 4" xfId="27470" xr:uid="{294BCD59-3A0C-4D05-8236-AB00DD84099E}"/>
    <cellStyle name="Spolu 2 4 3 2 2 4 2" xfId="47334" xr:uid="{166A5E5B-92D0-4D40-AAE9-B80A527F756C}"/>
    <cellStyle name="Spolu 2 4 3 2 2 5" xfId="35178" xr:uid="{EEBF5EAB-5FC0-4C68-AE28-915129E5F9E3}"/>
    <cellStyle name="Spolu 2 4 3 2 3" xfId="17298" xr:uid="{E69C840D-B3FD-4792-894F-80AA362841F2}"/>
    <cellStyle name="Spolu 2 4 3 2 3 2" xfId="38695" xr:uid="{4244196A-76F3-4952-950D-D8E45B457810}"/>
    <cellStyle name="Spolu 2 4 3 2 4" xfId="14963" xr:uid="{79E75745-6D08-4D07-A086-98837FF73638}"/>
    <cellStyle name="Spolu 2 4 3 2 4 2" xfId="36505" xr:uid="{C5FB339B-A990-4B71-8EF8-69251B42EF32}"/>
    <cellStyle name="Spolu 2 4 3 2 5" xfId="24602" xr:uid="{FD76CFD9-D4FE-4B81-B409-5DA249781CE8}"/>
    <cellStyle name="Spolu 2 4 3 3" xfId="10184" xr:uid="{24B1EFDF-5A5B-4AF6-B695-E505856F5087}"/>
    <cellStyle name="Spolu 2 4 3 3 2" xfId="19964" xr:uid="{0B235F88-577E-4E36-9D65-32ABF3C2E121}"/>
    <cellStyle name="Spolu 2 4 3 3 2 2" xfId="41168" xr:uid="{D1379966-21FD-4F32-8224-57E33570911D}"/>
    <cellStyle name="Spolu 2 4 3 3 3" xfId="23356" xr:uid="{B5C839C6-3C20-4D75-8886-29EB4863ACFA}"/>
    <cellStyle name="Spolu 2 4 3 3 3 2" xfId="44430" xr:uid="{C11E9004-7D42-481A-9B2F-84D592A2DAE7}"/>
    <cellStyle name="Spolu 2 4 3 3 4" xfId="26165" xr:uid="{79BB232A-0187-4D24-9546-1F2A2CD4633B}"/>
    <cellStyle name="Spolu 2 4 3 3 4 2" xfId="46790" xr:uid="{E0876461-DAA6-49A7-835F-41A3C32A9424}"/>
    <cellStyle name="Spolu 2 4 3 3 5" xfId="32915" xr:uid="{ACAB175C-301E-4226-8EE5-701915E477CC}"/>
    <cellStyle name="Spolu 2 4 3 4" xfId="15359" xr:uid="{4075DBCF-E238-4C2B-8C45-E514D53D1A16}"/>
    <cellStyle name="Spolu 2 4 3 4 2" xfId="36850" xr:uid="{F52296E1-E426-4C37-BFAB-DF42D7D82BAB}"/>
    <cellStyle name="Spolu 2 4 3 5" xfId="21095" xr:uid="{D66F7BE2-E39B-4785-B372-7A9389445FD5}"/>
    <cellStyle name="Spolu 2 4 3_5.3 Investments associated cy" xfId="7575" xr:uid="{A81AD32F-81B1-4EB4-91B8-665429E41CA3}"/>
    <cellStyle name="Spolu 2 4 4" xfId="2936" xr:uid="{7FA48F6E-FA02-471D-8CB9-F26A4D9BEC7B}"/>
    <cellStyle name="Spolu 2 4 4 2" xfId="6141" xr:uid="{13A822A5-93A4-4239-B67F-1C2619B041D2}"/>
    <cellStyle name="Spolu 2 4 4 2 2" xfId="13931" xr:uid="{F0E7502C-EC26-44A3-8E95-0B0E276DC9F4}"/>
    <cellStyle name="Spolu 2 4 4 2 2 2" xfId="22351" xr:uid="{41B928B6-D38E-43F5-A7F7-2E7F497B13FB}"/>
    <cellStyle name="Spolu 2 4 4 2 2 2 2" xfId="43443" xr:uid="{22B48062-4E10-438F-9FE2-83B166742CD4}"/>
    <cellStyle name="Spolu 2 4 4 2 2 3" xfId="25208" xr:uid="{7AD25A1D-F1D2-498E-A213-4862FDEF5878}"/>
    <cellStyle name="Spolu 2 4 4 2 2 3 2" xfId="46207" xr:uid="{55B248E3-BFB5-45C8-8968-0AF92683F6F0}"/>
    <cellStyle name="Spolu 2 4 4 2 2 4" xfId="27805" xr:uid="{58F3B5E2-F391-4125-B6C0-1F44CB42BF11}"/>
    <cellStyle name="Spolu 2 4 4 2 2 4 2" xfId="47503" xr:uid="{643560B9-D411-458C-859A-80E93881EA12}"/>
    <cellStyle name="Spolu 2 4 4 2 2 5" xfId="35726" xr:uid="{1E56BE39-EC1E-413A-A551-23C7D4F41DB9}"/>
    <cellStyle name="Spolu 2 4 4 2 3" xfId="17764" xr:uid="{82B5901B-3705-48FC-9B6C-CC70C1FEA5E1}"/>
    <cellStyle name="Spolu 2 4 4 2 3 2" xfId="39143" xr:uid="{C5893F01-8629-4ED5-8490-D14AA9660249}"/>
    <cellStyle name="Spolu 2 4 4 2 4" xfId="19767" xr:uid="{E54B5335-3923-4E93-A311-B77185694297}"/>
    <cellStyle name="Spolu 2 4 4 2 4 2" xfId="40978" xr:uid="{750E7F2D-964A-4572-B87C-2251217B2C39}"/>
    <cellStyle name="Spolu 2 4 4 2 5" xfId="18887" xr:uid="{0241171A-E518-4CE9-BC6E-8C80F1D8370B}"/>
    <cellStyle name="Spolu 2 4 4 3" xfId="10897" xr:uid="{16FECAFE-A0F2-4DC8-A467-BBCFE26AD147}"/>
    <cellStyle name="Spolu 2 4 4 3 2" xfId="20439" xr:uid="{B8EBE54E-0590-4238-AF99-9A00BFBC8992}"/>
    <cellStyle name="Spolu 2 4 4 3 2 2" xfId="41615" xr:uid="{13D5CFAF-BEC4-4F00-9264-3E35C93E1733}"/>
    <cellStyle name="Spolu 2 4 4 3 3" xfId="23725" xr:uid="{7B38866B-A28B-43E8-83E3-9095474F4912}"/>
    <cellStyle name="Spolu 2 4 4 3 3 2" xfId="44788" xr:uid="{D3153B12-B383-449C-AC34-2B9229469E41}"/>
    <cellStyle name="Spolu 2 4 4 3 4" xfId="26499" xr:uid="{5C690BC8-4565-4D10-AEBF-60D5290C72A1}"/>
    <cellStyle name="Spolu 2 4 4 3 4 2" xfId="46958" xr:uid="{DC47709B-D3F4-48C7-AB3C-C2FDACF55020}"/>
    <cellStyle name="Spolu 2 4 4 3 5" xfId="33462" xr:uid="{C377B251-5914-4928-8790-833FA04F8460}"/>
    <cellStyle name="Spolu 2 4 4 4" xfId="15825" xr:uid="{7CD2641D-3559-4DAA-B9DE-E682EBAF8B4B}"/>
    <cellStyle name="Spolu 2 4 4 4 2" xfId="37289" xr:uid="{6E66983F-6D4D-4605-B316-200881CC8BF0}"/>
    <cellStyle name="Spolu 2 4 4 5" xfId="15151" xr:uid="{3282066F-706E-4AB1-B27B-1F2BD9CB6F85}"/>
    <cellStyle name="Spolu 2 4 4_5.3 Investments associated cy" xfId="7576" xr:uid="{606E14C0-858A-4155-8E25-30BDF7758152}"/>
    <cellStyle name="Spolu 2 4 5" xfId="3408" xr:uid="{1FB330F4-7B36-4F1F-A507-0D8437F1C2C9}"/>
    <cellStyle name="Spolu 2 4 5 2" xfId="11343" xr:uid="{01657AA9-DDE5-41A4-AC0C-65645BC18227}"/>
    <cellStyle name="Spolu 2 4 5 2 2" xfId="20859" xr:uid="{61DF27F5-C8F9-4328-BA69-DE3C6420FA83}"/>
    <cellStyle name="Spolu 2 4 5 2 2 2" xfId="42030" xr:uid="{CF37881B-4C22-4CE6-8F3A-1209FBE15C36}"/>
    <cellStyle name="Spolu 2 4 5 2 3" xfId="24138" xr:uid="{65AC4EF9-BF54-458B-935B-0510ECC26589}"/>
    <cellStyle name="Spolu 2 4 5 2 3 2" xfId="45201" xr:uid="{6AD9150A-8E03-40A4-A430-E261A7315E72}"/>
    <cellStyle name="Spolu 2 4 5 2 4" xfId="26906" xr:uid="{DF231134-71BC-44AD-87B1-534F3140206F}"/>
    <cellStyle name="Spolu 2 4 5 2 4 2" xfId="47127" xr:uid="{01CF905D-15FF-4758-B753-11CE26E5EC5D}"/>
    <cellStyle name="Spolu 2 4 5 2 5" xfId="33666" xr:uid="{B0DC233F-EF1B-474E-B1FD-6566C7C8B87B}"/>
    <cellStyle name="Spolu 2 4 5 3" xfId="16247" xr:uid="{E1FD90FA-325C-46A8-AE6F-6A52F90C8FC5}"/>
    <cellStyle name="Spolu 2 4 5 3 2" xfId="37708" xr:uid="{2EC92CA1-6B06-465B-964A-6994A0D3BD6E}"/>
    <cellStyle name="Spolu 2 4 5 4" xfId="15231" xr:uid="{DAC6E6FC-9A23-4A31-9B61-15953F78B04B}"/>
    <cellStyle name="Spolu 2 4 6" xfId="8826" xr:uid="{8F3E1338-2139-45BA-9E10-FC1E403E66B8}"/>
    <cellStyle name="Spolu 2 4 6 2" xfId="19141" xr:uid="{9A32285D-56A3-461E-B452-F96440F0E528}"/>
    <cellStyle name="Spolu 2 4 6 2 2" xfId="40380" xr:uid="{9CAA8249-0600-4A95-A0DA-285944BA8C09}"/>
    <cellStyle name="Spolu 2 4 6 3" xfId="22748" xr:uid="{E7F5C828-17E0-4546-A9A0-7006DA42673F}"/>
    <cellStyle name="Spolu 2 4 6 3 2" xfId="43840" xr:uid="{217C1234-26AB-497C-B435-33249F7424F1}"/>
    <cellStyle name="Spolu 2 4 6 4" xfId="25642" xr:uid="{03BF31BC-B329-492C-BECE-64C33D7D74DE}"/>
    <cellStyle name="Spolu 2 4 6 4 2" xfId="46601" xr:uid="{EC451103-2C16-4CC4-9110-16FD5E28AD8E}"/>
    <cellStyle name="Spolu 2 4 6 5" xfId="31891" xr:uid="{FF4D908D-5A37-4097-9FED-1186C0A4DCEF}"/>
    <cellStyle name="Spolu 2 4 7" xfId="14387" xr:uid="{4B7313E9-F65C-42D9-A63E-8983D88ED66A}"/>
    <cellStyle name="Spolu 2 4 7 2" xfId="35952" xr:uid="{5363B708-7D9C-438B-AAAC-0E7C76FDDD2D}"/>
    <cellStyle name="Spolu 2 4 8" xfId="18818" xr:uid="{20C49C37-3488-4EEF-9B27-E3F10D28A265}"/>
    <cellStyle name="Spolu 2 4_3.10 Impairments" xfId="1469" xr:uid="{3238ACF8-F224-46A0-80AC-027926A05071}"/>
    <cellStyle name="Spolu 2 5" xfId="179" xr:uid="{765EAA9A-3AD2-47D7-98D7-7DFFE583D547}"/>
    <cellStyle name="Spolu 2 5 2" xfId="483" xr:uid="{6CABE79F-B61D-4E3C-89D5-11F3AE2179FB}"/>
    <cellStyle name="Spolu 2 5 2 2" xfId="2483" xr:uid="{4C2B369A-B9FA-4BE9-BBFB-94DC0A69362D}"/>
    <cellStyle name="Spolu 2 5 2 2 2" xfId="5688" xr:uid="{A00BCF3F-FFBE-48CD-A4D0-44D46C2298C8}"/>
    <cellStyle name="Spolu 2 5 2 2 2 2" xfId="13478" xr:uid="{FACB1A55-2584-423B-BBC7-A5CA24FFD8BC}"/>
    <cellStyle name="Spolu 2 5 2 2 2 2 2" xfId="22078" xr:uid="{B2EE2F15-E6C6-4014-BCCE-91A8CD873D15}"/>
    <cellStyle name="Spolu 2 5 2 2 2 2 2 2" xfId="43182" xr:uid="{6CE926A7-1E39-4711-B509-C9DB7DCA0209}"/>
    <cellStyle name="Spolu 2 5 2 2 2 2 3" xfId="25016" xr:uid="{FC157C4F-4ED5-4E0E-A6B7-8897B3228FE2}"/>
    <cellStyle name="Spolu 2 5 2 2 2 2 3 2" xfId="46026" xr:uid="{4DF4562B-3C04-45F3-99E4-DB0B60E85B9E}"/>
    <cellStyle name="Spolu 2 5 2 2 2 2 4" xfId="27643" xr:uid="{4B84A219-D77C-4142-91D1-381AB18F2AAE}"/>
    <cellStyle name="Spolu 2 5 2 2 2 2 4 2" xfId="47424" xr:uid="{B631FFA4-9C8E-489C-91E5-45FFE91B2DAA}"/>
    <cellStyle name="Spolu 2 5 2 2 2 2 5" xfId="35356" xr:uid="{9113D044-CD22-4626-8741-559CF8F08F4F}"/>
    <cellStyle name="Spolu 2 5 2 2 2 3" xfId="17503" xr:uid="{25C73EE8-772B-4B2C-9118-A1078A3D5FE7}"/>
    <cellStyle name="Spolu 2 5 2 2 2 3 2" xfId="38894" xr:uid="{FD13C3F2-E7D0-4F2D-A678-0177EC2751E2}"/>
    <cellStyle name="Spolu 2 5 2 2 2 4" xfId="14953" xr:uid="{50BF62E4-79E6-4E6F-BEA5-31E36D8E3796}"/>
    <cellStyle name="Spolu 2 5 2 2 2 4 2" xfId="36495" xr:uid="{AA8FE96D-CC53-4429-9DD0-209E0611AFAA}"/>
    <cellStyle name="Spolu 2 5 2 2 2 5" xfId="24613" xr:uid="{EA64246A-7BCC-4E24-A129-CDD5787CE290}"/>
    <cellStyle name="Spolu 2 5 2 2 3" xfId="10445" xr:uid="{85E3ED37-2D09-462C-8DCA-1FDCAD14066F}"/>
    <cellStyle name="Spolu 2 5 2 2 3 2" xfId="20166" xr:uid="{9D678FCF-194D-4C96-A654-5DEA560E5D94}"/>
    <cellStyle name="Spolu 2 5 2 2 3 2 2" xfId="41366" xr:uid="{B203B2B2-BC06-4DD8-A2C3-A695A0D0E26C}"/>
    <cellStyle name="Spolu 2 5 2 2 3 3" xfId="23536" xr:uid="{654FA2FA-8C4D-41BB-B95D-5BC8037FC7DF}"/>
    <cellStyle name="Spolu 2 5 2 2 3 3 2" xfId="44608" xr:uid="{E9AA4B92-E72B-4DB7-A727-12F5F45638F8}"/>
    <cellStyle name="Spolu 2 5 2 2 3 4" xfId="26338" xr:uid="{4F160F69-88A6-41A3-B196-CB4F8654FED6}"/>
    <cellStyle name="Spolu 2 5 2 2 3 4 2" xfId="46880" xr:uid="{BE2B0923-64DB-4911-B6BC-D4C07F396C1A}"/>
    <cellStyle name="Spolu 2 5 2 2 3 5" xfId="33093" xr:uid="{539AF10A-5BF5-41F8-B7AE-01E0D922C2B6}"/>
    <cellStyle name="Spolu 2 5 2 2 4" xfId="15563" xr:uid="{C5A1F9F3-14CF-440B-AF45-116ECBAFB0AC}"/>
    <cellStyle name="Spolu 2 5 2 2 4 2" xfId="37049" xr:uid="{4AD69EED-3D11-4BDD-B94B-37819CFABE8C}"/>
    <cellStyle name="Spolu 2 5 2 2 5" xfId="15749" xr:uid="{9A04567E-2194-4A8A-9CC8-7BA153CD422F}"/>
    <cellStyle name="Spolu 2 5 2 2_5.3 Investments associated cy" xfId="7578" xr:uid="{A44D703B-D36A-4C89-AAF8-6132687B0130}"/>
    <cellStyle name="Spolu 2 5 2 3" xfId="3124" xr:uid="{7520382D-F768-452A-9E92-7CAA454BA6DC}"/>
    <cellStyle name="Spolu 2 5 2 3 2" xfId="6329" xr:uid="{4E9B3EF6-78C1-4960-9D70-C6176F8C3D65}"/>
    <cellStyle name="Spolu 2 5 2 3 2 2" xfId="14119" xr:uid="{A471E16F-E7E9-4E06-94FF-6EB7E22F858A}"/>
    <cellStyle name="Spolu 2 5 2 3 2 2 2" xfId="22539" xr:uid="{613AA38A-6CE1-4028-9130-E0D64128C469}"/>
    <cellStyle name="Spolu 2 5 2 3 2 2 2 2" xfId="43631" xr:uid="{2FF40D51-F1CC-414B-9521-080D3C93ED90}"/>
    <cellStyle name="Spolu 2 5 2 3 2 2 3" xfId="25396" xr:uid="{E6E8B3E5-C700-48D7-87DC-99390DC12986}"/>
    <cellStyle name="Spolu 2 5 2 3 2 2 3 2" xfId="46394" xr:uid="{EB9F4C21-8002-4ECC-9227-B4660C9C2E43}"/>
    <cellStyle name="Spolu 2 5 2 3 2 2 4" xfId="27993" xr:uid="{9271C639-25E1-4BD8-BFEF-BD909D844B92}"/>
    <cellStyle name="Spolu 2 5 2 3 2 2 4 2" xfId="47583" xr:uid="{DD8DC985-298A-4866-B838-7C1551EBD6F5}"/>
    <cellStyle name="Spolu 2 5 2 3 2 2 5" xfId="35806" xr:uid="{7716157D-08AD-4642-A7F6-9CEEE18D2254}"/>
    <cellStyle name="Spolu 2 5 2 3 2 3" xfId="17951" xr:uid="{BAC32C92-0886-452B-94FC-7AF9CA8F1CAA}"/>
    <cellStyle name="Spolu 2 5 2 3 2 3 2" xfId="39330" xr:uid="{06841021-E312-44E4-934E-F423BE6EC842}"/>
    <cellStyle name="Spolu 2 5 2 3 2 4" xfId="19831" xr:uid="{4DB10426-BBC1-40AF-AE7C-77065FD57B31}"/>
    <cellStyle name="Spolu 2 5 2 3 2 4 2" xfId="41037" xr:uid="{50A9C747-4420-44F9-B813-A82D31260749}"/>
    <cellStyle name="Spolu 2 5 2 3 2 5" xfId="18225" xr:uid="{ADD5EF07-266D-404F-BF6A-0D9AB90D789E}"/>
    <cellStyle name="Spolu 2 5 2 3 3" xfId="11085" xr:uid="{ED187B56-4572-4A55-8ABD-E125BB0D62D5}"/>
    <cellStyle name="Spolu 2 5 2 3 3 2" xfId="20627" xr:uid="{240621F3-4A68-4616-BC2B-A3358E14BA1A}"/>
    <cellStyle name="Spolu 2 5 2 3 3 2 2" xfId="41803" xr:uid="{4799299D-5D99-466D-9A47-7D0EDAC0057B}"/>
    <cellStyle name="Spolu 2 5 2 3 3 3" xfId="23913" xr:uid="{3F29B76C-8928-4453-B394-89151032F725}"/>
    <cellStyle name="Spolu 2 5 2 3 3 3 2" xfId="44976" xr:uid="{EFD11B63-DF93-4E4B-8C94-206876E94B07}"/>
    <cellStyle name="Spolu 2 5 2 3 3 4" xfId="26687" xr:uid="{3CD7B0E1-13C2-4CF1-AE59-9F474EF2A73A}"/>
    <cellStyle name="Spolu 2 5 2 3 3 4 2" xfId="47038" xr:uid="{F1685C39-B668-4FAA-A5A5-9CA5B87FE45B}"/>
    <cellStyle name="Spolu 2 5 2 3 3 5" xfId="33542" xr:uid="{949E31FD-6CB5-45FE-9211-32D1999C158C}"/>
    <cellStyle name="Spolu 2 5 2 3 4" xfId="16012" xr:uid="{97C9A888-5F00-4242-AEDD-357B7114FA5C}"/>
    <cellStyle name="Spolu 2 5 2 3 4 2" xfId="37476" xr:uid="{C4E7427E-AB83-436D-B2AC-6309AD7B4DBA}"/>
    <cellStyle name="Spolu 2 5 2 3 5" xfId="14840" xr:uid="{BF91BAAF-75C2-4610-A720-94559E6D2293}"/>
    <cellStyle name="Spolu 2 5 2 3_5.3 Investments associated cy" xfId="7579" xr:uid="{51FD6AB9-7464-4625-A4BC-3130E9D54ED3}"/>
    <cellStyle name="Spolu 2 5 2 4" xfId="3681" xr:uid="{88979CDA-36CC-4C39-B405-A41015886E60}"/>
    <cellStyle name="Spolu 2 5 2 4 2" xfId="11605" xr:uid="{0E24FB39-1D6C-4A00-9999-6E26E4BE3FAD}"/>
    <cellStyle name="Spolu 2 5 2 4 2 2" xfId="21064" xr:uid="{1DD9E58A-A254-4056-979B-9CE931FF4744}"/>
    <cellStyle name="Spolu 2 5 2 4 2 2 2" xfId="42230" xr:uid="{94C5AFFD-FE3E-4D94-9751-272D88C365A8}"/>
    <cellStyle name="Spolu 2 5 2 4 2 3" xfId="24313" xr:uid="{26E0E47B-F599-4913-A6EF-5C68B2D31F0E}"/>
    <cellStyle name="Spolu 2 5 2 4 2 3 2" xfId="45374" xr:uid="{90020FDE-ACA1-408B-A65A-7108C98AF9AD}"/>
    <cellStyle name="Spolu 2 5 2 4 2 4" xfId="27075" xr:uid="{380E03C4-E22A-4BBF-B8EB-8DC735E581E5}"/>
    <cellStyle name="Spolu 2 5 2 4 2 4 2" xfId="47212" xr:uid="{17832314-8476-49C2-B71B-F23704ABC0F6}"/>
    <cellStyle name="Spolu 2 5 2 4 2 5" xfId="33843" xr:uid="{68959EA8-73B3-4085-B358-31B1AD63A405}"/>
    <cellStyle name="Spolu 2 5 2 4 3" xfId="16451" xr:uid="{9D361DE8-BDCA-4271-AD42-D635CA1473FF}"/>
    <cellStyle name="Spolu 2 5 2 4 3 2" xfId="37906" xr:uid="{688B29CB-3309-4E08-B92F-B59CDB6577F9}"/>
    <cellStyle name="Spolu 2 5 2 4 4" xfId="14854" xr:uid="{80311D51-9E01-4B2E-8897-56AB48978EE5}"/>
    <cellStyle name="Spolu 2 5 2 5" xfId="9116" xr:uid="{EC051641-FA60-4A42-B8A8-320515A8C2ED}"/>
    <cellStyle name="Spolu 2 5 2 5 2" xfId="19379" xr:uid="{A2E86C8B-D57A-4365-BCB6-B74A1ED60706}"/>
    <cellStyle name="Spolu 2 5 2 5 2 2" xfId="40614" xr:uid="{4AC08ED3-350E-4CF9-B9AD-8D16E2A29F78}"/>
    <cellStyle name="Spolu 2 5 2 5 3" xfId="22959" xr:uid="{A8901E6B-0806-4D57-A451-F1BE4B33A527}"/>
    <cellStyle name="Spolu 2 5 2 5 3 2" xfId="44048" xr:uid="{CE166B47-E09D-45E8-B60B-DECEF89F01F1}"/>
    <cellStyle name="Spolu 2 5 2 5 4" xfId="25844" xr:uid="{40C7F959-2D8E-48BE-B7C1-44A7AFF6E654}"/>
    <cellStyle name="Spolu 2 5 2 5 4 2" xfId="46686" xr:uid="{899AC08E-90A7-4733-9888-17B6FDFF3A9A}"/>
    <cellStyle name="Spolu 2 5 2 5 5" xfId="32064" xr:uid="{75939060-3DC7-477B-A813-2AFBE4800C33}"/>
    <cellStyle name="Spolu 2 5 2 6" xfId="14623" xr:uid="{EAC701FD-5A35-4563-B6B0-2E86A033A48D}"/>
    <cellStyle name="Spolu 2 5 2 6 2" xfId="36186" xr:uid="{ADDC01E7-E53F-4865-9E1F-4719E98C8B60}"/>
    <cellStyle name="Spolu 2 5 2 7" xfId="18608" xr:uid="{475DC523-D992-4430-BCEB-6E3F3E6FE534}"/>
    <cellStyle name="Spolu 2 5 2_5.3 Investments associated cy" xfId="7577" xr:uid="{11809E6B-162F-4DD3-9472-3B7AFB967392}"/>
    <cellStyle name="Spolu 2 5 3" xfId="2211" xr:uid="{915AF251-173A-4ADB-98E0-222E6CEC8BFF}"/>
    <cellStyle name="Spolu 2 5 3 2" xfId="5416" xr:uid="{2830E4C8-9438-4DD4-BFF8-0B58D80ABA29}"/>
    <cellStyle name="Spolu 2 5 3 2 2" xfId="13206" xr:uid="{552B794C-B251-4A79-BC8F-12030B9A3849}"/>
    <cellStyle name="Spolu 2 5 3 2 2 2" xfId="21867" xr:uid="{5945E366-9342-4C84-AE04-4C045DDE1273}"/>
    <cellStyle name="Spolu 2 5 3 2 2 2 2" xfId="42973" xr:uid="{5F42B99F-969D-4CEC-B136-3E7D0054E11C}"/>
    <cellStyle name="Spolu 2 5 3 2 2 3" xfId="24829" xr:uid="{4E834E05-693B-45DE-895A-B211400F6E46}"/>
    <cellStyle name="Spolu 2 5 3 2 2 3 2" xfId="45841" xr:uid="{5D246BFE-DFEA-4F91-9D6C-6E35AB7F16A4}"/>
    <cellStyle name="Spolu 2 5 3 2 2 4" xfId="27465" xr:uid="{36ED53C0-CB9C-43B3-AB8D-6A0B7825E22B}"/>
    <cellStyle name="Spolu 2 5 3 2 2 4 2" xfId="47333" xr:uid="{F201B614-0D08-47C3-B53A-F328F85B47CF}"/>
    <cellStyle name="Spolu 2 5 3 2 2 5" xfId="35171" xr:uid="{4481752F-FC78-441F-82E4-EBD9C2738B5D}"/>
    <cellStyle name="Spolu 2 5 3 2 3" xfId="17289" xr:uid="{98752AAC-CB26-420D-A31F-6B39971A27BF}"/>
    <cellStyle name="Spolu 2 5 3 2 3 2" xfId="38687" xr:uid="{37493493-2ED3-43C2-9C74-20213EF4075A}"/>
    <cellStyle name="Spolu 2 5 3 2 4" xfId="18216" xr:uid="{73B2A388-6E54-4CD8-AC89-1A956767772C}"/>
    <cellStyle name="Spolu 2 5 3 2 4 2" xfId="39591" xr:uid="{05F301ED-6CA3-4FB7-A538-09B28EAE51D6}"/>
    <cellStyle name="Spolu 2 5 3 2 5" xfId="25174" xr:uid="{30638B77-AB7F-4D59-92A2-C4349829A666}"/>
    <cellStyle name="Spolu 2 5 3 3" xfId="10173" xr:uid="{10E9C0AC-26E4-4630-B7F7-BB607E850FDE}"/>
    <cellStyle name="Spolu 2 5 3 3 2" xfId="19957" xr:uid="{ECDA97F4-D2D7-4FEC-906B-F24AB10F036D}"/>
    <cellStyle name="Spolu 2 5 3 3 2 2" xfId="41162" xr:uid="{C8B67C03-564E-4856-8614-3527359EEC80}"/>
    <cellStyle name="Spolu 2 5 3 3 3" xfId="23350" xr:uid="{E430DE3D-6A0A-4756-A4B6-CBE3CD4A5B2A}"/>
    <cellStyle name="Spolu 2 5 3 3 3 2" xfId="44425" xr:uid="{936E47EF-F838-481F-B02D-CCC2FD3382A2}"/>
    <cellStyle name="Spolu 2 5 3 3 4" xfId="26160" xr:uid="{496A9EC6-9AC1-49C4-9F99-1F4DEC6293DA}"/>
    <cellStyle name="Spolu 2 5 3 3 4 2" xfId="46789" xr:uid="{9259D648-5653-4DD4-B449-1C2C6FBBB7FF}"/>
    <cellStyle name="Spolu 2 5 3 3 5" xfId="32908" xr:uid="{14190E91-1FC8-4E7B-AEE2-5CC265292EAE}"/>
    <cellStyle name="Spolu 2 5 3 4" xfId="15352" xr:uid="{B8E369A3-4E43-4D07-B693-AE194915CCFA}"/>
    <cellStyle name="Spolu 2 5 3 4 2" xfId="36843" xr:uid="{6202A787-CB67-4365-9767-3EE7A31BA512}"/>
    <cellStyle name="Spolu 2 5 3 5" xfId="15762" xr:uid="{DAA179D3-ACF7-4BBB-9EDF-8C20B7E96163}"/>
    <cellStyle name="Spolu 2 5 3_5.3 Investments associated cy" xfId="7580" xr:uid="{3B0AEE52-4B18-4DD1-BD5B-D0290FD93705}"/>
    <cellStyle name="Spolu 2 5 4" xfId="2938" xr:uid="{92696E53-0684-4709-9498-DBEF9D347E9E}"/>
    <cellStyle name="Spolu 2 5 4 2" xfId="6143" xr:uid="{63B98D97-6D55-4A52-9A39-5C6C9A318444}"/>
    <cellStyle name="Spolu 2 5 4 2 2" xfId="13933" xr:uid="{E49B3D9D-3D3F-4EE4-862E-0D9F65815638}"/>
    <cellStyle name="Spolu 2 5 4 2 2 2" xfId="22353" xr:uid="{A4CAB2E8-3E14-4256-8321-6EB3601BFC72}"/>
    <cellStyle name="Spolu 2 5 4 2 2 2 2" xfId="43445" xr:uid="{7A58E42F-5E97-46F2-A459-99DBA5BD15D1}"/>
    <cellStyle name="Spolu 2 5 4 2 2 3" xfId="25210" xr:uid="{F6D61C26-79CD-484A-84DB-A54B6F5D8CB9}"/>
    <cellStyle name="Spolu 2 5 4 2 2 3 2" xfId="46209" xr:uid="{86A11C10-B6C8-4D9C-A009-3E4D1C4A5956}"/>
    <cellStyle name="Spolu 2 5 4 2 2 4" xfId="27807" xr:uid="{2A74C7B8-6734-4E98-9B7B-6F2190BBC28F}"/>
    <cellStyle name="Spolu 2 5 4 2 2 4 2" xfId="47504" xr:uid="{EC01F429-49BE-446F-A4EC-59CA5B862981}"/>
    <cellStyle name="Spolu 2 5 4 2 2 5" xfId="35727" xr:uid="{BDB46E9C-25C4-498E-A52C-CFF6FBEC2835}"/>
    <cellStyle name="Spolu 2 5 4 2 3" xfId="17766" xr:uid="{E4689A2C-1A8F-44E6-A44A-567B198D50EF}"/>
    <cellStyle name="Spolu 2 5 4 2 3 2" xfId="39145" xr:uid="{C18E55C5-6465-4380-93A2-81FB459C7DAC}"/>
    <cellStyle name="Spolu 2 5 4 2 4" xfId="17103" xr:uid="{143B0A58-0B2A-4B4E-B904-D7A0F3F3E8A9}"/>
    <cellStyle name="Spolu 2 5 4 2 4 2" xfId="38512" xr:uid="{F47F0F7B-43C8-4744-8B13-8902A5BDF98E}"/>
    <cellStyle name="Spolu 2 5 4 2 5" xfId="16417" xr:uid="{6A21E480-76BF-41CE-845D-2F9D6A8B342C}"/>
    <cellStyle name="Spolu 2 5 4 3" xfId="10899" xr:uid="{87643752-93DF-4B45-92D9-FA50FDDC4720}"/>
    <cellStyle name="Spolu 2 5 4 3 2" xfId="20441" xr:uid="{8CE30675-F672-49E6-958E-0C3FBA4ABB49}"/>
    <cellStyle name="Spolu 2 5 4 3 2 2" xfId="41617" xr:uid="{C194459F-6D52-4BA0-9E80-3CD78F6D6068}"/>
    <cellStyle name="Spolu 2 5 4 3 3" xfId="23727" xr:uid="{D80C319A-2033-4623-A6B9-8299B14AD3E7}"/>
    <cellStyle name="Spolu 2 5 4 3 3 2" xfId="44790" xr:uid="{703388F9-5322-423B-81B7-0DB591D0EB6C}"/>
    <cellStyle name="Spolu 2 5 4 3 4" xfId="26501" xr:uid="{48D16BE3-BA3D-4385-A0B7-9D814A109C31}"/>
    <cellStyle name="Spolu 2 5 4 3 4 2" xfId="46959" xr:uid="{8D9B1DEF-9BB2-4528-A498-4363D54CB148}"/>
    <cellStyle name="Spolu 2 5 4 3 5" xfId="33463" xr:uid="{720FCAAE-6CF9-490C-B6D0-15AD633AD2FE}"/>
    <cellStyle name="Spolu 2 5 4 4" xfId="15827" xr:uid="{8A5A3D40-6FA2-4BA0-B68B-4FE864360476}"/>
    <cellStyle name="Spolu 2 5 4 4 2" xfId="37291" xr:uid="{1BEC805C-A035-428A-BF93-E6CB7BA6F75D}"/>
    <cellStyle name="Spolu 2 5 4 5" xfId="19630" xr:uid="{B3C18C7F-782C-4FF6-ABA2-2AA7A80021B4}"/>
    <cellStyle name="Spolu 2 5 4_5.3 Investments associated cy" xfId="7581" xr:uid="{58974756-CF24-4E74-9027-EBFF52D4B423}"/>
    <cellStyle name="Spolu 2 5 5" xfId="3397" xr:uid="{CD8E783A-F931-4FB4-A9BE-19D50E219A97}"/>
    <cellStyle name="Spolu 2 5 5 2" xfId="11332" xr:uid="{8871D136-7F37-40B9-B1FF-F4D6C4721F4A}"/>
    <cellStyle name="Spolu 2 5 5 2 2" xfId="20851" xr:uid="{33C6018C-2AB7-439A-A106-6C30E0C1719C}"/>
    <cellStyle name="Spolu 2 5 5 2 2 2" xfId="42023" xr:uid="{3D29CCCB-7F56-4596-A206-78D4B725EA80}"/>
    <cellStyle name="Spolu 2 5 5 2 3" xfId="24132" xr:uid="{914FD5F4-F0BE-43F9-9E2B-F87A2E46ACCD}"/>
    <cellStyle name="Spolu 2 5 5 2 3 2" xfId="45195" xr:uid="{D8582C43-7BBE-4210-873E-59F229540249}"/>
    <cellStyle name="Spolu 2 5 5 2 4" xfId="26901" xr:uid="{57F31AE9-7596-4C6E-9FAB-F87B35768C50}"/>
    <cellStyle name="Spolu 2 5 5 2 4 2" xfId="47126" xr:uid="{0D328FB3-2F4B-4640-B5B8-EEA04AA14E53}"/>
    <cellStyle name="Spolu 2 5 5 2 5" xfId="33659" xr:uid="{1F479413-356A-4683-8B59-1DD347CD8F28}"/>
    <cellStyle name="Spolu 2 5 5 3" xfId="16239" xr:uid="{91403D0C-9094-4A8A-AADE-701FCB6257BB}"/>
    <cellStyle name="Spolu 2 5 5 3 2" xfId="37701" xr:uid="{9B1A0B0D-9973-454B-AA36-25B09C0A3139}"/>
    <cellStyle name="Spolu 2 5 5 4" xfId="21281" xr:uid="{CA5EADF1-1EA1-4C90-8A83-670EEB224F86}"/>
    <cellStyle name="Spolu 2 5 6" xfId="8815" xr:uid="{7DDD70FC-6B91-4747-9238-0AE335FDE30C}"/>
    <cellStyle name="Spolu 2 5 6 2" xfId="19133" xr:uid="{486FD8FC-9DFB-419A-8263-F6396B105457}"/>
    <cellStyle name="Spolu 2 5 6 2 2" xfId="40372" xr:uid="{20DF2F4E-B0ED-477C-9408-F921E76D9ABA}"/>
    <cellStyle name="Spolu 2 5 6 3" xfId="22743" xr:uid="{62F325F9-E2AC-4239-863D-600B234F46A2}"/>
    <cellStyle name="Spolu 2 5 6 3 2" xfId="43835" xr:uid="{FBC67905-24C3-489D-A5D5-7F92A0F48AC1}"/>
    <cellStyle name="Spolu 2 5 6 4" xfId="25637" xr:uid="{41490462-2734-4B94-92CE-7D3711D71820}"/>
    <cellStyle name="Spolu 2 5 6 4 2" xfId="46600" xr:uid="{40561352-1A25-4729-A402-CBBA033B85C4}"/>
    <cellStyle name="Spolu 2 5 6 5" xfId="31884" xr:uid="{D7338A66-72C0-46BB-B4BA-334BBC2936F3}"/>
    <cellStyle name="Spolu 2 5 7" xfId="14379" xr:uid="{31099ED7-D22D-450B-A264-55B7594535E3}"/>
    <cellStyle name="Spolu 2 5 7 2" xfId="35944" xr:uid="{8B54973F-CFAD-4B1B-98CF-EDA57B5CB6B6}"/>
    <cellStyle name="Spolu 2 5 8" xfId="18824" xr:uid="{672B5BE4-2A28-4CBB-8F93-D4C8CD7611AD}"/>
    <cellStyle name="Spolu 2 5_3.10 Impairments" xfId="1470" xr:uid="{A70F8004-0A41-4D6B-B487-A7BDC907E619}"/>
    <cellStyle name="Spolu 2 6" xfId="213" xr:uid="{A4D394CE-FA9C-4AD7-8BB5-C8BA673299FD}"/>
    <cellStyle name="Spolu 2 6 2" xfId="517" xr:uid="{6D2EE715-67AD-4D1F-AC43-CF8EE6774F60}"/>
    <cellStyle name="Spolu 2 6 2 2" xfId="2513" xr:uid="{107FAFB6-A26C-4698-AEC3-3CECA6FE92CC}"/>
    <cellStyle name="Spolu 2 6 2 2 2" xfId="5718" xr:uid="{7B990979-BAE6-4EE9-8053-836F7A8B4F19}"/>
    <cellStyle name="Spolu 2 6 2 2 2 2" xfId="13508" xr:uid="{4B28A4D0-2EB2-4726-B6C5-A573EBB63D88}"/>
    <cellStyle name="Spolu 2 6 2 2 2 2 2" xfId="22102" xr:uid="{3E6EC054-A406-4AD8-B609-C2C517986163}"/>
    <cellStyle name="Spolu 2 6 2 2 2 2 2 2" xfId="43205" xr:uid="{B2519763-F38A-41C1-AFB6-8CC7A741AE09}"/>
    <cellStyle name="Spolu 2 6 2 2 2 2 3" xfId="25035" xr:uid="{C58171D8-D919-4E66-AF52-735F0101900E}"/>
    <cellStyle name="Spolu 2 6 2 2 2 2 3 2" xfId="46045" xr:uid="{C429378C-7438-4C5C-A03B-6755B47703D2}"/>
    <cellStyle name="Spolu 2 6 2 2 2 2 4" xfId="27661" xr:uid="{9F15BE5E-8718-4970-A245-F821DF56564F}"/>
    <cellStyle name="Spolu 2 6 2 2 2 2 4 2" xfId="47433" xr:uid="{6A7A1688-5FD4-4CD8-90E8-A952DCEDCBE8}"/>
    <cellStyle name="Spolu 2 6 2 2 2 2 5" xfId="35377" xr:uid="{98B65490-DD0D-4C6E-9F4C-8DA62B1BD2E5}"/>
    <cellStyle name="Spolu 2 6 2 2 2 3" xfId="17526" xr:uid="{481B2C21-537B-4477-BCD1-F4288F4931A5}"/>
    <cellStyle name="Spolu 2 6 2 2 2 3 2" xfId="38916" xr:uid="{DFC78FB8-B03D-49DD-944E-A75163674495}"/>
    <cellStyle name="Spolu 2 6 2 2 2 4" xfId="21710" xr:uid="{4FCD21AC-9A3C-4A1A-B185-A4C7A1E27180}"/>
    <cellStyle name="Spolu 2 6 2 2 2 4 2" xfId="42829" xr:uid="{C0B80FBE-7093-4833-B90C-6B1D7FAC13C8}"/>
    <cellStyle name="Spolu 2 6 2 2 2 5" xfId="19307" xr:uid="{5E8A0B72-865A-432D-8F05-ACBF6FB38B59}"/>
    <cellStyle name="Spolu 2 6 2 2 3" xfId="10475" xr:uid="{EFF75358-00F2-4512-A445-C41D5DB1A602}"/>
    <cellStyle name="Spolu 2 6 2 2 3 2" xfId="20189" xr:uid="{5389F43C-F7C8-4B8E-A80F-0638F19AA9AE}"/>
    <cellStyle name="Spolu 2 6 2 2 3 2 2" xfId="41389" xr:uid="{D8428C8B-3962-4209-9C85-31B61A33CC32}"/>
    <cellStyle name="Spolu 2 6 2 2 3 3" xfId="23556" xr:uid="{6DFB336F-88C9-4551-8C54-4CB8410647FA}"/>
    <cellStyle name="Spolu 2 6 2 2 3 3 2" xfId="44627" xr:uid="{0E0ED3A6-678B-4578-9249-6081CBE10DFE}"/>
    <cellStyle name="Spolu 2 6 2 2 3 4" xfId="26356" xr:uid="{A51C9568-6ED8-4429-BBF6-9736A560C59A}"/>
    <cellStyle name="Spolu 2 6 2 2 3 4 2" xfId="46889" xr:uid="{0674BF52-CA68-4E92-A18C-F83C6EC6F235}"/>
    <cellStyle name="Spolu 2 6 2 2 3 5" xfId="33114" xr:uid="{E1B1CEB2-3E66-4F28-A853-AB950A455E6B}"/>
    <cellStyle name="Spolu 2 6 2 2 4" xfId="15586" xr:uid="{2257F8FF-83ED-423F-B82E-8B970D91C0AF}"/>
    <cellStyle name="Spolu 2 6 2 2 4 2" xfId="37069" xr:uid="{4DF52EB1-3F75-4BAE-A3E0-3951479F7B25}"/>
    <cellStyle name="Spolu 2 6 2 2 5" xfId="20394" xr:uid="{17B809FF-8440-41B5-84E0-7375A150E0E2}"/>
    <cellStyle name="Spolu 2 6 2 2_5.3 Investments associated cy" xfId="7583" xr:uid="{D61578FA-CDC6-428D-97C4-00D211BF2885}"/>
    <cellStyle name="Spolu 2 6 2 3" xfId="3145" xr:uid="{502C35E7-2097-4BF6-8C96-B172147E04C4}"/>
    <cellStyle name="Spolu 2 6 2 3 2" xfId="6350" xr:uid="{C4640C7E-B076-4B01-ADEE-7F3B19C3920A}"/>
    <cellStyle name="Spolu 2 6 2 3 2 2" xfId="14140" xr:uid="{A3D3F8FD-A702-4DAB-A717-D50D2AADD0F1}"/>
    <cellStyle name="Spolu 2 6 2 3 2 2 2" xfId="22560" xr:uid="{BF1EBCDD-4305-46C4-B8A2-FB97A131D6D4}"/>
    <cellStyle name="Spolu 2 6 2 3 2 2 2 2" xfId="43652" xr:uid="{25733D0F-3393-4EEE-A483-431D2965F0C4}"/>
    <cellStyle name="Spolu 2 6 2 3 2 2 3" xfId="25417" xr:uid="{B1C8D987-B60A-4D29-A4F7-CDCDEAC44BE3}"/>
    <cellStyle name="Spolu 2 6 2 3 2 2 3 2" xfId="46415" xr:uid="{22781A6A-FD85-419F-BA6D-B69FFE6D846A}"/>
    <cellStyle name="Spolu 2 6 2 3 2 2 4" xfId="28014" xr:uid="{2D2F29BB-D5CF-4315-8561-EB10C560268E}"/>
    <cellStyle name="Spolu 2 6 2 3 2 2 4 2" xfId="47592" xr:uid="{3180C716-F02C-425E-9FB3-C5F9BB9F7584}"/>
    <cellStyle name="Spolu 2 6 2 3 2 2 5" xfId="35815" xr:uid="{9CC16DC0-2270-4AC8-969D-8CEAAF44C33D}"/>
    <cellStyle name="Spolu 2 6 2 3 2 3" xfId="17972" xr:uid="{60FF7819-0A83-497E-B491-7A6E5B64C3D0}"/>
    <cellStyle name="Spolu 2 6 2 3 2 3 2" xfId="39351" xr:uid="{B0E46B19-38CC-4A71-9EBF-544F3EA0552F}"/>
    <cellStyle name="Spolu 2 6 2 3 2 4" xfId="14931" xr:uid="{97F0EEB2-3C0A-4BB1-B84C-CA5480657959}"/>
    <cellStyle name="Spolu 2 6 2 3 2 4 2" xfId="36473" xr:uid="{59F5251B-B4B8-48DC-A641-98095EE52838}"/>
    <cellStyle name="Spolu 2 6 2 3 2 5" xfId="24633" xr:uid="{CBA482E6-D3E8-4144-9FBF-5C930975D948}"/>
    <cellStyle name="Spolu 2 6 2 3 3" xfId="11106" xr:uid="{A5C81AF3-A4CA-4E96-8B3C-5BC92FB71E7B}"/>
    <cellStyle name="Spolu 2 6 2 3 3 2" xfId="20648" xr:uid="{D9E9CF98-7ED0-4007-B974-0DCFE30E6F66}"/>
    <cellStyle name="Spolu 2 6 2 3 3 2 2" xfId="41824" xr:uid="{BA89B4F8-52C0-40DC-B5E9-7D28D69BF74F}"/>
    <cellStyle name="Spolu 2 6 2 3 3 3" xfId="23934" xr:uid="{7953FEE0-04C2-4C60-852B-9DFF49D27EDE}"/>
    <cellStyle name="Spolu 2 6 2 3 3 3 2" xfId="44997" xr:uid="{BE2EC19E-FB9E-4BB5-9ED3-4B0FC6C1DF6B}"/>
    <cellStyle name="Spolu 2 6 2 3 3 4" xfId="26708" xr:uid="{544C1AFD-E383-4E5C-8716-780CE28C7FC9}"/>
    <cellStyle name="Spolu 2 6 2 3 3 4 2" xfId="47047" xr:uid="{FA32257A-07F5-442F-B73A-70A2AFC0124A}"/>
    <cellStyle name="Spolu 2 6 2 3 3 5" xfId="33551" xr:uid="{3380C36B-7CCE-4264-B232-179BAECA536F}"/>
    <cellStyle name="Spolu 2 6 2 3 4" xfId="16033" xr:uid="{3075FCE3-E339-48AD-9CC2-225715398395}"/>
    <cellStyle name="Spolu 2 6 2 3 4 2" xfId="37497" xr:uid="{6F61CDED-A2B8-457A-A309-6440CAB17DDF}"/>
    <cellStyle name="Spolu 2 6 2 3 5" xfId="21296" xr:uid="{20CD88E8-C4F5-438C-B52C-CE7F1312F1BF}"/>
    <cellStyle name="Spolu 2 6 2 3_5.3 Investments associated cy" xfId="7584" xr:uid="{9817DAD1-212D-46DB-BE30-7609D2BE786E}"/>
    <cellStyle name="Spolu 2 6 2 4" xfId="3712" xr:uid="{1C494270-F061-4A22-9979-E98E46B7CB52}"/>
    <cellStyle name="Spolu 2 6 2 4 2" xfId="11636" xr:uid="{9FE0E242-C084-4C08-B797-CEB74F3C1577}"/>
    <cellStyle name="Spolu 2 6 2 4 2 2" xfId="21089" xr:uid="{6528C3E5-7532-48D6-9D15-5D8D67B20EB5}"/>
    <cellStyle name="Spolu 2 6 2 4 2 2 2" xfId="42253" xr:uid="{5227F799-9A69-4EBF-8082-BCF89B12794E}"/>
    <cellStyle name="Spolu 2 6 2 4 2 3" xfId="24333" xr:uid="{6619F521-15E7-43ED-BB8D-7C2204E83951}"/>
    <cellStyle name="Spolu 2 6 2 4 2 3 2" xfId="45394" xr:uid="{A10DA0A7-9560-4B6E-AB10-9268D1935BCE}"/>
    <cellStyle name="Spolu 2 6 2 4 2 4" xfId="27094" xr:uid="{FE14B0F2-F816-41DB-A2D3-824F169F9932}"/>
    <cellStyle name="Spolu 2 6 2 4 2 4 2" xfId="47221" xr:uid="{D369D9B6-5ECC-408E-8564-E5CDE09953B4}"/>
    <cellStyle name="Spolu 2 6 2 4 2 5" xfId="33864" xr:uid="{E733CFD5-B27D-461D-8F93-BD42AD3E9511}"/>
    <cellStyle name="Spolu 2 6 2 4 3" xfId="16478" xr:uid="{878DE113-BA39-4933-BB9A-CF4C9A605045}"/>
    <cellStyle name="Spolu 2 6 2 4 3 2" xfId="37931" xr:uid="{1950CB9F-1F5E-4644-BF8B-DED7041816C8}"/>
    <cellStyle name="Spolu 2 6 2 4 4" xfId="17198" xr:uid="{255BE16E-5F2C-443B-AB9E-9B5F7E9734F7}"/>
    <cellStyle name="Spolu 2 6 2 5" xfId="9149" xr:uid="{2E674840-CD9B-45FF-8B48-1389605C83C6}"/>
    <cellStyle name="Spolu 2 6 2 5 2" xfId="19406" xr:uid="{35D2D40E-8A27-4BCF-A124-E74B4C833800}"/>
    <cellStyle name="Spolu 2 6 2 5 2 2" xfId="40640" xr:uid="{732517B6-82B0-4EFF-93EF-6B4C9A9D4DB0}"/>
    <cellStyle name="Spolu 2 6 2 5 3" xfId="22982" xr:uid="{B651CADD-EEF7-44E9-8243-75CC498F9C28}"/>
    <cellStyle name="Spolu 2 6 2 5 3 2" xfId="44071" xr:uid="{14DF2D71-C6A8-4DE9-9308-88B588D93B05}"/>
    <cellStyle name="Spolu 2 6 2 5 4" xfId="25865" xr:uid="{6882EEBD-ED14-499A-A3A0-EEF2976279BD}"/>
    <cellStyle name="Spolu 2 6 2 5 4 2" xfId="46695" xr:uid="{A1BC0926-9788-43F8-B64D-6C2EC54687AE}"/>
    <cellStyle name="Spolu 2 6 2 5 5" xfId="32085" xr:uid="{CB378F5B-3C27-4376-A53D-B1A7DBD3773D}"/>
    <cellStyle name="Spolu 2 6 2 6" xfId="14650" xr:uid="{A3D0C04F-A8BD-4755-99BB-EA479DF1697B}"/>
    <cellStyle name="Spolu 2 6 2 6 2" xfId="36212" xr:uid="{EA0F6634-0D0E-4CAB-B198-BDB64A0B1140}"/>
    <cellStyle name="Spolu 2 6 2 7" xfId="18585" xr:uid="{4944BD8B-4C60-4AAD-A3DA-71CAB2CAB313}"/>
    <cellStyle name="Spolu 2 6 2_5.3 Investments associated cy" xfId="7582" xr:uid="{8F45F039-B635-4BA0-BFAC-AE1D7404A3DA}"/>
    <cellStyle name="Spolu 2 6 3" xfId="2241" xr:uid="{FBA0596F-ACD7-40C5-B574-F3D3D2E93DCE}"/>
    <cellStyle name="Spolu 2 6 3 2" xfId="5446" xr:uid="{1BB0C958-FC47-4E68-96AE-A44568433C56}"/>
    <cellStyle name="Spolu 2 6 3 2 2" xfId="13236" xr:uid="{F80D3353-68B4-4562-84B6-74442DE7A231}"/>
    <cellStyle name="Spolu 2 6 3 2 2 2" xfId="21889" xr:uid="{F8D8C534-6565-4D72-86CC-8ABD6469E7DA}"/>
    <cellStyle name="Spolu 2 6 3 2 2 2 2" xfId="42994" xr:uid="{D6F16F6A-58DB-4AAA-A499-2A91F7E6DFA7}"/>
    <cellStyle name="Spolu 2 6 3 2 2 3" xfId="24848" xr:uid="{AF50DCFA-47C4-430F-93EF-28E61B696620}"/>
    <cellStyle name="Spolu 2 6 3 2 2 3 2" xfId="45859" xr:uid="{D0069950-3E55-4BDD-8E43-344558A54D16}"/>
    <cellStyle name="Spolu 2 6 3 2 2 4" xfId="27483" xr:uid="{A92B0951-8169-4C58-949C-472417744471}"/>
    <cellStyle name="Spolu 2 6 3 2 2 4 2" xfId="47342" xr:uid="{74B9DEBE-A2D6-4D43-9DCA-602AEE050F58}"/>
    <cellStyle name="Spolu 2 6 3 2 2 5" xfId="35192" xr:uid="{87D90EFE-90D4-45EA-A1DA-56ABBA62DEB2}"/>
    <cellStyle name="Spolu 2 6 3 2 3" xfId="17313" xr:uid="{7A8E14E6-1699-443C-8AA9-2601AFCFA740}"/>
    <cellStyle name="Spolu 2 6 3 2 3 2" xfId="38710" xr:uid="{A7A13C5F-FBF2-418C-B998-E29C579BC771}"/>
    <cellStyle name="Spolu 2 6 3 2 4" xfId="16969" xr:uid="{9121E90C-54F3-4720-B7CD-65D8C0EBA5C0}"/>
    <cellStyle name="Spolu 2 6 3 2 4 2" xfId="38387" xr:uid="{6B5F1D32-E1C8-4B24-95C7-742C044178CC}"/>
    <cellStyle name="Spolu 2 6 3 2 5" xfId="18263" xr:uid="{C50672AF-411A-4E4B-994A-A403BB89C642}"/>
    <cellStyle name="Spolu 2 6 3 3" xfId="10203" xr:uid="{1FBDA9DA-8959-4B6F-9ABC-0774F3E7E29E}"/>
    <cellStyle name="Spolu 2 6 3 3 2" xfId="19979" xr:uid="{3E2B91AF-EDCB-4F01-A758-688D1554B2AD}"/>
    <cellStyle name="Spolu 2 6 3 3 2 2" xfId="41183" xr:uid="{866FF255-871B-4A6A-942E-F0A64196503B}"/>
    <cellStyle name="Spolu 2 6 3 3 3" xfId="23370" xr:uid="{7A0F3886-38A0-4C29-8253-FFEBD2A2DB95}"/>
    <cellStyle name="Spolu 2 6 3 3 3 2" xfId="44444" xr:uid="{678DFC76-416C-4EF1-A22B-117AEE1BA75D}"/>
    <cellStyle name="Spolu 2 6 3 3 4" xfId="26178" xr:uid="{A0A11C42-9603-467D-B1FE-6CB608DDAFE8}"/>
    <cellStyle name="Spolu 2 6 3 3 4 2" xfId="46798" xr:uid="{867EEFA0-4F61-48FB-8261-7946484C0E0B}"/>
    <cellStyle name="Spolu 2 6 3 3 5" xfId="32929" xr:uid="{8E435CDE-30DA-4EF7-887E-7B3D47D89404}"/>
    <cellStyle name="Spolu 2 6 3 4" xfId="15374" xr:uid="{A2972EC2-D265-48CF-808C-568A741207D6}"/>
    <cellStyle name="Spolu 2 6 3 4 2" xfId="36865" xr:uid="{B1E4F87E-1439-4AA6-B2FA-76F24D8C18EF}"/>
    <cellStyle name="Spolu 2 6 3 5" xfId="20403" xr:uid="{E20EE813-9E2A-4360-933E-F7920C317B56}"/>
    <cellStyle name="Spolu 2 6 3_5.3 Investments associated cy" xfId="7585" xr:uid="{CF3A1677-E91B-4B77-9DB6-E4960A53F587}"/>
    <cellStyle name="Spolu 2 6 4" xfId="2925" xr:uid="{EF508A53-E358-4E8B-BFB2-29C2CFC61BAA}"/>
    <cellStyle name="Spolu 2 6 4 2" xfId="6130" xr:uid="{A994E7E6-7C39-452D-A650-0D159795A6B8}"/>
    <cellStyle name="Spolu 2 6 4 2 2" xfId="13920" xr:uid="{B22F544C-F360-4213-90DB-C74D8A39DC50}"/>
    <cellStyle name="Spolu 2 6 4 2 2 2" xfId="22340" xr:uid="{82513BDD-2FF1-47ED-A436-D460B2BEB79F}"/>
    <cellStyle name="Spolu 2 6 4 2 2 2 2" xfId="43432" xr:uid="{E60478AA-1430-4DC6-AF98-DB751FE37676}"/>
    <cellStyle name="Spolu 2 6 4 2 2 3" xfId="25197" xr:uid="{E6D3DFB6-F791-499C-8AD0-6F8C7BF17853}"/>
    <cellStyle name="Spolu 2 6 4 2 2 3 2" xfId="46196" xr:uid="{4B151584-C367-44D9-8F3D-C2B89E294247}"/>
    <cellStyle name="Spolu 2 6 4 2 2 4" xfId="27794" xr:uid="{7160FC10-2C27-4D3D-BA95-C9507C1853AA}"/>
    <cellStyle name="Spolu 2 6 4 2 2 4 2" xfId="47498" xr:uid="{48CA2DEC-C239-4333-9B69-529E6DBC9B6F}"/>
    <cellStyle name="Spolu 2 6 4 2 2 5" xfId="35721" xr:uid="{82287626-EDC7-4B9A-990C-70094AD0630F}"/>
    <cellStyle name="Spolu 2 6 4 2 3" xfId="17753" xr:uid="{ECAAA10E-A9F5-4791-B543-F43DA0F265E9}"/>
    <cellStyle name="Spolu 2 6 4 2 3 2" xfId="39132" xr:uid="{B49972EC-C93A-4CD9-882B-ACE8DE3C02AB}"/>
    <cellStyle name="Spolu 2 6 4 2 4" xfId="19464" xr:uid="{2DBB65D9-C466-4895-B451-81BE3B3FC6DB}"/>
    <cellStyle name="Spolu 2 6 4 2 4 2" xfId="40697" xr:uid="{A642F564-E5E9-43BA-870F-E175704F23C4}"/>
    <cellStyle name="Spolu 2 6 4 2 5" xfId="19598" xr:uid="{AE64B791-7787-4FE4-A6D0-36D1D80C3563}"/>
    <cellStyle name="Spolu 2 6 4 3" xfId="10886" xr:uid="{D06546FF-E5AA-468B-BC88-5C1033C3A9CF}"/>
    <cellStyle name="Spolu 2 6 4 3 2" xfId="20428" xr:uid="{912F44B9-699D-4531-8DE0-8E1485882DB3}"/>
    <cellStyle name="Spolu 2 6 4 3 2 2" xfId="41604" xr:uid="{589138E1-B7B5-4AB2-B9D8-B75B255CF4D0}"/>
    <cellStyle name="Spolu 2 6 4 3 3" xfId="23714" xr:uid="{F0A11FB5-0047-4FBD-9FC3-DFD6566E8656}"/>
    <cellStyle name="Spolu 2 6 4 3 3 2" xfId="44777" xr:uid="{B1507CAB-1D0E-495D-BBC1-A7F855939969}"/>
    <cellStyle name="Spolu 2 6 4 3 4" xfId="26488" xr:uid="{6B17573B-2847-4EA6-92F3-8F9AEB65356E}"/>
    <cellStyle name="Spolu 2 6 4 3 4 2" xfId="46953" xr:uid="{CDE5CCBE-CAE9-4BB7-9A70-8B915E24A808}"/>
    <cellStyle name="Spolu 2 6 4 3 5" xfId="33457" xr:uid="{0CA9C0F7-1786-49BC-B9A8-FEA5F7D7C247}"/>
    <cellStyle name="Spolu 2 6 4 4" xfId="15814" xr:uid="{58CB44A6-9315-4C14-9332-2EB514419B68}"/>
    <cellStyle name="Spolu 2 6 4 4 2" xfId="37278" xr:uid="{C399B9EE-A67B-4D47-95F3-CB922A953B6B}"/>
    <cellStyle name="Spolu 2 6 4 5" xfId="21097" xr:uid="{4BE7C32F-034D-4128-855F-63E2FE29E155}"/>
    <cellStyle name="Spolu 2 6 4_5.3 Investments associated cy" xfId="7586" xr:uid="{C4D22AC2-B44E-49B8-8DCF-5C4A70457AC5}"/>
    <cellStyle name="Spolu 2 6 5" xfId="3430" xr:uid="{42BC02D3-C558-476D-9ACF-7935766B14AE}"/>
    <cellStyle name="Spolu 2 6 5 2" xfId="11364" xr:uid="{8B0989A8-A1AD-4D93-8059-1B43FB321852}"/>
    <cellStyle name="Spolu 2 6 5 2 2" xfId="20876" xr:uid="{C2289E36-0A99-4ECD-ACB3-2AE4CEE1795E}"/>
    <cellStyle name="Spolu 2 6 5 2 2 2" xfId="42047" xr:uid="{762CBE16-58A3-4141-931E-DF6008120184}"/>
    <cellStyle name="Spolu 2 6 5 2 3" xfId="24152" xr:uid="{B725A681-898B-4F88-B34B-29DBCB73ED6B}"/>
    <cellStyle name="Spolu 2 6 5 2 3 2" xfId="45215" xr:uid="{E06D60C0-B05C-47B5-8BDC-A5449C067167}"/>
    <cellStyle name="Spolu 2 6 5 2 4" xfId="26920" xr:uid="{3CBA232D-94F1-49D4-9BB4-88B33C203755}"/>
    <cellStyle name="Spolu 2 6 5 2 4 2" xfId="47135" xr:uid="{3FA7376B-741F-4721-A267-C7CE352700A9}"/>
    <cellStyle name="Spolu 2 6 5 2 5" xfId="33681" xr:uid="{5F2E569C-5DC8-4584-976B-D518606FBB0D}"/>
    <cellStyle name="Spolu 2 6 5 3" xfId="16264" xr:uid="{62E005EB-7000-4C68-8CE4-34865B1053E0}"/>
    <cellStyle name="Spolu 2 6 5 3 2" xfId="37725" xr:uid="{B28CC846-0878-4EC3-B4EB-EA6D178D59D6}"/>
    <cellStyle name="Spolu 2 6 5 4" xfId="21318" xr:uid="{8FE91D16-C1BA-46DF-A04E-A263F7B4436D}"/>
    <cellStyle name="Spolu 2 6 6" xfId="8848" xr:uid="{D074C938-96B4-41F6-9A22-D02AF25082C6}"/>
    <cellStyle name="Spolu 2 6 6 2" xfId="19160" xr:uid="{8CE28E5C-1BC3-45BC-B326-B031F0D20E0C}"/>
    <cellStyle name="Spolu 2 6 6 2 2" xfId="40399" xr:uid="{DE305EC8-4751-451B-8037-CD961FF8DCBB}"/>
    <cellStyle name="Spolu 2 6 6 3" xfId="22765" xr:uid="{673C50A5-93F8-457F-B449-B6EF8D9374BC}"/>
    <cellStyle name="Spolu 2 6 6 3 2" xfId="43857" xr:uid="{5FBFDEBC-64EB-4FA2-A511-5C6311A36FE7}"/>
    <cellStyle name="Spolu 2 6 6 4" xfId="25658" xr:uid="{29518F31-A5BE-4AA0-AA8E-860C15606A3E}"/>
    <cellStyle name="Spolu 2 6 6 4 2" xfId="46609" xr:uid="{4B010506-C1D9-4F11-8BF1-7E03B4EEAC5F}"/>
    <cellStyle name="Spolu 2 6 6 5" xfId="31905" xr:uid="{007F5993-B11B-4F57-BCB7-6AF697D34F54}"/>
    <cellStyle name="Spolu 2 6 7" xfId="14405" xr:uid="{402C0B33-D8D1-4B8D-93FF-0C8A4E3E9B4B}"/>
    <cellStyle name="Spolu 2 6 7 2" xfId="35970" xr:uid="{A7BB065B-9582-41DC-8487-55AEB1969084}"/>
    <cellStyle name="Spolu 2 6 8" xfId="18803" xr:uid="{6D1F80AF-38C3-41AB-AA4A-20D33AE1C0CA}"/>
    <cellStyle name="Spolu 2 6_3.10 Impairments" xfId="1471" xr:uid="{0747EA51-9D8C-4722-B4A7-E55E1D67B907}"/>
    <cellStyle name="Spolu 2 7" xfId="250" xr:uid="{C884A39B-E6C8-48C5-A581-6A897679CAFE}"/>
    <cellStyle name="Spolu 2 7 2" xfId="554" xr:uid="{1E6A69A9-B8BE-4D4F-B89C-D7CEC423889C}"/>
    <cellStyle name="Spolu 2 7 2 2" xfId="2548" xr:uid="{DEF4D551-1C31-4E3E-9D0D-E21B76C74EDF}"/>
    <cellStyle name="Spolu 2 7 2 2 2" xfId="5753" xr:uid="{D3204185-4813-44C7-A573-59C3816896EF}"/>
    <cellStyle name="Spolu 2 7 2 2 2 2" xfId="13543" xr:uid="{4B5ECD98-7BAB-4901-84F7-726543534D5C}"/>
    <cellStyle name="Spolu 2 7 2 2 2 2 2" xfId="22126" xr:uid="{DAB162AA-5891-41A9-8E7C-DE329A85C5DD}"/>
    <cellStyle name="Spolu 2 7 2 2 2 2 2 2" xfId="43228" xr:uid="{7E94EB10-91B4-4184-8D87-962E3A1FCC54}"/>
    <cellStyle name="Spolu 2 7 2 2 2 2 3" xfId="25053" xr:uid="{654042B5-05D0-4892-992E-14086D4DD5D8}"/>
    <cellStyle name="Spolu 2 7 2 2 2 2 3 2" xfId="46063" xr:uid="{223235C6-9EA3-4072-9780-0EF3BFD807D6}"/>
    <cellStyle name="Spolu 2 7 2 2 2 2 4" xfId="27678" xr:uid="{E73274F1-62D1-4EA6-8058-B7EC96CDBABE}"/>
    <cellStyle name="Spolu 2 7 2 2 2 2 4 2" xfId="47440" xr:uid="{D7E35265-6072-4B0F-A4C0-AC9C75796891}"/>
    <cellStyle name="Spolu 2 7 2 2 2 2 5" xfId="35402" xr:uid="{3AFEABA8-C10D-4A73-96A8-74FAACD91D12}"/>
    <cellStyle name="Spolu 2 7 2 2 2 3" xfId="17549" xr:uid="{79C05232-C49F-4B40-B2FC-3B71E8C21074}"/>
    <cellStyle name="Spolu 2 7 2 2 2 3 2" xfId="38938" xr:uid="{ABB7410C-951A-4E87-827C-126E9B8325D6}"/>
    <cellStyle name="Spolu 2 7 2 2 2 4" xfId="15235" xr:uid="{3C00143E-C120-48A8-BC67-3884EF9EFD34}"/>
    <cellStyle name="Spolu 2 7 2 2 2 4 2" xfId="36738" xr:uid="{9AEABB31-F4B3-4DE2-81FD-BCA4C3F4AD46}"/>
    <cellStyle name="Spolu 2 7 2 2 2 5" xfId="18636" xr:uid="{12C2199D-D082-4878-AC6E-78AB4B68A99A}"/>
    <cellStyle name="Spolu 2 7 2 2 3" xfId="10510" xr:uid="{0862261F-5FAB-4C50-94DE-03DCE047D262}"/>
    <cellStyle name="Spolu 2 7 2 2 3 2" xfId="20211" xr:uid="{6C2CA866-56A6-43FE-A9C3-33B84601CFC8}"/>
    <cellStyle name="Spolu 2 7 2 2 3 2 2" xfId="41408" xr:uid="{CA50C384-94FE-4908-8DD3-35AB7D65CC6A}"/>
    <cellStyle name="Spolu 2 7 2 2 3 3" xfId="23573" xr:uid="{85A0C57D-6FB1-459B-AD84-C5BA39D8CE32}"/>
    <cellStyle name="Spolu 2 7 2 2 3 3 2" xfId="44644" xr:uid="{2FB6944F-39C1-443D-AE2D-FDA2347A8F6C}"/>
    <cellStyle name="Spolu 2 7 2 2 3 4" xfId="26373" xr:uid="{B4016356-7ACD-46C0-B8D2-45786EE2F4EE}"/>
    <cellStyle name="Spolu 2 7 2 2 3 4 2" xfId="46896" xr:uid="{0560F5DD-AAAF-4257-BF01-1D237B588D8B}"/>
    <cellStyle name="Spolu 2 7 2 2 3 5" xfId="33139" xr:uid="{EB01EC08-931B-4B87-B064-7567476E846D}"/>
    <cellStyle name="Spolu 2 7 2 2 4" xfId="15608" xr:uid="{EA294EEE-EFC0-497C-9DBC-32A2FCE1A834}"/>
    <cellStyle name="Spolu 2 7 2 2 4 2" xfId="37089" xr:uid="{5FA3AC7C-F450-45AA-A65A-F36E9D379281}"/>
    <cellStyle name="Spolu 2 7 2 2 5" xfId="20348" xr:uid="{9C3B749C-27CB-463D-A248-77C682392C89}"/>
    <cellStyle name="Spolu 2 7 2 2_5.3 Investments associated cy" xfId="7588" xr:uid="{E26BABC5-35CC-4759-A0BF-4CA5FECCCB15}"/>
    <cellStyle name="Spolu 2 7 2 3" xfId="3163" xr:uid="{51CBC40B-FC83-4789-AAAB-B0777A2E768C}"/>
    <cellStyle name="Spolu 2 7 2 3 2" xfId="6368" xr:uid="{FD41668E-51F8-41D0-A5E6-8DF825CD6DED}"/>
    <cellStyle name="Spolu 2 7 2 3 2 2" xfId="14158" xr:uid="{2A11D2C4-6179-4402-968C-80B430725B2D}"/>
    <cellStyle name="Spolu 2 7 2 3 2 2 2" xfId="22578" xr:uid="{E604FA46-A12D-4FA3-B933-FD5851A9F002}"/>
    <cellStyle name="Spolu 2 7 2 3 2 2 2 2" xfId="43670" xr:uid="{0B80A1CB-FA42-4C9D-97B1-7DF3C42B87C9}"/>
    <cellStyle name="Spolu 2 7 2 3 2 2 3" xfId="25435" xr:uid="{8BB1C345-71E8-499A-BF87-D0722E38845B}"/>
    <cellStyle name="Spolu 2 7 2 3 2 2 3 2" xfId="46433" xr:uid="{AD946DBE-2192-45A4-917D-5E74D047E07B}"/>
    <cellStyle name="Spolu 2 7 2 3 2 2 4" xfId="28032" xr:uid="{01AFB318-1A91-45C1-B048-6D7304721583}"/>
    <cellStyle name="Spolu 2 7 2 3 2 2 4 2" xfId="47599" xr:uid="{3AA909E6-9717-479E-AE9B-C712A764E583}"/>
    <cellStyle name="Spolu 2 7 2 3 2 2 5" xfId="35822" xr:uid="{AD22BA59-F297-459A-863A-FA8E4B110975}"/>
    <cellStyle name="Spolu 2 7 2 3 2 3" xfId="17990" xr:uid="{574E3483-A22E-40A9-8DF2-FFB2E5E2752C}"/>
    <cellStyle name="Spolu 2 7 2 3 2 3 2" xfId="39369" xr:uid="{6F971DFF-F157-47EE-B360-8C27B0C3D6D8}"/>
    <cellStyle name="Spolu 2 7 2 3 2 4" xfId="14550" xr:uid="{52367F44-0482-4050-9B04-84305E197E84}"/>
    <cellStyle name="Spolu 2 7 2 3 2 4 2" xfId="36114" xr:uid="{A83DE885-74F8-4D83-87BA-38CE485DA633}"/>
    <cellStyle name="Spolu 2 7 2 3 2 5" xfId="22868" xr:uid="{373AFD56-BD02-440B-87F9-2A925C6DF2A4}"/>
    <cellStyle name="Spolu 2 7 2 3 3" xfId="11124" xr:uid="{4DE565E0-DDA7-47B8-BC67-A544722ABDCA}"/>
    <cellStyle name="Spolu 2 7 2 3 3 2" xfId="20666" xr:uid="{7CEF6F3B-37C0-4B4B-9378-0D3C3AE8741E}"/>
    <cellStyle name="Spolu 2 7 2 3 3 2 2" xfId="41842" xr:uid="{CDA21A30-E024-4674-B625-891F2C6B1CDA}"/>
    <cellStyle name="Spolu 2 7 2 3 3 3" xfId="23952" xr:uid="{53ED03FD-EB1D-491F-9941-B6E70697C73C}"/>
    <cellStyle name="Spolu 2 7 2 3 3 3 2" xfId="45015" xr:uid="{07F32C98-704E-4224-85F5-C81E87CE69C6}"/>
    <cellStyle name="Spolu 2 7 2 3 3 4" xfId="26726" xr:uid="{6C223D18-6C14-4BB3-A4FB-F085DBB89B24}"/>
    <cellStyle name="Spolu 2 7 2 3 3 4 2" xfId="47054" xr:uid="{2A017ECB-8DEA-468B-A9D4-AE4DF035C24E}"/>
    <cellStyle name="Spolu 2 7 2 3 3 5" xfId="33558" xr:uid="{57FE7D0C-4521-4C0C-A295-C128DFF5420C}"/>
    <cellStyle name="Spolu 2 7 2 3 4" xfId="16051" xr:uid="{1B8C8C1A-A336-49D7-9257-259D5C9049B7}"/>
    <cellStyle name="Spolu 2 7 2 3 4 2" xfId="37515" xr:uid="{B09ECFEA-043F-4A5F-A533-C4ECB7AA271E}"/>
    <cellStyle name="Spolu 2 7 2 3 5" xfId="16849" xr:uid="{EA861064-06A2-46B2-BFDF-146FF6F161FF}"/>
    <cellStyle name="Spolu 2 7 2 3_5.3 Investments associated cy" xfId="7589" xr:uid="{7A24D490-EF5F-490B-BD95-40CDD7DF4B9F}"/>
    <cellStyle name="Spolu 2 7 2 4" xfId="3747" xr:uid="{E881ECAB-BF07-46DA-90D0-0B8FC05C467F}"/>
    <cellStyle name="Spolu 2 7 2 4 2" xfId="11671" xr:uid="{2C54CDDD-FF00-49F6-9691-C449B5B9D693}"/>
    <cellStyle name="Spolu 2 7 2 4 2 2" xfId="21112" xr:uid="{1B3A9D8D-AEE5-4F4A-8BF3-4CB95DD31A0D}"/>
    <cellStyle name="Spolu 2 7 2 4 2 2 2" xfId="42274" xr:uid="{C0AD1280-9AC3-4516-9DEC-4B0AFFA32FE2}"/>
    <cellStyle name="Spolu 2 7 2 4 2 3" xfId="24351" xr:uid="{4E416E36-82B0-46E9-B7B7-480A90CB8787}"/>
    <cellStyle name="Spolu 2 7 2 4 2 3 2" xfId="45412" xr:uid="{9FAB08B4-0313-47E4-98B9-8D0BE08A00B4}"/>
    <cellStyle name="Spolu 2 7 2 4 2 4" xfId="27111" xr:uid="{C533C056-4193-4102-8A56-B537B5D3990E}"/>
    <cellStyle name="Spolu 2 7 2 4 2 4 2" xfId="47228" xr:uid="{2704FEC9-DAFB-40BB-A45C-C87E741F63E2}"/>
    <cellStyle name="Spolu 2 7 2 4 2 5" xfId="33889" xr:uid="{9B918FE9-86C9-4880-885D-EAD74BF59970}"/>
    <cellStyle name="Spolu 2 7 2 4 3" xfId="16501" xr:uid="{A43A1F25-81A1-4D8D-A979-9285326204CD}"/>
    <cellStyle name="Spolu 2 7 2 4 3 2" xfId="37954" xr:uid="{BEF70029-BEB5-4D67-83B4-48327820EB40}"/>
    <cellStyle name="Spolu 2 7 2 4 4" xfId="17158" xr:uid="{140439A2-E98C-4670-8E4B-1A326B2567EE}"/>
    <cellStyle name="Spolu 2 7 2 5" xfId="9185" xr:uid="{A70D0BE4-B9D4-4F89-8C9D-97168B5D30FA}"/>
    <cellStyle name="Spolu 2 7 2 5 2" xfId="19428" xr:uid="{3743C844-32AE-4A94-A4C7-70E854E2E02A}"/>
    <cellStyle name="Spolu 2 7 2 5 2 2" xfId="40661" xr:uid="{58BCC7DB-BE56-4B90-BC56-E628CEC469B8}"/>
    <cellStyle name="Spolu 2 7 2 5 3" xfId="23001" xr:uid="{F58CD9FF-E603-4344-898E-57093C29F4FF}"/>
    <cellStyle name="Spolu 2 7 2 5 3 2" xfId="44089" xr:uid="{E3F27C72-845B-4D8F-98FC-76277648643E}"/>
    <cellStyle name="Spolu 2 7 2 5 4" xfId="25883" xr:uid="{D13D50CD-FB5E-4A88-AD04-08CDD5D1C029}"/>
    <cellStyle name="Spolu 2 7 2 5 4 2" xfId="46702" xr:uid="{8FB883D8-E8F0-4702-906D-BD56E075FB3E}"/>
    <cellStyle name="Spolu 2 7 2 5 5" xfId="32110" xr:uid="{7CB6B352-9E9B-40BB-9F3D-71273B1BE2A4}"/>
    <cellStyle name="Spolu 2 7 2 6" xfId="14675" xr:uid="{0645B39C-386C-4E37-A2E8-853B65D3AEA7}"/>
    <cellStyle name="Spolu 2 7 2 6 2" xfId="36235" xr:uid="{6669B5B4-D099-41C0-9D8C-6B700980BFFD}"/>
    <cellStyle name="Spolu 2 7 2 7" xfId="18565" xr:uid="{7EC42985-57DD-4C6D-A9C7-C85F7C52FE33}"/>
    <cellStyle name="Spolu 2 7 2_5.3 Investments associated cy" xfId="7587" xr:uid="{09B66FF1-0D14-4639-8734-504B25AABE5F}"/>
    <cellStyle name="Spolu 2 7 3" xfId="2276" xr:uid="{B4EF0799-7756-4FEE-9059-DC4C791E0B21}"/>
    <cellStyle name="Spolu 2 7 3 2" xfId="5481" xr:uid="{5D171B02-4564-440F-9C45-1D215088959B}"/>
    <cellStyle name="Spolu 2 7 3 2 2" xfId="13271" xr:uid="{B8141FCA-8A4F-49F5-B7D1-B1A86D426A94}"/>
    <cellStyle name="Spolu 2 7 3 2 2 2" xfId="21910" xr:uid="{990F9C7C-1B7F-43C2-8210-AA2AB457F152}"/>
    <cellStyle name="Spolu 2 7 3 2 2 2 2" xfId="43015" xr:uid="{78A63A7E-1690-4149-8622-92F74296CF32}"/>
    <cellStyle name="Spolu 2 7 3 2 2 3" xfId="24865" xr:uid="{D16DB33D-427C-4B1B-A3A0-655B35A7FBA6}"/>
    <cellStyle name="Spolu 2 7 3 2 2 3 2" xfId="45876" xr:uid="{FBA370E0-B64E-4D4D-8233-2D5072DE38A2}"/>
    <cellStyle name="Spolu 2 7 3 2 2 4" xfId="27500" xr:uid="{8458EC59-F1F0-485A-BB5A-3CD70458AF9E}"/>
    <cellStyle name="Spolu 2 7 3 2 2 4 2" xfId="47349" xr:uid="{54E38C0D-98D2-43C9-AC14-62937C8FC8EA}"/>
    <cellStyle name="Spolu 2 7 3 2 2 5" xfId="35217" xr:uid="{B2CA4CA9-B8A1-44DF-91A4-F05CA435258D}"/>
    <cellStyle name="Spolu 2 7 3 2 3" xfId="17333" xr:uid="{61B300E5-2996-4122-982F-48722411285B}"/>
    <cellStyle name="Spolu 2 7 3 2 3 2" xfId="38729" xr:uid="{8709A483-5A9B-479B-ADBC-6AE819BA5EA4}"/>
    <cellStyle name="Spolu 2 7 3 2 4" xfId="16931" xr:uid="{776875D4-91F1-47BC-A791-8C63C7DECBC0}"/>
    <cellStyle name="Spolu 2 7 3 2 4 2" xfId="38351" xr:uid="{68435869-6788-49B5-8232-97EAF91E62D7}"/>
    <cellStyle name="Spolu 2 7 3 2 5" xfId="20378" xr:uid="{D654D222-5E1B-4CB6-9756-26D44135F995}"/>
    <cellStyle name="Spolu 2 7 3 3" xfId="10238" xr:uid="{D9248D64-E17E-48EB-A1DF-0EDC98258A8B}"/>
    <cellStyle name="Spolu 2 7 3 3 2" xfId="19999" xr:uid="{598B242A-1AB3-4A1F-8E61-344A7735923D}"/>
    <cellStyle name="Spolu 2 7 3 3 2 2" xfId="41202" xr:uid="{F55090FB-6F4A-492E-AF3D-5E5FEB3A0601}"/>
    <cellStyle name="Spolu 2 7 3 3 3" xfId="23387" xr:uid="{2B18B9FA-879F-4C71-98DE-BD9E10ECA84E}"/>
    <cellStyle name="Spolu 2 7 3 3 3 2" xfId="44461" xr:uid="{A819F83D-6838-49C6-820F-C0EDBD620D9E}"/>
    <cellStyle name="Spolu 2 7 3 3 4" xfId="26195" xr:uid="{56517B89-CAD0-4FEE-8B00-862839BBEF5B}"/>
    <cellStyle name="Spolu 2 7 3 3 4 2" xfId="46805" xr:uid="{C00EBCA6-9A14-4C70-B43B-16D45C78555E}"/>
    <cellStyle name="Spolu 2 7 3 3 5" xfId="32954" xr:uid="{063E9719-AF74-4A35-BDF2-99E21C59893B}"/>
    <cellStyle name="Spolu 2 7 3 4" xfId="15397" xr:uid="{3B710493-D08F-4108-B037-51C0EC9BC47A}"/>
    <cellStyle name="Spolu 2 7 3 4 2" xfId="36886" xr:uid="{CA444EE0-901E-46E8-81AF-12AE08743234}"/>
    <cellStyle name="Spolu 2 7 3 5" xfId="20363" xr:uid="{BA974633-B385-42D1-A670-86734F929D9E}"/>
    <cellStyle name="Spolu 2 7 3_5.3 Investments associated cy" xfId="7590" xr:uid="{64D23FDB-E31C-4A87-8FA8-037FD50122E0}"/>
    <cellStyle name="Spolu 2 7 4" xfId="2136" xr:uid="{80978032-55F5-45AF-8627-4F7382500A6C}"/>
    <cellStyle name="Spolu 2 7 4 2" xfId="5341" xr:uid="{C0B5968B-832F-42D0-9A09-7F64ED16FDFF}"/>
    <cellStyle name="Spolu 2 7 4 2 2" xfId="13131" xr:uid="{A8787D56-85F2-4A74-B247-16AE0C1DC8E2}"/>
    <cellStyle name="Spolu 2 7 4 2 2 2" xfId="21801" xr:uid="{4CAD5259-14B5-4ACD-8168-056160639CE5}"/>
    <cellStyle name="Spolu 2 7 4 2 2 2 2" xfId="42908" xr:uid="{31E3652B-0777-458D-A61D-71B8FCB1E6B4}"/>
    <cellStyle name="Spolu 2 7 4 2 2 3" xfId="24770" xr:uid="{64B3C5AD-6F02-4CA1-B9CF-4B3B6B3ABE12}"/>
    <cellStyle name="Spolu 2 7 4 2 2 3 2" xfId="45782" xr:uid="{DD2F4D73-37A9-4569-B632-7AB4E6B9E987}"/>
    <cellStyle name="Spolu 2 7 4 2 2 4" xfId="27406" xr:uid="{7FE30DBB-6D8B-45D1-A402-015468EF0AAF}"/>
    <cellStyle name="Spolu 2 7 4 2 2 4 2" xfId="47309" xr:uid="{5FAA84FA-8FBF-4886-8CE9-842442C05234}"/>
    <cellStyle name="Spolu 2 7 4 2 2 5" xfId="35131" xr:uid="{C3B3751B-EFC3-4189-B692-75432B11F885}"/>
    <cellStyle name="Spolu 2 7 4 2 3" xfId="17223" xr:uid="{B805455E-6A21-4D4C-AC6A-83089812CBE7}"/>
    <cellStyle name="Spolu 2 7 4 2 3 2" xfId="38622" xr:uid="{21718962-AD2F-443F-B811-815B1310D979}"/>
    <cellStyle name="Spolu 2 7 4 2 4" xfId="15084" xr:uid="{B8FCA621-820F-4A32-8D55-57091EBF62A0}"/>
    <cellStyle name="Spolu 2 7 4 2 4 2" xfId="36604" xr:uid="{8C2B4B9B-354B-4EBF-A6FC-11E27CE90F0C}"/>
    <cellStyle name="Spolu 2 7 4 2 5" xfId="23144" xr:uid="{DE95E0C3-A106-4CB2-A7F6-5C224A118142}"/>
    <cellStyle name="Spolu 2 7 4 3" xfId="10098" xr:uid="{35946A2B-B325-4B05-A403-7C8B7756C66F}"/>
    <cellStyle name="Spolu 2 7 4 3 2" xfId="19892" xr:uid="{59F14665-81C4-47BE-84A3-01B62CF6F10B}"/>
    <cellStyle name="Spolu 2 7 4 3 2 2" xfId="41097" xr:uid="{4353FFAB-33F2-4FC6-BBD5-45A1FA8B3056}"/>
    <cellStyle name="Spolu 2 7 4 3 3" xfId="23290" xr:uid="{27E1B7CC-79B0-45EF-920A-F04D35B642DC}"/>
    <cellStyle name="Spolu 2 7 4 3 3 2" xfId="44365" xr:uid="{617CDDE1-DFB1-4758-9D32-3A44F7B85680}"/>
    <cellStyle name="Spolu 2 7 4 3 4" xfId="26101" xr:uid="{852678DA-B084-4193-8E77-A6D446456408}"/>
    <cellStyle name="Spolu 2 7 4 3 4 2" xfId="46765" xr:uid="{01C395E3-CF34-4F90-8BFE-098F7D0BCB38}"/>
    <cellStyle name="Spolu 2 7 4 3 5" xfId="32868" xr:uid="{9D4FDCDF-AACC-48FD-A7A7-48D8B47B557C}"/>
    <cellStyle name="Spolu 2 7 4 4" xfId="15288" xr:uid="{FF0B8A91-DE6C-4DE7-9190-7F39DBCAC3C2}"/>
    <cellStyle name="Spolu 2 7 4 4 2" xfId="36782" xr:uid="{24D9E939-047E-4D4B-9C38-DD7CB0C83BF6}"/>
    <cellStyle name="Spolu 2 7 4 5" xfId="20372" xr:uid="{BD24085E-15F0-4DCE-A130-40CB784CE7C6}"/>
    <cellStyle name="Spolu 2 7 4_5.3 Investments associated cy" xfId="7591" xr:uid="{FC09FBA2-790A-4DB7-A00E-3A7FC7921D5C}"/>
    <cellStyle name="Spolu 2 7 5" xfId="3466" xr:uid="{EE6C10EC-2AE8-4325-9C4F-84A687AF341A}"/>
    <cellStyle name="Spolu 2 7 5 2" xfId="11400" xr:uid="{81CAD724-5097-4EAA-AE58-3A342A1B386C}"/>
    <cellStyle name="Spolu 2 7 5 2 2" xfId="20898" xr:uid="{85DA8582-5BBB-46EE-BC0D-75071822E963}"/>
    <cellStyle name="Spolu 2 7 5 2 2 2" xfId="42068" xr:uid="{66A16243-236D-49E7-8964-814FB411B04F}"/>
    <cellStyle name="Spolu 2 7 5 2 3" xfId="24169" xr:uid="{E5828976-8EB8-49B9-A674-16E1FFECCBD2}"/>
    <cellStyle name="Spolu 2 7 5 2 3 2" xfId="45232" xr:uid="{720118D0-62F8-4A0E-AEAD-A0AA7E6E3C57}"/>
    <cellStyle name="Spolu 2 7 5 2 4" xfId="26937" xr:uid="{A5B60AEB-7847-49E1-A01E-409454C3004D}"/>
    <cellStyle name="Spolu 2 7 5 2 4 2" xfId="47142" xr:uid="{3A71F1F3-CF8A-49ED-9A52-C6878B594A58}"/>
    <cellStyle name="Spolu 2 7 5 2 5" xfId="33707" xr:uid="{F5D309AD-3FD3-4B2F-A2DE-50452830F463}"/>
    <cellStyle name="Spolu 2 7 5 3" xfId="16284" xr:uid="{9937BDD4-9C64-4307-8475-1B5582DCC10A}"/>
    <cellStyle name="Spolu 2 7 5 3 2" xfId="37745" xr:uid="{490DCCDE-A938-42EE-8306-4F3579E6B376}"/>
    <cellStyle name="Spolu 2 7 5 4" xfId="16659" xr:uid="{19055D27-D018-49A7-9AE0-1AAE5376ED87}"/>
    <cellStyle name="Spolu 2 7 6" xfId="8884" xr:uid="{739D508A-97EA-4BE0-9F93-033D9293FD5D}"/>
    <cellStyle name="Spolu 2 7 6 2" xfId="19184" xr:uid="{9C38377A-62F5-45E1-8972-608A211061B9}"/>
    <cellStyle name="Spolu 2 7 6 2 2" xfId="40422" xr:uid="{0901671D-125D-47F0-A387-93B09322052A}"/>
    <cellStyle name="Spolu 2 7 6 3" xfId="22783" xr:uid="{85AFB7CB-CEE2-4D47-BFA6-C9320B1129A9}"/>
    <cellStyle name="Spolu 2 7 6 3 2" xfId="43875" xr:uid="{FBC5D8C4-51D0-41BF-B211-F5D2CE736BD6}"/>
    <cellStyle name="Spolu 2 7 6 4" xfId="25676" xr:uid="{7DC08B41-5DB0-4861-A77E-685794F8F4D9}"/>
    <cellStyle name="Spolu 2 7 6 4 2" xfId="46616" xr:uid="{0CC72F0F-4C26-4084-B54B-F8F31082F2BF}"/>
    <cellStyle name="Spolu 2 7 6 5" xfId="31930" xr:uid="{45BCD679-5299-4AA2-9ACB-8449F9DCEC2E}"/>
    <cellStyle name="Spolu 2 7 7" xfId="14429" xr:uid="{497C5F69-F8C7-476F-9660-845BC8C7DE40}"/>
    <cellStyle name="Spolu 2 7 7 2" xfId="35994" xr:uid="{9DFFBD6E-AF62-49B9-A9DF-E2249B705FD0}"/>
    <cellStyle name="Spolu 2 7 8" xfId="18782" xr:uid="{7B999B53-F60F-45AA-867C-4C1CB03F2E99}"/>
    <cellStyle name="Spolu 2 7_3.10 Impairments" xfId="1472" xr:uid="{7EA4B64C-B649-4364-A0D8-C243C5F4DECF}"/>
    <cellStyle name="Spolu 2 8" xfId="240" xr:uid="{40BEA06E-A4F9-4BA1-A22C-6BD6AD34BC38}"/>
    <cellStyle name="Spolu 2 8 2" xfId="544" xr:uid="{F9688EBD-7A41-4E0E-B3D5-80EA028132FD}"/>
    <cellStyle name="Spolu 2 8 2 2" xfId="2538" xr:uid="{EEF414BB-1AF8-48ED-9715-C1B7C587C095}"/>
    <cellStyle name="Spolu 2 8 2 2 2" xfId="5743" xr:uid="{96D73E14-8D1D-4EFF-942B-311813AE2CD9}"/>
    <cellStyle name="Spolu 2 8 2 2 2 2" xfId="13533" xr:uid="{1738C2E5-AA27-4824-BD17-876D7A5DEE07}"/>
    <cellStyle name="Spolu 2 8 2 2 2 2 2" xfId="22119" xr:uid="{9728DB01-1AFB-4EB5-B6C6-6FC703DE4DE8}"/>
    <cellStyle name="Spolu 2 8 2 2 2 2 2 2" xfId="43221" xr:uid="{B3951C79-DD5E-4C44-A050-A8470428B0FC}"/>
    <cellStyle name="Spolu 2 8 2 2 2 2 3" xfId="25046" xr:uid="{E885451E-BF5C-4300-8703-2648CA93AB15}"/>
    <cellStyle name="Spolu 2 8 2 2 2 2 3 2" xfId="46056" xr:uid="{3BE08859-15FB-42FC-8334-CA9A50499022}"/>
    <cellStyle name="Spolu 2 8 2 2 2 2 4" xfId="27671" xr:uid="{54E85B4B-8967-43DA-ACB0-DA7D15E9FE9F}"/>
    <cellStyle name="Spolu 2 8 2 2 2 2 4 2" xfId="47438" xr:uid="{71DA8D3E-51F9-4A44-9982-3659C1553CA2}"/>
    <cellStyle name="Spolu 2 8 2 2 2 2 5" xfId="35397" xr:uid="{2BF20F5C-B253-443C-8CA0-3A799278D636}"/>
    <cellStyle name="Spolu 2 8 2 2 2 3" xfId="17541" xr:uid="{D49BE35B-6EC9-47EC-9614-E748DED5C4AA}"/>
    <cellStyle name="Spolu 2 8 2 2 2 3 2" xfId="38930" xr:uid="{AE28AFF4-68E4-4434-AE4F-991236B2C041}"/>
    <cellStyle name="Spolu 2 8 2 2 2 4" xfId="16667" xr:uid="{4D8F0146-FEA2-4236-8732-EE1E89F0ED5C}"/>
    <cellStyle name="Spolu 2 8 2 2 2 4 2" xfId="38115" xr:uid="{4405739E-4440-4525-A7DF-E5DDAB6C0CA0}"/>
    <cellStyle name="Spolu 2 8 2 2 2 5" xfId="23703" xr:uid="{113FB48F-88B3-4D56-A0CC-2E2024C72B04}"/>
    <cellStyle name="Spolu 2 8 2 2 3" xfId="10500" xr:uid="{99FF577A-AFAE-41B2-BEF5-50BB625F08DB}"/>
    <cellStyle name="Spolu 2 8 2 2 3 2" xfId="20204" xr:uid="{76564515-02DF-48EA-8C1A-A3E040699A27}"/>
    <cellStyle name="Spolu 2 8 2 2 3 2 2" xfId="41401" xr:uid="{64A4430F-FE90-4996-BFA1-0CDA8593BB1C}"/>
    <cellStyle name="Spolu 2 8 2 2 3 3" xfId="23566" xr:uid="{5A15FE83-D903-4317-ADC9-95A17FBF869E}"/>
    <cellStyle name="Spolu 2 8 2 2 3 3 2" xfId="44637" xr:uid="{B6AD2A87-2C2F-45A4-98EC-8671B5277779}"/>
    <cellStyle name="Spolu 2 8 2 2 3 4" xfId="26366" xr:uid="{5571A791-7B16-4928-A717-CFF0CE40D17B}"/>
    <cellStyle name="Spolu 2 8 2 2 3 4 2" xfId="46894" xr:uid="{B453C8DB-1DF5-40C6-BD9D-002336CFB417}"/>
    <cellStyle name="Spolu 2 8 2 2 3 5" xfId="33134" xr:uid="{29EB6821-A501-4F38-9443-9FA1267520BD}"/>
    <cellStyle name="Spolu 2 8 2 2 4" xfId="15601" xr:uid="{97156A93-B852-4CBA-AF5E-7F1A1FDDE36B}"/>
    <cellStyle name="Spolu 2 8 2 2 4 2" xfId="37082" xr:uid="{1012654C-8F8A-46B3-BD67-318832D19175}"/>
    <cellStyle name="Spolu 2 8 2 2 5" xfId="21581" xr:uid="{A0759BA7-C335-4ACB-ADC2-5AC3BAF868AB}"/>
    <cellStyle name="Spolu 2 8 2 2_5.3 Investments associated cy" xfId="7593" xr:uid="{3BC25900-C061-4E4F-AEB9-455262CF0467}"/>
    <cellStyle name="Spolu 2 8 2 3" xfId="3156" xr:uid="{DF6B7A2B-C88A-4044-AED2-B2323361F486}"/>
    <cellStyle name="Spolu 2 8 2 3 2" xfId="6361" xr:uid="{BB447481-53C7-4657-B6B9-F0FE7A14B488}"/>
    <cellStyle name="Spolu 2 8 2 3 2 2" xfId="14151" xr:uid="{E02C4432-20FB-46C4-9D1F-14B1E2D6303D}"/>
    <cellStyle name="Spolu 2 8 2 3 2 2 2" xfId="22571" xr:uid="{8630AA00-0B00-4B58-87A7-39881852BE40}"/>
    <cellStyle name="Spolu 2 8 2 3 2 2 2 2" xfId="43663" xr:uid="{D141AF42-5646-4130-88D9-EF20C9765E8D}"/>
    <cellStyle name="Spolu 2 8 2 3 2 2 3" xfId="25428" xr:uid="{ADF4D999-A671-49FF-B318-3DBAF9CECC65}"/>
    <cellStyle name="Spolu 2 8 2 3 2 2 3 2" xfId="46426" xr:uid="{8A264FA0-B079-4E14-92B7-F95F2F966C26}"/>
    <cellStyle name="Spolu 2 8 2 3 2 2 4" xfId="28025" xr:uid="{BB4F2EA1-8227-44A8-8EF8-866F8FE7A0CF}"/>
    <cellStyle name="Spolu 2 8 2 3 2 2 4 2" xfId="47597" xr:uid="{C7A5A411-AEA2-40E3-B01C-98A6569E64FD}"/>
    <cellStyle name="Spolu 2 8 2 3 2 2 5" xfId="35820" xr:uid="{92385263-4AFE-4B34-A1DA-E610F1A60419}"/>
    <cellStyle name="Spolu 2 8 2 3 2 3" xfId="17983" xr:uid="{258EFF69-F7F3-4706-82F3-2130C4C21A40}"/>
    <cellStyle name="Spolu 2 8 2 3 2 3 2" xfId="39362" xr:uid="{6B284E6D-59A0-4423-9119-C4B8ACEE3687}"/>
    <cellStyle name="Spolu 2 8 2 3 2 4" xfId="18146" xr:uid="{D3F93363-0416-4430-9AA6-B46EBFF70AB1}"/>
    <cellStyle name="Spolu 2 8 2 3 2 4 2" xfId="39523" xr:uid="{F73D48C4-9B2C-4541-92D3-379F9638FABB}"/>
    <cellStyle name="Spolu 2 8 2 3 2 5" xfId="24749" xr:uid="{5D981D12-0ACC-4D25-A3E3-CFF851C36F8D}"/>
    <cellStyle name="Spolu 2 8 2 3 3" xfId="11117" xr:uid="{BF581505-4A2B-43CF-99AD-34E957CC1FD7}"/>
    <cellStyle name="Spolu 2 8 2 3 3 2" xfId="20659" xr:uid="{D185CD82-FC54-464E-9BDB-25434F25C907}"/>
    <cellStyle name="Spolu 2 8 2 3 3 2 2" xfId="41835" xr:uid="{58A0D0A9-0A9B-4DD8-97FB-6AF44D30A005}"/>
    <cellStyle name="Spolu 2 8 2 3 3 3" xfId="23945" xr:uid="{13751DCD-D524-47EA-BB49-D1461F3838EF}"/>
    <cellStyle name="Spolu 2 8 2 3 3 3 2" xfId="45008" xr:uid="{C4C36442-8FBD-422E-87D9-CA5C85A1F4E5}"/>
    <cellStyle name="Spolu 2 8 2 3 3 4" xfId="26719" xr:uid="{CDC5852B-96E2-491C-AEED-35B0B143783C}"/>
    <cellStyle name="Spolu 2 8 2 3 3 4 2" xfId="47052" xr:uid="{D758BBDB-E8B8-4ED0-90F7-7AADC79E7E76}"/>
    <cellStyle name="Spolu 2 8 2 3 3 5" xfId="33556" xr:uid="{E70ABA0F-9315-48F2-831E-0B508B0F05BA}"/>
    <cellStyle name="Spolu 2 8 2 3 4" xfId="16044" xr:uid="{A3672C8D-C93E-4E23-8E79-FFDF9B051946}"/>
    <cellStyle name="Spolu 2 8 2 3 4 2" xfId="37508" xr:uid="{07BE70A9-C178-46BE-88CC-91F1A4869D7D}"/>
    <cellStyle name="Spolu 2 8 2 3 5" xfId="15247" xr:uid="{92958311-CD3F-4131-AA2E-CF67B5A7AC80}"/>
    <cellStyle name="Spolu 2 8 2 3_5.3 Investments associated cy" xfId="7594" xr:uid="{50CBF16A-8EF3-4A27-9C4E-906A843D4334}"/>
    <cellStyle name="Spolu 2 8 2 4" xfId="3737" xr:uid="{95C9BAB8-F0D9-47F2-810E-657F4D0768E6}"/>
    <cellStyle name="Spolu 2 8 2 4 2" xfId="11661" xr:uid="{254D492B-EF23-4132-8CDD-D789FBD0AFE1}"/>
    <cellStyle name="Spolu 2 8 2 4 2 2" xfId="21105" xr:uid="{A3C0970E-ED1F-4058-9AC3-6EDCB59FE065}"/>
    <cellStyle name="Spolu 2 8 2 4 2 2 2" xfId="42267" xr:uid="{4AC1AF4B-705A-43DA-BAAB-ECF4875FB91E}"/>
    <cellStyle name="Spolu 2 8 2 4 2 3" xfId="24344" xr:uid="{FA00095F-82F6-4391-801F-6FCF57C8C2B6}"/>
    <cellStyle name="Spolu 2 8 2 4 2 3 2" xfId="45405" xr:uid="{C523D572-B5E3-408C-B7C3-36285DDE59F7}"/>
    <cellStyle name="Spolu 2 8 2 4 2 4" xfId="27104" xr:uid="{73849BB9-A2D8-44BA-AD80-0AB864401F7A}"/>
    <cellStyle name="Spolu 2 8 2 4 2 4 2" xfId="47226" xr:uid="{EBD81DF8-1200-4700-A102-2BD7EBDE4ED2}"/>
    <cellStyle name="Spolu 2 8 2 4 2 5" xfId="33884" xr:uid="{E32843F8-7F45-4B9C-B15B-6B87708CAB11}"/>
    <cellStyle name="Spolu 2 8 2 4 3" xfId="16494" xr:uid="{400D52A2-4ABA-458A-8945-523A463D26BB}"/>
    <cellStyle name="Spolu 2 8 2 4 3 2" xfId="37947" xr:uid="{3DF07DA6-DCB4-43CF-812F-3F9CEA6DF47F}"/>
    <cellStyle name="Spolu 2 8 2 4 4" xfId="21267" xr:uid="{02B880A2-AA4E-4883-915B-72CCA3BEBDE6}"/>
    <cellStyle name="Spolu 2 8 2 5" xfId="9175" xr:uid="{1CA05EC2-D4ED-4AD1-B3B4-1C35259934EB}"/>
    <cellStyle name="Spolu 2 8 2 5 2" xfId="19421" xr:uid="{5A5350F7-C3CC-4742-8410-9EEFD4F06D80}"/>
    <cellStyle name="Spolu 2 8 2 5 2 2" xfId="40654" xr:uid="{0C53FA98-6741-4F5E-854A-CFE8C38204FA}"/>
    <cellStyle name="Spolu 2 8 2 5 3" xfId="22994" xr:uid="{C4DE3CCF-DA23-477C-ACC4-86ADC17E683E}"/>
    <cellStyle name="Spolu 2 8 2 5 3 2" xfId="44082" xr:uid="{EAEB6DDA-8E9D-4C69-92E2-24A5D47AC6AD}"/>
    <cellStyle name="Spolu 2 8 2 5 4" xfId="25876" xr:uid="{4EF9F693-98AC-4F47-9E1E-05572137659E}"/>
    <cellStyle name="Spolu 2 8 2 5 4 2" xfId="46700" xr:uid="{D0BFF527-A07C-4914-97F7-5531EA5A50D9}"/>
    <cellStyle name="Spolu 2 8 2 5 5" xfId="32105" xr:uid="{1884969B-D83E-45F6-AD58-18F68C3041AD}"/>
    <cellStyle name="Spolu 2 8 2 6" xfId="14667" xr:uid="{A32E94AD-1A47-4839-BFB6-7253D314E0B5}"/>
    <cellStyle name="Spolu 2 8 2 6 2" xfId="36227" xr:uid="{68F46923-7A25-4949-9D6A-ABAA97B23293}"/>
    <cellStyle name="Spolu 2 8 2 7" xfId="18574" xr:uid="{278F324E-108D-4D2A-A3E8-22CAD54254BD}"/>
    <cellStyle name="Spolu 2 8 2_5.3 Investments associated cy" xfId="7592" xr:uid="{F2083131-B210-40FA-8BA4-303A22B40973}"/>
    <cellStyle name="Spolu 2 8 3" xfId="2266" xr:uid="{D330E713-2DEA-43EB-B534-BA52D08A8983}"/>
    <cellStyle name="Spolu 2 8 3 2" xfId="5471" xr:uid="{ABF46D8A-4CF5-490F-AC1B-8BE7AA25E6EB}"/>
    <cellStyle name="Spolu 2 8 3 2 2" xfId="13261" xr:uid="{CFC100A1-30E2-45E7-ACE5-EB987FB96BE2}"/>
    <cellStyle name="Spolu 2 8 3 2 2 2" xfId="21903" xr:uid="{D9A5B896-17EC-4B58-A781-DA693E792643}"/>
    <cellStyle name="Spolu 2 8 3 2 2 2 2" xfId="43008" xr:uid="{19962115-CE48-4DD3-940D-6C96A7218136}"/>
    <cellStyle name="Spolu 2 8 3 2 2 3" xfId="24858" xr:uid="{809CD54A-C4D4-4919-A793-43E95032B4F7}"/>
    <cellStyle name="Spolu 2 8 3 2 2 3 2" xfId="45869" xr:uid="{C08BFE32-26B2-4666-8998-78627F86FDD9}"/>
    <cellStyle name="Spolu 2 8 3 2 2 4" xfId="27493" xr:uid="{722BF8E0-8587-4EEA-B645-344393E76AD5}"/>
    <cellStyle name="Spolu 2 8 3 2 2 4 2" xfId="47347" xr:uid="{BE3733C7-FD80-4447-A626-17C453F0770A}"/>
    <cellStyle name="Spolu 2 8 3 2 2 5" xfId="35212" xr:uid="{2526B727-AF9D-462E-A747-445C71DCBBCF}"/>
    <cellStyle name="Spolu 2 8 3 2 3" xfId="17326" xr:uid="{A7346426-8F43-46DE-B6A1-C5553BB4FBF5}"/>
    <cellStyle name="Spolu 2 8 3 2 3 2" xfId="38722" xr:uid="{28C79D16-0B73-4697-8DC6-F89FE3ECE7FA}"/>
    <cellStyle name="Spolu 2 8 3 2 4" xfId="17293" xr:uid="{D51F7EB5-FCB8-442A-AC77-30B9E59B5DF8}"/>
    <cellStyle name="Spolu 2 8 3 2 4 2" xfId="38690" xr:uid="{302056AF-83AF-44BD-A67A-799BD3BABB53}"/>
    <cellStyle name="Spolu 2 8 3 2 5" xfId="16923" xr:uid="{A4890F48-C19C-44CC-9760-4E3CA431E42F}"/>
    <cellStyle name="Spolu 2 8 3 3" xfId="10228" xr:uid="{68EF4316-301D-4A03-8945-D9E8F284B2E2}"/>
    <cellStyle name="Spolu 2 8 3 3 2" xfId="19992" xr:uid="{B7298C82-74C8-47AB-B7D2-54B29DB758B2}"/>
    <cellStyle name="Spolu 2 8 3 3 2 2" xfId="41195" xr:uid="{EEC9D9C7-48DE-4658-AD45-94F06DA3E7E2}"/>
    <cellStyle name="Spolu 2 8 3 3 3" xfId="23380" xr:uid="{BE77A537-C481-45EA-9F86-656AAC297125}"/>
    <cellStyle name="Spolu 2 8 3 3 3 2" xfId="44454" xr:uid="{842F8D54-8D7F-4C4F-B0CC-C6F340181F33}"/>
    <cellStyle name="Spolu 2 8 3 3 4" xfId="26188" xr:uid="{24E153B3-3CD0-4A8F-ACD7-317EF195B4CE}"/>
    <cellStyle name="Spolu 2 8 3 3 4 2" xfId="46803" xr:uid="{0202EF92-347B-485E-A907-34495DA306D5}"/>
    <cellStyle name="Spolu 2 8 3 3 5" xfId="32949" xr:uid="{BA94ACFE-FD30-40BE-853D-3D1432F7C076}"/>
    <cellStyle name="Spolu 2 8 3 4" xfId="15390" xr:uid="{867DBE2E-5631-43F3-B6AB-E1927DC74C9C}"/>
    <cellStyle name="Spolu 2 8 3 4 2" xfId="36879" xr:uid="{0EAC96AA-D170-400B-8C47-FE3A4D3E0E53}"/>
    <cellStyle name="Spolu 2 8 3 5" xfId="21596" xr:uid="{508BC881-7896-4517-A322-C792B838D094}"/>
    <cellStyle name="Spolu 2 8 3_5.3 Investments associated cy" xfId="7595" xr:uid="{FE3444FA-3A22-4229-9108-3B923AB6B1A0}"/>
    <cellStyle name="Spolu 2 8 4" xfId="2143" xr:uid="{0BC9DC6C-E05B-48AE-A4F1-153B05555D97}"/>
    <cellStyle name="Spolu 2 8 4 2" xfId="5348" xr:uid="{F7BF2547-7E49-4452-8ECE-9C6BE17B9977}"/>
    <cellStyle name="Spolu 2 8 4 2 2" xfId="13138" xr:uid="{318F11B2-B97D-4BE5-9D29-E7D73360EBEF}"/>
    <cellStyle name="Spolu 2 8 4 2 2 2" xfId="21808" xr:uid="{545B08B6-844C-4774-8148-AA7C3BC70A5C}"/>
    <cellStyle name="Spolu 2 8 4 2 2 2 2" xfId="42915" xr:uid="{73FDD866-CB6C-404F-BE53-622986F2B8FB}"/>
    <cellStyle name="Spolu 2 8 4 2 2 3" xfId="24777" xr:uid="{D9B9A428-01CB-433C-BD72-682BEE556B35}"/>
    <cellStyle name="Spolu 2 8 4 2 2 3 2" xfId="45789" xr:uid="{6C400BEC-6930-44E8-AEFC-457FC883F360}"/>
    <cellStyle name="Spolu 2 8 4 2 2 4" xfId="27413" xr:uid="{B2E308D6-6ED6-4C95-8546-94D3FEC8E216}"/>
    <cellStyle name="Spolu 2 8 4 2 2 4 2" xfId="47311" xr:uid="{6218EAA6-5A3C-4141-8048-8E60BEA0E465}"/>
    <cellStyle name="Spolu 2 8 4 2 2 5" xfId="35133" xr:uid="{12BEA268-89BF-4042-A57C-F8461974DF44}"/>
    <cellStyle name="Spolu 2 8 4 2 3" xfId="17230" xr:uid="{3B07B46E-4BA2-4576-B582-26AA0E676627}"/>
    <cellStyle name="Spolu 2 8 4 2 3 2" xfId="38629" xr:uid="{000E70D4-9A1A-4EAC-B046-775D474A9202}"/>
    <cellStyle name="Spolu 2 8 4 2 4" xfId="18223" xr:uid="{43EE19CF-638D-472D-A1C4-50D27A055878}"/>
    <cellStyle name="Spolu 2 8 4 2 4 2" xfId="39598" xr:uid="{0A8CA50D-39E7-407B-A35F-3539E4860E32}"/>
    <cellStyle name="Spolu 2 8 4 2 5" xfId="25175" xr:uid="{DD75F711-708D-4C8D-BC5D-AD8F05C667F4}"/>
    <cellStyle name="Spolu 2 8 4 3" xfId="10105" xr:uid="{BA06BBAB-50E9-424A-9EFC-23D2BA3E8530}"/>
    <cellStyle name="Spolu 2 8 4 3 2" xfId="19899" xr:uid="{7CFA562C-6F03-416A-8694-905105C1AB74}"/>
    <cellStyle name="Spolu 2 8 4 3 2 2" xfId="41104" xr:uid="{D667231E-D7BA-4E52-8827-1783192163F6}"/>
    <cellStyle name="Spolu 2 8 4 3 3" xfId="23297" xr:uid="{7B2C167B-E27F-4C0B-B2B1-CDC3107E5398}"/>
    <cellStyle name="Spolu 2 8 4 3 3 2" xfId="44372" xr:uid="{EE5EAFF1-70B2-4E6E-836C-35A24C4787AC}"/>
    <cellStyle name="Spolu 2 8 4 3 4" xfId="26108" xr:uid="{306A6997-3CD1-48D0-BC47-676FBA3603F5}"/>
    <cellStyle name="Spolu 2 8 4 3 4 2" xfId="46767" xr:uid="{6725C14E-2DA6-4F6B-9732-66F6AC21321D}"/>
    <cellStyle name="Spolu 2 8 4 3 5" xfId="32870" xr:uid="{231485CD-F1B4-48EB-9C6D-B861DB98A939}"/>
    <cellStyle name="Spolu 2 8 4 4" xfId="15295" xr:uid="{F95A6AED-6046-44EE-AA65-480B36920066}"/>
    <cellStyle name="Spolu 2 8 4 4 2" xfId="36789" xr:uid="{E7951E0A-AA25-4F59-AFCD-7256FB5EC5C1}"/>
    <cellStyle name="Spolu 2 8 4 5" xfId="17160" xr:uid="{8C1855C7-B306-477D-AABD-16B6AAC154CD}"/>
    <cellStyle name="Spolu 2 8 4_5.3 Investments associated cy" xfId="7596" xr:uid="{7F20050E-4275-400E-8565-205AF6AF661A}"/>
    <cellStyle name="Spolu 2 8 5" xfId="3456" xr:uid="{FC5B3B09-B13F-4179-8796-85142A3717D0}"/>
    <cellStyle name="Spolu 2 8 5 2" xfId="11390" xr:uid="{A492B198-B172-4605-9DC3-73761D660686}"/>
    <cellStyle name="Spolu 2 8 5 2 2" xfId="20890" xr:uid="{37709D2E-A39F-4889-89A6-09A19A41570F}"/>
    <cellStyle name="Spolu 2 8 5 2 2 2" xfId="42060" xr:uid="{984609A0-8C5A-4F66-996B-FF37A565993F}"/>
    <cellStyle name="Spolu 2 8 5 2 3" xfId="24162" xr:uid="{6F32354A-E5D7-4036-ADDD-770D2D391056}"/>
    <cellStyle name="Spolu 2 8 5 2 3 2" xfId="45225" xr:uid="{9A5275EC-BF3A-487B-99F1-F085B5FB9EB6}"/>
    <cellStyle name="Spolu 2 8 5 2 4" xfId="26930" xr:uid="{BAD516DD-C536-41CC-B9EE-AF1592C346C9}"/>
    <cellStyle name="Spolu 2 8 5 2 4 2" xfId="47140" xr:uid="{CA73975B-91DC-46FB-8D9E-19942B3DE805}"/>
    <cellStyle name="Spolu 2 8 5 2 5" xfId="33702" xr:uid="{2798BB72-5B80-4459-B1AB-2CCBE5ECA07E}"/>
    <cellStyle name="Spolu 2 8 5 3" xfId="16276" xr:uid="{F81BDC1E-0526-4410-856D-8394B5002CC5}"/>
    <cellStyle name="Spolu 2 8 5 3 2" xfId="37737" xr:uid="{2D6B871E-648C-48EF-9DC6-00EEF19FDB6C}"/>
    <cellStyle name="Spolu 2 8 5 4" xfId="18304" xr:uid="{63ACE8C7-AE04-4EA4-9C3D-5DE6C934A4BD}"/>
    <cellStyle name="Spolu 2 8 6" xfId="8874" xr:uid="{75E40ABC-25D5-4E8C-AF3B-C04C2FADD4AC}"/>
    <cellStyle name="Spolu 2 8 6 2" xfId="19176" xr:uid="{E4CEB56F-A492-494D-84BB-00467BBE30A4}"/>
    <cellStyle name="Spolu 2 8 6 2 2" xfId="40415" xr:uid="{DCA019D5-CF89-444D-BFE7-BA134368677F}"/>
    <cellStyle name="Spolu 2 8 6 3" xfId="22776" xr:uid="{2D53CE76-CD08-4D7A-9D20-3FACB263F7CA}"/>
    <cellStyle name="Spolu 2 8 6 3 2" xfId="43868" xr:uid="{7C821426-A354-4018-B2F2-9CA969513499}"/>
    <cellStyle name="Spolu 2 8 6 4" xfId="25669" xr:uid="{33E1D2A0-FEED-440C-824D-E8F9C9770048}"/>
    <cellStyle name="Spolu 2 8 6 4 2" xfId="46614" xr:uid="{0AA842EC-C7D6-48C7-AA8B-5A961B107058}"/>
    <cellStyle name="Spolu 2 8 6 5" xfId="31925" xr:uid="{FE63EF41-6F7C-438D-80E9-4097304B302A}"/>
    <cellStyle name="Spolu 2 8 7" xfId="14422" xr:uid="{C931CA22-92FD-4E8A-834F-E7B1CB4B31F6}"/>
    <cellStyle name="Spolu 2 8 7 2" xfId="35987" xr:uid="{12A0587F-662C-4DAD-98F0-F70D49742733}"/>
    <cellStyle name="Spolu 2 8 8" xfId="18789" xr:uid="{E1E6C46A-3BF1-4404-94E2-38C9FAF3F28B}"/>
    <cellStyle name="Spolu 2 8_3.10 Impairments" xfId="1473" xr:uid="{00658EC7-F8BE-4A05-BB17-1C6EBD783A44}"/>
    <cellStyle name="Spolu 2 9" xfId="272" xr:uid="{8993728E-C7AC-422E-8B3E-D6B81D020B0D}"/>
    <cellStyle name="Spolu 2 9 2" xfId="576" xr:uid="{26497CDD-05B3-43C2-923E-1079B80589FC}"/>
    <cellStyle name="Spolu 2 9 2 2" xfId="2565" xr:uid="{AA81A300-6C3C-481A-B0ED-6B82025C7488}"/>
    <cellStyle name="Spolu 2 9 2 2 2" xfId="5770" xr:uid="{ED5410AE-ECBB-4D6F-B6D7-F918C18FE0FC}"/>
    <cellStyle name="Spolu 2 9 2 2 2 2" xfId="13560" xr:uid="{6334679E-BA3D-4AB6-8850-6DE0C784697D}"/>
    <cellStyle name="Spolu 2 9 2 2 2 2 2" xfId="22142" xr:uid="{C5F64D4F-2A13-47D5-AF8C-9577273126C1}"/>
    <cellStyle name="Spolu 2 9 2 2 2 2 2 2" xfId="43244" xr:uid="{7B6EF3B8-DF4F-4808-9557-BE2CA76CBEE1}"/>
    <cellStyle name="Spolu 2 9 2 2 2 2 3" xfId="25068" xr:uid="{6271F9A1-8369-4B85-B87F-16474D0DF183}"/>
    <cellStyle name="Spolu 2 9 2 2 2 2 3 2" xfId="46078" xr:uid="{2218DDC6-6793-4932-BF9F-8712DC0C00A2}"/>
    <cellStyle name="Spolu 2 9 2 2 2 2 4" xfId="27693" xr:uid="{656D3E65-8AA5-46BF-8BDA-27C4781A4A47}"/>
    <cellStyle name="Spolu 2 9 2 2 2 2 4 2" xfId="47449" xr:uid="{1262EE32-7181-4A2A-B771-D69395FDEC3C}"/>
    <cellStyle name="Spolu 2 9 2 2 2 2 5" xfId="35413" xr:uid="{D6D7A8E6-A216-4DFB-969E-211483702582}"/>
    <cellStyle name="Spolu 2 9 2 2 2 3" xfId="17565" xr:uid="{034D7F40-FF4D-4E44-96D4-C5EFE7F9B7F2}"/>
    <cellStyle name="Spolu 2 9 2 2 2 3 2" xfId="38954" xr:uid="{A37E6221-7EF9-444C-817E-BC319B935521}"/>
    <cellStyle name="Spolu 2 9 2 2 2 4" xfId="17062" xr:uid="{EF18E0F3-DB6E-4E9D-86B7-E539336E786D}"/>
    <cellStyle name="Spolu 2 9 2 2 2 4 2" xfId="38473" xr:uid="{3D86EA8F-C107-4DDB-9E64-82E99BEA6D8C}"/>
    <cellStyle name="Spolu 2 9 2 2 2 5" xfId="15234" xr:uid="{029817DB-BDEF-4FB7-AC84-1751110745DA}"/>
    <cellStyle name="Spolu 2 9 2 2 3" xfId="10527" xr:uid="{11781C16-583D-4AF3-85E5-E29F0797D618}"/>
    <cellStyle name="Spolu 2 9 2 2 3 2" xfId="20227" xr:uid="{1ADAC763-B135-460B-8B79-59DE3B6A28A0}"/>
    <cellStyle name="Spolu 2 9 2 2 3 2 2" xfId="41424" xr:uid="{1F937219-73CC-4A6D-A66F-1267CE309AAC}"/>
    <cellStyle name="Spolu 2 9 2 2 3 3" xfId="23588" xr:uid="{32D4F510-FB09-4C4B-9B92-F903CC5C6129}"/>
    <cellStyle name="Spolu 2 9 2 2 3 3 2" xfId="44659" xr:uid="{6880B140-510B-4022-AE95-01A1E865F7E0}"/>
    <cellStyle name="Spolu 2 9 2 2 3 4" xfId="26388" xr:uid="{B87E9BFD-65CB-497A-A1EC-3730CF281E75}"/>
    <cellStyle name="Spolu 2 9 2 2 3 4 2" xfId="46905" xr:uid="{ABFD968E-2914-4298-BAB7-A60CED161BAB}"/>
    <cellStyle name="Spolu 2 9 2 2 3 5" xfId="33150" xr:uid="{3D435ADB-7EE8-476A-907D-239AA9C12CBA}"/>
    <cellStyle name="Spolu 2 9 2 2 4" xfId="15624" xr:uid="{3295C845-E5C9-4FC5-8BE6-173D431CEDC9}"/>
    <cellStyle name="Spolu 2 9 2 2 4 2" xfId="37105" xr:uid="{9528B708-BAC0-4962-8FB2-FE1A85739FA3}"/>
    <cellStyle name="Spolu 2 9 2 2 5" xfId="20145" xr:uid="{8B95552A-265A-4EAF-BDEA-0D8F7E2A18C9}"/>
    <cellStyle name="Spolu 2 9 2 2_5.3 Investments associated cy" xfId="7598" xr:uid="{95E841FE-C7EE-4A6E-8C83-5C50E15912ED}"/>
    <cellStyle name="Spolu 2 9 2 3" xfId="3183" xr:uid="{E71AF7C0-74C2-4E16-8A60-BA96CEF6273C}"/>
    <cellStyle name="Spolu 2 9 2 3 2" xfId="6388" xr:uid="{DC4F82E1-FCBD-4946-A5D3-9A658ABFDB3B}"/>
    <cellStyle name="Spolu 2 9 2 3 2 2" xfId="14178" xr:uid="{7B75814C-7D8E-452E-8714-73C0E836853C}"/>
    <cellStyle name="Spolu 2 9 2 3 2 2 2" xfId="22598" xr:uid="{63A5921B-B826-487E-8275-4E4EDD9B5CD1}"/>
    <cellStyle name="Spolu 2 9 2 3 2 2 2 2" xfId="43690" xr:uid="{4DD72AF7-9EC4-4E9D-A904-99BD4904951E}"/>
    <cellStyle name="Spolu 2 9 2 3 2 2 3" xfId="25455" xr:uid="{E1285D67-06A7-46AC-8E2C-BAB4857FF820}"/>
    <cellStyle name="Spolu 2 9 2 3 2 2 3 2" xfId="46453" xr:uid="{12110D89-8341-471D-AECB-B70A60F5A669}"/>
    <cellStyle name="Spolu 2 9 2 3 2 2 4" xfId="28052" xr:uid="{20A72A01-A2F1-472F-BA21-199C9A3C02B7}"/>
    <cellStyle name="Spolu 2 9 2 3 2 2 4 2" xfId="47608" xr:uid="{69D68ABC-92D4-40D6-B8B6-3DC1A1E0154F}"/>
    <cellStyle name="Spolu 2 9 2 3 2 2 5" xfId="35831" xr:uid="{64BB5D5B-7512-4111-9D83-C8C828A30F0A}"/>
    <cellStyle name="Spolu 2 9 2 3 2 3" xfId="18010" xr:uid="{05894F80-5A11-4D29-8BAA-ACA158508B87}"/>
    <cellStyle name="Spolu 2 9 2 3 2 3 2" xfId="39389" xr:uid="{DEF9C53A-F819-4208-80C4-98A4659902BB}"/>
    <cellStyle name="Spolu 2 9 2 3 2 4" xfId="16943" xr:uid="{A056F4CF-0D5E-4C9B-B6AA-FD0470B41799}"/>
    <cellStyle name="Spolu 2 9 2 3 2 4 2" xfId="38362" xr:uid="{B51FB0D0-665A-42C3-ABD2-47E5191A0405}"/>
    <cellStyle name="Spolu 2 9 2 3 2 5" xfId="18265" xr:uid="{C43D73E0-FA29-472F-9DB4-2FA9326FE072}"/>
    <cellStyle name="Spolu 2 9 2 3 3" xfId="11144" xr:uid="{E871D830-125D-4362-809B-0F12A83C970A}"/>
    <cellStyle name="Spolu 2 9 2 3 3 2" xfId="20686" xr:uid="{92D13EFE-0222-409A-8BA2-E1B523E1D09A}"/>
    <cellStyle name="Spolu 2 9 2 3 3 2 2" xfId="41862" xr:uid="{B10C1335-9533-4719-93FF-00A978F754B5}"/>
    <cellStyle name="Spolu 2 9 2 3 3 3" xfId="23972" xr:uid="{35157903-0F19-4087-974A-19BEB80876A2}"/>
    <cellStyle name="Spolu 2 9 2 3 3 3 2" xfId="45035" xr:uid="{60131C45-3CA4-44E9-AFF9-2DF10A543334}"/>
    <cellStyle name="Spolu 2 9 2 3 3 4" xfId="26746" xr:uid="{997B6A96-6088-4436-9847-4B4040540ABD}"/>
    <cellStyle name="Spolu 2 9 2 3 3 4 2" xfId="47063" xr:uid="{E6C3AF29-8EB4-4799-9CD2-66087A123FDB}"/>
    <cellStyle name="Spolu 2 9 2 3 3 5" xfId="33567" xr:uid="{97204562-3266-4398-B9A9-688DE2B988F3}"/>
    <cellStyle name="Spolu 2 9 2 3 4" xfId="16071" xr:uid="{A4DB978B-A5C8-4164-9030-14AE64BDE744}"/>
    <cellStyle name="Spolu 2 9 2 3 4 2" xfId="37535" xr:uid="{06B99516-A1D8-4646-A062-81C227E31EE9}"/>
    <cellStyle name="Spolu 2 9 2 3 5" xfId="20354" xr:uid="{00645B0D-92CF-4D67-ACED-D5A3FDDFD623}"/>
    <cellStyle name="Spolu 2 9 2 3_5.3 Investments associated cy" xfId="7599" xr:uid="{079251EA-AF3A-4719-9B45-F393FD4D1853}"/>
    <cellStyle name="Spolu 2 9 2 4" xfId="3764" xr:uid="{6F4C6126-C68F-456D-9A55-A1C5CA979D9A}"/>
    <cellStyle name="Spolu 2 9 2 4 2" xfId="11688" xr:uid="{027F1DAC-01B3-4233-84B5-3A8647FF9740}"/>
    <cellStyle name="Spolu 2 9 2 4 2 2" xfId="21128" xr:uid="{53F46460-15D0-4768-9B9E-F5B17CBA0807}"/>
    <cellStyle name="Spolu 2 9 2 4 2 2 2" xfId="42290" xr:uid="{DAA2B649-5A67-4F1F-9D5A-D88BA6927F36}"/>
    <cellStyle name="Spolu 2 9 2 4 2 3" xfId="24366" xr:uid="{BCC0E4FC-448A-4B65-80A5-D1174B207503}"/>
    <cellStyle name="Spolu 2 9 2 4 2 3 2" xfId="45427" xr:uid="{D3BC8CD5-F92F-4462-AE9D-0643B4F4AFE2}"/>
    <cellStyle name="Spolu 2 9 2 4 2 4" xfId="27126" xr:uid="{5D922B13-A99A-465B-93A4-156B9213E564}"/>
    <cellStyle name="Spolu 2 9 2 4 2 4 2" xfId="47237" xr:uid="{90D34E5E-7524-4B48-A477-E4A1008BF8EF}"/>
    <cellStyle name="Spolu 2 9 2 4 2 5" xfId="33900" xr:uid="{FEDB6E8E-8365-4112-B79A-BF03FDA1C3D5}"/>
    <cellStyle name="Spolu 2 9 2 4 3" xfId="16516" xr:uid="{1B6E68CB-74B4-479F-ACC9-D64D793B59B5}"/>
    <cellStyle name="Spolu 2 9 2 4 3 2" xfId="37969" xr:uid="{24D1FA21-AD69-4854-B4D2-902BE017A2CC}"/>
    <cellStyle name="Spolu 2 9 2 4 4" xfId="17104" xr:uid="{40D54E6A-38A1-44E7-95DE-D09A80C3B1F0}"/>
    <cellStyle name="Spolu 2 9 2 5" xfId="9207" xr:uid="{10D9A707-98F2-49DC-A49C-890139CD8A25}"/>
    <cellStyle name="Spolu 2 9 2 5 2" xfId="19448" xr:uid="{E3D48E8A-4139-4DA6-B5EC-287DA966A063}"/>
    <cellStyle name="Spolu 2 9 2 5 2 2" xfId="40681" xr:uid="{88E931C6-1DF5-4247-AD06-A5A202C067A1}"/>
    <cellStyle name="Spolu 2 9 2 5 3" xfId="23021" xr:uid="{3CFBF24D-F717-4813-AC84-7EBD648EEF5B}"/>
    <cellStyle name="Spolu 2 9 2 5 3 2" xfId="44109" xr:uid="{48693681-2671-4840-B8F2-703CCB6A68E2}"/>
    <cellStyle name="Spolu 2 9 2 5 4" xfId="25903" xr:uid="{3F000DEC-6AA2-44F1-B798-0E344A0383D6}"/>
    <cellStyle name="Spolu 2 9 2 5 4 2" xfId="46711" xr:uid="{DEA17AF0-86B8-436A-B7E4-07CDE0D0EC01}"/>
    <cellStyle name="Spolu 2 9 2 5 5" xfId="32121" xr:uid="{4525D62B-CB62-4D7B-91D6-874DAD53133F}"/>
    <cellStyle name="Spolu 2 9 2 6" xfId="14696" xr:uid="{09CFD805-30C8-41CF-8E79-458D845B082A}"/>
    <cellStyle name="Spolu 2 9 2 6 2" xfId="36256" xr:uid="{5DADA059-9951-4E2D-B4E2-AD348B42E5B3}"/>
    <cellStyle name="Spolu 2 9 2 7" xfId="18548" xr:uid="{12117BC3-C9D1-472C-8C87-0D6DA92F1B80}"/>
    <cellStyle name="Spolu 2 9 2_5.3 Investments associated cy" xfId="7597" xr:uid="{2AE67C7E-CB70-4489-B970-19F14A29B99F}"/>
    <cellStyle name="Spolu 2 9 3" xfId="2293" xr:uid="{8E45B377-EAE6-4244-8B0C-A09D18C2343B}"/>
    <cellStyle name="Spolu 2 9 3 2" xfId="5498" xr:uid="{2EDB2814-21EE-43B3-A412-3AAB3C785D1F}"/>
    <cellStyle name="Spolu 2 9 3 2 2" xfId="13288" xr:uid="{04080913-C0C3-4A52-A2EE-6D0831CEB154}"/>
    <cellStyle name="Spolu 2 9 3 2 2 2" xfId="21925" xr:uid="{E220255F-F323-4E1E-A8E4-FBDD9B33055F}"/>
    <cellStyle name="Spolu 2 9 3 2 2 2 2" xfId="43030" xr:uid="{B99DF06E-08C9-4A62-ACEA-5F1D01B445CE}"/>
    <cellStyle name="Spolu 2 9 3 2 2 3" xfId="24880" xr:uid="{0A17718B-0541-4A59-8117-1D4AE9C73D86}"/>
    <cellStyle name="Spolu 2 9 3 2 2 3 2" xfId="45891" xr:uid="{93B57862-5AAD-4CC3-9F3B-13DF45D531A0}"/>
    <cellStyle name="Spolu 2 9 3 2 2 4" xfId="27515" xr:uid="{B2BA476A-E63F-4664-B9E1-CF6934CA79C1}"/>
    <cellStyle name="Spolu 2 9 3 2 2 4 2" xfId="47358" xr:uid="{72AC23EF-76A6-4354-9C9B-93CACCC0FE95}"/>
    <cellStyle name="Spolu 2 9 3 2 2 5" xfId="35228" xr:uid="{5B9DF886-7900-41A2-86B6-AF18BA24DBB5}"/>
    <cellStyle name="Spolu 2 9 3 2 3" xfId="17348" xr:uid="{88EBC6AA-17AF-4A46-A255-253248879C6D}"/>
    <cellStyle name="Spolu 2 9 3 2 3 2" xfId="38744" xr:uid="{03515025-97C3-4364-8785-C1AFB738B13C}"/>
    <cellStyle name="Spolu 2 9 3 2 4" xfId="16891" xr:uid="{45C6B0E4-820A-4BBA-B9B5-0F8962637C0C}"/>
    <cellStyle name="Spolu 2 9 3 2 4 2" xfId="38319" xr:uid="{83AC890A-9E88-469E-8893-FFDED05EB47A}"/>
    <cellStyle name="Spolu 2 9 3 2 5" xfId="21154" xr:uid="{6B40EA36-3D68-4148-BC6B-2C81BF35A480}"/>
    <cellStyle name="Spolu 2 9 3 3" xfId="10255" xr:uid="{6C806105-7C9D-4955-8649-950276CA02A5}"/>
    <cellStyle name="Spolu 2 9 3 3 2" xfId="20014" xr:uid="{4D0EB44C-CD46-46E8-AD43-54E279FB1336}"/>
    <cellStyle name="Spolu 2 9 3 3 2 2" xfId="41217" xr:uid="{C9C44334-35D9-4BD9-A1B5-22CD355D9361}"/>
    <cellStyle name="Spolu 2 9 3 3 3" xfId="23402" xr:uid="{DD9B8583-95F7-4EAB-8E7B-5141754F0418}"/>
    <cellStyle name="Spolu 2 9 3 3 3 2" xfId="44476" xr:uid="{D0EE2E93-22C8-4711-8EE4-1C6EDE36DFC9}"/>
    <cellStyle name="Spolu 2 9 3 3 4" xfId="26210" xr:uid="{990F0427-4AD0-4CC3-B518-1239A2E19D04}"/>
    <cellStyle name="Spolu 2 9 3 3 4 2" xfId="46814" xr:uid="{7694591D-72F7-4616-B5B0-D3A4155885E6}"/>
    <cellStyle name="Spolu 2 9 3 3 5" xfId="32965" xr:uid="{3812496D-7A27-43CE-B6FA-EC7ADEA2EF5C}"/>
    <cellStyle name="Spolu 2 9 3 4" xfId="15413" xr:uid="{0B9B4D26-EB13-4027-A778-5E39712A7565}"/>
    <cellStyle name="Spolu 2 9 3 4 2" xfId="36902" xr:uid="{5F7C3BA1-FE43-44F5-92E7-E772EEDAD897}"/>
    <cellStyle name="Spolu 2 9 3 5" xfId="20191" xr:uid="{8B980869-C0A6-471C-BA4D-8AB3B1C28A93}"/>
    <cellStyle name="Spolu 2 9 3_5.3 Investments associated cy" xfId="7600" xr:uid="{80BC5480-CFB3-46BA-A760-F8170159942F}"/>
    <cellStyle name="Spolu 2 9 4" xfId="2976" xr:uid="{6498347A-B151-4C16-ADDB-16E464D5637F}"/>
    <cellStyle name="Spolu 2 9 4 2" xfId="6181" xr:uid="{F00FCDE7-9118-4DA5-9585-1EDD055C820B}"/>
    <cellStyle name="Spolu 2 9 4 2 2" xfId="13971" xr:uid="{874C2FB2-2944-4F5A-AC59-C2BA6714160E}"/>
    <cellStyle name="Spolu 2 9 4 2 2 2" xfId="22391" xr:uid="{D760835C-E197-4240-8EB5-2088850B5109}"/>
    <cellStyle name="Spolu 2 9 4 2 2 2 2" xfId="43483" xr:uid="{89F1DAE0-635E-4269-900C-E1E513EBD2A8}"/>
    <cellStyle name="Spolu 2 9 4 2 2 3" xfId="25248" xr:uid="{BB9C1677-5BCF-4BBD-8F7D-3CF5E57BFFCA}"/>
    <cellStyle name="Spolu 2 9 4 2 2 3 2" xfId="46246" xr:uid="{5B4CDC1B-6ED6-45A8-8316-5A99A3EE5F78}"/>
    <cellStyle name="Spolu 2 9 4 2 2 4" xfId="27845" xr:uid="{E52CE02A-51C1-4E70-98A3-E92BA62EBF54}"/>
    <cellStyle name="Spolu 2 9 4 2 2 4 2" xfId="47522" xr:uid="{8C9959FD-061C-4493-B55F-75FA516D8569}"/>
    <cellStyle name="Spolu 2 9 4 2 2 5" xfId="35745" xr:uid="{3CEA18ED-8264-4451-9863-E828A0D1A54A}"/>
    <cellStyle name="Spolu 2 9 4 2 3" xfId="17803" xr:uid="{B4D6BD99-4269-47FC-B54B-18AD46E8F48A}"/>
    <cellStyle name="Spolu 2 9 4 2 3 2" xfId="39182" xr:uid="{92A11CD3-63FD-4BA9-8BF3-650A4B463770}"/>
    <cellStyle name="Spolu 2 9 4 2 4" xfId="14940" xr:uid="{91A9D292-2ED9-4320-9598-A4463A72C55A}"/>
    <cellStyle name="Spolu 2 9 4 2 4 2" xfId="36482" xr:uid="{008E19B3-C507-43DC-AF6F-CBE123FDF450}"/>
    <cellStyle name="Spolu 2 9 4 2 5" xfId="24635" xr:uid="{82A85162-6B4B-4DF5-94B7-369CEC703FC4}"/>
    <cellStyle name="Spolu 2 9 4 3" xfId="10937" xr:uid="{2B147BD3-C02C-4323-9446-4ABAD6B41078}"/>
    <cellStyle name="Spolu 2 9 4 3 2" xfId="20479" xr:uid="{F088E4F8-2A75-41BA-8AF8-E34448AF02F1}"/>
    <cellStyle name="Spolu 2 9 4 3 2 2" xfId="41655" xr:uid="{D3EF7581-6A1E-4102-B12A-6E194D485F2C}"/>
    <cellStyle name="Spolu 2 9 4 3 3" xfId="23765" xr:uid="{E5132222-C663-421E-835B-7185E308AC41}"/>
    <cellStyle name="Spolu 2 9 4 3 3 2" xfId="44828" xr:uid="{351D58DF-91F9-4DBB-A3E3-D53FBCD92618}"/>
    <cellStyle name="Spolu 2 9 4 3 4" xfId="26539" xr:uid="{4BFE3505-F953-4E3D-A328-AE62E01F6100}"/>
    <cellStyle name="Spolu 2 9 4 3 4 2" xfId="46977" xr:uid="{AFF1C821-D80C-4BD8-8F67-6863FC92F89B}"/>
    <cellStyle name="Spolu 2 9 4 3 5" xfId="33481" xr:uid="{FFF04071-2303-495E-ACF0-51F42F7A0C15}"/>
    <cellStyle name="Spolu 2 9 4 4" xfId="15864" xr:uid="{E386AEA3-3C7B-4F32-9DC5-7038F7CA1E91}"/>
    <cellStyle name="Spolu 2 9 4 4 2" xfId="37328" xr:uid="{A4487AA1-C918-441C-9518-9F4067A67EFD}"/>
    <cellStyle name="Spolu 2 9 4 5" xfId="21263" xr:uid="{AD4B054C-78E7-41B7-B548-3F471201388C}"/>
    <cellStyle name="Spolu 2 9 4_5.3 Investments associated cy" xfId="7601" xr:uid="{F28C300B-AC5F-493D-B9CF-4981181989CF}"/>
    <cellStyle name="Spolu 2 9 5" xfId="3487" xr:uid="{704B821D-EE09-44BA-A24B-091679E14E09}"/>
    <cellStyle name="Spolu 2 9 5 2" xfId="11418" xr:uid="{7FAD9E79-2C20-4788-AD21-6F72A03130AD}"/>
    <cellStyle name="Spolu 2 9 5 2 2" xfId="20914" xr:uid="{3570985E-628C-49EB-8C37-324F2B48D339}"/>
    <cellStyle name="Spolu 2 9 5 2 2 2" xfId="42084" xr:uid="{0EDC78E1-096E-4AE2-8ADC-CD9EE5B5D572}"/>
    <cellStyle name="Spolu 2 9 5 2 3" xfId="24184" xr:uid="{72288774-DF50-48E8-9DA0-5BE094F6EBB0}"/>
    <cellStyle name="Spolu 2 9 5 2 3 2" xfId="45247" xr:uid="{E709E13F-286F-41A2-A244-373A2FB38C66}"/>
    <cellStyle name="Spolu 2 9 5 2 4" xfId="26952" xr:uid="{C78E623E-D501-48B4-B421-C6F3D97FDCEA}"/>
    <cellStyle name="Spolu 2 9 5 2 4 2" xfId="47151" xr:uid="{66EC1DEA-9631-4BFF-9059-BECE03804063}"/>
    <cellStyle name="Spolu 2 9 5 2 5" xfId="33719" xr:uid="{D171B96D-CE7C-43A6-A295-CD44A95D874A}"/>
    <cellStyle name="Spolu 2 9 5 3" xfId="16299" xr:uid="{9D7DA4C0-B2A0-4758-9290-8D1FDCBD6497}"/>
    <cellStyle name="Spolu 2 9 5 3 2" xfId="37760" xr:uid="{913E082C-4B11-4A92-9679-D01E57DCF249}"/>
    <cellStyle name="Spolu 2 9 5 4" xfId="17661" xr:uid="{B2F01455-D639-43B8-A3DC-C71B47A556AF}"/>
    <cellStyle name="Spolu 2 9 6" xfId="8906" xr:uid="{B984B617-A31C-4669-BF9A-CEDBE83D4332}"/>
    <cellStyle name="Spolu 2 9 6 2" xfId="19204" xr:uid="{FF08123F-260D-4114-995D-9C3D35510320}"/>
    <cellStyle name="Spolu 2 9 6 2 2" xfId="40442" xr:uid="{4B4FB485-CD23-4141-8C92-E39D79D10162}"/>
    <cellStyle name="Spolu 2 9 6 3" xfId="22803" xr:uid="{1D9FADAA-49CC-4302-81B9-08A487DDCAB4}"/>
    <cellStyle name="Spolu 2 9 6 3 2" xfId="43895" xr:uid="{507DB3E5-8966-4147-B2AD-159344DE9239}"/>
    <cellStyle name="Spolu 2 9 6 4" xfId="25696" xr:uid="{C0B71250-8C4D-48EB-9A60-3627CECFCFAF}"/>
    <cellStyle name="Spolu 2 9 6 4 2" xfId="46625" xr:uid="{6AF38B32-E5C6-45E0-9D45-10FD1520E3BF}"/>
    <cellStyle name="Spolu 2 9 6 5" xfId="31941" xr:uid="{2A2A9BA6-CB1E-4823-961C-356B7BA75AF6}"/>
    <cellStyle name="Spolu 2 9 7" xfId="14450" xr:uid="{76821DE5-4A0D-4749-8CFF-4803FD1EF6A2}"/>
    <cellStyle name="Spolu 2 9 7 2" xfId="36015" xr:uid="{26F0E525-573E-44F2-9A89-47CB2DBDC1FC}"/>
    <cellStyle name="Spolu 2 9 8" xfId="18762" xr:uid="{AA5F84E0-84A6-45B5-9B49-AA93B969B419}"/>
    <cellStyle name="Spolu 2 9_3.10 Impairments" xfId="1474" xr:uid="{2287CABB-8CEA-4477-A44F-73A407B80740}"/>
    <cellStyle name="Spolu 2_3.10 Impairments" xfId="1454" xr:uid="{F52CAFCC-47B2-47C9-9756-B8423B4585DD}"/>
    <cellStyle name="Spolu 3" xfId="125" xr:uid="{09EB0271-6BEB-4279-B750-6F818832871E}"/>
    <cellStyle name="Spolu 3 10" xfId="266" xr:uid="{9D9F96D0-F674-455B-AE99-06E38E361330}"/>
    <cellStyle name="Spolu 3 10 2" xfId="570" xr:uid="{F2B7BD0C-7843-4C9B-82C2-E3C80F5968BB}"/>
    <cellStyle name="Spolu 3 10 2 2" xfId="2560" xr:uid="{D946ECBA-D461-4CD6-AA3A-A74EC061DB51}"/>
    <cellStyle name="Spolu 3 10 2 2 2" xfId="5765" xr:uid="{E239FEB8-256A-4879-B6EF-C6C75AB901CD}"/>
    <cellStyle name="Spolu 3 10 2 2 2 2" xfId="13555" xr:uid="{26C8F4CB-8B38-45AD-8D24-FA6759C2F5C7}"/>
    <cellStyle name="Spolu 3 10 2 2 2 2 2" xfId="22138" xr:uid="{1BCEA5E7-5277-4711-BAE8-4AFF86217C89}"/>
    <cellStyle name="Spolu 3 10 2 2 2 2 2 2" xfId="43240" xr:uid="{7AA0AD35-41D9-43CD-976F-D0A280B6DCDE}"/>
    <cellStyle name="Spolu 3 10 2 2 2 2 3" xfId="25065" xr:uid="{64F0A1E7-5333-4006-8914-A54D56AA47E9}"/>
    <cellStyle name="Spolu 3 10 2 2 2 2 3 2" xfId="46075" xr:uid="{7EA5D706-9DB4-405E-AF0D-04739C35A5CB}"/>
    <cellStyle name="Spolu 3 10 2 2 2 2 4" xfId="27690" xr:uid="{6C22603B-A207-422B-95D3-2872263F128F}"/>
    <cellStyle name="Spolu 3 10 2 2 2 2 4 2" xfId="47447" xr:uid="{4C8970F0-14A3-4589-B691-9108227346CB}"/>
    <cellStyle name="Spolu 3 10 2 2 2 2 5" xfId="35409" xr:uid="{54B9CF8D-53D6-45D4-85D7-D3B2E9F777E3}"/>
    <cellStyle name="Spolu 3 10 2 2 2 3" xfId="17561" xr:uid="{E5775D37-F8FE-4823-965D-EF4ABF0D57C0}"/>
    <cellStyle name="Spolu 3 10 2 2 2 3 2" xfId="38950" xr:uid="{54C9762C-D182-47A5-B535-2D2028768475}"/>
    <cellStyle name="Spolu 3 10 2 2 2 4" xfId="17451" xr:uid="{CFD60323-C87B-4F02-B71B-1FEEC7D18158}"/>
    <cellStyle name="Spolu 3 10 2 2 2 4 2" xfId="38846" xr:uid="{EA8E233C-538A-40FD-AECE-1DD46E06B889}"/>
    <cellStyle name="Spolu 3 10 2 2 2 5" xfId="17750" xr:uid="{54C1F285-F744-4800-BC8F-99EFFE0AF971}"/>
    <cellStyle name="Spolu 3 10 2 2 3" xfId="10522" xr:uid="{3CB1F5DE-7AE4-4770-8550-AC9C6F041472}"/>
    <cellStyle name="Spolu 3 10 2 2 3 2" xfId="20223" xr:uid="{7E843324-BBAA-4521-AF99-F8166E320D78}"/>
    <cellStyle name="Spolu 3 10 2 2 3 2 2" xfId="41420" xr:uid="{D2D796DA-EE9F-4F39-9926-572EDC671586}"/>
    <cellStyle name="Spolu 3 10 2 2 3 3" xfId="23585" xr:uid="{40760481-742C-4757-B899-22305FFDF097}"/>
    <cellStyle name="Spolu 3 10 2 2 3 3 2" xfId="44656" xr:uid="{BE1D9E60-2084-46A3-A267-76B4E37B73B2}"/>
    <cellStyle name="Spolu 3 10 2 2 3 4" xfId="26385" xr:uid="{38FC41B2-10A1-436D-996F-C0E3877B0D06}"/>
    <cellStyle name="Spolu 3 10 2 2 3 4 2" xfId="46903" xr:uid="{98308492-70B9-4B90-9EB0-FED7F6699A71}"/>
    <cellStyle name="Spolu 3 10 2 2 3 5" xfId="33146" xr:uid="{408688EF-478D-452D-9611-701CCDC25050}"/>
    <cellStyle name="Spolu 3 10 2 2 4" xfId="15620" xr:uid="{D14B01F2-B696-4E87-A6D1-6E303D9F4B44}"/>
    <cellStyle name="Spolu 3 10 2 2 4 2" xfId="37101" xr:uid="{43867786-72D7-48AF-9450-9E9C479CEB14}"/>
    <cellStyle name="Spolu 3 10 2 2 5" xfId="21460" xr:uid="{85525724-9F42-4F5E-A6F0-F34BF0A42DB6}"/>
    <cellStyle name="Spolu 3 10 2 2_5.3 Investments associated cy" xfId="7603" xr:uid="{E6807F41-BC0F-4374-9709-F50B177667E5}"/>
    <cellStyle name="Spolu 3 10 2 3" xfId="3179" xr:uid="{B7CC7A86-E8C5-4685-A46F-C21081EE09FF}"/>
    <cellStyle name="Spolu 3 10 2 3 2" xfId="6384" xr:uid="{E80ABDA0-91B2-4A5E-A958-B5198322F7E1}"/>
    <cellStyle name="Spolu 3 10 2 3 2 2" xfId="14174" xr:uid="{2DEF3DD5-27DE-4E7A-9182-4D5AC6E283D9}"/>
    <cellStyle name="Spolu 3 10 2 3 2 2 2" xfId="22594" xr:uid="{FAE4F88D-BF1E-4AC3-B2B1-904339EFCF4E}"/>
    <cellStyle name="Spolu 3 10 2 3 2 2 2 2" xfId="43686" xr:uid="{1DAB7804-39F3-45FB-9CF4-846914BD93C3}"/>
    <cellStyle name="Spolu 3 10 2 3 2 2 3" xfId="25451" xr:uid="{02B7E6F4-9E77-46C8-9769-51655A19653E}"/>
    <cellStyle name="Spolu 3 10 2 3 2 2 3 2" xfId="46449" xr:uid="{DC141D79-F862-4356-A61F-1EBF500ADD0C}"/>
    <cellStyle name="Spolu 3 10 2 3 2 2 4" xfId="28048" xr:uid="{E6573C9C-1D4C-4380-8D01-9D520E9023A4}"/>
    <cellStyle name="Spolu 3 10 2 3 2 2 4 2" xfId="47606" xr:uid="{AE859BB7-B82D-4C20-95FC-0701E24E30DC}"/>
    <cellStyle name="Spolu 3 10 2 3 2 2 5" xfId="35829" xr:uid="{C6E49BCB-2C72-4D8D-9CBE-82B7E72AA4B1}"/>
    <cellStyle name="Spolu 3 10 2 3 2 3" xfId="18006" xr:uid="{1B002EA1-8374-40DA-ADB0-E5D1E5266E41}"/>
    <cellStyle name="Spolu 3 10 2 3 2 3 2" xfId="39385" xr:uid="{78C19055-2326-4D00-ABBA-4690555CEBD6}"/>
    <cellStyle name="Spolu 3 10 2 3 2 4" xfId="15109" xr:uid="{87484720-1011-4BBF-BD42-AFD33FA39821}"/>
    <cellStyle name="Spolu 3 10 2 3 2 4 2" xfId="36627" xr:uid="{730707C3-CFFC-47BE-B7E1-B912BA9141FF}"/>
    <cellStyle name="Spolu 3 10 2 3 2 5" xfId="23146" xr:uid="{5F2502E3-9237-4CFA-8BC6-8C10537130A2}"/>
    <cellStyle name="Spolu 3 10 2 3 3" xfId="11140" xr:uid="{373F8EE7-D40F-4610-8DE9-67B900B7BD59}"/>
    <cellStyle name="Spolu 3 10 2 3 3 2" xfId="20682" xr:uid="{2DD46D17-9548-4A5E-ABC3-062A05BCE308}"/>
    <cellStyle name="Spolu 3 10 2 3 3 2 2" xfId="41858" xr:uid="{7CF2F280-0651-4A01-9F50-79AC5B11D3A3}"/>
    <cellStyle name="Spolu 3 10 2 3 3 3" xfId="23968" xr:uid="{E3772970-C8D2-4E92-A9BA-A6832BCEA750}"/>
    <cellStyle name="Spolu 3 10 2 3 3 3 2" xfId="45031" xr:uid="{E67FEE78-E2E0-44D0-8894-32AB70CA0C30}"/>
    <cellStyle name="Spolu 3 10 2 3 3 4" xfId="26742" xr:uid="{0F7071F0-BE74-46D0-8110-E4F1860863DF}"/>
    <cellStyle name="Spolu 3 10 2 3 3 4 2" xfId="47061" xr:uid="{7F3DEF58-C49F-41F8-A8F5-C9303D96DB08}"/>
    <cellStyle name="Spolu 3 10 2 3 3 5" xfId="33565" xr:uid="{7E685773-8A6A-428C-A85C-6F3D638B8C83}"/>
    <cellStyle name="Spolu 3 10 2 3 4" xfId="16067" xr:uid="{478DF502-C153-4017-BA54-F82C7369F969}"/>
    <cellStyle name="Spolu 3 10 2 3 4 2" xfId="37531" xr:uid="{3ACE9446-86ED-48F1-BC88-1E7FB401864E}"/>
    <cellStyle name="Spolu 3 10 2 3 5" xfId="16930" xr:uid="{A82528A5-D382-44E0-989D-A46913900712}"/>
    <cellStyle name="Spolu 3 10 2 3_5.3 Investments associated cy" xfId="7604" xr:uid="{4B18F6C9-84F8-403D-9358-D8DB8C781295}"/>
    <cellStyle name="Spolu 3 10 2 4" xfId="3759" xr:uid="{56C43EDD-03E1-48A2-8DE6-FDF7951AC8D7}"/>
    <cellStyle name="Spolu 3 10 2 4 2" xfId="11683" xr:uid="{E6B410C2-765B-438B-843B-9D8300C4922E}"/>
    <cellStyle name="Spolu 3 10 2 4 2 2" xfId="21124" xr:uid="{5886F51D-0A68-40C5-9BE2-08B0F9BBED65}"/>
    <cellStyle name="Spolu 3 10 2 4 2 2 2" xfId="42286" xr:uid="{8D1E8D99-8451-488E-A4CD-6DE7EF031B1D}"/>
    <cellStyle name="Spolu 3 10 2 4 2 3" xfId="24363" xr:uid="{9D2BC2CD-0FE6-4E0C-AE13-EA47F1C4B6CB}"/>
    <cellStyle name="Spolu 3 10 2 4 2 3 2" xfId="45424" xr:uid="{F13FF992-6697-4154-AB55-C612D0AFC0DD}"/>
    <cellStyle name="Spolu 3 10 2 4 2 4" xfId="27123" xr:uid="{BAE037F7-D64A-4E44-9D13-D576DAA399EC}"/>
    <cellStyle name="Spolu 3 10 2 4 2 4 2" xfId="47235" xr:uid="{F614742A-73FC-4138-BD1A-3BC2EA8C2AD2}"/>
    <cellStyle name="Spolu 3 10 2 4 2 5" xfId="33896" xr:uid="{AAC597FC-5468-46C6-842A-4F0A835D3600}"/>
    <cellStyle name="Spolu 3 10 2 4 3" xfId="16513" xr:uid="{201D4C65-17FD-4542-9FDA-3255835B7B47}"/>
    <cellStyle name="Spolu 3 10 2 4 3 2" xfId="37966" xr:uid="{5EE53D55-5526-4176-A702-A26CAEC8200C}"/>
    <cellStyle name="Spolu 3 10 2 4 4" xfId="17582" xr:uid="{7F1948E4-8B0C-4B1B-BC88-1A0BDF026F94}"/>
    <cellStyle name="Spolu 3 10 2 5" xfId="9201" xr:uid="{D9A6BE3D-0DA8-46C5-B04B-5CE42DC7355F}"/>
    <cellStyle name="Spolu 3 10 2 5 2" xfId="19444" xr:uid="{B1979FFE-AC49-4931-9A36-25B1D06BE6F5}"/>
    <cellStyle name="Spolu 3 10 2 5 2 2" xfId="40677" xr:uid="{72A01092-7F72-4824-9E68-9E8B4460B3BD}"/>
    <cellStyle name="Spolu 3 10 2 5 3" xfId="23017" xr:uid="{CFEB73ED-0F47-4957-AACB-8FBDBF6D9022}"/>
    <cellStyle name="Spolu 3 10 2 5 3 2" xfId="44105" xr:uid="{C3A1A15B-6EE1-4502-BDC0-4C7B280AA050}"/>
    <cellStyle name="Spolu 3 10 2 5 4" xfId="25899" xr:uid="{F8098E98-94AC-445A-A6EF-E68C9EA8A594}"/>
    <cellStyle name="Spolu 3 10 2 5 4 2" xfId="46709" xr:uid="{261611B6-AA10-4F05-9A8D-E8BBD77388DC}"/>
    <cellStyle name="Spolu 3 10 2 5 5" xfId="32117" xr:uid="{12BBD31D-357E-48B1-B305-A3B96E89B395}"/>
    <cellStyle name="Spolu 3 10 2 6" xfId="14691" xr:uid="{1BB0E818-66A9-4F51-8F7B-DCF4304B31E4}"/>
    <cellStyle name="Spolu 3 10 2 6 2" xfId="36251" xr:uid="{58467C05-3F95-4387-B619-09D902A912C7}"/>
    <cellStyle name="Spolu 3 10 2 7" xfId="18552" xr:uid="{A66C214F-C601-4247-86F4-1F46ED5F5236}"/>
    <cellStyle name="Spolu 3 10 2_5.3 Investments associated cy" xfId="7602" xr:uid="{3B53FFD4-F0D9-41AD-AF80-DD32B7184C8D}"/>
    <cellStyle name="Spolu 3 10 3" xfId="2288" xr:uid="{EC4A4539-51EE-4369-9DA1-29C549118708}"/>
    <cellStyle name="Spolu 3 10 3 2" xfId="5493" xr:uid="{28CFDAEE-2A75-46E7-859B-794FB3C6F782}"/>
    <cellStyle name="Spolu 3 10 3 2 2" xfId="13283" xr:uid="{423146B6-4521-41CB-AD35-7F08E558DDBA}"/>
    <cellStyle name="Spolu 3 10 3 2 2 2" xfId="21922" xr:uid="{888F32D1-2F8B-4E6D-8B3F-769CE5470E01}"/>
    <cellStyle name="Spolu 3 10 3 2 2 2 2" xfId="43027" xr:uid="{378E45BA-4E25-4B58-91A8-87E953D26247}"/>
    <cellStyle name="Spolu 3 10 3 2 2 3" xfId="24877" xr:uid="{3B19BD96-E111-4486-969A-2E4C4B36C37F}"/>
    <cellStyle name="Spolu 3 10 3 2 2 3 2" xfId="45888" xr:uid="{01E21CE4-F7CC-488F-9C88-C620C89BCC66}"/>
    <cellStyle name="Spolu 3 10 3 2 2 4" xfId="27512" xr:uid="{EC250F35-4262-4371-B429-6DB60D59CC13}"/>
    <cellStyle name="Spolu 3 10 3 2 2 4 2" xfId="47356" xr:uid="{058835F8-DFA7-4C69-AF50-93E23E807654}"/>
    <cellStyle name="Spolu 3 10 3 2 2 5" xfId="35224" xr:uid="{515DBA83-7087-40AA-BC3A-DC86314D0F5A}"/>
    <cellStyle name="Spolu 3 10 3 2 3" xfId="17345" xr:uid="{058BFA82-B66D-46B5-9FE2-05F394764037}"/>
    <cellStyle name="Spolu 3 10 3 2 3 2" xfId="38741" xr:uid="{AE775E6D-1462-411E-8D7C-306BB0A63FE0}"/>
    <cellStyle name="Spolu 3 10 3 2 4" xfId="15210" xr:uid="{859F4FF1-1E25-4DF1-83B5-83612E95F61C}"/>
    <cellStyle name="Spolu 3 10 3 2 4 2" xfId="36718" xr:uid="{87897547-ACE3-409C-894F-F4AA378957F0}"/>
    <cellStyle name="Spolu 3 10 3 2 5" xfId="16993" xr:uid="{B9598799-3D4C-4BF0-AE9E-D1586DE0D52A}"/>
    <cellStyle name="Spolu 3 10 3 3" xfId="10250" xr:uid="{664EC9CA-12ED-4336-BF2E-C2842CB7730A}"/>
    <cellStyle name="Spolu 3 10 3 3 2" xfId="20011" xr:uid="{20F511E0-51EC-446E-8FDE-1E061BF0F1CD}"/>
    <cellStyle name="Spolu 3 10 3 3 2 2" xfId="41214" xr:uid="{C69C3706-BC8C-47D5-B78B-68A71D8FD7E0}"/>
    <cellStyle name="Spolu 3 10 3 3 3" xfId="23399" xr:uid="{A5B05FD9-556F-4C27-9F1F-493C1A90D982}"/>
    <cellStyle name="Spolu 3 10 3 3 3 2" xfId="44473" xr:uid="{EE447BC6-3E03-4120-959D-E0365E137FE0}"/>
    <cellStyle name="Spolu 3 10 3 3 4" xfId="26207" xr:uid="{111D6D36-70CC-4953-B7EA-C155B8EBEB67}"/>
    <cellStyle name="Spolu 3 10 3 3 4 2" xfId="46812" xr:uid="{FF705244-5DEA-4357-BD5E-2BCF0A7D87D6}"/>
    <cellStyle name="Spolu 3 10 3 3 5" xfId="32961" xr:uid="{6E91D2BA-D74F-4FEF-A993-FE6D711AA91C}"/>
    <cellStyle name="Spolu 3 10 3 4" xfId="15409" xr:uid="{2BED12A9-751C-4431-ADA8-CC731A5490F4}"/>
    <cellStyle name="Spolu 3 10 3 4 2" xfId="36898" xr:uid="{CA4F0D5C-2E2D-4C42-B52D-C71695DB68E1}"/>
    <cellStyle name="Spolu 3 10 3 5" xfId="21471" xr:uid="{F0DCED4E-F06A-4E28-9599-9D1FECAC719C}"/>
    <cellStyle name="Spolu 3 10 3_5.3 Investments associated cy" xfId="7605" xr:uid="{A033DE0C-332E-4977-86EC-5B6401EC8F17}"/>
    <cellStyle name="Spolu 3 10 4" xfId="2972" xr:uid="{B80366F7-212B-473D-AF67-5EB1901496E9}"/>
    <cellStyle name="Spolu 3 10 4 2" xfId="6177" xr:uid="{58F05FC5-AD41-4269-A47B-292AFD6E3680}"/>
    <cellStyle name="Spolu 3 10 4 2 2" xfId="13967" xr:uid="{B0153AE8-5563-4D3C-A5FB-C4ABBD5197E7}"/>
    <cellStyle name="Spolu 3 10 4 2 2 2" xfId="22387" xr:uid="{C92E0107-799A-45B2-B1EF-D83C287C52D1}"/>
    <cellStyle name="Spolu 3 10 4 2 2 2 2" xfId="43479" xr:uid="{3A0118F1-1996-421B-BC5A-3910FCC76D18}"/>
    <cellStyle name="Spolu 3 10 4 2 2 3" xfId="25244" xr:uid="{038E5D49-6E38-4A86-86BE-9276EDBE3C05}"/>
    <cellStyle name="Spolu 3 10 4 2 2 3 2" xfId="46242" xr:uid="{DF9485CD-8757-43B3-998D-FB95F8050F49}"/>
    <cellStyle name="Spolu 3 10 4 2 2 4" xfId="27841" xr:uid="{B79682C7-D825-4F6E-96E0-498AE6DEC1BF}"/>
    <cellStyle name="Spolu 3 10 4 2 2 4 2" xfId="47520" xr:uid="{142B5028-4D15-48C8-85D9-04E49D814636}"/>
    <cellStyle name="Spolu 3 10 4 2 2 5" xfId="35743" xr:uid="{F6E607B5-4AF0-4BD6-BC28-ABB022F247A9}"/>
    <cellStyle name="Spolu 3 10 4 2 3" xfId="17799" xr:uid="{20C2C995-431D-49BE-979B-D7DE4883749A}"/>
    <cellStyle name="Spolu 3 10 4 2 3 2" xfId="39178" xr:uid="{B53B95FC-1AEA-43A2-B99D-F19634A7CD85}"/>
    <cellStyle name="Spolu 3 10 4 2 4" xfId="19797" xr:uid="{BF83B0D9-D992-4A73-86CA-38EF8244B9C6}"/>
    <cellStyle name="Spolu 3 10 4 2 4 2" xfId="41007" xr:uid="{FCC7F5BA-AD2A-4956-AC5C-CD993CE643F2}"/>
    <cellStyle name="Spolu 3 10 4 2 5" xfId="21709" xr:uid="{8A9F86FA-BFC7-4AB2-A9BF-972436FFAA32}"/>
    <cellStyle name="Spolu 3 10 4 3" xfId="10933" xr:uid="{1BDAE16D-FF6F-48D9-B60A-4F16204684A5}"/>
    <cellStyle name="Spolu 3 10 4 3 2" xfId="20475" xr:uid="{E7725961-099E-453B-B56F-45306D6E6D68}"/>
    <cellStyle name="Spolu 3 10 4 3 2 2" xfId="41651" xr:uid="{4246E8C8-5939-425F-A6DD-1021054CADAA}"/>
    <cellStyle name="Spolu 3 10 4 3 3" xfId="23761" xr:uid="{1DB6910C-89A4-4FE3-8857-7171692384D2}"/>
    <cellStyle name="Spolu 3 10 4 3 3 2" xfId="44824" xr:uid="{222A84BE-50BE-4AF7-83AC-0BD8B78A7919}"/>
    <cellStyle name="Spolu 3 10 4 3 4" xfId="26535" xr:uid="{32861655-5F53-4041-9720-8067D688CEA8}"/>
    <cellStyle name="Spolu 3 10 4 3 4 2" xfId="46975" xr:uid="{D18D0371-9E29-40BB-987F-EA850ADF431D}"/>
    <cellStyle name="Spolu 3 10 4 3 5" xfId="33479" xr:uid="{57547E75-C02C-4F6E-A63A-E52B10413F1D}"/>
    <cellStyle name="Spolu 3 10 4 4" xfId="15860" xr:uid="{D5530615-D5BD-4578-AF59-74575231E4D2}"/>
    <cellStyle name="Spolu 3 10 4 4 2" xfId="37324" xr:uid="{E401A8DE-42CF-4A53-83A4-0D914790F3DF}"/>
    <cellStyle name="Spolu 3 10 4 5" xfId="15032" xr:uid="{81601610-62F4-4B11-B635-096B4B9C2C4B}"/>
    <cellStyle name="Spolu 3 10 4_5.3 Investments associated cy" xfId="7606" xr:uid="{04572565-74B2-4F71-ABB7-B48D120725B5}"/>
    <cellStyle name="Spolu 3 10 5" xfId="3481" xr:uid="{E23F119A-BC71-4753-A5B2-291DD1B6D61D}"/>
    <cellStyle name="Spolu 3 10 5 2" xfId="11413" xr:uid="{633FA2ED-8C5E-42AC-A2AC-66B2D762A329}"/>
    <cellStyle name="Spolu 3 10 5 2 2" xfId="20910" xr:uid="{618A8B91-B26E-45CD-9778-4C726105F84D}"/>
    <cellStyle name="Spolu 3 10 5 2 2 2" xfId="42080" xr:uid="{952EB3AD-D112-4D8C-8D6E-44AD873741D1}"/>
    <cellStyle name="Spolu 3 10 5 2 3" xfId="24181" xr:uid="{26255843-9F95-429B-B468-373E456CB1AD}"/>
    <cellStyle name="Spolu 3 10 5 2 3 2" xfId="45244" xr:uid="{FAE48C81-F3D0-4382-9B90-63D34F8FC60D}"/>
    <cellStyle name="Spolu 3 10 5 2 4" xfId="26949" xr:uid="{B29E2628-6684-4CCE-83B0-BFD7564223B2}"/>
    <cellStyle name="Spolu 3 10 5 2 4 2" xfId="47149" xr:uid="{6F484154-A4A8-4A5B-95AC-57AD9055937E}"/>
    <cellStyle name="Spolu 3 10 5 2 5" xfId="33715" xr:uid="{F266A1E5-DFCF-4899-8BFF-F0639A08C725}"/>
    <cellStyle name="Spolu 3 10 5 3" xfId="16296" xr:uid="{21BF5C59-1CCC-42D4-91FC-FF72D3A7D7AC}"/>
    <cellStyle name="Spolu 3 10 5 3 2" xfId="37757" xr:uid="{A169C57B-0509-41AE-81F5-D8EFCF0CCB92}"/>
    <cellStyle name="Spolu 3 10 5 4" xfId="16912" xr:uid="{C7672C98-9897-4C9F-BC78-3881F8F37B3B}"/>
    <cellStyle name="Spolu 3 10 6" xfId="8900" xr:uid="{BC0A8E9E-1D5D-4FFB-ADC0-A0674123762F}"/>
    <cellStyle name="Spolu 3 10 6 2" xfId="19200" xr:uid="{9A79B374-9949-475F-83BF-A393DFDD91BC}"/>
    <cellStyle name="Spolu 3 10 6 2 2" xfId="40438" xr:uid="{9E75FABD-F9E7-430F-B48D-172A4652E07E}"/>
    <cellStyle name="Spolu 3 10 6 3" xfId="22799" xr:uid="{60F2DB9E-3146-43B6-9ACA-697F799641C2}"/>
    <cellStyle name="Spolu 3 10 6 3 2" xfId="43891" xr:uid="{64073060-8DAC-47DB-A737-9127EEFBE0D0}"/>
    <cellStyle name="Spolu 3 10 6 4" xfId="25692" xr:uid="{5786BA76-40CA-4E80-B462-195D2A120860}"/>
    <cellStyle name="Spolu 3 10 6 4 2" xfId="46623" xr:uid="{7799E171-46AD-4C76-8FC7-5DF2ABD05AFC}"/>
    <cellStyle name="Spolu 3 10 6 5" xfId="31937" xr:uid="{DD0D9B12-2E97-4AD3-A128-04754A00CD32}"/>
    <cellStyle name="Spolu 3 10 7" xfId="14445" xr:uid="{D6097CB1-26AD-4FCD-BB18-BFB39CF8FCC2}"/>
    <cellStyle name="Spolu 3 10 7 2" xfId="36010" xr:uid="{8F6C0F00-F175-41C4-AA7C-9E9DE7019E41}"/>
    <cellStyle name="Spolu 3 10 8" xfId="18764" xr:uid="{CF59A0D2-18E5-4C30-9384-1B439CF2EEE6}"/>
    <cellStyle name="Spolu 3 10_3.10 Impairments" xfId="1476" xr:uid="{939C20D9-C772-4C8D-B7E1-3D3DE4A67244}"/>
    <cellStyle name="Spolu 3 11" xfId="292" xr:uid="{5C148D56-B25D-403E-B396-7C99035E7E6D}"/>
    <cellStyle name="Spolu 3 11 2" xfId="596" xr:uid="{06F32AD4-6CFC-4BE8-8374-360B78C6AD88}"/>
    <cellStyle name="Spolu 3 11 2 2" xfId="2584" xr:uid="{AACC41C6-7230-4264-BBD4-383EDD1DDA05}"/>
    <cellStyle name="Spolu 3 11 2 2 2" xfId="5789" xr:uid="{F5C1595D-897A-43BF-A67B-F39F871F23EC}"/>
    <cellStyle name="Spolu 3 11 2 2 2 2" xfId="13579" xr:uid="{ACF349B7-C98D-47D5-A1C2-F1E770A3FF2D}"/>
    <cellStyle name="Spolu 3 11 2 2 2 2 2" xfId="22155" xr:uid="{032B5D4D-4D5B-48BF-BFCC-35470F8B92C3}"/>
    <cellStyle name="Spolu 3 11 2 2 2 2 2 2" xfId="43257" xr:uid="{28C344D9-EA0D-4D69-92B8-1520687193A3}"/>
    <cellStyle name="Spolu 3 11 2 2 2 2 3" xfId="25081" xr:uid="{97279065-C478-4DF9-9047-DAECC43FE42B}"/>
    <cellStyle name="Spolu 3 11 2 2 2 2 3 2" xfId="46091" xr:uid="{712DF229-A4D2-426C-94C7-AEC88B27DBB7}"/>
    <cellStyle name="Spolu 3 11 2 2 2 2 4" xfId="27706" xr:uid="{5C71ED36-5C38-4FC0-AE79-3F32F5313E76}"/>
    <cellStyle name="Spolu 3 11 2 2 2 2 4 2" xfId="47453" xr:uid="{E0AD5DCE-7DDB-483D-9D47-B77DE6878B89}"/>
    <cellStyle name="Spolu 3 11 2 2 2 2 5" xfId="35423" xr:uid="{3511FE77-FECF-4D63-AD5E-551B04E706B8}"/>
    <cellStyle name="Spolu 3 11 2 2 2 3" xfId="17580" xr:uid="{EFB8F06D-FF46-4386-BE9C-B9FE4E805F21}"/>
    <cellStyle name="Spolu 3 11 2 2 2 3 2" xfId="38968" xr:uid="{AD869B90-B54F-42E5-8175-AB1984892739}"/>
    <cellStyle name="Spolu 3 11 2 2 2 4" xfId="14949" xr:uid="{B3811AB3-9FA0-4424-8E92-6DAABDE84E09}"/>
    <cellStyle name="Spolu 3 11 2 2 2 4 2" xfId="36491" xr:uid="{845B8DD4-CDDF-4ADE-B05E-DD786095539A}"/>
    <cellStyle name="Spolu 3 11 2 2 2 5" xfId="24608" xr:uid="{8767D51E-2399-4A32-AE15-E9785ED18216}"/>
    <cellStyle name="Spolu 3 11 2 2 3" xfId="10546" xr:uid="{1714E144-82B7-4448-85EA-7B6BB3171815}"/>
    <cellStyle name="Spolu 3 11 2 2 3 2" xfId="20241" xr:uid="{97082CB6-98BF-4C9F-9AEA-286A0D4B6E7D}"/>
    <cellStyle name="Spolu 3 11 2 2 3 2 2" xfId="41438" xr:uid="{56C9C69A-39C0-4AA6-B4EB-F35FF23ECA67}"/>
    <cellStyle name="Spolu 3 11 2 2 3 3" xfId="23601" xr:uid="{EA9BEBD8-D8C7-4580-9809-C43B387592DE}"/>
    <cellStyle name="Spolu 3 11 2 2 3 3 2" xfId="44672" xr:uid="{DDDF7431-DBD7-408E-AAD8-0020E0FA34F2}"/>
    <cellStyle name="Spolu 3 11 2 2 3 4" xfId="26401" xr:uid="{7487B117-F569-4C75-8314-959E5D0E5F6A}"/>
    <cellStyle name="Spolu 3 11 2 2 3 4 2" xfId="46909" xr:uid="{096FE1EC-8556-480A-924D-EB9E504F274C}"/>
    <cellStyle name="Spolu 3 11 2 2 3 5" xfId="33160" xr:uid="{EDF0FEA5-7AED-44DA-A576-B2C8B435902D}"/>
    <cellStyle name="Spolu 3 11 2 2 4" xfId="15637" xr:uid="{CB0A11AA-D640-4B16-92A3-33E1F66675C2}"/>
    <cellStyle name="Spolu 3 11 2 2 4 2" xfId="37118" xr:uid="{14A97862-5130-4455-98AB-64151F9503C4}"/>
    <cellStyle name="Spolu 3 11 2 2 5" xfId="15784" xr:uid="{46764E51-1516-406F-BDB7-58C1572B6FA9}"/>
    <cellStyle name="Spolu 3 11 2 2_5.3 Investments associated cy" xfId="7608" xr:uid="{F496B9B4-3014-4755-A7E0-F6BB505EEC9A}"/>
    <cellStyle name="Spolu 3 11 2 3" xfId="3197" xr:uid="{EDF090B3-393B-4F9F-9FE0-3F9EF95E671B}"/>
    <cellStyle name="Spolu 3 11 2 3 2" xfId="6402" xr:uid="{0220AEBD-C324-4206-AC3C-C2C9FB376F7E}"/>
    <cellStyle name="Spolu 3 11 2 3 2 2" xfId="14192" xr:uid="{16D21DD1-13B8-451A-AD54-15EAEEB419B1}"/>
    <cellStyle name="Spolu 3 11 2 3 2 2 2" xfId="22612" xr:uid="{7272E7CB-09CC-4D31-9807-ABD540C9E5F8}"/>
    <cellStyle name="Spolu 3 11 2 3 2 2 2 2" xfId="43704" xr:uid="{78296FB4-0016-46D2-8096-136E2BF77980}"/>
    <cellStyle name="Spolu 3 11 2 3 2 2 3" xfId="25469" xr:uid="{D5208F89-B2E0-46B9-9CF1-7E6A2A413093}"/>
    <cellStyle name="Spolu 3 11 2 3 2 2 3 2" xfId="46467" xr:uid="{79967943-CF6A-4EBA-AD85-BF5A69D83E63}"/>
    <cellStyle name="Spolu 3 11 2 3 2 2 4" xfId="28066" xr:uid="{15F7A83B-7F94-42CB-816A-9442EDCCB4D3}"/>
    <cellStyle name="Spolu 3 11 2 3 2 2 4 2" xfId="47612" xr:uid="{4387DC71-A667-472D-BC2F-6D09174F24DE}"/>
    <cellStyle name="Spolu 3 11 2 3 2 2 5" xfId="35835" xr:uid="{72A9C84A-E68D-4581-BA58-49A626E95D4B}"/>
    <cellStyle name="Spolu 3 11 2 3 2 3" xfId="18024" xr:uid="{5EA626EF-EE25-42ED-A116-1FE4575D8FCC}"/>
    <cellStyle name="Spolu 3 11 2 3 2 3 2" xfId="39403" xr:uid="{9B4FF148-01A7-40C2-8A53-E0B0159C2576}"/>
    <cellStyle name="Spolu 3 11 2 3 2 4" xfId="14926" xr:uid="{5F138CFD-894F-4BE8-A11A-35FF39F52E20}"/>
    <cellStyle name="Spolu 3 11 2 3 2 4 2" xfId="36468" xr:uid="{F8C80EFB-25D8-4139-A8B2-8636EFF060F3}"/>
    <cellStyle name="Spolu 3 11 2 3 2 5" xfId="24605" xr:uid="{CBB1A686-3015-45FB-A8B4-EEC13F4AD7E1}"/>
    <cellStyle name="Spolu 3 11 2 3 3" xfId="11158" xr:uid="{D1BE8D9E-C35A-433D-828A-D2ECF7DC00D4}"/>
    <cellStyle name="Spolu 3 11 2 3 3 2" xfId="20700" xr:uid="{B66F2DAE-F08D-4F25-89A2-997554E73959}"/>
    <cellStyle name="Spolu 3 11 2 3 3 2 2" xfId="41876" xr:uid="{2F409113-4C91-43C7-AE2B-739586614269}"/>
    <cellStyle name="Spolu 3 11 2 3 3 3" xfId="23986" xr:uid="{2087A989-F211-4694-937B-C51C9EE3A17A}"/>
    <cellStyle name="Spolu 3 11 2 3 3 3 2" xfId="45049" xr:uid="{E401931C-E78A-4C09-B2BC-403C52D92BEE}"/>
    <cellStyle name="Spolu 3 11 2 3 3 4" xfId="26760" xr:uid="{94CE499D-A83A-4A15-881C-5D3CE18A034D}"/>
    <cellStyle name="Spolu 3 11 2 3 3 4 2" xfId="47067" xr:uid="{F6A16DCF-63E7-40DF-9EE6-B4241FB8791C}"/>
    <cellStyle name="Spolu 3 11 2 3 3 5" xfId="33571" xr:uid="{6F5C13FA-56F3-4CB9-AAA5-27A491CE9A1B}"/>
    <cellStyle name="Spolu 3 11 2 3 4" xfId="16085" xr:uid="{DC177795-CDF7-45DD-BABF-C3051D232C36}"/>
    <cellStyle name="Spolu 3 11 2 3 4 2" xfId="37549" xr:uid="{2225E033-0530-473E-8CA8-4815FC823E7A}"/>
    <cellStyle name="Spolu 3 11 2 3 5" xfId="21061" xr:uid="{3AE56CCD-A5C0-4139-B627-C1A40A728209}"/>
    <cellStyle name="Spolu 3 11 2 3_5.3 Investments associated cy" xfId="7609" xr:uid="{67DB4B51-C652-4699-9260-43CB1D56145E}"/>
    <cellStyle name="Spolu 3 11 2 4" xfId="3781" xr:uid="{D9E70E3A-68EA-415E-BB0A-DBBA79C52256}"/>
    <cellStyle name="Spolu 3 11 2 4 2" xfId="11705" xr:uid="{22ECC2DD-FDD6-4CAF-84E2-CEBE095C2153}"/>
    <cellStyle name="Spolu 3 11 2 4 2 2" xfId="21140" xr:uid="{631DC12C-B6CD-4351-99EA-C102E927B2C4}"/>
    <cellStyle name="Spolu 3 11 2 4 2 2 2" xfId="42302" xr:uid="{9BD6618A-6B4D-43F0-B44F-9B9E3F00BF94}"/>
    <cellStyle name="Spolu 3 11 2 4 2 3" xfId="24376" xr:uid="{2A5E20EE-A250-4287-A838-48AF8D5910B6}"/>
    <cellStyle name="Spolu 3 11 2 4 2 3 2" xfId="45437" xr:uid="{3920C305-04E2-407C-A3D8-081F82066C77}"/>
    <cellStyle name="Spolu 3 11 2 4 2 4" xfId="27136" xr:uid="{06DC03E2-17C1-46F8-9DD7-C90EE01B2473}"/>
    <cellStyle name="Spolu 3 11 2 4 2 4 2" xfId="47241" xr:uid="{0AA6E008-EBAA-4A62-8D64-BCE172FF3142}"/>
    <cellStyle name="Spolu 3 11 2 4 2 5" xfId="33911" xr:uid="{93509F68-8C44-43B8-99A9-8F2469036232}"/>
    <cellStyle name="Spolu 3 11 2 4 3" xfId="16527" xr:uid="{DDDB1ADE-C2A6-44D9-B419-C8DC8D482366}"/>
    <cellStyle name="Spolu 3 11 2 4 3 2" xfId="37980" xr:uid="{EBCA94E7-D411-4582-8E69-C8E17B3B3F91}"/>
    <cellStyle name="Spolu 3 11 2 4 4" xfId="15259" xr:uid="{365A720B-04E7-4861-94C0-69FFF836BB72}"/>
    <cellStyle name="Spolu 3 11 2 5" xfId="9227" xr:uid="{7B6D5CB4-2E70-460F-B703-36DAF379C7E2}"/>
    <cellStyle name="Spolu 3 11 2 5 2" xfId="19463" xr:uid="{038F71B8-05DF-41DA-A5E6-F9AF7F2EB9BB}"/>
    <cellStyle name="Spolu 3 11 2 5 2 2" xfId="40696" xr:uid="{F3208AEA-8D79-4862-8025-D7A92C185B13}"/>
    <cellStyle name="Spolu 3 11 2 5 3" xfId="23035" xr:uid="{D76B84E8-DF3D-4458-A7A7-7B1303E5EF83}"/>
    <cellStyle name="Spolu 3 11 2 5 3 2" xfId="44123" xr:uid="{06DFD5A6-003D-43CD-9FB7-0A2741CFDD2C}"/>
    <cellStyle name="Spolu 3 11 2 5 4" xfId="25917" xr:uid="{D731114F-7619-4C7A-8A58-732CFA41EC73}"/>
    <cellStyle name="Spolu 3 11 2 5 4 2" xfId="46715" xr:uid="{301C71BA-43DD-4E6B-9009-31BBDB5DB1F1}"/>
    <cellStyle name="Spolu 3 11 2 5 5" xfId="32131" xr:uid="{71AD363A-C39D-4FC4-BA08-E98068A3AC3E}"/>
    <cellStyle name="Spolu 3 11 2 6" xfId="14710" xr:uid="{D8E7F20E-C377-4179-ACEB-CC0822E7D700}"/>
    <cellStyle name="Spolu 3 11 2 6 2" xfId="36270" xr:uid="{B0936000-AA3D-448D-96E9-4441B18FC383}"/>
    <cellStyle name="Spolu 3 11 2 7" xfId="18533" xr:uid="{E3AF07A2-D17E-4894-88EB-CE10EB75DB37}"/>
    <cellStyle name="Spolu 3 11 2_5.3 Investments associated cy" xfId="7607" xr:uid="{5B1AAC27-4F32-4D20-9D99-4BD058CB14EA}"/>
    <cellStyle name="Spolu 3 11 3" xfId="2312" xr:uid="{49577F06-2EF9-4813-A7D4-4A6D2D6BB889}"/>
    <cellStyle name="Spolu 3 11 3 2" xfId="5517" xr:uid="{03E1FA41-3764-44C2-91F7-4C1B51DC2579}"/>
    <cellStyle name="Spolu 3 11 3 2 2" xfId="13307" xr:uid="{242B4664-BC17-441C-BD2E-F2938D4A5A0F}"/>
    <cellStyle name="Spolu 3 11 3 2 2 2" xfId="21939" xr:uid="{3F1D684D-764E-4BCD-B073-2846A8514D6A}"/>
    <cellStyle name="Spolu 3 11 3 2 2 2 2" xfId="43044" xr:uid="{1C935AE8-323B-495A-9F9F-A15601AB5563}"/>
    <cellStyle name="Spolu 3 11 3 2 2 3" xfId="24893" xr:uid="{BF48731D-DE27-43D7-9358-FAB3CCD9188E}"/>
    <cellStyle name="Spolu 3 11 3 2 2 3 2" xfId="45904" xr:uid="{9AD93A6E-8E12-4F6B-8A44-11DDC3F1F896}"/>
    <cellStyle name="Spolu 3 11 3 2 2 4" xfId="27528" xr:uid="{ECC91948-0A32-4BD1-9318-5A65FFD7EA6D}"/>
    <cellStyle name="Spolu 3 11 3 2 2 4 2" xfId="47365" xr:uid="{465CEACD-9351-41DC-8820-174858000ED0}"/>
    <cellStyle name="Spolu 3 11 3 2 2 5" xfId="35241" xr:uid="{043B34DD-E761-4D27-B751-17F32ED72D4C}"/>
    <cellStyle name="Spolu 3 11 3 2 3" xfId="17363" xr:uid="{FAE4F268-747B-46CF-A8F4-0481A969CDAF}"/>
    <cellStyle name="Spolu 3 11 3 2 3 2" xfId="38759" xr:uid="{EA6E2694-E90C-4F1D-AD39-61C6E13AFB69}"/>
    <cellStyle name="Spolu 3 11 3 2 4" xfId="18210" xr:uid="{1D3BC5B1-BE85-4A6F-BD6A-6EF8E0E24815}"/>
    <cellStyle name="Spolu 3 11 3 2 4 2" xfId="39585" xr:uid="{8C304171-58C4-47B7-9A3D-8FEC2857B42C}"/>
    <cellStyle name="Spolu 3 11 3 2 5" xfId="25185" xr:uid="{6B52E9EA-C589-448E-B776-3976F8511EC4}"/>
    <cellStyle name="Spolu 3 11 3 3" xfId="10274" xr:uid="{0FB2264E-F460-4F21-B3DA-84044D7DD3D2}"/>
    <cellStyle name="Spolu 3 11 3 3 2" xfId="20028" xr:uid="{4769541A-1D60-48E5-A89C-1BE392A88EA6}"/>
    <cellStyle name="Spolu 3 11 3 3 2 2" xfId="41231" xr:uid="{1FE1ABBC-28BA-42E3-8209-52C061FBB313}"/>
    <cellStyle name="Spolu 3 11 3 3 3" xfId="23415" xr:uid="{8D21A663-635D-48F8-BEFA-307EE46233F7}"/>
    <cellStyle name="Spolu 3 11 3 3 3 2" xfId="44489" xr:uid="{D702042B-F761-4408-8C39-86137AF1D7AF}"/>
    <cellStyle name="Spolu 3 11 3 3 4" xfId="26223" xr:uid="{FFE94463-B959-41AA-938A-9A6D37189804}"/>
    <cellStyle name="Spolu 3 11 3 3 4 2" xfId="46821" xr:uid="{AF1C6196-CD03-4662-A9F9-C14FDAD6CDB1}"/>
    <cellStyle name="Spolu 3 11 3 3 5" xfId="32978" xr:uid="{E7011EE6-BC8F-44A6-8BB1-BCEF88EB7C25}"/>
    <cellStyle name="Spolu 3 11 3 4" xfId="15427" xr:uid="{6FF46247-A641-4652-A2C7-FB0C600B5E07}"/>
    <cellStyle name="Spolu 3 11 3 4 2" xfId="36916" xr:uid="{E319F2EB-F20E-42EE-9AE0-C005982E23F3}"/>
    <cellStyle name="Spolu 3 11 3 5" xfId="15790" xr:uid="{6E433934-3635-4224-9067-C51320FC1CF3}"/>
    <cellStyle name="Spolu 3 11 3_5.3 Investments associated cy" xfId="7610" xr:uid="{9165BF8C-0A42-4B9F-B608-029C56C22AD7}"/>
    <cellStyle name="Spolu 3 11 4" xfId="2990" xr:uid="{801BC7D9-21BB-4694-9E4A-53A8E6C358CD}"/>
    <cellStyle name="Spolu 3 11 4 2" xfId="6195" xr:uid="{9B3D5D64-F703-4FC2-AFBF-B4E1E1D785B7}"/>
    <cellStyle name="Spolu 3 11 4 2 2" xfId="13985" xr:uid="{9EAE3282-4EC4-4C39-B244-CB334C04FE37}"/>
    <cellStyle name="Spolu 3 11 4 2 2 2" xfId="22405" xr:uid="{647C7748-37D0-4AD0-BD7D-A64E184D8D00}"/>
    <cellStyle name="Spolu 3 11 4 2 2 2 2" xfId="43497" xr:uid="{993649A8-902A-4237-9299-6F1D7ED688CE}"/>
    <cellStyle name="Spolu 3 11 4 2 2 3" xfId="25262" xr:uid="{B505C258-3699-4258-A6DC-FB95B9AC95FD}"/>
    <cellStyle name="Spolu 3 11 4 2 2 3 2" xfId="46260" xr:uid="{98234650-CF70-4767-AE6B-FD1FB551A9D0}"/>
    <cellStyle name="Spolu 3 11 4 2 2 4" xfId="27859" xr:uid="{3296181B-9747-4330-B15F-C749E1124AE4}"/>
    <cellStyle name="Spolu 3 11 4 2 2 4 2" xfId="47526" xr:uid="{04519115-2B5B-43A8-B7BE-F9C2D08DBDA7}"/>
    <cellStyle name="Spolu 3 11 4 2 2 5" xfId="35749" xr:uid="{FE592622-E501-4496-8616-D5F27EEF0BA5}"/>
    <cellStyle name="Spolu 3 11 4 2 3" xfId="17817" xr:uid="{B9357E5C-3DF7-47FD-B401-7A75C5743D88}"/>
    <cellStyle name="Spolu 3 11 4 2 3 2" xfId="39196" xr:uid="{91AC96A3-DA07-467C-B2F5-556D22A260F4}"/>
    <cellStyle name="Spolu 3 11 4 2 4" xfId="17205" xr:uid="{BA92D80A-F671-405F-98B5-F71B89F26098}"/>
    <cellStyle name="Spolu 3 11 4 2 4 2" xfId="38604" xr:uid="{C6BB896A-1F3F-4602-BA30-E049AA59EF03}"/>
    <cellStyle name="Spolu 3 11 4 2 5" xfId="18431" xr:uid="{E2001F06-5EB5-4932-9E81-9D5E57C6041B}"/>
    <cellStyle name="Spolu 3 11 4 3" xfId="10951" xr:uid="{D4925B25-B03A-4143-B39B-57B7321B083C}"/>
    <cellStyle name="Spolu 3 11 4 3 2" xfId="20493" xr:uid="{2BAC9B89-949C-44ED-B537-A36DF1DD0C85}"/>
    <cellStyle name="Spolu 3 11 4 3 2 2" xfId="41669" xr:uid="{E471DD93-05D5-4847-A18E-EF517A885020}"/>
    <cellStyle name="Spolu 3 11 4 3 3" xfId="23779" xr:uid="{E156D135-E4E9-4E52-B7E2-41236E4CE895}"/>
    <cellStyle name="Spolu 3 11 4 3 3 2" xfId="44842" xr:uid="{8B3D1865-5F11-4F86-A287-BC46CA50700A}"/>
    <cellStyle name="Spolu 3 11 4 3 4" xfId="26553" xr:uid="{7A232944-C03A-49BC-81EB-9838D93AA290}"/>
    <cellStyle name="Spolu 3 11 4 3 4 2" xfId="46981" xr:uid="{AE267B43-F9A6-40AB-965A-52A2093B9A08}"/>
    <cellStyle name="Spolu 3 11 4 3 5" xfId="33485" xr:uid="{BE890314-37AD-4E2B-AF56-30F7C2C96BDB}"/>
    <cellStyle name="Spolu 3 11 4 4" xfId="15878" xr:uid="{7067ECFA-0652-477A-AED4-CE960202922F}"/>
    <cellStyle name="Spolu 3 11 4 4 2" xfId="37342" xr:uid="{4D10F12D-7745-40E9-8A1D-8C629145B7DF}"/>
    <cellStyle name="Spolu 3 11 4 5" xfId="19411" xr:uid="{5DECC840-E860-4EF5-9610-BB10D068C89C}"/>
    <cellStyle name="Spolu 3 11 4_5.3 Investments associated cy" xfId="7611" xr:uid="{EC0407B7-C604-439F-A6F9-431E88374DDB}"/>
    <cellStyle name="Spolu 3 11 5" xfId="3505" xr:uid="{CCC8929C-7CC2-4D97-8C68-AED339AE5CA1}"/>
    <cellStyle name="Spolu 3 11 5 2" xfId="11434" xr:uid="{1F3676EE-B13E-4632-AF3D-3DB5459C0589}"/>
    <cellStyle name="Spolu 3 11 5 2 2" xfId="20925" xr:uid="{C75533BF-3CD9-468A-B5EB-94F39CE32700}"/>
    <cellStyle name="Spolu 3 11 5 2 2 2" xfId="42095" xr:uid="{0B0BBF52-F592-4BA1-9C31-1B221469BD44}"/>
    <cellStyle name="Spolu 3 11 5 2 3" xfId="24195" xr:uid="{3F2490A5-A8C7-41D4-B61A-BCDDDD4D832B}"/>
    <cellStyle name="Spolu 3 11 5 2 3 2" xfId="45258" xr:uid="{F2722C4E-7307-428C-898F-EE9110738B52}"/>
    <cellStyle name="Spolu 3 11 5 2 4" xfId="26962" xr:uid="{041FDAAC-FED2-41D8-8076-2C8C934C80AC}"/>
    <cellStyle name="Spolu 3 11 5 2 4 2" xfId="47155" xr:uid="{D3C472BC-2C08-47C0-8BA8-82473D83CC02}"/>
    <cellStyle name="Spolu 3 11 5 2 5" xfId="33729" xr:uid="{8460EA29-EE10-4ED6-8A91-1D8FB8AC9984}"/>
    <cellStyle name="Spolu 3 11 5 3" xfId="16310" xr:uid="{D10C525B-9BE6-47FA-947C-1759CA7D29DF}"/>
    <cellStyle name="Spolu 3 11 5 3 2" xfId="37771" xr:uid="{94FC51DA-1C4B-4492-9706-974D1142BCC3}"/>
    <cellStyle name="Spolu 3 11 5 4" xfId="18300" xr:uid="{53AD48DB-FD07-4D47-B141-64E580C2AFAF}"/>
    <cellStyle name="Spolu 3 11 6" xfId="8926" xr:uid="{304461CD-FE9F-4281-8C0C-55CCC3E4D457}"/>
    <cellStyle name="Spolu 3 11 6 2" xfId="19218" xr:uid="{E738BB79-37CF-407B-A81B-1B38CA546166}"/>
    <cellStyle name="Spolu 3 11 6 2 2" xfId="40456" xr:uid="{27202DF9-250A-4C38-85B5-09B8494BC005}"/>
    <cellStyle name="Spolu 3 11 6 3" xfId="22817" xr:uid="{D8AB5A1B-61D3-4E63-8F3C-E9C1F1B8619B}"/>
    <cellStyle name="Spolu 3 11 6 3 2" xfId="43909" xr:uid="{B31AE1D0-D3CA-4EC6-87FB-B0C4AFC0A785}"/>
    <cellStyle name="Spolu 3 11 6 4" xfId="25710" xr:uid="{E2628130-2B33-4EBD-9041-FC965C9B554D}"/>
    <cellStyle name="Spolu 3 11 6 4 2" xfId="46629" xr:uid="{A856B621-8FB8-46D1-89DA-BB5FE8EE6A2E}"/>
    <cellStyle name="Spolu 3 11 6 5" xfId="31951" xr:uid="{AFC41E72-350B-45E8-A041-DF77F516AC19}"/>
    <cellStyle name="Spolu 3 11 7" xfId="14465" xr:uid="{40C128B4-6C95-4AEC-B2B6-8EFEEEC6E4C5}"/>
    <cellStyle name="Spolu 3 11 7 2" xfId="36030" xr:uid="{E1CF21F0-1103-412B-9481-4D90725214E3}"/>
    <cellStyle name="Spolu 3 11 8" xfId="18748" xr:uid="{C40E8718-917B-4906-8003-7E29874C17E8}"/>
    <cellStyle name="Spolu 3 11_3.10 Impairments" xfId="1477" xr:uid="{46E41996-9D1E-4027-9F04-BBB2591EFC3D}"/>
    <cellStyle name="Spolu 3 12" xfId="305" xr:uid="{19BE5069-ECEF-4809-BDBD-636AFB77BA61}"/>
    <cellStyle name="Spolu 3 12 2" xfId="609" xr:uid="{66A093F8-B761-4115-89AE-DDC1B092D303}"/>
    <cellStyle name="Spolu 3 12 2 2" xfId="2596" xr:uid="{9E793FD0-2384-4913-B81E-CCA9190644D3}"/>
    <cellStyle name="Spolu 3 12 2 2 2" xfId="5801" xr:uid="{4A37BAF0-C9B2-4B38-9B56-F96887A4B85C}"/>
    <cellStyle name="Spolu 3 12 2 2 2 2" xfId="13591" xr:uid="{2EE96442-9E16-45D0-AFF3-F7331C8A9C19}"/>
    <cellStyle name="Spolu 3 12 2 2 2 2 2" xfId="22165" xr:uid="{EF92F562-03C8-415E-8E36-606071904FED}"/>
    <cellStyle name="Spolu 3 12 2 2 2 2 2 2" xfId="43267" xr:uid="{08CB7B83-E426-4713-9D84-5DF32741ACF9}"/>
    <cellStyle name="Spolu 3 12 2 2 2 2 3" xfId="25089" xr:uid="{93CB8892-2B0C-4C1D-8581-6571BD30D66D}"/>
    <cellStyle name="Spolu 3 12 2 2 2 2 3 2" xfId="46099" xr:uid="{B2EBFE5E-FD32-4C4E-9F68-38EFDEECFF92}"/>
    <cellStyle name="Spolu 3 12 2 2 2 2 4" xfId="27714" xr:uid="{0B48F580-D669-4890-BFD8-8801AD2D9CEC}"/>
    <cellStyle name="Spolu 3 12 2 2 2 2 4 2" xfId="47457" xr:uid="{CEF3EC0B-9F9C-4EC4-9E98-B99080D39ED1}"/>
    <cellStyle name="Spolu 3 12 2 2 2 2 5" xfId="35431" xr:uid="{BC43CFC9-3294-4AA5-913D-BF8C181D8C1C}"/>
    <cellStyle name="Spolu 3 12 2 2 2 3" xfId="17590" xr:uid="{422924E5-07A2-4445-A6FA-2C3FC2109228}"/>
    <cellStyle name="Spolu 3 12 2 2 2 3 2" xfId="38977" xr:uid="{36F1226B-21BB-4AA7-B637-C43AC3136B42}"/>
    <cellStyle name="Spolu 3 12 2 2 2 4" xfId="19795" xr:uid="{9DB44CC3-1E4E-4798-AE6C-BD18D50571D8}"/>
    <cellStyle name="Spolu 3 12 2 2 2 4 2" xfId="41005" xr:uid="{DCECB3AF-3C32-436D-80CF-E38B570EB968}"/>
    <cellStyle name="Spolu 3 12 2 2 2 5" xfId="20344" xr:uid="{0BCC2A85-59D0-494E-AF8E-B607AEB7CAA0}"/>
    <cellStyle name="Spolu 3 12 2 2 3" xfId="10558" xr:uid="{2466C10C-3B8D-4996-B831-4EE06F11FCA1}"/>
    <cellStyle name="Spolu 3 12 2 2 3 2" xfId="20251" xr:uid="{C0626414-63E7-4F5A-ADC2-76787FA784D8}"/>
    <cellStyle name="Spolu 3 12 2 2 3 2 2" xfId="41448" xr:uid="{9DA22B1C-4BD8-4C1B-9AB6-20A521B4A98F}"/>
    <cellStyle name="Spolu 3 12 2 2 3 3" xfId="23610" xr:uid="{F0EFDDE2-6270-4F4D-93E2-E1151EAFD1C6}"/>
    <cellStyle name="Spolu 3 12 2 2 3 3 2" xfId="44680" xr:uid="{C46C5310-1B04-4C70-91CB-037175550132}"/>
    <cellStyle name="Spolu 3 12 2 2 3 4" xfId="26409" xr:uid="{AAF7646A-1113-4914-8E50-2941B32E7646}"/>
    <cellStyle name="Spolu 3 12 2 2 3 4 2" xfId="46913" xr:uid="{A446C240-6EF5-434B-8AC8-6566811807F0}"/>
    <cellStyle name="Spolu 3 12 2 2 3 5" xfId="33168" xr:uid="{BCC23513-149B-4193-98F6-A83614AA6732}"/>
    <cellStyle name="Spolu 3 12 2 2 4" xfId="15647" xr:uid="{098A6107-D75A-449E-8628-8D40ECC18C95}"/>
    <cellStyle name="Spolu 3 12 2 2 4 2" xfId="37128" xr:uid="{E60ABC4C-8388-41C9-94C4-9AB79F3CB754}"/>
    <cellStyle name="Spolu 3 12 2 2 5" xfId="19021" xr:uid="{A4F30961-F097-41C9-8B79-2ED1EEFB1B21}"/>
    <cellStyle name="Spolu 3 12 2 2_5.3 Investments associated cy" xfId="7613" xr:uid="{2B6998AE-191D-4E4C-9510-5BCC4867EA61}"/>
    <cellStyle name="Spolu 3 12 2 3" xfId="3206" xr:uid="{26DD86A0-3AD4-4F02-B227-9DFE900094D2}"/>
    <cellStyle name="Spolu 3 12 2 3 2" xfId="6411" xr:uid="{486E1B90-99C0-4ECD-958F-554827AA6BD1}"/>
    <cellStyle name="Spolu 3 12 2 3 2 2" xfId="14201" xr:uid="{DD04BB0E-B797-4D12-A007-8459C3E3CB77}"/>
    <cellStyle name="Spolu 3 12 2 3 2 2 2" xfId="22621" xr:uid="{E70E2CBF-A92B-4A72-B247-C3D58BC75D51}"/>
    <cellStyle name="Spolu 3 12 2 3 2 2 2 2" xfId="43713" xr:uid="{54C7B985-81A6-45FA-A834-81652C405F56}"/>
    <cellStyle name="Spolu 3 12 2 3 2 2 3" xfId="25478" xr:uid="{DD9A8546-7447-43D4-9609-DD7FEEE55854}"/>
    <cellStyle name="Spolu 3 12 2 3 2 2 3 2" xfId="46476" xr:uid="{89B39E72-FFA4-41A0-8FD0-FE3418C080AD}"/>
    <cellStyle name="Spolu 3 12 2 3 2 2 4" xfId="28075" xr:uid="{BCCC66A8-8950-451F-9EEF-609530EB2179}"/>
    <cellStyle name="Spolu 3 12 2 3 2 2 4 2" xfId="47616" xr:uid="{21C43FBB-B8E3-4087-959D-2A44A4323455}"/>
    <cellStyle name="Spolu 3 12 2 3 2 2 5" xfId="35839" xr:uid="{0EB7E71F-9D69-4C33-B8BE-826DFEA596DB}"/>
    <cellStyle name="Spolu 3 12 2 3 2 3" xfId="18033" xr:uid="{50C652C8-B27A-4AD8-A517-EC06FD8784D1}"/>
    <cellStyle name="Spolu 3 12 2 3 2 3 2" xfId="39412" xr:uid="{3A51DBCE-533B-47E0-96E2-0162E95DA898}"/>
    <cellStyle name="Spolu 3 12 2 3 2 4" xfId="17631" xr:uid="{54C4131B-9521-4B68-9E66-ECAEE8303749}"/>
    <cellStyle name="Spolu 3 12 2 3 2 4 2" xfId="39017" xr:uid="{6464A918-70E1-4703-9F68-1FD3087D8104}"/>
    <cellStyle name="Spolu 3 12 2 3 2 5" xfId="21442" xr:uid="{0AF6993A-4B0A-4CD6-A22C-B5E30F18A3C8}"/>
    <cellStyle name="Spolu 3 12 2 3 3" xfId="11167" xr:uid="{2D9C3A6D-0CA8-40DC-8605-AFD4D9E9AE16}"/>
    <cellStyle name="Spolu 3 12 2 3 3 2" xfId="20709" xr:uid="{99F6466D-934D-4BC8-85CF-B58CB8E9F9F8}"/>
    <cellStyle name="Spolu 3 12 2 3 3 2 2" xfId="41885" xr:uid="{B909D2AA-8F92-4682-98AD-97B8402069C9}"/>
    <cellStyle name="Spolu 3 12 2 3 3 3" xfId="23995" xr:uid="{CA02940B-69EB-4D8F-B269-251416E1324E}"/>
    <cellStyle name="Spolu 3 12 2 3 3 3 2" xfId="45058" xr:uid="{49783801-29A2-4599-8857-C1B499557401}"/>
    <cellStyle name="Spolu 3 12 2 3 3 4" xfId="26769" xr:uid="{DF31E1C5-61A9-4832-942D-28F09DDCD1CA}"/>
    <cellStyle name="Spolu 3 12 2 3 3 4 2" xfId="47071" xr:uid="{0F9D0D8D-8FBA-4D45-81F2-BDDF35655BC9}"/>
    <cellStyle name="Spolu 3 12 2 3 3 5" xfId="33575" xr:uid="{511714D2-C19A-49FB-90DB-ED003A31A301}"/>
    <cellStyle name="Spolu 3 12 2 3 4" xfId="16094" xr:uid="{1BF295AD-CC20-4730-A843-6E3FEB68CF52}"/>
    <cellStyle name="Spolu 3 12 2 3 4 2" xfId="37558" xr:uid="{8C784016-CEE7-4629-A178-47EFAAC7227D}"/>
    <cellStyle name="Spolu 3 12 2 3 5" xfId="21655" xr:uid="{DA43C595-4444-499D-B702-455985EF47F9}"/>
    <cellStyle name="Spolu 3 12 2 3_5.3 Investments associated cy" xfId="7614" xr:uid="{653B092D-0001-497C-B4B6-3C20AC4B08B4}"/>
    <cellStyle name="Spolu 3 12 2 4" xfId="3793" xr:uid="{9E2AA110-9119-48EA-BB24-52C86F7F41BE}"/>
    <cellStyle name="Spolu 3 12 2 4 2" xfId="11717" xr:uid="{82A38553-D194-4B73-B6AA-2CD2395B0945}"/>
    <cellStyle name="Spolu 3 12 2 4 2 2" xfId="21150" xr:uid="{B961D957-A88A-47BA-857F-3D4AF7E1A72F}"/>
    <cellStyle name="Spolu 3 12 2 4 2 2 2" xfId="42312" xr:uid="{E71F318E-E3D7-4BBF-9A79-A8D0FB5B73D4}"/>
    <cellStyle name="Spolu 3 12 2 4 2 3" xfId="24385" xr:uid="{5080B9B2-31CE-426F-9F80-885D7EB5DF93}"/>
    <cellStyle name="Spolu 3 12 2 4 2 3 2" xfId="45446" xr:uid="{61D74926-915E-4D9A-B370-61257886B000}"/>
    <cellStyle name="Spolu 3 12 2 4 2 4" xfId="27144" xr:uid="{9A0D6070-C0C3-4EE5-ABE8-1D99DE1CA6AC}"/>
    <cellStyle name="Spolu 3 12 2 4 2 4 2" xfId="47245" xr:uid="{0F77C8C4-F1F2-447E-9DCF-18B565B2CFCF}"/>
    <cellStyle name="Spolu 3 12 2 4 2 5" xfId="33919" xr:uid="{EE428687-36D4-4AE9-8C42-500CF0A88984}"/>
    <cellStyle name="Spolu 3 12 2 4 3" xfId="16537" xr:uid="{FACF8B00-9DBB-43A8-AAC1-BBEE0DF58D7D}"/>
    <cellStyle name="Spolu 3 12 2 4 3 2" xfId="37990" xr:uid="{80B273C7-C64D-43CC-AB08-85B60A071A5F}"/>
    <cellStyle name="Spolu 3 12 2 4 4" xfId="20342" xr:uid="{AA9CEB14-C3B4-4FD5-9107-D8EF27883A96}"/>
    <cellStyle name="Spolu 3 12 2 5" xfId="9240" xr:uid="{6F7B38B6-C63C-4668-8DFD-9839D1CFF262}"/>
    <cellStyle name="Spolu 3 12 2 5 2" xfId="19474" xr:uid="{D19808EA-40FD-43FF-ACBF-2D9211FB7B99}"/>
    <cellStyle name="Spolu 3 12 2 5 2 2" xfId="40707" xr:uid="{50C7C76A-CB0C-4AD3-9CF3-5107BF128D4C}"/>
    <cellStyle name="Spolu 3 12 2 5 3" xfId="23045" xr:uid="{CCFE61D8-3FA2-4957-BD07-B8F28FA6A02D}"/>
    <cellStyle name="Spolu 3 12 2 5 3 2" xfId="44133" xr:uid="{9A75860D-FD33-47EA-B8C8-DEDE2812EBA5}"/>
    <cellStyle name="Spolu 3 12 2 5 4" xfId="25926" xr:uid="{29BE2DFA-A836-42B3-8E72-718DA1FEA2E1}"/>
    <cellStyle name="Spolu 3 12 2 5 4 2" xfId="46719" xr:uid="{A4093CE7-0E79-4CDF-BA7F-BB852F36BC0F}"/>
    <cellStyle name="Spolu 3 12 2 5 5" xfId="32139" xr:uid="{15465456-3C7E-4D44-9A56-2C343A4E488B}"/>
    <cellStyle name="Spolu 3 12 2 6" xfId="14721" xr:uid="{3F7E3970-8278-4380-AAB9-D4E517278156}"/>
    <cellStyle name="Spolu 3 12 2 6 2" xfId="36281" xr:uid="{E6B45960-BB8F-4C1E-90B2-8C79C505FDCE}"/>
    <cellStyle name="Spolu 3 12 2 7" xfId="18523" xr:uid="{088C2E51-8EA9-41E2-A50A-7C9660833640}"/>
    <cellStyle name="Spolu 3 12 2_5.3 Investments associated cy" xfId="7612" xr:uid="{A437D42A-D5C2-4C65-83D0-8FC0AE15147A}"/>
    <cellStyle name="Spolu 3 12 3" xfId="2324" xr:uid="{34329114-9ED5-442D-A336-A75DA29CEB1F}"/>
    <cellStyle name="Spolu 3 12 3 2" xfId="5529" xr:uid="{935D1A6A-565E-42C5-B378-C1574DA77DA6}"/>
    <cellStyle name="Spolu 3 12 3 2 2" xfId="13319" xr:uid="{3AA1191D-66EF-431B-AACE-5515B26F0E03}"/>
    <cellStyle name="Spolu 3 12 3 2 2 2" xfId="21947" xr:uid="{6E8E5DA7-B90E-4E74-A9F1-8C75A5A40076}"/>
    <cellStyle name="Spolu 3 12 3 2 2 2 2" xfId="43052" xr:uid="{2AC7F053-64CB-43B5-9C9E-5524B36F79C5}"/>
    <cellStyle name="Spolu 3 12 3 2 2 3" xfId="24901" xr:uid="{F5DC8F39-DA5D-48ED-B86B-5B3F8B25A84F}"/>
    <cellStyle name="Spolu 3 12 3 2 2 3 2" xfId="45912" xr:uid="{AF0B7527-4E3F-43F8-8B9B-D977B345953E}"/>
    <cellStyle name="Spolu 3 12 3 2 2 4" xfId="27536" xr:uid="{C3CA708E-5319-47C7-A61C-C5172FB1D06F}"/>
    <cellStyle name="Spolu 3 12 3 2 2 4 2" xfId="47369" xr:uid="{33C9D8FA-CDFE-4DE0-9D89-FA44A8800E73}"/>
    <cellStyle name="Spolu 3 12 3 2 2 5" xfId="35249" xr:uid="{26A185F8-DB2A-4886-A57F-6D16D278E0B6}"/>
    <cellStyle name="Spolu 3 12 3 2 3" xfId="17372" xr:uid="{162224F1-FCC1-474F-B877-51139FD51C4D}"/>
    <cellStyle name="Spolu 3 12 3 2 3 2" xfId="38768" xr:uid="{3E2882FD-BC81-4973-8178-46C689D74AA2}"/>
    <cellStyle name="Spolu 3 12 3 2 4" xfId="14382" xr:uid="{DA82704F-AB1B-4138-A4CC-D6773E8105A9}"/>
    <cellStyle name="Spolu 3 12 3 2 4 2" xfId="35947" xr:uid="{18112E58-EB9B-4656-AFD6-8AF194585C97}"/>
    <cellStyle name="Spolu 3 12 3 2 5" xfId="20805" xr:uid="{FCC7865F-0BAB-44B3-B0F1-F704FCF587E5}"/>
    <cellStyle name="Spolu 3 12 3 3" xfId="10286" xr:uid="{7E7E8A69-9F70-4C2A-85A9-6F6C820EAAFF}"/>
    <cellStyle name="Spolu 3 12 3 3 2" xfId="20036" xr:uid="{0004B329-7134-46B5-B822-B1226E7AFFB2}"/>
    <cellStyle name="Spolu 3 12 3 3 2 2" xfId="41239" xr:uid="{F556C3DD-AB04-4399-9DEF-827129F4C376}"/>
    <cellStyle name="Spolu 3 12 3 3 3" xfId="23423" xr:uid="{16B6E920-86F1-4368-8749-E9C7F4CF9B7E}"/>
    <cellStyle name="Spolu 3 12 3 3 3 2" xfId="44497" xr:uid="{8ADC2461-022E-4B09-A4F2-3112912F0B20}"/>
    <cellStyle name="Spolu 3 12 3 3 4" xfId="26231" xr:uid="{158112A4-CF3A-4EDF-97CB-DA841776002C}"/>
    <cellStyle name="Spolu 3 12 3 3 4 2" xfId="46825" xr:uid="{51458745-9DB8-45D1-A54F-794C5C61DD2A}"/>
    <cellStyle name="Spolu 3 12 3 3 5" xfId="32986" xr:uid="{EAB96AAB-F183-497C-81C7-79AA9BA7B5D8}"/>
    <cellStyle name="Spolu 3 12 3 4" xfId="15435" xr:uid="{7DDDA124-305B-45EE-AB4B-1E36E967BC48}"/>
    <cellStyle name="Spolu 3 12 3 4 2" xfId="36924" xr:uid="{0C7213DB-DA3A-4E64-AB55-53DC715E7DEB}"/>
    <cellStyle name="Spolu 3 12 3 5" xfId="16853" xr:uid="{08212579-7664-40D1-B31C-91F9FABC2F8A}"/>
    <cellStyle name="Spolu 3 12 3_5.3 Investments associated cy" xfId="7615" xr:uid="{ABF8281B-A997-491E-9950-56A648C02DF0}"/>
    <cellStyle name="Spolu 3 12 4" xfId="2999" xr:uid="{50DB3D2F-E969-488F-BC35-82ACE3008365}"/>
    <cellStyle name="Spolu 3 12 4 2" xfId="6204" xr:uid="{EE664F78-AFC1-4143-B2A4-DEC0349A0496}"/>
    <cellStyle name="Spolu 3 12 4 2 2" xfId="13994" xr:uid="{B4AE86A0-67BB-4641-97F1-B1B0D8938D8D}"/>
    <cellStyle name="Spolu 3 12 4 2 2 2" xfId="22414" xr:uid="{DB25A6E6-098C-4B09-9422-0B3AFFD44E86}"/>
    <cellStyle name="Spolu 3 12 4 2 2 2 2" xfId="43506" xr:uid="{A0B04198-9FE2-4C15-94A4-4C2B40F80176}"/>
    <cellStyle name="Spolu 3 12 4 2 2 3" xfId="25271" xr:uid="{283918E4-8F15-4C24-B57C-933B0E5F9EE1}"/>
    <cellStyle name="Spolu 3 12 4 2 2 3 2" xfId="46269" xr:uid="{1C8A22D8-6D97-48E8-9C02-E26B6D9DF2E3}"/>
    <cellStyle name="Spolu 3 12 4 2 2 4" xfId="27868" xr:uid="{D0DD5C23-E7FF-4787-B631-83433E4EA707}"/>
    <cellStyle name="Spolu 3 12 4 2 2 4 2" xfId="47530" xr:uid="{D0BF2932-1E7E-4FA5-B2E1-3D616087C9D3}"/>
    <cellStyle name="Spolu 3 12 4 2 2 5" xfId="35753" xr:uid="{5D7A1FD4-2BAD-40BD-8120-B59696E0F7FC}"/>
    <cellStyle name="Spolu 3 12 4 2 3" xfId="17826" xr:uid="{B5CEAF9A-2A54-4D16-912B-CD3D64CFEA9C}"/>
    <cellStyle name="Spolu 3 12 4 2 3 2" xfId="39205" xr:uid="{FF55019E-9EF5-49A2-B212-D013067361BC}"/>
    <cellStyle name="Spolu 3 12 4 2 4" xfId="16416" xr:uid="{8A626DF3-F3B9-4142-8100-62A02519563C}"/>
    <cellStyle name="Spolu 3 12 4 2 4 2" xfId="37874" xr:uid="{3CAFA251-FA16-4D18-B8B5-BD210AAF8041}"/>
    <cellStyle name="Spolu 3 12 4 2 5" xfId="23511" xr:uid="{63AD243F-5248-45F6-8063-A70A09E872C6}"/>
    <cellStyle name="Spolu 3 12 4 3" xfId="10960" xr:uid="{25A912D3-654A-4B42-9DE7-55B0500598C3}"/>
    <cellStyle name="Spolu 3 12 4 3 2" xfId="20502" xr:uid="{C50ECB71-3E98-4499-8C4A-3E91A8A179D9}"/>
    <cellStyle name="Spolu 3 12 4 3 2 2" xfId="41678" xr:uid="{BB2621C8-5D17-4045-AA33-C702E3ACEC01}"/>
    <cellStyle name="Spolu 3 12 4 3 3" xfId="23788" xr:uid="{14EFDD77-2F6A-4DAF-823C-6FEC6172481E}"/>
    <cellStyle name="Spolu 3 12 4 3 3 2" xfId="44851" xr:uid="{06AE38A0-AFA0-495A-93A5-9FB0D2D01697}"/>
    <cellStyle name="Spolu 3 12 4 3 4" xfId="26562" xr:uid="{D8D5F9EC-4487-49A5-BE1D-ACE64393C8B4}"/>
    <cellStyle name="Spolu 3 12 4 3 4 2" xfId="46985" xr:uid="{EF4C4B34-2DD4-4AD1-BDD4-D6E469CC982D}"/>
    <cellStyle name="Spolu 3 12 4 3 5" xfId="33489" xr:uid="{CB9EB021-E74B-4F7D-9076-990B2A335516}"/>
    <cellStyle name="Spolu 3 12 4 4" xfId="15887" xr:uid="{5DD0C95F-E073-4674-A4FA-52304A0F756E}"/>
    <cellStyle name="Spolu 3 12 4 4 2" xfId="37351" xr:uid="{8ABF30BD-E6FE-4255-AFBC-61A3516C6519}"/>
    <cellStyle name="Spolu 3 12 4 5" xfId="15590" xr:uid="{281565EA-6306-4F17-A53C-FB4C449E4F9E}"/>
    <cellStyle name="Spolu 3 12 4_5.3 Investments associated cy" xfId="7616" xr:uid="{2B1D85DD-499B-4DCE-8C5F-5C4B6D4AFF80}"/>
    <cellStyle name="Spolu 3 12 5" xfId="3518" xr:uid="{262457E7-A94D-4172-8116-7CB42E185D71}"/>
    <cellStyle name="Spolu 3 12 5 2" xfId="11447" xr:uid="{14C6F592-4408-497A-BC7B-1A404161DB05}"/>
    <cellStyle name="Spolu 3 12 5 2 2" xfId="20933" xr:uid="{30995E6B-94E8-4BB5-9340-A4A2AFA6F20E}"/>
    <cellStyle name="Spolu 3 12 5 2 2 2" xfId="42103" xr:uid="{BE4A5D6B-4F6A-4801-BBDE-A17D3FA84EAD}"/>
    <cellStyle name="Spolu 3 12 5 2 3" xfId="24203" xr:uid="{AFED707A-94B7-4DC4-AED0-5A882D3442AA}"/>
    <cellStyle name="Spolu 3 12 5 2 3 2" xfId="45266" xr:uid="{B950A013-DBF5-4D8F-BFE1-C270FAD1F9BB}"/>
    <cellStyle name="Spolu 3 12 5 2 4" xfId="26970" xr:uid="{A07DB55E-FF11-4BD4-9FBD-7DBA673AE805}"/>
    <cellStyle name="Spolu 3 12 5 2 4 2" xfId="47159" xr:uid="{D4D83BBA-6CBC-41E3-ACAE-9FD40BD91FAC}"/>
    <cellStyle name="Spolu 3 12 5 2 5" xfId="33738" xr:uid="{F4034BB5-6125-459A-B1A3-80A5DCA80AFA}"/>
    <cellStyle name="Spolu 3 12 5 3" xfId="16318" xr:uid="{2417FC2B-395D-4401-AAA6-605244A16845}"/>
    <cellStyle name="Spolu 3 12 5 3 2" xfId="37779" xr:uid="{B453335F-0C67-44A2-8724-174E8E539C3A}"/>
    <cellStyle name="Spolu 3 12 5 4" xfId="16361" xr:uid="{6E3F0FC1-4BFF-4FD7-9468-C15AE95451EC}"/>
    <cellStyle name="Spolu 3 12 6" xfId="8939" xr:uid="{8AD5D13A-0775-4017-982A-E4F52856E710}"/>
    <cellStyle name="Spolu 3 12 6 2" xfId="19228" xr:uid="{D71CDCFC-3DA4-41B2-8C6D-4F4F2B62281A}"/>
    <cellStyle name="Spolu 3 12 6 2 2" xfId="40466" xr:uid="{D3AF111F-1C94-4AD6-8A19-0946F9C6D05C}"/>
    <cellStyle name="Spolu 3 12 6 3" xfId="22826" xr:uid="{F618ACB9-9369-4D35-AAF2-60E7866E74A0}"/>
    <cellStyle name="Spolu 3 12 6 3 2" xfId="43918" xr:uid="{A1C26CBA-4BFB-4142-A9CB-BDEDF541BE47}"/>
    <cellStyle name="Spolu 3 12 6 4" xfId="25719" xr:uid="{F2975FB7-CA2D-4034-B26A-906C14D9490E}"/>
    <cellStyle name="Spolu 3 12 6 4 2" xfId="46633" xr:uid="{91D6B7D8-6AF5-4030-A056-3137DE897CF8}"/>
    <cellStyle name="Spolu 3 12 6 5" xfId="31959" xr:uid="{FDD3E7EA-217B-49AB-A11C-4C3CEE541037}"/>
    <cellStyle name="Spolu 3 12 7" xfId="14475" xr:uid="{99D72D5B-8348-4AC7-BA0C-DF5B89332448}"/>
    <cellStyle name="Spolu 3 12 7 2" xfId="36040" xr:uid="{5C2BC5D4-0ED7-462B-AC2D-870D8CD26528}"/>
    <cellStyle name="Spolu 3 12 8" xfId="18740" xr:uid="{7D3499D2-7440-4489-92CD-A0A053227679}"/>
    <cellStyle name="Spolu 3 12_3.10 Impairments" xfId="1478" xr:uid="{295A4F64-6B83-43AF-AD28-88603CED8843}"/>
    <cellStyle name="Spolu 3 13" xfId="327" xr:uid="{8CEAFA08-7A74-425A-89D8-8E3A1131D857}"/>
    <cellStyle name="Spolu 3 13 2" xfId="631" xr:uid="{2B1530BE-49DF-483B-998F-1606BC461211}"/>
    <cellStyle name="Spolu 3 13 2 2" xfId="2618" xr:uid="{A93C61D0-87EC-4757-B71C-D16DE1732A5A}"/>
    <cellStyle name="Spolu 3 13 2 2 2" xfId="5823" xr:uid="{52A6BB18-7497-49F0-8ABC-B84963C17D8D}"/>
    <cellStyle name="Spolu 3 13 2 2 2 2" xfId="13613" xr:uid="{855FEB4F-3E6E-4625-A302-B3583088D29A}"/>
    <cellStyle name="Spolu 3 13 2 2 2 2 2" xfId="22181" xr:uid="{67BE3776-501A-433B-9395-50B7856B2997}"/>
    <cellStyle name="Spolu 3 13 2 2 2 2 2 2" xfId="43282" xr:uid="{341CC043-9988-4611-A9A4-BC4CEC7D6B54}"/>
    <cellStyle name="Spolu 3 13 2 2 2 2 3" xfId="25099" xr:uid="{538F6C1A-0C10-4E0A-B510-E2A44483C5E5}"/>
    <cellStyle name="Spolu 3 13 2 2 2 2 3 2" xfId="46109" xr:uid="{BB7F98E1-BBC2-4385-8C9F-4FC628D50113}"/>
    <cellStyle name="Spolu 3 13 2 2 2 2 4" xfId="27724" xr:uid="{A098115B-4AA0-4B26-930E-050EADDBA3F0}"/>
    <cellStyle name="Spolu 3 13 2 2 2 2 4 2" xfId="47462" xr:uid="{70175CAF-B4CB-4E3F-9776-176887AC64C7}"/>
    <cellStyle name="Spolu 3 13 2 2 2 2 5" xfId="35448" xr:uid="{6C2517DD-758F-44B5-9F9D-0B1F64F4E8C5}"/>
    <cellStyle name="Spolu 3 13 2 2 2 3" xfId="17604" xr:uid="{1DE60078-3983-48B8-90FE-22F784D2913A}"/>
    <cellStyle name="Spolu 3 13 2 2 2 3 2" xfId="38990" xr:uid="{A99A6C2B-D44E-456E-AAF4-8166465546B0}"/>
    <cellStyle name="Spolu 3 13 2 2 2 4" xfId="14563" xr:uid="{9B0D6C30-6AC1-4D59-AEED-0E1F5035DDFD}"/>
    <cellStyle name="Spolu 3 13 2 2 2 4 2" xfId="36127" xr:uid="{098BA801-044A-4BF5-A0F2-E90291945619}"/>
    <cellStyle name="Spolu 3 13 2 2 2 5" xfId="22902" xr:uid="{C7FE5B04-BABB-4BFB-AD9B-230B7EF1B4B1}"/>
    <cellStyle name="Spolu 3 13 2 2 3" xfId="10580" xr:uid="{806F5675-7BDD-4508-8EDB-70133E690FE7}"/>
    <cellStyle name="Spolu 3 13 2 2 3 2" xfId="20266" xr:uid="{33ADE2E1-D679-4B4E-9C01-692737978509}"/>
    <cellStyle name="Spolu 3 13 2 2 3 2 2" xfId="41462" xr:uid="{EE04A00B-BDED-4A03-833B-A83E9FDADE3D}"/>
    <cellStyle name="Spolu 3 13 2 2 3 3" xfId="23621" xr:uid="{7DBAAA78-DA1D-46F9-846C-C5DB2FFDCF8F}"/>
    <cellStyle name="Spolu 3 13 2 2 3 3 2" xfId="44691" xr:uid="{EAC44569-44CD-4FE0-A896-B47775D2583E}"/>
    <cellStyle name="Spolu 3 13 2 2 3 4" xfId="26419" xr:uid="{893BEAA8-EA97-431F-982C-DD27EA4EAF55}"/>
    <cellStyle name="Spolu 3 13 2 2 3 4 2" xfId="46918" xr:uid="{B428DCD9-1F91-4785-A86B-C349F6A01CBB}"/>
    <cellStyle name="Spolu 3 13 2 2 3 5" xfId="33185" xr:uid="{02F27A36-5A2B-47C4-9098-85C127FA5E20}"/>
    <cellStyle name="Spolu 3 13 2 2 4" xfId="15661" xr:uid="{8C17079B-1421-49BE-9FC0-38BF6E1E684C}"/>
    <cellStyle name="Spolu 3 13 2 2 4 2" xfId="37140" xr:uid="{C72D6B72-5C0F-4C27-9CFF-48502691E351}"/>
    <cellStyle name="Spolu 3 13 2 2 5" xfId="21246" xr:uid="{5D9FFBE0-7E84-4D2E-81F0-D0F9D1916575}"/>
    <cellStyle name="Spolu 3 13 2 2_5.3 Investments associated cy" xfId="7618" xr:uid="{53D4A1FE-344B-45D3-A152-552CC949C2E5}"/>
    <cellStyle name="Spolu 3 13 2 3" xfId="3216" xr:uid="{4C5B15B3-225C-43C0-913B-5A2FB00D822E}"/>
    <cellStyle name="Spolu 3 13 2 3 2" xfId="6421" xr:uid="{91007231-84FA-4A94-907D-A9312BB01360}"/>
    <cellStyle name="Spolu 3 13 2 3 2 2" xfId="14211" xr:uid="{69EE4829-5AF7-4C97-8DBE-85CD361B143C}"/>
    <cellStyle name="Spolu 3 13 2 3 2 2 2" xfId="22631" xr:uid="{67D03631-C041-471E-9531-2EC4FFD8DD5A}"/>
    <cellStyle name="Spolu 3 13 2 3 2 2 2 2" xfId="43723" xr:uid="{5E38FBE0-077E-4C6E-8089-BF8204222BF3}"/>
    <cellStyle name="Spolu 3 13 2 3 2 2 3" xfId="25488" xr:uid="{63E1BF14-F673-48F6-9489-BE61A6AE1D93}"/>
    <cellStyle name="Spolu 3 13 2 3 2 2 3 2" xfId="46486" xr:uid="{2C0399AB-16A3-4BE6-B6D6-069D6EE48551}"/>
    <cellStyle name="Spolu 3 13 2 3 2 2 4" xfId="28085" xr:uid="{22019995-CD2A-4174-9360-A463F89A3661}"/>
    <cellStyle name="Spolu 3 13 2 3 2 2 4 2" xfId="47621" xr:uid="{F8FE47EA-18BF-49BE-89AE-4F1231F1A437}"/>
    <cellStyle name="Spolu 3 13 2 3 2 2 5" xfId="35844" xr:uid="{96D21035-0E61-4605-A652-9D948255E23E}"/>
    <cellStyle name="Spolu 3 13 2 3 2 3" xfId="18043" xr:uid="{F92DA56D-0172-4C8D-A60A-B2CAA7E14540}"/>
    <cellStyle name="Spolu 3 13 2 3 2 3 2" xfId="39422" xr:uid="{E890ADE8-6B7C-415A-833D-BC0EB4F1606F}"/>
    <cellStyle name="Spolu 3 13 2 3 2 4" xfId="16984" xr:uid="{94A2ADA5-86A1-4711-8A1E-0AD4608A12AB}"/>
    <cellStyle name="Spolu 3 13 2 3 2 4 2" xfId="38401" xr:uid="{5E19474E-7C6A-4210-AE6C-28C50D1E5FB8}"/>
    <cellStyle name="Spolu 3 13 2 3 2 5" xfId="14856" xr:uid="{B195C84F-5611-408D-B99B-121F7CD8625B}"/>
    <cellStyle name="Spolu 3 13 2 3 3" xfId="11177" xr:uid="{2F59DFAB-DBB9-4D94-92BF-754637E2A33B}"/>
    <cellStyle name="Spolu 3 13 2 3 3 2" xfId="20719" xr:uid="{6B814F9F-A747-4DB3-BAD9-D8FD7A13BD18}"/>
    <cellStyle name="Spolu 3 13 2 3 3 2 2" xfId="41895" xr:uid="{A1D85528-80B9-4B5C-B621-65CA81F3A9DB}"/>
    <cellStyle name="Spolu 3 13 2 3 3 3" xfId="24005" xr:uid="{F8768C1A-68B7-4756-BA1C-1C360F51DF2D}"/>
    <cellStyle name="Spolu 3 13 2 3 3 3 2" xfId="45068" xr:uid="{BF533564-A84E-4462-B061-F4BA8A868A06}"/>
    <cellStyle name="Spolu 3 13 2 3 3 4" xfId="26779" xr:uid="{4AC17F37-9D93-4CBA-902E-E6ABBF47A251}"/>
    <cellStyle name="Spolu 3 13 2 3 3 4 2" xfId="47076" xr:uid="{FE67679B-BC80-446E-B131-C845615B03EC}"/>
    <cellStyle name="Spolu 3 13 2 3 3 5" xfId="33580" xr:uid="{D658AA20-908C-4300-9CA3-A68DF83E71CE}"/>
    <cellStyle name="Spolu 3 13 2 3 4" xfId="16104" xr:uid="{1BDD6C06-FB66-4FAA-9B84-D94FF1E26C0E}"/>
    <cellStyle name="Spolu 3 13 2 3 4 2" xfId="37568" xr:uid="{2F0B8067-6E5D-4018-98B9-7B9744E2D057}"/>
    <cellStyle name="Spolu 3 13 2 3 5" xfId="20396" xr:uid="{BAAFEFE5-3091-4D45-80C7-81131857F071}"/>
    <cellStyle name="Spolu 3 13 2 3_5.3 Investments associated cy" xfId="7619" xr:uid="{CF260B5B-2E32-450F-A0A7-1B8545489B62}"/>
    <cellStyle name="Spolu 3 13 2 4" xfId="3815" xr:uid="{6C63FF6D-D2AF-435D-BD58-EF9B1E443011}"/>
    <cellStyle name="Spolu 3 13 2 4 2" xfId="11739" xr:uid="{BB7C15EB-71EB-404C-83B8-DE8A453354A7}"/>
    <cellStyle name="Spolu 3 13 2 4 2 2" xfId="21165" xr:uid="{B57C2DA3-36C2-4504-9DAB-20E3F24F1358}"/>
    <cellStyle name="Spolu 3 13 2 4 2 2 2" xfId="42326" xr:uid="{1A77098E-E100-40E1-A524-C975F6557112}"/>
    <cellStyle name="Spolu 3 13 2 4 2 3" xfId="24396" xr:uid="{ED996EB2-798C-4881-B9EC-537B7C736393}"/>
    <cellStyle name="Spolu 3 13 2 4 2 3 2" xfId="45457" xr:uid="{056AC225-792C-4FE6-80E8-9BCD506C8813}"/>
    <cellStyle name="Spolu 3 13 2 4 2 4" xfId="27154" xr:uid="{17DA6999-C238-4398-9A9D-93A50CC278DF}"/>
    <cellStyle name="Spolu 3 13 2 4 2 4 2" xfId="47250" xr:uid="{895001E7-9DC1-4835-94E9-0265124B0438}"/>
    <cellStyle name="Spolu 3 13 2 4 2 5" xfId="33936" xr:uid="{8BB2C349-B743-472E-A84E-7F5D615B0344}"/>
    <cellStyle name="Spolu 3 13 2 4 3" xfId="16551" xr:uid="{058E6CEC-2BA6-416B-AB24-3634DE26B373}"/>
    <cellStyle name="Spolu 3 13 2 4 3 2" xfId="38004" xr:uid="{41DB8689-476D-4B0B-AD8C-21124BFC9D09}"/>
    <cellStyle name="Spolu 3 13 2 4 4" xfId="21780" xr:uid="{AB5E2B7B-2E0B-4CFE-A6AD-ECAD666B629D}"/>
    <cellStyle name="Spolu 3 13 2 5" xfId="9262" xr:uid="{1C257604-3DA5-459B-B184-E09C1DD4AA26}"/>
    <cellStyle name="Spolu 3 13 2 5 2" xfId="19488" xr:uid="{7EA99B7B-2D6C-4A1C-8294-8940645C3809}"/>
    <cellStyle name="Spolu 3 13 2 5 2 2" xfId="40720" xr:uid="{E499C4C5-0902-45CC-BBB8-511857C68313}"/>
    <cellStyle name="Spolu 3 13 2 5 3" xfId="23056" xr:uid="{E30B4D80-3BC0-4539-9916-E1AAF8698ACE}"/>
    <cellStyle name="Spolu 3 13 2 5 3 2" xfId="44144" xr:uid="{E3100D66-0A34-478D-9A84-68310E7FB1E9}"/>
    <cellStyle name="Spolu 3 13 2 5 4" xfId="25936" xr:uid="{9E3F53A9-26CD-4969-86AC-D462D134308F}"/>
    <cellStyle name="Spolu 3 13 2 5 4 2" xfId="46724" xr:uid="{CAE2219C-3C9E-4244-907A-11519320D232}"/>
    <cellStyle name="Spolu 3 13 2 5 5" xfId="32156" xr:uid="{3916441D-1D6B-4145-99F2-09C54D9086B7}"/>
    <cellStyle name="Spolu 3 13 2 6" xfId="14734" xr:uid="{729FDEAD-72A0-455C-A5F8-2B78EBAF1DAB}"/>
    <cellStyle name="Spolu 3 13 2 6 2" xfId="36294" xr:uid="{8DB46E9D-5DDF-4E77-8B05-67694334D2DA}"/>
    <cellStyle name="Spolu 3 13 2 7" xfId="18515" xr:uid="{DF8B0A3C-0FCD-47CA-92D2-BD3F14A0F607}"/>
    <cellStyle name="Spolu 3 13 2_5.3 Investments associated cy" xfId="7617" xr:uid="{36F64743-2C59-4EE0-BFD0-020EA67B3651}"/>
    <cellStyle name="Spolu 3 13 3" xfId="2346" xr:uid="{C18B86C7-004D-40BB-BCF1-5F4A9185C8DC}"/>
    <cellStyle name="Spolu 3 13 3 2" xfId="5551" xr:uid="{2A3355D2-51F1-492F-9A93-B0650E6923CF}"/>
    <cellStyle name="Spolu 3 13 3 2 2" xfId="13341" xr:uid="{4E50171A-668C-4804-9274-9A4E17C2B629}"/>
    <cellStyle name="Spolu 3 13 3 2 2 2" xfId="21962" xr:uid="{6A1D8935-6041-432E-815F-5D688CA69F3E}"/>
    <cellStyle name="Spolu 3 13 3 2 2 2 2" xfId="43067" xr:uid="{CFDDD3EF-980E-46AB-9625-A7BECC717243}"/>
    <cellStyle name="Spolu 3 13 3 2 2 3" xfId="24912" xr:uid="{83233F44-7218-41B5-80F6-D7D944A3DC5A}"/>
    <cellStyle name="Spolu 3 13 3 2 2 3 2" xfId="45923" xr:uid="{897C2620-D313-4195-8675-D9B4AD7B463D}"/>
    <cellStyle name="Spolu 3 13 3 2 2 4" xfId="27546" xr:uid="{61286039-1457-4177-AE58-F88B9A64A5A5}"/>
    <cellStyle name="Spolu 3 13 3 2 2 4 2" xfId="47374" xr:uid="{8BE223D9-E47F-4E65-8264-2E57B88256B9}"/>
    <cellStyle name="Spolu 3 13 3 2 2 5" xfId="35266" xr:uid="{8C0DD62D-2F38-47A1-942D-0FB8E6EEF9A2}"/>
    <cellStyle name="Spolu 3 13 3 2 3" xfId="17387" xr:uid="{FD199F11-A1F0-4C3A-AAD2-7285961ACAF0}"/>
    <cellStyle name="Spolu 3 13 3 2 3 2" xfId="38782" xr:uid="{0994D00D-E29F-444A-8BC7-0A8320D9ABCA}"/>
    <cellStyle name="Spolu 3 13 3 2 4" xfId="21252" xr:uid="{DF182A75-1301-4596-A076-13622ECE7FF9}"/>
    <cellStyle name="Spolu 3 13 3 2 4 2" xfId="42411" xr:uid="{2DEB4E4F-39A3-48C4-938D-93CC0F0F7548}"/>
    <cellStyle name="Spolu 3 13 3 2 5" xfId="15282" xr:uid="{D8E25505-884E-4096-8E45-2884E3DDAF4F}"/>
    <cellStyle name="Spolu 3 13 3 3" xfId="10308" xr:uid="{79D34F65-962B-4BF8-AA31-2F5C4C33C07A}"/>
    <cellStyle name="Spolu 3 13 3 3 2" xfId="20050" xr:uid="{17A9C22E-6CD6-410C-A58C-70BF005C271D}"/>
    <cellStyle name="Spolu 3 13 3 3 2 2" xfId="41253" xr:uid="{295203A9-3B21-447B-8BD6-DCF7914FC711}"/>
    <cellStyle name="Spolu 3 13 3 3 3" xfId="23433" xr:uid="{4747DBDD-1079-41A2-8363-D39649905222}"/>
    <cellStyle name="Spolu 3 13 3 3 3 2" xfId="44507" xr:uid="{4A486377-A541-4F38-8F5D-9027297A9EBC}"/>
    <cellStyle name="Spolu 3 13 3 3 4" xfId="26241" xr:uid="{2F3257F7-84E3-459B-8B24-4544F2C7BA12}"/>
    <cellStyle name="Spolu 3 13 3 3 4 2" xfId="46830" xr:uid="{2E967B5A-1837-4647-A249-05FEB8C2DE31}"/>
    <cellStyle name="Spolu 3 13 3 3 5" xfId="33003" xr:uid="{719C9C09-D2B9-42D2-894F-48D1A5360B21}"/>
    <cellStyle name="Spolu 3 13 3 4" xfId="15448" xr:uid="{A262AAB2-3740-4E61-86D3-336869A22646}"/>
    <cellStyle name="Spolu 3 13 3 4 2" xfId="36937" xr:uid="{EE830D28-205C-4DC7-BD24-196BCA3821EC}"/>
    <cellStyle name="Spolu 3 13 3 5" xfId="17701" xr:uid="{89C6F689-03B0-4D6F-9EB6-AE83BC9089B9}"/>
    <cellStyle name="Spolu 3 13 3_5.3 Investments associated cy" xfId="7620" xr:uid="{C5D710CA-22C1-47FC-BB58-55C65A4EC95A}"/>
    <cellStyle name="Spolu 3 13 4" xfId="3009" xr:uid="{6965A1ED-02DC-4B9F-B963-8C9107C1F38E}"/>
    <cellStyle name="Spolu 3 13 4 2" xfId="6214" xr:uid="{D7482ECA-73F2-4689-A255-29BD9C5B1E7D}"/>
    <cellStyle name="Spolu 3 13 4 2 2" xfId="14004" xr:uid="{3705531A-2556-42D2-A939-28B5AEED7E67}"/>
    <cellStyle name="Spolu 3 13 4 2 2 2" xfId="22424" xr:uid="{AC6728FE-2890-472E-B5BB-B9810216B04D}"/>
    <cellStyle name="Spolu 3 13 4 2 2 2 2" xfId="43516" xr:uid="{CDFF9D4D-4819-40A6-A94B-2A6AF30773C5}"/>
    <cellStyle name="Spolu 3 13 4 2 2 3" xfId="25281" xr:uid="{B325A45E-CD21-4269-9C97-A7ABEE26E6FE}"/>
    <cellStyle name="Spolu 3 13 4 2 2 3 2" xfId="46279" xr:uid="{DA37E576-CFA3-42E3-83F3-CFD3D3C73653}"/>
    <cellStyle name="Spolu 3 13 4 2 2 4" xfId="27878" xr:uid="{5FD4A4CD-4462-412B-8E45-CB502C0BC691}"/>
    <cellStyle name="Spolu 3 13 4 2 2 4 2" xfId="47535" xr:uid="{8254E104-6267-412D-84B1-FA26B9ECB488}"/>
    <cellStyle name="Spolu 3 13 4 2 2 5" xfId="35758" xr:uid="{7D0EFA99-2F57-4374-8ACD-97D2E620A485}"/>
    <cellStyle name="Spolu 3 13 4 2 3" xfId="17836" xr:uid="{8886B995-9226-4C74-AFCC-F09B6450314E}"/>
    <cellStyle name="Spolu 3 13 4 2 3 2" xfId="39215" xr:uid="{A0D274A8-477F-49D9-AF3B-79B32651A289}"/>
    <cellStyle name="Spolu 3 13 4 2 4" xfId="15127" xr:uid="{0DBAC05D-2B03-421C-AB41-EF21047CC86A}"/>
    <cellStyle name="Spolu 3 13 4 2 4 2" xfId="36645" xr:uid="{D2BAD4D8-58D3-407E-8B01-8F55D84DCEB5}"/>
    <cellStyle name="Spolu 3 13 4 2 5" xfId="23149" xr:uid="{59504D2E-0017-4DB8-BD32-4124D7024405}"/>
    <cellStyle name="Spolu 3 13 4 3" xfId="10970" xr:uid="{001EF31C-A892-4AB4-B2CD-7C84D001CFF0}"/>
    <cellStyle name="Spolu 3 13 4 3 2" xfId="20512" xr:uid="{05592C9C-2F63-45BA-918F-4D4541F228B2}"/>
    <cellStyle name="Spolu 3 13 4 3 2 2" xfId="41688" xr:uid="{A0C91DFA-6AE2-4E42-9D65-1F835D034EB1}"/>
    <cellStyle name="Spolu 3 13 4 3 3" xfId="23798" xr:uid="{A72EBEB0-9DD3-4965-91F9-0D73B61C90C4}"/>
    <cellStyle name="Spolu 3 13 4 3 3 2" xfId="44861" xr:uid="{895E1118-B44E-4BB4-A435-96BDE36F190D}"/>
    <cellStyle name="Spolu 3 13 4 3 4" xfId="26572" xr:uid="{D070CBDD-DD2D-4A79-BA17-8B8EF891B109}"/>
    <cellStyle name="Spolu 3 13 4 3 4 2" xfId="46990" xr:uid="{2B48CBBB-D81F-41D8-805A-298F725AB85C}"/>
    <cellStyle name="Spolu 3 13 4 3 5" xfId="33494" xr:uid="{E1EA5088-9923-4823-9567-349D4FD98B20}"/>
    <cellStyle name="Spolu 3 13 4 4" xfId="15897" xr:uid="{98098391-014E-4D9C-9F36-81D2EF4A9F74}"/>
    <cellStyle name="Spolu 3 13 4 4 2" xfId="37361" xr:uid="{FC8BB3A3-390F-4611-A350-18F6590A04DB}"/>
    <cellStyle name="Spolu 3 13 4 5" xfId="21301" xr:uid="{D94E69C6-21E1-4071-A43B-91429AE2D503}"/>
    <cellStyle name="Spolu 3 13 4_5.3 Investments associated cy" xfId="7621" xr:uid="{085B11E7-281D-46AF-8BCB-E620BBC35A71}"/>
    <cellStyle name="Spolu 3 13 5" xfId="3540" xr:uid="{7CD075C5-8CF2-4277-9C63-139CA1E22147}"/>
    <cellStyle name="Spolu 3 13 5 2" xfId="11469" xr:uid="{4E6953E3-2859-432F-938A-CC4308DC51CD}"/>
    <cellStyle name="Spolu 3 13 5 2 2" xfId="20947" xr:uid="{3D71D4A8-B8DD-4AE4-BA28-67375F784900}"/>
    <cellStyle name="Spolu 3 13 5 2 2 2" xfId="42117" xr:uid="{1C281EE4-A2D8-4204-BDF8-BD2D47AAFD70}"/>
    <cellStyle name="Spolu 3 13 5 2 3" xfId="24213" xr:uid="{D714FF69-8E70-4B78-93FF-B38D39FEB458}"/>
    <cellStyle name="Spolu 3 13 5 2 3 2" xfId="45276" xr:uid="{4255C244-B273-4FEA-ACC2-AA5B5CCFF99A}"/>
    <cellStyle name="Spolu 3 13 5 2 4" xfId="26980" xr:uid="{EEF39C07-DF59-48FC-B4F4-F2DE9982BD79}"/>
    <cellStyle name="Spolu 3 13 5 2 4 2" xfId="47164" xr:uid="{BD689C52-205D-4B42-9EEA-0DFCF7A39955}"/>
    <cellStyle name="Spolu 3 13 5 2 5" xfId="33755" xr:uid="{AA135837-6AB8-469F-B8F5-93B8B89F661F}"/>
    <cellStyle name="Spolu 3 13 5 3" xfId="16332" xr:uid="{F4D55BB0-3ABE-42AE-A7F8-485579CEE99C}"/>
    <cellStyle name="Spolu 3 13 5 3 2" xfId="37792" xr:uid="{05C4C3F8-55FC-4BAD-8C0E-DB727860DAE1}"/>
    <cellStyle name="Spolu 3 13 5 4" xfId="18297" xr:uid="{4F60CD5A-986F-4604-AC6C-E6BA5FF3389B}"/>
    <cellStyle name="Spolu 3 13 6" xfId="8961" xr:uid="{B4B19C47-BDB5-40C6-91D3-B30AA8FF52D7}"/>
    <cellStyle name="Spolu 3 13 6 2" xfId="19242" xr:uid="{B3B92067-DDA7-4128-BE36-DAA0AE0CBD09}"/>
    <cellStyle name="Spolu 3 13 6 2 2" xfId="40480" xr:uid="{908494FE-4EEB-4A06-89A6-34F99E8956B7}"/>
    <cellStyle name="Spolu 3 13 6 3" xfId="22837" xr:uid="{821D3B17-2013-4560-B62E-A81DF93CF179}"/>
    <cellStyle name="Spolu 3 13 6 3 2" xfId="43928" xr:uid="{C2D8AB92-4113-4742-BA25-4E95C8936FD3}"/>
    <cellStyle name="Spolu 3 13 6 4" xfId="25729" xr:uid="{12114B0E-50E8-4F99-8A28-B12FCB84C8CF}"/>
    <cellStyle name="Spolu 3 13 6 4 2" xfId="46638" xr:uid="{6EADD756-11B6-4EB5-9BF8-F92353599CD2}"/>
    <cellStyle name="Spolu 3 13 6 5" xfId="31976" xr:uid="{0F255572-A979-4091-BBF3-319C722E7BA6}"/>
    <cellStyle name="Spolu 3 13 7" xfId="14487" xr:uid="{4784CACE-2AE9-4690-9348-729042C8B878}"/>
    <cellStyle name="Spolu 3 13 7 2" xfId="36051" xr:uid="{7F60463A-84D9-4934-9021-C183A99242A5}"/>
    <cellStyle name="Spolu 3 13 8" xfId="18729" xr:uid="{A0E20340-A199-4FFF-BEDA-90C69D25EBC1}"/>
    <cellStyle name="Spolu 3 13_3.10 Impairments" xfId="1479" xr:uid="{EA82D36E-2034-48DD-8626-4B8C6C72D4F4}"/>
    <cellStyle name="Spolu 3 14" xfId="336" xr:uid="{E44EAD26-61CD-4E58-A003-69CE5EE1CBF1}"/>
    <cellStyle name="Spolu 3 14 2" xfId="640" xr:uid="{18227DE9-9DA2-4469-8B0A-D1FF27BB74EB}"/>
    <cellStyle name="Spolu 3 14 2 2" xfId="2627" xr:uid="{5FF6B23B-C660-418F-8D50-248CB10CA6E2}"/>
    <cellStyle name="Spolu 3 14 2 2 2" xfId="5832" xr:uid="{9C7218CC-8E99-4304-9396-EBE87C1910D8}"/>
    <cellStyle name="Spolu 3 14 2 2 2 2" xfId="13622" xr:uid="{0F53EF2E-3162-4132-9916-25E78329FBAE}"/>
    <cellStyle name="Spolu 3 14 2 2 2 2 2" xfId="22190" xr:uid="{A5D01E45-8F06-498D-B18F-59E87CE976AB}"/>
    <cellStyle name="Spolu 3 14 2 2 2 2 2 2" xfId="43291" xr:uid="{1163FAED-1B3D-4562-B435-2A66A9CD74C1}"/>
    <cellStyle name="Spolu 3 14 2 2 2 2 3" xfId="25108" xr:uid="{0AF685F0-2C23-4AA6-B561-EDC2B7639890}"/>
    <cellStyle name="Spolu 3 14 2 2 2 2 3 2" xfId="46118" xr:uid="{71215C73-E883-4153-8D15-38C56C066D55}"/>
    <cellStyle name="Spolu 3 14 2 2 2 2 4" xfId="27733" xr:uid="{E0D57883-16F5-4B5C-A054-146837FB4B1B}"/>
    <cellStyle name="Spolu 3 14 2 2 2 2 4 2" xfId="47466" xr:uid="{1C31F781-CC62-468A-8007-600384794104}"/>
    <cellStyle name="Spolu 3 14 2 2 2 2 5" xfId="35452" xr:uid="{C73A1AB6-15E7-40A2-8617-818E4693983E}"/>
    <cellStyle name="Spolu 3 14 2 2 2 3" xfId="17613" xr:uid="{085586C2-9C3A-4A03-B5F0-36985E46EB6A}"/>
    <cellStyle name="Spolu 3 14 2 2 2 3 2" xfId="38999" xr:uid="{9905F434-D060-4A92-8A51-1C6DC56BFE6F}"/>
    <cellStyle name="Spolu 3 14 2 2 2 4" xfId="22017" xr:uid="{3D710C9A-4061-4784-9C74-EDFB1761C035}"/>
    <cellStyle name="Spolu 3 14 2 2 2 4 2" xfId="43122" xr:uid="{28D08A55-F6E2-4182-A0C7-C617F8418194}"/>
    <cellStyle name="Spolu 3 14 2 2 2 5" xfId="21509" xr:uid="{FC5879C4-7161-4C44-9D29-1AAD74ED5207}"/>
    <cellStyle name="Spolu 3 14 2 2 3" xfId="10589" xr:uid="{B4F3ED9C-6CDA-4428-B230-B60C6F15D102}"/>
    <cellStyle name="Spolu 3 14 2 2 3 2" xfId="20275" xr:uid="{E2B7AB2A-9A94-4471-9609-9ADF0D546DE1}"/>
    <cellStyle name="Spolu 3 14 2 2 3 2 2" xfId="41471" xr:uid="{C9EFF835-38CA-4D45-9E5B-2335DBDB50C7}"/>
    <cellStyle name="Spolu 3 14 2 2 3 3" xfId="23630" xr:uid="{247E4C16-83E9-4FB1-B78E-070440C3115E}"/>
    <cellStyle name="Spolu 3 14 2 2 3 3 2" xfId="44700" xr:uid="{E65FFDB6-A998-4AFC-8947-0356D49B409C}"/>
    <cellStyle name="Spolu 3 14 2 2 3 4" xfId="26428" xr:uid="{BB0D3A41-FB60-46E5-9F34-A6D954078A1D}"/>
    <cellStyle name="Spolu 3 14 2 2 3 4 2" xfId="46922" xr:uid="{87F15BD0-7716-4BCA-BA87-7CDEBCDFE8A6}"/>
    <cellStyle name="Spolu 3 14 2 2 3 5" xfId="33189" xr:uid="{603722E6-E5D0-4A78-AE49-390AC1AD955B}"/>
    <cellStyle name="Spolu 3 14 2 2 4" xfId="15670" xr:uid="{4F6662A9-2DAF-4D29-BAB5-5C6D0F320D1B}"/>
    <cellStyle name="Spolu 3 14 2 2 4 2" xfId="37149" xr:uid="{777CB3A3-7F24-44BC-A0D7-B8DDC1725532}"/>
    <cellStyle name="Spolu 3 14 2 2 5" xfId="21716" xr:uid="{1446777E-62B7-41F3-B7DF-D155DB3BB200}"/>
    <cellStyle name="Spolu 3 14 2 2_5.3 Investments associated cy" xfId="7623" xr:uid="{8EC944D6-291A-4C66-8E37-1C0D1042FCA1}"/>
    <cellStyle name="Spolu 3 14 2 3" xfId="3225" xr:uid="{A7839FB1-7433-4C26-BD58-7ACF1C3A03B7}"/>
    <cellStyle name="Spolu 3 14 2 3 2" xfId="6430" xr:uid="{6FB6FCE1-5753-4540-B9E7-A32ADD2C55AD}"/>
    <cellStyle name="Spolu 3 14 2 3 2 2" xfId="14220" xr:uid="{553FD4FA-E9E3-4E07-9EF7-BADF80FBA432}"/>
    <cellStyle name="Spolu 3 14 2 3 2 2 2" xfId="22640" xr:uid="{B81FEE8F-BE65-4383-BEC0-5E21C4318146}"/>
    <cellStyle name="Spolu 3 14 2 3 2 2 2 2" xfId="43732" xr:uid="{7B6FF576-6F02-4B84-BC36-E25B248E083A}"/>
    <cellStyle name="Spolu 3 14 2 3 2 2 3" xfId="25497" xr:uid="{AEB4D481-E90C-485D-910E-24F50A7BD154}"/>
    <cellStyle name="Spolu 3 14 2 3 2 2 3 2" xfId="46495" xr:uid="{C46B4275-F5F1-49AF-A3FF-541C7E2E63AB}"/>
    <cellStyle name="Spolu 3 14 2 3 2 2 4" xfId="28094" xr:uid="{0924682A-279A-4404-B60E-6A388D21B368}"/>
    <cellStyle name="Spolu 3 14 2 3 2 2 4 2" xfId="47625" xr:uid="{79F5704F-21AE-4738-834B-E14E5ADF6085}"/>
    <cellStyle name="Spolu 3 14 2 3 2 2 5" xfId="35848" xr:uid="{E45615EC-1DF0-4057-9F5E-FE3736244D9F}"/>
    <cellStyle name="Spolu 3 14 2 3 2 3" xfId="18052" xr:uid="{8C81FAF1-FCC9-400D-862A-6F037A74F6B1}"/>
    <cellStyle name="Spolu 3 14 2 3 2 3 2" xfId="39431" xr:uid="{0C80B371-4177-4437-BA46-62A2AC89A00F}"/>
    <cellStyle name="Spolu 3 14 2 3 2 4" xfId="19864" xr:uid="{56A3B1AC-55EA-4031-BDA1-3A9F02A3B107}"/>
    <cellStyle name="Spolu 3 14 2 3 2 4 2" xfId="41069" xr:uid="{94DE74EA-47C1-49EC-A971-0A09EE72C0BD}"/>
    <cellStyle name="Spolu 3 14 2 3 2 5" xfId="15218" xr:uid="{168F8101-356A-4B49-B079-9B990E954091}"/>
    <cellStyle name="Spolu 3 14 2 3 3" xfId="11186" xr:uid="{FA76F130-DAC4-4E91-81A0-749440E47530}"/>
    <cellStyle name="Spolu 3 14 2 3 3 2" xfId="20728" xr:uid="{2F70A9E0-F462-4B20-AD32-2A9DE5A41914}"/>
    <cellStyle name="Spolu 3 14 2 3 3 2 2" xfId="41904" xr:uid="{F6DB8366-612E-426B-A8FA-31E695C7B688}"/>
    <cellStyle name="Spolu 3 14 2 3 3 3" xfId="24014" xr:uid="{422BAC3A-9B54-4391-BA6C-489AD5378DC2}"/>
    <cellStyle name="Spolu 3 14 2 3 3 3 2" xfId="45077" xr:uid="{DEC908B0-A0CB-4318-B08F-DC4FD4EAAF5D}"/>
    <cellStyle name="Spolu 3 14 2 3 3 4" xfId="26788" xr:uid="{6DCA9CE3-4D0A-476C-9320-30EF9AA59B46}"/>
    <cellStyle name="Spolu 3 14 2 3 3 4 2" xfId="47080" xr:uid="{001EC20A-8137-491B-9588-1EC0B82C7682}"/>
    <cellStyle name="Spolu 3 14 2 3 3 5" xfId="33584" xr:uid="{6729BF87-933F-4F2D-8A0F-3941FE86EC3C}"/>
    <cellStyle name="Spolu 3 14 2 3 4" xfId="16113" xr:uid="{25DBCDAB-7555-471D-AEBB-DC6F93FFF71D}"/>
    <cellStyle name="Spolu 3 14 2 3 4 2" xfId="37577" xr:uid="{68D79220-6566-418B-999F-22475D6E229A}"/>
    <cellStyle name="Spolu 3 14 2 3 5" xfId="14874" xr:uid="{7CF6C1B4-842E-4E61-9B97-214636DC21DF}"/>
    <cellStyle name="Spolu 3 14 2 3_5.3 Investments associated cy" xfId="7624" xr:uid="{F2AAB567-B74D-4C2A-BD7E-6F0168B3BF58}"/>
    <cellStyle name="Spolu 3 14 2 4" xfId="3824" xr:uid="{25D09018-7806-48AD-A199-A1F95837A511}"/>
    <cellStyle name="Spolu 3 14 2 4 2" xfId="11748" xr:uid="{5FFFCA15-33DE-4E79-8B01-0550D02A9EDB}"/>
    <cellStyle name="Spolu 3 14 2 4 2 2" xfId="21174" xr:uid="{1ACAF4DB-8C47-474C-A4B5-0EE4FFBB29AA}"/>
    <cellStyle name="Spolu 3 14 2 4 2 2 2" xfId="42335" xr:uid="{DE2E3CF1-E61D-4020-8504-FC229A080583}"/>
    <cellStyle name="Spolu 3 14 2 4 2 3" xfId="24405" xr:uid="{BCAB27AA-974A-43D8-8B0F-9F14ABC70E40}"/>
    <cellStyle name="Spolu 3 14 2 4 2 3 2" xfId="45466" xr:uid="{19330D54-D8E0-4A9B-B121-91F70567D2FC}"/>
    <cellStyle name="Spolu 3 14 2 4 2 4" xfId="27163" xr:uid="{AD5FE609-74F6-499D-9EF3-052CFE0D1E9A}"/>
    <cellStyle name="Spolu 3 14 2 4 2 4 2" xfId="47254" xr:uid="{738DEFC2-8E39-4855-8C86-007AE132D77D}"/>
    <cellStyle name="Spolu 3 14 2 4 2 5" xfId="33940" xr:uid="{9159FC68-ADDD-4E0F-9F5D-23D62AE3AE54}"/>
    <cellStyle name="Spolu 3 14 2 4 3" xfId="16560" xr:uid="{45761010-2DE8-4A16-B747-7651D399E233}"/>
    <cellStyle name="Spolu 3 14 2 4 3 2" xfId="38013" xr:uid="{CF32A0A4-602F-41CE-9BE3-AEAB4A18D90A}"/>
    <cellStyle name="Spolu 3 14 2 4 4" xfId="21029" xr:uid="{7EB71139-9E91-4991-AAE4-6640F387806C}"/>
    <cellStyle name="Spolu 3 14 2 5" xfId="9271" xr:uid="{780C79D3-F18E-4680-BFD2-74730DB34312}"/>
    <cellStyle name="Spolu 3 14 2 5 2" xfId="19497" xr:uid="{229B5164-B5CC-4240-9BDC-C79231207C06}"/>
    <cellStyle name="Spolu 3 14 2 5 2 2" xfId="40729" xr:uid="{F4B4DF53-D9EB-41EF-A910-F4563B1FFDB8}"/>
    <cellStyle name="Spolu 3 14 2 5 3" xfId="23065" xr:uid="{CAD1EDBF-8EF1-4FD5-8E34-61E1114235C4}"/>
    <cellStyle name="Spolu 3 14 2 5 3 2" xfId="44153" xr:uid="{99CE5E07-BE18-49A9-901F-25EBB3218810}"/>
    <cellStyle name="Spolu 3 14 2 5 4" xfId="25945" xr:uid="{FB706FD1-83B3-4F7E-AC97-C0E41AC6BD3E}"/>
    <cellStyle name="Spolu 3 14 2 5 4 2" xfId="46728" xr:uid="{17831F44-F957-4693-8800-D3A89A5F6817}"/>
    <cellStyle name="Spolu 3 14 2 5 5" xfId="32160" xr:uid="{D32C6EBC-833C-4830-85C2-C8E80437E73F}"/>
    <cellStyle name="Spolu 3 14 2 6" xfId="14743" xr:uid="{9EC1DBD9-D612-4D48-A611-0D9DC5028D37}"/>
    <cellStyle name="Spolu 3 14 2 6 2" xfId="36303" xr:uid="{69C58679-F193-4426-83F3-893200216112}"/>
    <cellStyle name="Spolu 3 14 2 7" xfId="18506" xr:uid="{9093C265-989B-4442-AD1B-3DB1B25C0751}"/>
    <cellStyle name="Spolu 3 14 2_5.3 Investments associated cy" xfId="7622" xr:uid="{DD04C4C3-FB6D-4D9E-97BC-6F3B910529C1}"/>
    <cellStyle name="Spolu 3 14 3" xfId="2355" xr:uid="{4DBCBDDE-54EF-4053-A3F5-20FF516AA828}"/>
    <cellStyle name="Spolu 3 14 3 2" xfId="5560" xr:uid="{94AC556D-163B-4F6C-98BB-480A8F6E97BF}"/>
    <cellStyle name="Spolu 3 14 3 2 2" xfId="13350" xr:uid="{0656C41A-4B67-49A4-93E3-2F44BADCC0FA}"/>
    <cellStyle name="Spolu 3 14 3 2 2 2" xfId="21971" xr:uid="{34140205-9E80-4D59-B5D2-621BAE2B5914}"/>
    <cellStyle name="Spolu 3 14 3 2 2 2 2" xfId="43076" xr:uid="{57A94408-5405-4D7E-839F-BEBEAD5E08CA}"/>
    <cellStyle name="Spolu 3 14 3 2 2 3" xfId="24921" xr:uid="{F288EC41-EC51-4CCF-A819-88A8A376D8B5}"/>
    <cellStyle name="Spolu 3 14 3 2 2 3 2" xfId="45932" xr:uid="{A6F481CF-86AE-4178-A17B-AE6311D4CDFF}"/>
    <cellStyle name="Spolu 3 14 3 2 2 4" xfId="27555" xr:uid="{DABFE994-B187-43D3-8EDC-DDB07AB4BBBA}"/>
    <cellStyle name="Spolu 3 14 3 2 2 4 2" xfId="47378" xr:uid="{00AC3D0A-7711-48F7-8D7B-54464FAC1FC0}"/>
    <cellStyle name="Spolu 3 14 3 2 2 5" xfId="35270" xr:uid="{A19CA7E4-CD3F-4EB9-A932-0D71BE96FDE7}"/>
    <cellStyle name="Spolu 3 14 3 2 3" xfId="17396" xr:uid="{236635C2-3B78-4C2B-91E1-DAA204792CDC}"/>
    <cellStyle name="Spolu 3 14 3 2 3 2" xfId="38791" xr:uid="{799EDE9B-6D9B-4782-9EDE-0C638570441A}"/>
    <cellStyle name="Spolu 3 14 3 2 4" xfId="21722" xr:uid="{093F73B9-B87D-445F-94C8-AED3487EBFE6}"/>
    <cellStyle name="Spolu 3 14 3 2 4 2" xfId="42836" xr:uid="{A5C19222-5996-49C4-9F57-FF911D77EE7E}"/>
    <cellStyle name="Spolu 3 14 3 2 5" xfId="22293" xr:uid="{1073C6DD-BE32-425D-B594-E1021D804546}"/>
    <cellStyle name="Spolu 3 14 3 3" xfId="10317" xr:uid="{0A795BFD-4880-419C-B738-787CC802419E}"/>
    <cellStyle name="Spolu 3 14 3 3 2" xfId="20059" xr:uid="{2F0504C1-A68A-4183-91C4-72F27D2E9882}"/>
    <cellStyle name="Spolu 3 14 3 3 2 2" xfId="41262" xr:uid="{0FDBE205-E5F3-403F-9A48-D14C01C347C5}"/>
    <cellStyle name="Spolu 3 14 3 3 3" xfId="23442" xr:uid="{E20FEEEF-3D56-42AD-BB25-2E400B74E3C3}"/>
    <cellStyle name="Spolu 3 14 3 3 3 2" xfId="44516" xr:uid="{3F2C1E89-C986-4CAA-9E5E-DC7B086191B0}"/>
    <cellStyle name="Spolu 3 14 3 3 4" xfId="26250" xr:uid="{FEBEC6CF-1200-497A-B96F-1532557A2D7F}"/>
    <cellStyle name="Spolu 3 14 3 3 4 2" xfId="46834" xr:uid="{345CC140-57CD-43D0-8AEC-64430CF154BA}"/>
    <cellStyle name="Spolu 3 14 3 3 5" xfId="33007" xr:uid="{23E90C60-D933-4F13-A89E-556E11E34A43}"/>
    <cellStyle name="Spolu 3 14 3 4" xfId="15457" xr:uid="{08D1B16A-4069-4921-BB09-EFE5E023DD09}"/>
    <cellStyle name="Spolu 3 14 3 4 2" xfId="36946" xr:uid="{7521C06A-9300-4687-80DA-A571F31E5653}"/>
    <cellStyle name="Spolu 3 14 3 5" xfId="19398" xr:uid="{81A126E9-6B49-4E40-86AA-E81E5A6A4A61}"/>
    <cellStyle name="Spolu 3 14 3_5.3 Investments associated cy" xfId="7625" xr:uid="{798C0078-F3FB-446F-88DB-CBE71CED2DDD}"/>
    <cellStyle name="Spolu 3 14 4" xfId="3018" xr:uid="{AC153024-DC6C-45BA-8E42-43C31F36EC6E}"/>
    <cellStyle name="Spolu 3 14 4 2" xfId="6223" xr:uid="{3386E3CA-125B-4112-8A05-8F6639C0A961}"/>
    <cellStyle name="Spolu 3 14 4 2 2" xfId="14013" xr:uid="{F69751A7-FB9F-4DB1-BB5C-56FB80DD9CB3}"/>
    <cellStyle name="Spolu 3 14 4 2 2 2" xfId="22433" xr:uid="{5B9D92AB-D5DE-4813-B5D1-D760B5D02E01}"/>
    <cellStyle name="Spolu 3 14 4 2 2 2 2" xfId="43525" xr:uid="{54515591-A194-46C1-B01F-261CB1B31140}"/>
    <cellStyle name="Spolu 3 14 4 2 2 3" xfId="25290" xr:uid="{871C4A74-5093-48D9-BB04-01B3629759A3}"/>
    <cellStyle name="Spolu 3 14 4 2 2 3 2" xfId="46288" xr:uid="{E2FC4350-A3F1-40CF-902F-F33D56FF0AD0}"/>
    <cellStyle name="Spolu 3 14 4 2 2 4" xfId="27887" xr:uid="{2DA455AC-686E-4258-9342-254EF432D1F6}"/>
    <cellStyle name="Spolu 3 14 4 2 2 4 2" xfId="47539" xr:uid="{A8FE4FF3-7370-4933-9555-B616827257F8}"/>
    <cellStyle name="Spolu 3 14 4 2 2 5" xfId="35762" xr:uid="{0A9559FD-F962-4004-9B4B-9850E86EBB62}"/>
    <cellStyle name="Spolu 3 14 4 2 3" xfId="17845" xr:uid="{B3316332-B977-478E-B72E-F742883C0ADA}"/>
    <cellStyle name="Spolu 3 14 4 2 3 2" xfId="39224" xr:uid="{F5A09B75-EBFD-406D-A118-7A1253C070C9}"/>
    <cellStyle name="Spolu 3 14 4 2 4" xfId="22299" xr:uid="{A4378DB1-C731-4A19-95EC-D59E5F381D85}"/>
    <cellStyle name="Spolu 3 14 4 2 4 2" xfId="43394" xr:uid="{20B56B32-FD07-4D7C-823D-4E4FAD58CC9B}"/>
    <cellStyle name="Spolu 3 14 4 2 5" xfId="19177" xr:uid="{D84515B7-06F5-4065-885C-741467352D8A}"/>
    <cellStyle name="Spolu 3 14 4 3" xfId="10979" xr:uid="{3E20DCF2-17A1-4C25-A203-89B837326A99}"/>
    <cellStyle name="Spolu 3 14 4 3 2" xfId="20521" xr:uid="{73658094-6990-4EAD-B1E9-95E6827A634A}"/>
    <cellStyle name="Spolu 3 14 4 3 2 2" xfId="41697" xr:uid="{A7DB36E5-066B-41F1-9FE3-45EEDE128017}"/>
    <cellStyle name="Spolu 3 14 4 3 3" xfId="23807" xr:uid="{026F06AB-7577-4860-950E-9BFD22C9AFEC}"/>
    <cellStyle name="Spolu 3 14 4 3 3 2" xfId="44870" xr:uid="{C67592AF-96E0-4B4C-BF4A-7E42F14F9074}"/>
    <cellStyle name="Spolu 3 14 4 3 4" xfId="26581" xr:uid="{752C9F28-5453-4F00-85F3-9697A17D9215}"/>
    <cellStyle name="Spolu 3 14 4 3 4 2" xfId="46994" xr:uid="{50D91592-182C-4F5C-BE37-D49B1D896C74}"/>
    <cellStyle name="Spolu 3 14 4 3 5" xfId="33498" xr:uid="{62D4CBAA-0ED5-42B2-B0B3-B7757DBE7C4F}"/>
    <cellStyle name="Spolu 3 14 4 4" xfId="15906" xr:uid="{935EA568-0059-41FE-8324-0640D8A357E6}"/>
    <cellStyle name="Spolu 3 14 4 4 2" xfId="37370" xr:uid="{0E625142-F5F1-4B34-A670-FA80213AAECE}"/>
    <cellStyle name="Spolu 3 14 4 5" xfId="21764" xr:uid="{A95C49A3-0DA8-472E-AA4A-45C0278DC82C}"/>
    <cellStyle name="Spolu 3 14 4_5.3 Investments associated cy" xfId="7626" xr:uid="{EFE443DD-514D-4F1C-8DC4-7C63CFB78A00}"/>
    <cellStyle name="Spolu 3 14 5" xfId="3549" xr:uid="{1C6B45CF-EBCB-4846-807E-DD86F096E538}"/>
    <cellStyle name="Spolu 3 14 5 2" xfId="11478" xr:uid="{4821BCAB-741F-41A5-8470-2AF78666EE9C}"/>
    <cellStyle name="Spolu 3 14 5 2 2" xfId="20956" xr:uid="{69DB51CE-0C66-4DEE-9507-1324A971383C}"/>
    <cellStyle name="Spolu 3 14 5 2 2 2" xfId="42126" xr:uid="{60B80EB3-ABD9-4D66-BF1A-A6469E5E5366}"/>
    <cellStyle name="Spolu 3 14 5 2 3" xfId="24222" xr:uid="{F69ADC6E-EFAB-44FC-A7BC-5DD069CFB7AD}"/>
    <cellStyle name="Spolu 3 14 5 2 3 2" xfId="45285" xr:uid="{6C06926F-5084-4135-A157-673B95D1179E}"/>
    <cellStyle name="Spolu 3 14 5 2 4" xfId="26989" xr:uid="{CEB08F91-6899-4386-8E9E-D388D5A8F719}"/>
    <cellStyle name="Spolu 3 14 5 2 4 2" xfId="47168" xr:uid="{8604E547-407A-49B3-95BD-7EDE2DDAD9FA}"/>
    <cellStyle name="Spolu 3 14 5 2 5" xfId="33759" xr:uid="{3593A108-E9DE-4BD2-8840-C22D02A291CA}"/>
    <cellStyle name="Spolu 3 14 5 3" xfId="16341" xr:uid="{404DA5B3-B386-4B4F-AE64-78781C394B33}"/>
    <cellStyle name="Spolu 3 14 5 3 2" xfId="37801" xr:uid="{1EAADF43-BB9C-4778-8D87-612955848973}"/>
    <cellStyle name="Spolu 3 14 5 4" xfId="16909" xr:uid="{F97B49BB-09D4-4456-9D8D-F85BAA0F3AFA}"/>
    <cellStyle name="Spolu 3 14 6" xfId="8970" xr:uid="{E0C1E797-9575-4C65-AAF1-65B2265CFECB}"/>
    <cellStyle name="Spolu 3 14 6 2" xfId="19251" xr:uid="{D2027FD0-0202-4609-A3BA-351DD6F78FC7}"/>
    <cellStyle name="Spolu 3 14 6 2 2" xfId="40489" xr:uid="{FDF7D63D-6862-470E-BE0A-D24AC1F61A84}"/>
    <cellStyle name="Spolu 3 14 6 3" xfId="22846" xr:uid="{E6FC1155-010A-439F-83D4-D4883628514C}"/>
    <cellStyle name="Spolu 3 14 6 3 2" xfId="43937" xr:uid="{EDAB3C0B-DF60-480A-9722-556092927B73}"/>
    <cellStyle name="Spolu 3 14 6 4" xfId="25738" xr:uid="{2FCFE144-685B-4A68-89C4-FCFDEED307D1}"/>
    <cellStyle name="Spolu 3 14 6 4 2" xfId="46642" xr:uid="{8DAFBACB-3789-40E4-B6B1-5E12046E9851}"/>
    <cellStyle name="Spolu 3 14 6 5" xfId="31980" xr:uid="{8CA66025-C0F4-43F2-9A8D-1408591CAF6A}"/>
    <cellStyle name="Spolu 3 14 7" xfId="14496" xr:uid="{E8796BFE-1057-4015-ACA4-C3EDFBF6BE6B}"/>
    <cellStyle name="Spolu 3 14 7 2" xfId="36060" xr:uid="{2F10D17A-3ABC-4FE7-939A-095A7EE18C0B}"/>
    <cellStyle name="Spolu 3 14 8" xfId="18720" xr:uid="{09AA0329-6D2D-4965-A6E9-3B8214AB54C7}"/>
    <cellStyle name="Spolu 3 14_3.10 Impairments" xfId="1480" xr:uid="{2154716A-FA6F-49F4-A2A0-F07FF1B0CD88}"/>
    <cellStyle name="Spolu 3 15" xfId="340" xr:uid="{1F03A557-72E7-468E-95C3-F07D60092DB4}"/>
    <cellStyle name="Spolu 3 15 2" xfId="644" xr:uid="{37597CA5-AB40-4824-A43F-2CB4B4CA20B4}"/>
    <cellStyle name="Spolu 3 15 2 2" xfId="2629" xr:uid="{48226F64-3963-47C4-888B-4037C370CFFC}"/>
    <cellStyle name="Spolu 3 15 2 2 2" xfId="5834" xr:uid="{E34E2649-7283-4715-B400-5A4EF7F607BD}"/>
    <cellStyle name="Spolu 3 15 2 2 2 2" xfId="13624" xr:uid="{EED6AE69-1370-499E-837F-A86747368612}"/>
    <cellStyle name="Spolu 3 15 2 2 2 2 2" xfId="22192" xr:uid="{8F2865F8-65C8-496B-8A70-130D7C9EFC34}"/>
    <cellStyle name="Spolu 3 15 2 2 2 2 2 2" xfId="43293" xr:uid="{E3A07C77-F0D0-444D-9A8D-258E90B34943}"/>
    <cellStyle name="Spolu 3 15 2 2 2 2 3" xfId="25110" xr:uid="{185FC141-82EC-4A68-8CDF-BC2A00D8C969}"/>
    <cellStyle name="Spolu 3 15 2 2 2 2 3 2" xfId="46120" xr:uid="{016087FC-62FD-47E7-909F-B9B87CEB8D08}"/>
    <cellStyle name="Spolu 3 15 2 2 2 2 4" xfId="27735" xr:uid="{4D73E83A-399A-4089-9BFF-D3604CA1499B}"/>
    <cellStyle name="Spolu 3 15 2 2 2 2 4 2" xfId="47467" xr:uid="{9D510C35-5D06-4EEF-9A17-A5987465D43A}"/>
    <cellStyle name="Spolu 3 15 2 2 2 2 5" xfId="35453" xr:uid="{90A8E07F-7CFA-4A91-8850-51B284577492}"/>
    <cellStyle name="Spolu 3 15 2 2 2 3" xfId="17615" xr:uid="{740DBF6F-D135-4B35-A5A3-2D6E97EC97E3}"/>
    <cellStyle name="Spolu 3 15 2 2 2 3 2" xfId="39001" xr:uid="{49E7AF0B-A1D3-4A06-8A2B-117A5F50B59E}"/>
    <cellStyle name="Spolu 3 15 2 2 2 4" xfId="15503" xr:uid="{2108669A-0634-4726-8473-F3D771E1E03B}"/>
    <cellStyle name="Spolu 3 15 2 2 2 4 2" xfId="36992" xr:uid="{88711F91-410A-4E56-96C0-3832C027390E}"/>
    <cellStyle name="Spolu 3 15 2 2 2 5" xfId="23203" xr:uid="{C18BFD74-3C7E-4466-B7AF-079A3134F194}"/>
    <cellStyle name="Spolu 3 15 2 2 3" xfId="10591" xr:uid="{3F371138-31E8-4A30-9AC5-E9EB79A6C4E5}"/>
    <cellStyle name="Spolu 3 15 2 2 3 2" xfId="20277" xr:uid="{41F2375F-D4F9-474D-816D-4D1F22C4CB17}"/>
    <cellStyle name="Spolu 3 15 2 2 3 2 2" xfId="41473" xr:uid="{75F8C937-8710-4AE8-9874-D94034B3C640}"/>
    <cellStyle name="Spolu 3 15 2 2 3 3" xfId="23632" xr:uid="{E7DFA17B-C278-454F-AB91-37AE308C4E8C}"/>
    <cellStyle name="Spolu 3 15 2 2 3 3 2" xfId="44702" xr:uid="{8F7C59B6-37E4-4462-8D24-A2F5D74BF7BD}"/>
    <cellStyle name="Spolu 3 15 2 2 3 4" xfId="26430" xr:uid="{F157634D-0667-4983-8505-38C07C8D223F}"/>
    <cellStyle name="Spolu 3 15 2 2 3 4 2" xfId="46923" xr:uid="{13932984-9405-46B2-89BE-5DFC99682BFF}"/>
    <cellStyle name="Spolu 3 15 2 2 3 5" xfId="33190" xr:uid="{35FD12D3-DDEE-465B-B04C-A9744273982D}"/>
    <cellStyle name="Spolu 3 15 2 2 4" xfId="15672" xr:uid="{02AE93A0-F9B0-42CA-B72E-96CAFF14E015}"/>
    <cellStyle name="Spolu 3 15 2 2 4 2" xfId="37151" xr:uid="{201C9175-08AA-4508-82E5-7494EE792550}"/>
    <cellStyle name="Spolu 3 15 2 2 5" xfId="15201" xr:uid="{E9B4412A-EA8C-49B5-B681-747A5B9163A1}"/>
    <cellStyle name="Spolu 3 15 2 2_5.3 Investments associated cy" xfId="7628" xr:uid="{EC2798C6-79E1-405B-A522-9B9146AD2FCC}"/>
    <cellStyle name="Spolu 3 15 2 3" xfId="3229" xr:uid="{8D64DCDC-192F-48DE-AF00-F4422C393F23}"/>
    <cellStyle name="Spolu 3 15 2 3 2" xfId="6434" xr:uid="{4A5D7047-5D40-48ED-BF21-33F2D3EFBD9E}"/>
    <cellStyle name="Spolu 3 15 2 3 2 2" xfId="14224" xr:uid="{AF7F5BC9-2D8F-4AD0-A8C8-D699364AF5CF}"/>
    <cellStyle name="Spolu 3 15 2 3 2 2 2" xfId="22644" xr:uid="{72BF5D7D-8EAE-4D0D-8233-C70C9B2FED83}"/>
    <cellStyle name="Spolu 3 15 2 3 2 2 2 2" xfId="43736" xr:uid="{C154BEA4-750B-4B9F-B981-AB2ECBD55CD1}"/>
    <cellStyle name="Spolu 3 15 2 3 2 2 3" xfId="25501" xr:uid="{C61B5C52-9F23-45A3-85A3-B092E4289A1F}"/>
    <cellStyle name="Spolu 3 15 2 3 2 2 3 2" xfId="46499" xr:uid="{91E1B041-E49D-424E-8872-8A8EE40B8FA6}"/>
    <cellStyle name="Spolu 3 15 2 3 2 2 4" xfId="28098" xr:uid="{8AA54C4D-F262-4292-9B5B-658FF23A9381}"/>
    <cellStyle name="Spolu 3 15 2 3 2 2 4 2" xfId="47626" xr:uid="{934C2082-8AF4-4B2A-BD2A-4219ACF6A902}"/>
    <cellStyle name="Spolu 3 15 2 3 2 2 5" xfId="35849" xr:uid="{D95D5358-A4DD-46D3-97D6-E0D20193065F}"/>
    <cellStyle name="Spolu 3 15 2 3 2 3" xfId="18056" xr:uid="{8E4673F8-C4A6-4091-83BF-20456C7DE3E3}"/>
    <cellStyle name="Spolu 3 15 2 3 2 3 2" xfId="39435" xr:uid="{5A396018-C49A-4DC5-885E-8569B4E194F5}"/>
    <cellStyle name="Spolu 3 15 2 3 2 4" xfId="14892" xr:uid="{A195BDDC-8D7F-49F8-A27D-678F200AAD1A}"/>
    <cellStyle name="Spolu 3 15 2 3 2 4 2" xfId="36441" xr:uid="{63460926-8A4C-460C-B691-06A3016A8A1D}"/>
    <cellStyle name="Spolu 3 15 2 3 2 5" xfId="18697" xr:uid="{204904C9-3277-448D-B5F4-6BE073ABB10D}"/>
    <cellStyle name="Spolu 3 15 2 3 3" xfId="11190" xr:uid="{335E6CEC-73B0-4B25-B90E-FBCBFE69F457}"/>
    <cellStyle name="Spolu 3 15 2 3 3 2" xfId="20732" xr:uid="{8E75087D-1995-4C74-BB2F-7C1D5803C76B}"/>
    <cellStyle name="Spolu 3 15 2 3 3 2 2" xfId="41908" xr:uid="{5BB329E1-49DA-4946-BB08-8CBE814D0E2B}"/>
    <cellStyle name="Spolu 3 15 2 3 3 3" xfId="24018" xr:uid="{47C433D4-9B15-46DD-BD13-8B77FF2A7BB7}"/>
    <cellStyle name="Spolu 3 15 2 3 3 3 2" xfId="45081" xr:uid="{2C1FF369-FB26-4F9B-B07A-04EDF2B39692}"/>
    <cellStyle name="Spolu 3 15 2 3 3 4" xfId="26792" xr:uid="{E3452BDA-642F-4F42-8511-D67E1F1DD519}"/>
    <cellStyle name="Spolu 3 15 2 3 3 4 2" xfId="47081" xr:uid="{102B324E-E046-4C91-ABEF-2B7B269D9EA0}"/>
    <cellStyle name="Spolu 3 15 2 3 3 5" xfId="33585" xr:uid="{C97D2DB8-2C52-4A08-99D7-7949B68C3D98}"/>
    <cellStyle name="Spolu 3 15 2 3 4" xfId="16117" xr:uid="{59CDDF37-2245-4E8F-8451-A4FB8E42C02D}"/>
    <cellStyle name="Spolu 3 15 2 3 4 2" xfId="37581" xr:uid="{BAF306EB-F532-4ABF-BB9A-864EB3BCD480}"/>
    <cellStyle name="Spolu 3 15 2 3 5" xfId="21429" xr:uid="{BA469BC2-FEFA-4ED5-9011-616BBCC34F4D}"/>
    <cellStyle name="Spolu 3 15 2 3_5.3 Investments associated cy" xfId="7629" xr:uid="{19DE869F-853C-4007-ABDF-62A06588FFB1}"/>
    <cellStyle name="Spolu 3 15 2 4" xfId="3826" xr:uid="{F2BC539B-2F34-4D5D-8D4A-9D786497903C}"/>
    <cellStyle name="Spolu 3 15 2 4 2" xfId="11750" xr:uid="{14D1F948-4023-40D1-9827-B0A382D3CBA5}"/>
    <cellStyle name="Spolu 3 15 2 4 2 2" xfId="21176" xr:uid="{A471E73B-08AD-4C45-A08B-D248C6861D41}"/>
    <cellStyle name="Spolu 3 15 2 4 2 2 2" xfId="42337" xr:uid="{0F0AC21B-86F4-4E7C-B359-2308329BC643}"/>
    <cellStyle name="Spolu 3 15 2 4 2 3" xfId="24407" xr:uid="{E009D813-22FD-4DB4-92B7-7397D8BE9F29}"/>
    <cellStyle name="Spolu 3 15 2 4 2 3 2" xfId="45468" xr:uid="{6A8073BA-24A5-4302-B07C-58CD7F082BA5}"/>
    <cellStyle name="Spolu 3 15 2 4 2 4" xfId="27165" xr:uid="{C1CAAD15-7753-45C1-B9AE-8DAEAD9F6931}"/>
    <cellStyle name="Spolu 3 15 2 4 2 4 2" xfId="47255" xr:uid="{B8DDA144-93B1-4D86-82AC-45E51227E864}"/>
    <cellStyle name="Spolu 3 15 2 4 2 5" xfId="33941" xr:uid="{4713AAEA-C7DB-449D-9112-512DC9E04B65}"/>
    <cellStyle name="Spolu 3 15 2 4 3" xfId="16562" xr:uid="{2D267112-AC21-42CD-8CAC-7E68DF20A87E}"/>
    <cellStyle name="Spolu 3 15 2 4 3 2" xfId="38015" xr:uid="{84263B9F-2DA2-49D0-9DF9-48631535EE2A}"/>
    <cellStyle name="Spolu 3 15 2 4 4" xfId="18273" xr:uid="{972F861C-801D-4DCF-8738-07829095A1FB}"/>
    <cellStyle name="Spolu 3 15 2 5" xfId="9275" xr:uid="{2C2EC564-4CD4-443F-8281-9A98E824E8E0}"/>
    <cellStyle name="Spolu 3 15 2 5 2" xfId="19501" xr:uid="{4D7CAA7C-A8C7-4119-9816-6AF06E4670A3}"/>
    <cellStyle name="Spolu 3 15 2 5 2 2" xfId="40733" xr:uid="{D74A8E6C-785A-496C-8C62-0120217CB8A8}"/>
    <cellStyle name="Spolu 3 15 2 5 3" xfId="23069" xr:uid="{A3B7C7B4-CD3F-44B6-8A0C-B89F16B87B4E}"/>
    <cellStyle name="Spolu 3 15 2 5 3 2" xfId="44157" xr:uid="{8B808C8A-DC7A-4595-8DA2-D12E4D922804}"/>
    <cellStyle name="Spolu 3 15 2 5 4" xfId="25949" xr:uid="{AA99F158-B82C-42F5-93AC-E34EA8DC36EC}"/>
    <cellStyle name="Spolu 3 15 2 5 4 2" xfId="46729" xr:uid="{D280C64A-CC24-470B-8E5B-DB28BE136D51}"/>
    <cellStyle name="Spolu 3 15 2 5 5" xfId="32161" xr:uid="{8C5D8E06-65DB-406B-AC74-262D865E2F22}"/>
    <cellStyle name="Spolu 3 15 2 6" xfId="14747" xr:uid="{FB5894C9-DB50-4AD0-B643-D69FAD9BEF8D}"/>
    <cellStyle name="Spolu 3 15 2 6 2" xfId="36307" xr:uid="{46EFF045-3CB6-441F-94BD-6FBF5F53F1A9}"/>
    <cellStyle name="Spolu 3 15 2 7" xfId="18499" xr:uid="{FCCCCB29-E654-49E8-B630-95C12471CA57}"/>
    <cellStyle name="Spolu 3 15 2_5.3 Investments associated cy" xfId="7627" xr:uid="{978EA458-98C5-44F6-AF7A-00AC74050527}"/>
    <cellStyle name="Spolu 3 15 3" xfId="2357" xr:uid="{5148B06E-1E63-4087-B869-FA706E34727E}"/>
    <cellStyle name="Spolu 3 15 3 2" xfId="5562" xr:uid="{30DF1E98-ED70-4649-9080-8D7C65C35F95}"/>
    <cellStyle name="Spolu 3 15 3 2 2" xfId="13352" xr:uid="{27D15E19-AD28-4679-BFAC-B272AE84FD54}"/>
    <cellStyle name="Spolu 3 15 3 2 2 2" xfId="21973" xr:uid="{4B583737-C404-461D-8DD6-0E458AF90D23}"/>
    <cellStyle name="Spolu 3 15 3 2 2 2 2" xfId="43078" xr:uid="{DAEF7258-97D7-4237-B34D-32781FC7DB84}"/>
    <cellStyle name="Spolu 3 15 3 2 2 3" xfId="24923" xr:uid="{EC2FF5FE-D866-44F1-B74A-A75D5860AEBE}"/>
    <cellStyle name="Spolu 3 15 3 2 2 3 2" xfId="45934" xr:uid="{849C3ED5-92FB-4EAA-8CC4-46D80BF98C66}"/>
    <cellStyle name="Spolu 3 15 3 2 2 4" xfId="27557" xr:uid="{00D757E8-90C9-494A-A0F8-F17B4DD04DCB}"/>
    <cellStyle name="Spolu 3 15 3 2 2 4 2" xfId="47379" xr:uid="{576B80B3-E614-4347-AF8F-614AB1F7A105}"/>
    <cellStyle name="Spolu 3 15 3 2 2 5" xfId="35271" xr:uid="{EF25D75C-6C7C-4FA6-82E7-82BB93FA410A}"/>
    <cellStyle name="Spolu 3 15 3 2 3" xfId="17398" xr:uid="{4ED73666-23DB-48BC-A4FD-D275E2BBF423}"/>
    <cellStyle name="Spolu 3 15 3 2 3 2" xfId="38793" xr:uid="{54ADCCAB-A3CE-44BA-A0A4-EDA446C24DC3}"/>
    <cellStyle name="Spolu 3 15 3 2 4" xfId="15208" xr:uid="{AF96263A-0E09-4CA7-841A-AE72299E99AD}"/>
    <cellStyle name="Spolu 3 15 3 2 4 2" xfId="36716" xr:uid="{3CAA4BB3-E62B-4101-BB67-93E59FCDB8D2}"/>
    <cellStyle name="Spolu 3 15 3 2 5" xfId="16192" xr:uid="{35093298-BC62-4C85-ADFE-114FA417EEAC}"/>
    <cellStyle name="Spolu 3 15 3 3" xfId="10319" xr:uid="{B3DA259F-BE93-42D9-B789-5685EACB88E2}"/>
    <cellStyle name="Spolu 3 15 3 3 2" xfId="20061" xr:uid="{203657C0-C508-4886-834E-CCFB03C783FD}"/>
    <cellStyle name="Spolu 3 15 3 3 2 2" xfId="41264" xr:uid="{F39784DD-D72A-4AF0-9FAA-FA66CFDADEB3}"/>
    <cellStyle name="Spolu 3 15 3 3 3" xfId="23444" xr:uid="{C7422EC8-389D-4567-B80F-8745A40B161E}"/>
    <cellStyle name="Spolu 3 15 3 3 3 2" xfId="44518" xr:uid="{48843F01-A2E1-4B12-96CB-90FEB44E5BB7}"/>
    <cellStyle name="Spolu 3 15 3 3 4" xfId="26252" xr:uid="{28852549-F313-4301-BCE9-06F88D1DEFD5}"/>
    <cellStyle name="Spolu 3 15 3 3 4 2" xfId="46835" xr:uid="{2BF4795E-7E36-42DC-A1D1-26E99B0FB6A5}"/>
    <cellStyle name="Spolu 3 15 3 3 5" xfId="33008" xr:uid="{1EA404B5-E48D-4C92-8490-5327F905635E}"/>
    <cellStyle name="Spolu 3 15 3 4" xfId="15459" xr:uid="{5DBAADD9-65FC-4080-85F2-F9AEDD41577D}"/>
    <cellStyle name="Spolu 3 15 3 4 2" xfId="36948" xr:uid="{B3E88DEB-4420-4B10-BB6D-99EB3A3CC76E}"/>
    <cellStyle name="Spolu 3 15 3 5" xfId="16894" xr:uid="{F39625D4-A5E5-43CA-8112-71F347D6D36F}"/>
    <cellStyle name="Spolu 3 15 3_5.3 Investments associated cy" xfId="7630" xr:uid="{905C2841-6A7B-4148-AA87-8597F6657532}"/>
    <cellStyle name="Spolu 3 15 4" xfId="3022" xr:uid="{18BE9821-E739-47E7-B171-C10AEED468A8}"/>
    <cellStyle name="Spolu 3 15 4 2" xfId="6227" xr:uid="{E8658F4D-A56C-46E2-98DB-6487605C98FB}"/>
    <cellStyle name="Spolu 3 15 4 2 2" xfId="14017" xr:uid="{408180EC-AEE1-4ACE-BA9C-C5BA24961F3C}"/>
    <cellStyle name="Spolu 3 15 4 2 2 2" xfId="22437" xr:uid="{C41CEEB4-D851-459C-AD02-F49F5DA25667}"/>
    <cellStyle name="Spolu 3 15 4 2 2 2 2" xfId="43529" xr:uid="{8D963D7D-6A1F-4724-BDDB-6D07D68859BB}"/>
    <cellStyle name="Spolu 3 15 4 2 2 3" xfId="25294" xr:uid="{832B7918-75B9-444C-BA7A-DFF2C657414F}"/>
    <cellStyle name="Spolu 3 15 4 2 2 3 2" xfId="46292" xr:uid="{1D9E39B1-083F-4032-A56A-413D9F84B5AA}"/>
    <cellStyle name="Spolu 3 15 4 2 2 4" xfId="27891" xr:uid="{FEA60105-47CB-4DBA-A718-11F16B227B09}"/>
    <cellStyle name="Spolu 3 15 4 2 2 4 2" xfId="47540" xr:uid="{B918D6D9-B029-4CD9-AFF4-F37AA31BEFDE}"/>
    <cellStyle name="Spolu 3 15 4 2 2 5" xfId="35763" xr:uid="{C8A1361E-9B08-413F-A9F8-689107A43D8F}"/>
    <cellStyle name="Spolu 3 15 4 2 3" xfId="17849" xr:uid="{B50B59BC-56D2-44A2-8A51-C94245F6B060}"/>
    <cellStyle name="Spolu 3 15 4 2 3 2" xfId="39228" xr:uid="{47C32BE8-E0F4-45D9-8F84-3A7389F5106A}"/>
    <cellStyle name="Spolu 3 15 4 2 4" xfId="19838" xr:uid="{5F362DED-75DD-4145-A6F7-FAD46C2945DB}"/>
    <cellStyle name="Spolu 3 15 4 2 4 2" xfId="41044" xr:uid="{0BCC3C81-39EA-46DC-8C15-6989FC019D77}"/>
    <cellStyle name="Spolu 3 15 4 2 5" xfId="15765" xr:uid="{F5810C51-F215-45BC-AD82-21EC230CFB1B}"/>
    <cellStyle name="Spolu 3 15 4 3" xfId="10983" xr:uid="{04B7BF1B-8731-4F41-B2E2-33D4E5F772DC}"/>
    <cellStyle name="Spolu 3 15 4 3 2" xfId="20525" xr:uid="{4293EA2E-6F55-44C6-AA67-C77E510C552D}"/>
    <cellStyle name="Spolu 3 15 4 3 2 2" xfId="41701" xr:uid="{EB837303-ABB9-46EB-8593-DF4714AB1B77}"/>
    <cellStyle name="Spolu 3 15 4 3 3" xfId="23811" xr:uid="{B69F96BD-6AFD-494B-94DC-97CFBEFAD6BF}"/>
    <cellStyle name="Spolu 3 15 4 3 3 2" xfId="44874" xr:uid="{37CD0BB4-69CF-4AB3-8D7C-49C2F5704D0F}"/>
    <cellStyle name="Spolu 3 15 4 3 4" xfId="26585" xr:uid="{97AB5DA0-5D12-4C37-B201-15A7E01F915D}"/>
    <cellStyle name="Spolu 3 15 4 3 4 2" xfId="46995" xr:uid="{8CD6A274-2DE6-458B-A5B8-A5C8700F619E}"/>
    <cellStyle name="Spolu 3 15 4 3 5" xfId="33499" xr:uid="{0058CC4B-AE6D-4019-B187-AF5498FBFD25}"/>
    <cellStyle name="Spolu 3 15 4 4" xfId="15910" xr:uid="{C5EE34C4-F935-44E6-BA29-00425915EB2D}"/>
    <cellStyle name="Spolu 3 15 4 4 2" xfId="37374" xr:uid="{589E10E8-EDA3-4160-832D-8C9617379EEC}"/>
    <cellStyle name="Spolu 3 15 4 5" xfId="14655" xr:uid="{0BA368A9-EB61-498A-8F19-A72109A2175A}"/>
    <cellStyle name="Spolu 3 15 4_5.3 Investments associated cy" xfId="7631" xr:uid="{4A63443E-380E-4230-AF21-50D2ED01D67E}"/>
    <cellStyle name="Spolu 3 15 5" xfId="3552" xr:uid="{5BBE568C-9538-4079-941D-415C507F0A01}"/>
    <cellStyle name="Spolu 3 15 5 2" xfId="11480" xr:uid="{566940BC-0AEA-4C31-824D-39DACE60EB7E}"/>
    <cellStyle name="Spolu 3 15 5 2 2" xfId="20958" xr:uid="{94C9BCA6-5A49-4D59-BD17-5BA3CC08CB2F}"/>
    <cellStyle name="Spolu 3 15 5 2 2 2" xfId="42128" xr:uid="{64FAD9D1-7B1D-41E8-8ECA-7E9040C1A37A}"/>
    <cellStyle name="Spolu 3 15 5 2 3" xfId="24224" xr:uid="{06F9CC9A-FB81-4099-986B-EC81ED02CE02}"/>
    <cellStyle name="Spolu 3 15 5 2 3 2" xfId="45287" xr:uid="{61617BE0-DAD4-4C46-BCAC-B9DFD015B63D}"/>
    <cellStyle name="Spolu 3 15 5 2 4" xfId="26991" xr:uid="{777EEF08-8D05-4A2F-A3F3-AD05E5B81236}"/>
    <cellStyle name="Spolu 3 15 5 2 4 2" xfId="47169" xr:uid="{11F9D8AC-C60B-44D7-95F5-5967391CCDEF}"/>
    <cellStyle name="Spolu 3 15 5 2 5" xfId="33760" xr:uid="{F97ED1F5-205C-401B-B10A-6CE4E2F72E89}"/>
    <cellStyle name="Spolu 3 15 5 3" xfId="16343" xr:uid="{9910A73D-DAB1-4CC6-9393-D25F2263D03B}"/>
    <cellStyle name="Spolu 3 15 5 3 2" xfId="37803" xr:uid="{A58F7182-E62C-4277-BB2F-3E88DA4456B1}"/>
    <cellStyle name="Spolu 3 15 5 4" xfId="18296" xr:uid="{3EA6A36E-5E71-42AA-A4E5-462806757A2D}"/>
    <cellStyle name="Spolu 3 15 6" xfId="8974" xr:uid="{31057E4E-626B-42BA-BD42-61ABCEE393C7}"/>
    <cellStyle name="Spolu 3 15 6 2" xfId="19255" xr:uid="{50CA650F-4BCE-4180-A76D-B4892A4037F7}"/>
    <cellStyle name="Spolu 3 15 6 2 2" xfId="40493" xr:uid="{61DE74AC-93EB-4C0D-9630-03FEBA5B9DE7}"/>
    <cellStyle name="Spolu 3 15 6 3" xfId="22850" xr:uid="{6EFAD071-9856-4B28-BA19-36407C4975DA}"/>
    <cellStyle name="Spolu 3 15 6 3 2" xfId="43941" xr:uid="{815326E4-28E2-4DE7-B091-C45437586E93}"/>
    <cellStyle name="Spolu 3 15 6 4" xfId="25742" xr:uid="{E932A20F-1256-4AF9-9B25-669E28C5100F}"/>
    <cellStyle name="Spolu 3 15 6 4 2" xfId="46643" xr:uid="{55BAEB31-D7F0-4573-9208-6F465533A73D}"/>
    <cellStyle name="Spolu 3 15 6 5" xfId="31981" xr:uid="{91D5E0C5-C8F3-44D0-B558-A0CCEE8CEAC2}"/>
    <cellStyle name="Spolu 3 15 7" xfId="14500" xr:uid="{3A76B653-26B1-4029-BC35-E14A1D8F71F6}"/>
    <cellStyle name="Spolu 3 15 7 2" xfId="36064" xr:uid="{3682458A-C7AD-46F3-B346-E6F6CBBBFDD3}"/>
    <cellStyle name="Spolu 3 15 8" xfId="18717" xr:uid="{D3EFD1A0-DA11-417A-AD6D-82C7F1ABA5C9}"/>
    <cellStyle name="Spolu 3 15_3.10 Impairments" xfId="1481" xr:uid="{AC949784-A7BB-487D-915C-A3B839EE7478}"/>
    <cellStyle name="Spolu 3 16" xfId="361" xr:uid="{58FB60AF-5B16-4D6A-A9EF-F84BD00F746D}"/>
    <cellStyle name="Spolu 3 16 2" xfId="665" xr:uid="{AC67CD84-9CA4-455A-A736-40C2CB65CD6C}"/>
    <cellStyle name="Spolu 3 16 2 2" xfId="2648" xr:uid="{C08ED950-107E-4C1C-9DD2-EADCE40C8339}"/>
    <cellStyle name="Spolu 3 16 2 2 2" xfId="5853" xr:uid="{460658B6-1041-4A79-B8BA-1505A7BA04EF}"/>
    <cellStyle name="Spolu 3 16 2 2 2 2" xfId="13643" xr:uid="{70AB8C8F-096F-437D-9040-F70E21F01CC4}"/>
    <cellStyle name="Spolu 3 16 2 2 2 2 2" xfId="22210" xr:uid="{F74DF7C7-71CC-49ED-95A3-A79E4D8DAF64}"/>
    <cellStyle name="Spolu 3 16 2 2 2 2 2 2" xfId="43311" xr:uid="{B9625E9D-5588-4D9A-B01B-FDA2CCB84780}"/>
    <cellStyle name="Spolu 3 16 2 2 2 2 3" xfId="25128" xr:uid="{AEB304BA-F359-43B4-BDED-783D1BCD22B8}"/>
    <cellStyle name="Spolu 3 16 2 2 2 2 3 2" xfId="46137" xr:uid="{B7C13243-8A9F-49EE-9936-312DCDBCE04B}"/>
    <cellStyle name="Spolu 3 16 2 2 2 2 4" xfId="27752" xr:uid="{DB5FDD5D-605C-486B-9B85-9E6D43CFEC51}"/>
    <cellStyle name="Spolu 3 16 2 2 2 2 4 2" xfId="47477" xr:uid="{5AF27262-46EC-4D91-8CFD-C3B4E48F6D0F}"/>
    <cellStyle name="Spolu 3 16 2 2 2 2 5" xfId="35465" xr:uid="{107A300C-410D-454B-972A-9204BA6677F4}"/>
    <cellStyle name="Spolu 3 16 2 2 2 3" xfId="17633" xr:uid="{E4D3CE99-EADD-4F8F-916A-DA53CA14F01F}"/>
    <cellStyle name="Spolu 3 16 2 2 2 3 2" xfId="39019" xr:uid="{9822FCDB-1BE5-498D-AC24-226292C9993D}"/>
    <cellStyle name="Spolu 3 16 2 2 2 4" xfId="21743" xr:uid="{BEB37033-BFEE-4E80-8381-2E2CFDAE70DA}"/>
    <cellStyle name="Spolu 3 16 2 2 2 4 2" xfId="42856" xr:uid="{D1896EF5-EE80-4169-B9E6-7846C2EB312C}"/>
    <cellStyle name="Spolu 3 16 2 2 2 5" xfId="18413" xr:uid="{857757CA-B6DA-410C-9A11-DDEB29015EA4}"/>
    <cellStyle name="Spolu 3 16 2 2 3" xfId="10610" xr:uid="{748A4D1A-00A5-4DC9-8F33-89DCEED8FEF7}"/>
    <cellStyle name="Spolu 3 16 2 2 3 2" xfId="20295" xr:uid="{F5C16ECF-9AA4-4CD5-8CD2-1CEA064ACFA4}"/>
    <cellStyle name="Spolu 3 16 2 2 3 2 2" xfId="41491" xr:uid="{2F6A1E94-B593-4BFA-9E23-7E1AFFA0D8A1}"/>
    <cellStyle name="Spolu 3 16 2 2 3 3" xfId="23650" xr:uid="{B47884EA-2088-425A-BD09-1F4B571ACA94}"/>
    <cellStyle name="Spolu 3 16 2 2 3 3 2" xfId="44720" xr:uid="{35E0C76E-2950-458C-B3CE-4FA7091240B4}"/>
    <cellStyle name="Spolu 3 16 2 2 3 4" xfId="26447" xr:uid="{C4DCA7F9-E3FC-4960-B5EB-268C57CD0E3F}"/>
    <cellStyle name="Spolu 3 16 2 2 3 4 2" xfId="46933" xr:uid="{D3C4694B-D1C9-4884-8725-5CE67D5FA1E7}"/>
    <cellStyle name="Spolu 3 16 2 2 3 5" xfId="33202" xr:uid="{F9271897-00C3-400D-B805-9B2362F76C56}"/>
    <cellStyle name="Spolu 3 16 2 2 4" xfId="15690" xr:uid="{641A20A9-AEC0-4F29-A453-B5321F26179F}"/>
    <cellStyle name="Spolu 3 16 2 2 4 2" xfId="37169" xr:uid="{480F90FA-DB6D-40F5-A620-A953FF23B934}"/>
    <cellStyle name="Spolu 3 16 2 2 5" xfId="15036" xr:uid="{D6AC5C05-F0BF-479A-A730-1EF4122C3209}"/>
    <cellStyle name="Spolu 3 16 2 2_5.3 Investments associated cy" xfId="7633" xr:uid="{6C33FD1A-AC32-417E-AD09-485DB487827A}"/>
    <cellStyle name="Spolu 3 16 2 3" xfId="3248" xr:uid="{629A7450-E562-4F57-B7BC-28156C0199EA}"/>
    <cellStyle name="Spolu 3 16 2 3 2" xfId="6453" xr:uid="{15F030D9-0956-4E1D-8F14-4D10AD69B82E}"/>
    <cellStyle name="Spolu 3 16 2 3 2 2" xfId="14243" xr:uid="{F2A8BA39-47D1-42B9-918C-8B9CB48B1679}"/>
    <cellStyle name="Spolu 3 16 2 3 2 2 2" xfId="22663" xr:uid="{2FB78150-3622-4323-A3E8-C2961F8D4605}"/>
    <cellStyle name="Spolu 3 16 2 3 2 2 2 2" xfId="43755" xr:uid="{D3C97882-1DC0-444A-A5EC-E6F040BA810F}"/>
    <cellStyle name="Spolu 3 16 2 3 2 2 3" xfId="25520" xr:uid="{4B51CE2D-54A4-4053-AC69-D35ECA06BD9A}"/>
    <cellStyle name="Spolu 3 16 2 3 2 2 3 2" xfId="46518" xr:uid="{1F29791E-F9E2-47F0-9EA7-F8A4536AD0E2}"/>
    <cellStyle name="Spolu 3 16 2 3 2 2 4" xfId="28117" xr:uid="{C4224ABD-074A-487D-ABA4-FE66C50B9B3C}"/>
    <cellStyle name="Spolu 3 16 2 3 2 2 4 2" xfId="47635" xr:uid="{E9467A05-C79D-4DC9-B413-2D1448F4BD3A}"/>
    <cellStyle name="Spolu 3 16 2 3 2 2 5" xfId="35858" xr:uid="{6A16877A-E5C6-490F-BFE6-81F120296080}"/>
    <cellStyle name="Spolu 3 16 2 3 2 3" xfId="18075" xr:uid="{5D45635A-104A-4B42-AFC7-7CEC18BD3056}"/>
    <cellStyle name="Spolu 3 16 2 3 2 3 2" xfId="39454" xr:uid="{296FD7BF-80C1-4882-B278-27ABD2CBBBE0}"/>
    <cellStyle name="Spolu 3 16 2 3 2 4" xfId="14924" xr:uid="{4DFE6233-7106-457E-80D2-791E54C2BA49}"/>
    <cellStyle name="Spolu 3 16 2 3 2 4 2" xfId="36466" xr:uid="{65AD7BC7-D75A-425A-8B56-F0737D5E5CCB}"/>
    <cellStyle name="Spolu 3 16 2 3 2 5" xfId="24618" xr:uid="{7AB2A9B8-9449-45CA-870A-4C77C81BB75F}"/>
    <cellStyle name="Spolu 3 16 2 3 3" xfId="11209" xr:uid="{FA35B427-3EFA-47AA-B178-968DB6B9096A}"/>
    <cellStyle name="Spolu 3 16 2 3 3 2" xfId="20751" xr:uid="{082031A4-DD27-4412-A644-FC3E3B627FEF}"/>
    <cellStyle name="Spolu 3 16 2 3 3 2 2" xfId="41927" xr:uid="{798C67A6-287E-49D6-B744-B23ECDC25111}"/>
    <cellStyle name="Spolu 3 16 2 3 3 3" xfId="24037" xr:uid="{7A162681-1D5F-464E-A535-B4954505ED56}"/>
    <cellStyle name="Spolu 3 16 2 3 3 3 2" xfId="45100" xr:uid="{83E9DDD0-356D-4554-A9D4-79668B862858}"/>
    <cellStyle name="Spolu 3 16 2 3 3 4" xfId="26811" xr:uid="{69B95661-A1BD-4988-8A20-C8C08A5FAE72}"/>
    <cellStyle name="Spolu 3 16 2 3 3 4 2" xfId="47090" xr:uid="{607BFCD3-3F27-4378-9A76-F0A9F5551382}"/>
    <cellStyle name="Spolu 3 16 2 3 3 5" xfId="33594" xr:uid="{2426BB22-E88E-4CFF-9C19-076844EFF581}"/>
    <cellStyle name="Spolu 3 16 2 3 4" xfId="16136" xr:uid="{197BB51B-F77B-4A69-AA89-D4434B2D11C7}"/>
    <cellStyle name="Spolu 3 16 2 3 4 2" xfId="37600" xr:uid="{7CE311FE-08E7-4AC8-BBBE-5EFECE6A14DC}"/>
    <cellStyle name="Spolu 3 16 2 3 5" xfId="15338" xr:uid="{D63CCF21-05DA-4681-80CC-A3314F46F85A}"/>
    <cellStyle name="Spolu 3 16 2 3_5.3 Investments associated cy" xfId="7634" xr:uid="{44FA9E31-C76D-4823-A9EC-86400C938C96}"/>
    <cellStyle name="Spolu 3 16 2 4" xfId="3844" xr:uid="{14FF7AE2-0D43-452C-945F-0EFB8BA0795A}"/>
    <cellStyle name="Spolu 3 16 2 4 2" xfId="11768" xr:uid="{43B75A84-7260-4B0D-BDBA-131352278CFE}"/>
    <cellStyle name="Spolu 3 16 2 4 2 2" xfId="21194" xr:uid="{03F79635-0B2F-46F9-8BCA-2E21F17A9458}"/>
    <cellStyle name="Spolu 3 16 2 4 2 2 2" xfId="42355" xr:uid="{171EFC9E-2BCD-4C1C-8675-CDA9DD2C8A94}"/>
    <cellStyle name="Spolu 3 16 2 4 2 3" xfId="24423" xr:uid="{CE8D4F45-CEB3-430E-B1F4-ED1D1054BC67}"/>
    <cellStyle name="Spolu 3 16 2 4 2 3 2" xfId="45484" xr:uid="{9AF9CDE8-F4B5-4D99-A892-3CA04860F9D1}"/>
    <cellStyle name="Spolu 3 16 2 4 2 4" xfId="27181" xr:uid="{D46D0015-B57F-45C8-9F72-735DA5B15257}"/>
    <cellStyle name="Spolu 3 16 2 4 2 4 2" xfId="47264" xr:uid="{E9E2BE70-627C-4D10-BA26-7C25BBD942AA}"/>
    <cellStyle name="Spolu 3 16 2 4 2 5" xfId="33952" xr:uid="{51C62D7E-77B7-48A2-B96C-4EF553B946BF}"/>
    <cellStyle name="Spolu 3 16 2 4 3" xfId="16579" xr:uid="{8FDF6479-5B37-44D4-A24A-E31BD9DBF92D}"/>
    <cellStyle name="Spolu 3 16 2 4 3 2" xfId="38032" xr:uid="{1F0726DA-C57F-436B-B646-C54605F08FA4}"/>
    <cellStyle name="Spolu 3 16 2 4 4" xfId="22298" xr:uid="{B515B27D-3328-4424-BD46-467E7CF00E93}"/>
    <cellStyle name="Spolu 3 16 2 5" xfId="9296" xr:uid="{8B0B4BCA-213A-4893-9A5D-9292F6FE3CAD}"/>
    <cellStyle name="Spolu 3 16 2 5 2" xfId="19521" xr:uid="{F4492F5A-F8AE-48E5-9EF1-D0C9006FA4F3}"/>
    <cellStyle name="Spolu 3 16 2 5 2 2" xfId="40753" xr:uid="{568BF1A0-EAC7-4AB2-853B-9EF08A7BC24B}"/>
    <cellStyle name="Spolu 3 16 2 5 3" xfId="23089" xr:uid="{9FE14F9B-E615-4F36-A7EC-D2E865A382C3}"/>
    <cellStyle name="Spolu 3 16 2 5 3 2" xfId="44177" xr:uid="{84C2CD59-9A39-4B63-B767-AD2F644358CF}"/>
    <cellStyle name="Spolu 3 16 2 5 4" xfId="25968" xr:uid="{342F8E2C-4541-4821-85CC-194692BCC358}"/>
    <cellStyle name="Spolu 3 16 2 5 4 2" xfId="46738" xr:uid="{37AF1445-275C-4549-B492-5B97E542AE7C}"/>
    <cellStyle name="Spolu 3 16 2 5 5" xfId="32172" xr:uid="{3DE62C54-3265-44EB-9D8A-FC5448F26C64}"/>
    <cellStyle name="Spolu 3 16 2 6" xfId="14767" xr:uid="{6D4CFDC7-47D4-4C46-BD5D-DA8C8FAE0E47}"/>
    <cellStyle name="Spolu 3 16 2 6 2" xfId="36327" xr:uid="{36DA9B19-BADA-4043-9BE4-F86B95A9A068}"/>
    <cellStyle name="Spolu 3 16 2 7" xfId="18482" xr:uid="{50D9FBB3-EFEF-44F5-A424-EC640329B6F2}"/>
    <cellStyle name="Spolu 3 16 2_5.3 Investments associated cy" xfId="7632" xr:uid="{AA7FC906-7140-40CE-B5B8-3D64A84388F6}"/>
    <cellStyle name="Spolu 3 16 3" xfId="2375" xr:uid="{38FCFC1A-661A-4FD7-862E-3B891B485890}"/>
    <cellStyle name="Spolu 3 16 3 2" xfId="5580" xr:uid="{85FEE3BE-C0CB-4F29-B160-77D524E8DE71}"/>
    <cellStyle name="Spolu 3 16 3 2 2" xfId="13370" xr:uid="{55F7CB81-D4B7-4102-8C9B-9174DB67B274}"/>
    <cellStyle name="Spolu 3 16 3 2 2 2" xfId="21990" xr:uid="{EF1674AE-670B-481E-B6FE-71135A6117AD}"/>
    <cellStyle name="Spolu 3 16 3 2 2 2 2" xfId="43095" xr:uid="{4CA50FC7-46C6-4337-B48D-36347FAC66C3}"/>
    <cellStyle name="Spolu 3 16 3 2 2 3" xfId="24940" xr:uid="{F5AE1DC6-2B3D-4872-A229-C69EF981BCD1}"/>
    <cellStyle name="Spolu 3 16 3 2 2 3 2" xfId="45950" xr:uid="{F1FA75BF-045F-429E-8FC2-7C14BD6802F0}"/>
    <cellStyle name="Spolu 3 16 3 2 2 4" xfId="27573" xr:uid="{FD39A26A-0172-4DB0-9326-517E94A9A395}"/>
    <cellStyle name="Spolu 3 16 3 2 2 4 2" xfId="47388" xr:uid="{7E841934-EFE3-431E-B4BF-42B79A2A6974}"/>
    <cellStyle name="Spolu 3 16 3 2 2 5" xfId="35282" xr:uid="{62A1EB0B-A1B9-49C9-8BE9-0B6C4AC36C0B}"/>
    <cellStyle name="Spolu 3 16 3 2 3" xfId="17415" xr:uid="{FC8F421F-959B-4C11-9195-81E3E341A77B}"/>
    <cellStyle name="Spolu 3 16 3 2 3 2" xfId="38810" xr:uid="{B60BE645-DDDE-4B6F-8561-239FE3BE47C4}"/>
    <cellStyle name="Spolu 3 16 3 2 4" xfId="14957" xr:uid="{0F47DB64-1344-40A6-8B36-A9F825189323}"/>
    <cellStyle name="Spolu 3 16 3 2 4 2" xfId="36499" xr:uid="{F3DDEFC0-34DE-4BEA-BE18-111EE0A836D0}"/>
    <cellStyle name="Spolu 3 16 3 2 5" xfId="24625" xr:uid="{03E9989C-4EF5-4344-A486-4EE6870CBD5C}"/>
    <cellStyle name="Spolu 3 16 3 3" xfId="10337" xr:uid="{755C9E48-215E-476B-A410-20B8B5C8102F}"/>
    <cellStyle name="Spolu 3 16 3 3 2" xfId="20078" xr:uid="{1EEFCEEB-264C-441B-A45C-44D452E00204}"/>
    <cellStyle name="Spolu 3 16 3 3 2 2" xfId="41281" xr:uid="{6CB7129B-EE7F-469F-91D0-56BFE8DC5310}"/>
    <cellStyle name="Spolu 3 16 3 3 3" xfId="23460" xr:uid="{B1F545BC-B84B-42BA-93EB-43B4BEAD3465}"/>
    <cellStyle name="Spolu 3 16 3 3 3 2" xfId="44534" xr:uid="{3AAB02E8-ABE5-45E6-9036-2F3F633F739B}"/>
    <cellStyle name="Spolu 3 16 3 3 4" xfId="26268" xr:uid="{38BCDF93-F907-4573-997E-E8C0E1503190}"/>
    <cellStyle name="Spolu 3 16 3 3 4 2" xfId="46844" xr:uid="{9CEE310D-A88A-4FD5-BBCC-86D64711D0AD}"/>
    <cellStyle name="Spolu 3 16 3 3 5" xfId="33019" xr:uid="{E6DCE133-E5C8-4B46-97CC-13F77CA2E844}"/>
    <cellStyle name="Spolu 3 16 3 4" xfId="15476" xr:uid="{6BD5DD3B-0556-4B84-A3AC-C165305A3FD9}"/>
    <cellStyle name="Spolu 3 16 3 4 2" xfId="36965" xr:uid="{30EF15DF-863B-4223-A39A-D7D2AC974F2C}"/>
    <cellStyle name="Spolu 3 16 3 5" xfId="16679" xr:uid="{7F9B01AE-9750-47D5-A97D-4DA50AB6991C}"/>
    <cellStyle name="Spolu 3 16 3_5.3 Investments associated cy" xfId="7635" xr:uid="{47B40803-AB73-44E4-A5B4-F0ABF5EC5705}"/>
    <cellStyle name="Spolu 3 16 4" xfId="3041" xr:uid="{983085C2-DFF0-4D57-8869-5D2A7295B138}"/>
    <cellStyle name="Spolu 3 16 4 2" xfId="6246" xr:uid="{31C9164A-08B4-40D7-8FBC-622930A71DF4}"/>
    <cellStyle name="Spolu 3 16 4 2 2" xfId="14036" xr:uid="{F6F8B6FA-970D-461D-8549-88DA6B921F62}"/>
    <cellStyle name="Spolu 3 16 4 2 2 2" xfId="22456" xr:uid="{0963EB3E-3716-4CE8-828A-04AD5C552625}"/>
    <cellStyle name="Spolu 3 16 4 2 2 2 2" xfId="43548" xr:uid="{75F5FAFD-0F12-42B5-A5CC-23A0E478F3C6}"/>
    <cellStyle name="Spolu 3 16 4 2 2 3" xfId="25313" xr:uid="{9156A8BE-B7EB-4759-A273-C1EABA6E60A1}"/>
    <cellStyle name="Spolu 3 16 4 2 2 3 2" xfId="46311" xr:uid="{5D9AF817-111A-45A5-9C23-A7E7AA212E20}"/>
    <cellStyle name="Spolu 3 16 4 2 2 4" xfId="27910" xr:uid="{E7373029-A933-4752-AD73-F55B4C4F4198}"/>
    <cellStyle name="Spolu 3 16 4 2 2 4 2" xfId="47549" xr:uid="{ACDDD9F9-3ED7-4C4C-A72E-0183F3D4683E}"/>
    <cellStyle name="Spolu 3 16 4 2 2 5" xfId="35772" xr:uid="{40F17742-D804-4BD2-A14D-1EF778ACF5BD}"/>
    <cellStyle name="Spolu 3 16 4 2 3" xfId="17868" xr:uid="{094B6E4D-3831-46BC-8BD1-BE6080F08CA9}"/>
    <cellStyle name="Spolu 3 16 4 2 3 2" xfId="39247" xr:uid="{B2FB6F92-899D-41D9-A030-8E23AEA22B68}"/>
    <cellStyle name="Spolu 3 16 4 2 4" xfId="21637" xr:uid="{A13C1E38-08F0-4EC6-ADCE-F29F79D1147E}"/>
    <cellStyle name="Spolu 3 16 4 2 4 2" xfId="42763" xr:uid="{2FE332FE-FEE4-417C-9B72-FAD3A3F11CFB}"/>
    <cellStyle name="Spolu 3 16 4 2 5" xfId="17075" xr:uid="{FD66D598-AA3B-4071-A9AF-4C4F979441B9}"/>
    <cellStyle name="Spolu 3 16 4 3" xfId="11002" xr:uid="{7C02F3C4-0065-4F29-9DC1-5D867636F256}"/>
    <cellStyle name="Spolu 3 16 4 3 2" xfId="20544" xr:uid="{B8FAF34F-BE87-4A8A-8AD5-5EB064FBCCFB}"/>
    <cellStyle name="Spolu 3 16 4 3 2 2" xfId="41720" xr:uid="{A82CE954-3170-455A-8764-BBAC9BD03B01}"/>
    <cellStyle name="Spolu 3 16 4 3 3" xfId="23830" xr:uid="{F846ACBC-8386-44A4-A525-50D8E819B6EA}"/>
    <cellStyle name="Spolu 3 16 4 3 3 2" xfId="44893" xr:uid="{9C88AAF2-ECBE-4E10-82B8-93B4FE23E41F}"/>
    <cellStyle name="Spolu 3 16 4 3 4" xfId="26604" xr:uid="{A9750776-BB1B-4D16-A00A-FFE05E369AD3}"/>
    <cellStyle name="Spolu 3 16 4 3 4 2" xfId="47004" xr:uid="{948443C0-D2E1-41D0-9D2C-9169E771E272}"/>
    <cellStyle name="Spolu 3 16 4 3 5" xfId="33508" xr:uid="{357750E5-3CF5-4581-AB21-A4251587E68B}"/>
    <cellStyle name="Spolu 3 16 4 4" xfId="15929" xr:uid="{E4B6B352-0E50-4876-A6D4-253EA4D00424}"/>
    <cellStyle name="Spolu 3 16 4 4 2" xfId="37393" xr:uid="{F502DB33-4C82-4200-904E-27E72B4D1C46}"/>
    <cellStyle name="Spolu 3 16 4 5" xfId="19594" xr:uid="{05927304-C186-4773-B2D4-E9A6B3AD20B2}"/>
    <cellStyle name="Spolu 3 16 4_5.3 Investments associated cy" xfId="7636" xr:uid="{260EAAD0-3781-4D3D-8336-17D556EEEC8E}"/>
    <cellStyle name="Spolu 3 16 5" xfId="3572" xr:uid="{3A3AAFB7-F9EC-44E1-B658-20853635CB32}"/>
    <cellStyle name="Spolu 3 16 5 2" xfId="11499" xr:uid="{42110BC2-690F-49E5-99D8-2810D46F4542}"/>
    <cellStyle name="Spolu 3 16 5 2 2" xfId="20975" xr:uid="{80259C70-3F73-4C70-B9BC-0B165FFADAA3}"/>
    <cellStyle name="Spolu 3 16 5 2 2 2" xfId="42145" xr:uid="{53AC7D4B-A34B-4F97-926E-B60C343736C0}"/>
    <cellStyle name="Spolu 3 16 5 2 3" xfId="24241" xr:uid="{C297C4AE-67B3-4ED4-BB7C-AAD0444CFE97}"/>
    <cellStyle name="Spolu 3 16 5 2 3 2" xfId="45304" xr:uid="{564E7889-1F2B-49D4-8A9E-97ABF86C3543}"/>
    <cellStyle name="Spolu 3 16 5 2 4" xfId="27007" xr:uid="{6ABF062C-70A4-4B9D-82BD-61E056DD9278}"/>
    <cellStyle name="Spolu 3 16 5 2 4 2" xfId="47178" xr:uid="{BFC2EFD3-44DF-466B-8D49-771052722B88}"/>
    <cellStyle name="Spolu 3 16 5 2 5" xfId="33771" xr:uid="{6D0A6505-EBAC-4EE9-9EEB-5F80BF71BE1F}"/>
    <cellStyle name="Spolu 3 16 5 3" xfId="16360" xr:uid="{9B547BEE-DD90-4B88-81C5-3AEDA2668983}"/>
    <cellStyle name="Spolu 3 16 5 3 2" xfId="37820" xr:uid="{ED427AE5-5CD4-4E44-A38D-BC7BB804A670}"/>
    <cellStyle name="Spolu 3 16 5 4" xfId="15801" xr:uid="{9B6F2FF5-CC73-44E6-9838-64C8F0E45270}"/>
    <cellStyle name="Spolu 3 16 6" xfId="8995" xr:uid="{11BAA643-E658-45D7-BDB1-DF1F3058CEA3}"/>
    <cellStyle name="Spolu 3 16 6 2" xfId="19275" xr:uid="{70A7D0E6-EFAB-43AD-A422-6DF201DC9C8E}"/>
    <cellStyle name="Spolu 3 16 6 2 2" xfId="40513" xr:uid="{969DF757-C2F9-4333-B852-F1C54DE202A8}"/>
    <cellStyle name="Spolu 3 16 6 3" xfId="22870" xr:uid="{6BB6023A-1FFD-445C-8C3F-37D88CF533DD}"/>
    <cellStyle name="Spolu 3 16 6 3 2" xfId="43960" xr:uid="{AD4AFFF8-B788-447A-8A96-095C90A6C122}"/>
    <cellStyle name="Spolu 3 16 6 4" xfId="25761" xr:uid="{BE82AE4D-3694-4097-9A4C-707ABE449772}"/>
    <cellStyle name="Spolu 3 16 6 4 2" xfId="46652" xr:uid="{6FD44B14-2110-4C5F-9DCE-1A20145B1490}"/>
    <cellStyle name="Spolu 3 16 6 5" xfId="31992" xr:uid="{3C0B7A2D-484D-40FA-8538-15396083CAF9}"/>
    <cellStyle name="Spolu 3 16 7" xfId="14520" xr:uid="{B15A3B3E-1B12-4E8B-88E0-51E58EC89DA7}"/>
    <cellStyle name="Spolu 3 16 7 2" xfId="36084" xr:uid="{A81BB0DB-14FE-48F2-95F0-8C098D67863D}"/>
    <cellStyle name="Spolu 3 16 8" xfId="18696" xr:uid="{F8036B71-0E84-4224-89D7-33354218CEC0}"/>
    <cellStyle name="Spolu 3 16_3.10 Impairments" xfId="1482" xr:uid="{C33E0EBC-D57A-4386-A6AA-F3563CFBE9F0}"/>
    <cellStyle name="Spolu 3 17" xfId="370" xr:uid="{7DA33E8F-105D-447D-9CA7-4A9B79AC7816}"/>
    <cellStyle name="Spolu 3 17 2" xfId="674" xr:uid="{6D0ECC94-C8D5-4B73-81EA-CC61BC46CC96}"/>
    <cellStyle name="Spolu 3 17 2 2" xfId="2654" xr:uid="{3A866950-CB6A-47A4-90A6-3B3731913F4C}"/>
    <cellStyle name="Spolu 3 17 2 2 2" xfId="5859" xr:uid="{55542ED0-6C2D-46E8-B12E-F91A773FBA46}"/>
    <cellStyle name="Spolu 3 17 2 2 2 2" xfId="13649" xr:uid="{FD932042-06B8-4A34-891F-B5929864CD0F}"/>
    <cellStyle name="Spolu 3 17 2 2 2 2 2" xfId="22213" xr:uid="{77BF7837-9219-4B46-ACF3-9CDCF1790435}"/>
    <cellStyle name="Spolu 3 17 2 2 2 2 2 2" xfId="43313" xr:uid="{0B7905FE-DE9C-48D8-B351-29F26562B7C7}"/>
    <cellStyle name="Spolu 3 17 2 2 2 2 3" xfId="25130" xr:uid="{7A4DC7D6-770A-4EBF-B1B0-94C528AFA4EE}"/>
    <cellStyle name="Spolu 3 17 2 2 2 2 3 2" xfId="46139" xr:uid="{985D32FB-CACB-4B32-99C5-96F5EC7704C7}"/>
    <cellStyle name="Spolu 3 17 2 2 2 2 4" xfId="27754" xr:uid="{19692A46-8C92-49C2-8E52-B86855CDBA57}"/>
    <cellStyle name="Spolu 3 17 2 2 2 2 4 2" xfId="47478" xr:uid="{784D7767-8F18-48C0-BD07-FF968AE05C78}"/>
    <cellStyle name="Spolu 3 17 2 2 2 2 5" xfId="35470" xr:uid="{01171C82-2670-4D85-8267-08A4A31859DD}"/>
    <cellStyle name="Spolu 3 17 2 2 2 3" xfId="17636" xr:uid="{12B56456-AE04-4F94-BDAE-0CEEE467B28E}"/>
    <cellStyle name="Spolu 3 17 2 2 2 3 2" xfId="39022" xr:uid="{90C28258-341F-41D8-928B-919F830203D1}"/>
    <cellStyle name="Spolu 3 17 2 2 2 4" xfId="21487" xr:uid="{0E11F9DE-7719-4695-927A-5E98EC99066E}"/>
    <cellStyle name="Spolu 3 17 2 2 2 4 2" xfId="42625" xr:uid="{CA6D70A6-7FD2-49A4-8EA9-42449F49647A}"/>
    <cellStyle name="Spolu 3 17 2 2 2 5" xfId="24447" xr:uid="{8995C96E-3057-409B-BCD1-523E04E19610}"/>
    <cellStyle name="Spolu 3 17 2 2 3" xfId="10616" xr:uid="{32FA11C9-23FF-49B2-B2EF-95D2E6292748}"/>
    <cellStyle name="Spolu 3 17 2 2 3 2" xfId="20298" xr:uid="{49FC0F85-424B-4393-8BAE-040A6032F7D9}"/>
    <cellStyle name="Spolu 3 17 2 2 3 2 2" xfId="41494" xr:uid="{2F58529E-2422-40BD-B0F6-D655B5E1C9DF}"/>
    <cellStyle name="Spolu 3 17 2 2 3 3" xfId="23652" xr:uid="{DAE6E7FF-E69F-4BB9-820C-16AC556412E8}"/>
    <cellStyle name="Spolu 3 17 2 2 3 3 2" xfId="44722" xr:uid="{AB1AF08D-8A52-4E40-8A08-A6A1911BA17D}"/>
    <cellStyle name="Spolu 3 17 2 2 3 4" xfId="26449" xr:uid="{19D27E25-65CB-4BA6-8524-D05351A274DB}"/>
    <cellStyle name="Spolu 3 17 2 2 3 4 2" xfId="46934" xr:uid="{67DCDAAA-9E57-4174-A6E8-68F7FF0B55D4}"/>
    <cellStyle name="Spolu 3 17 2 2 3 5" xfId="33207" xr:uid="{FA07ACD3-5A7D-4A22-B16E-063D18F3BF40}"/>
    <cellStyle name="Spolu 3 17 2 2 4" xfId="15693" xr:uid="{4AFCA544-B834-413F-8C83-FBECD8CD3E3B}"/>
    <cellStyle name="Spolu 3 17 2 2 4 2" xfId="37172" xr:uid="{478E338E-67C0-43B6-9BA9-80424D4CB082}"/>
    <cellStyle name="Spolu 3 17 2 2 5" xfId="18365" xr:uid="{3299E26E-26B7-48FD-A46C-37159F3CA5BD}"/>
    <cellStyle name="Spolu 3 17 2 2_5.3 Investments associated cy" xfId="7638" xr:uid="{6CD84BBA-F70E-4EF0-A171-5D7D6D441A54}"/>
    <cellStyle name="Spolu 3 17 2 3" xfId="3253" xr:uid="{CAC4CD2F-06E2-4B60-9146-56BB74872827}"/>
    <cellStyle name="Spolu 3 17 2 3 2" xfId="6458" xr:uid="{B94244CB-E40F-4FE9-B7C6-117C97D95ABE}"/>
    <cellStyle name="Spolu 3 17 2 3 2 2" xfId="14248" xr:uid="{F11AFD5D-37D3-4A0A-AFC1-291374A35F34}"/>
    <cellStyle name="Spolu 3 17 2 3 2 2 2" xfId="22668" xr:uid="{C27B75CE-A39D-4078-87B9-3A9B2223CCDA}"/>
    <cellStyle name="Spolu 3 17 2 3 2 2 2 2" xfId="43760" xr:uid="{839C2513-1712-4D71-846B-57C8D5DFF84A}"/>
    <cellStyle name="Spolu 3 17 2 3 2 2 3" xfId="25525" xr:uid="{50CB5CF9-CFB1-4C5D-BC03-747EB375AA35}"/>
    <cellStyle name="Spolu 3 17 2 3 2 2 3 2" xfId="46523" xr:uid="{7B3A6C7A-FA0F-4AA5-91B8-BD75E810BCA8}"/>
    <cellStyle name="Spolu 3 17 2 3 2 2 4" xfId="28122" xr:uid="{E0389CC5-2DA0-489F-BB17-9CAF30E23D7C}"/>
    <cellStyle name="Spolu 3 17 2 3 2 2 4 2" xfId="47636" xr:uid="{2E635B4F-E197-48B3-B6B3-955BF8958ED4}"/>
    <cellStyle name="Spolu 3 17 2 3 2 2 5" xfId="35859" xr:uid="{49C0EBD5-59C5-457E-B92E-F1C0DB930BD9}"/>
    <cellStyle name="Spolu 3 17 2 3 2 3" xfId="18080" xr:uid="{C1F780A4-FF7B-466B-AE9C-CD96B3FCCE5D}"/>
    <cellStyle name="Spolu 3 17 2 3 2 3 2" xfId="39459" xr:uid="{0E3B2FE6-140D-49FA-AC83-984AB488CC0B}"/>
    <cellStyle name="Spolu 3 17 2 3 2 4" xfId="16652" xr:uid="{06A7D484-73F4-48C0-878D-44F40F393279}"/>
    <cellStyle name="Spolu 3 17 2 3 2 4 2" xfId="38102" xr:uid="{E7C8A41F-2CC2-41A5-B682-F1FB373CD371}"/>
    <cellStyle name="Spolu 3 17 2 3 2 5" xfId="23697" xr:uid="{AE73D782-77B1-4C0E-91EB-7186DD021638}"/>
    <cellStyle name="Spolu 3 17 2 3 3" xfId="11214" xr:uid="{ABD945AE-12E1-4F59-B7D3-A07232946EED}"/>
    <cellStyle name="Spolu 3 17 2 3 3 2" xfId="20756" xr:uid="{92CDF990-CA02-4524-862E-F8AD26F7088A}"/>
    <cellStyle name="Spolu 3 17 2 3 3 2 2" xfId="41932" xr:uid="{A67AAC66-4C4D-4E8E-BE9B-B5F592E95212}"/>
    <cellStyle name="Spolu 3 17 2 3 3 3" xfId="24042" xr:uid="{B0F54162-79CF-4D77-8D31-09D81A09BA0A}"/>
    <cellStyle name="Spolu 3 17 2 3 3 3 2" xfId="45105" xr:uid="{8ED71DE1-106B-4C22-BD2E-A8344D23FAD3}"/>
    <cellStyle name="Spolu 3 17 2 3 3 4" xfId="26816" xr:uid="{D0F3394C-0238-48F6-AB9D-7DFBC065D8FF}"/>
    <cellStyle name="Spolu 3 17 2 3 3 4 2" xfId="47091" xr:uid="{1EEA923C-B7BF-47F9-B097-7FFE9D658E15}"/>
    <cellStyle name="Spolu 3 17 2 3 3 5" xfId="33595" xr:uid="{9649D1ED-D163-4607-8EB5-22066CB47651}"/>
    <cellStyle name="Spolu 3 17 2 3 4" xfId="16141" xr:uid="{BC2D23EA-DE3F-419E-873A-F8D92FD17FBC}"/>
    <cellStyle name="Spolu 3 17 2 3 4 2" xfId="37605" xr:uid="{A2961B03-7CCD-45E7-9312-C2D1E62F636C}"/>
    <cellStyle name="Spolu 3 17 2 3 5" xfId="15070" xr:uid="{AF115FDF-7F7D-44D6-85DD-85E2111B20DF}"/>
    <cellStyle name="Spolu 3 17 2 3_5.3 Investments associated cy" xfId="7639" xr:uid="{78ADC4F0-588F-4859-AD8B-A2767432A50A}"/>
    <cellStyle name="Spolu 3 17 2 4" xfId="3851" xr:uid="{433624EF-FEF6-49EF-BB17-E1311F58DFF9}"/>
    <cellStyle name="Spolu 3 17 2 4 2" xfId="11775" xr:uid="{B25EA460-81D1-462B-8ED0-91C6495B3F3F}"/>
    <cellStyle name="Spolu 3 17 2 4 2 2" xfId="21198" xr:uid="{52C1E610-48BB-4EB7-A8A3-CD56034F03BF}"/>
    <cellStyle name="Spolu 3 17 2 4 2 2 2" xfId="42359" xr:uid="{AE9A9C0B-BED2-4E9C-98CA-D79B22976906}"/>
    <cellStyle name="Spolu 3 17 2 4 2 3" xfId="24425" xr:uid="{F746E3AC-B09A-42DF-8461-4CDD3DA0F505}"/>
    <cellStyle name="Spolu 3 17 2 4 2 3 2" xfId="45486" xr:uid="{73428C1F-9B91-4144-8B6D-909F7C5B1242}"/>
    <cellStyle name="Spolu 3 17 2 4 2 4" xfId="27183" xr:uid="{2E5FAEBE-589A-407A-A962-79A17A813CCE}"/>
    <cellStyle name="Spolu 3 17 2 4 2 4 2" xfId="47265" xr:uid="{1BE340CE-F66F-4F65-B4A3-D3436E3C95E2}"/>
    <cellStyle name="Spolu 3 17 2 4 2 5" xfId="33958" xr:uid="{F3B1A249-5451-4A03-8356-CE7645E5622B}"/>
    <cellStyle name="Spolu 3 17 2 4 3" xfId="16581" xr:uid="{ADDB9055-97E0-4A64-8842-B1E1EC52EA98}"/>
    <cellStyle name="Spolu 3 17 2 4 3 2" xfId="38034" xr:uid="{5870F81A-21A9-4AC6-A60B-66EEF97A61F9}"/>
    <cellStyle name="Spolu 3 17 2 4 4" xfId="15232" xr:uid="{8DF755E5-96F3-4588-B536-F131E91D675B}"/>
    <cellStyle name="Spolu 3 17 2 5" xfId="9305" xr:uid="{42D59AC9-F585-4AED-90D2-876A777EB843}"/>
    <cellStyle name="Spolu 3 17 2 5 2" xfId="19528" xr:uid="{5E7A2F0B-6D98-4205-9DD6-39CD0381ECCE}"/>
    <cellStyle name="Spolu 3 17 2 5 2 2" xfId="40760" xr:uid="{F1822AF5-12F1-4306-BA4A-452C4200A12C}"/>
    <cellStyle name="Spolu 3 17 2 5 3" xfId="23094" xr:uid="{BE89BC29-1C83-4B60-B83F-3231EAD003A0}"/>
    <cellStyle name="Spolu 3 17 2 5 3 2" xfId="44182" xr:uid="{B650AE0B-0C2C-4E28-8935-E6536072ABCC}"/>
    <cellStyle name="Spolu 3 17 2 5 4" xfId="25973" xr:uid="{05D0756D-D4A8-4E60-BCD1-3971A8204375}"/>
    <cellStyle name="Spolu 3 17 2 5 4 2" xfId="46739" xr:uid="{9B4CA9A8-23AE-4F99-BC7E-4B057D932869}"/>
    <cellStyle name="Spolu 3 17 2 5 5" xfId="32177" xr:uid="{DFA7BD9D-050B-400C-BA57-0E52B6718A05}"/>
    <cellStyle name="Spolu 3 17 2 6" xfId="14773" xr:uid="{779D7382-DF60-49EF-8009-135A26AB8AE1}"/>
    <cellStyle name="Spolu 3 17 2 6 2" xfId="36333" xr:uid="{0E8716A8-4470-4ADB-B7F1-2765C8C90CAF}"/>
    <cellStyle name="Spolu 3 17 2 7" xfId="18475" xr:uid="{09FD4AAF-E790-4341-90FA-E6E12055D4A9}"/>
    <cellStyle name="Spolu 3 17 2_5.3 Investments associated cy" xfId="7637" xr:uid="{C9E03CE4-BA2A-4903-86EE-9D6C0BBC8041}"/>
    <cellStyle name="Spolu 3 17 3" xfId="2382" xr:uid="{DE6F20F4-D538-4C20-8C77-92A3D1A88C05}"/>
    <cellStyle name="Spolu 3 17 3 2" xfId="5587" xr:uid="{30E89784-438F-4B7E-AEEC-D82AFCAD7FB3}"/>
    <cellStyle name="Spolu 3 17 3 2 2" xfId="13377" xr:uid="{D4C4AEC7-20A5-422E-99AA-8A2C3B599B20}"/>
    <cellStyle name="Spolu 3 17 3 2 2 2" xfId="21994" xr:uid="{42CD9AB9-C3CC-46AD-B522-7D18E535D92C}"/>
    <cellStyle name="Spolu 3 17 3 2 2 2 2" xfId="43099" xr:uid="{30A07A50-5387-455B-BC61-6B0AF15D20B1}"/>
    <cellStyle name="Spolu 3 17 3 2 2 3" xfId="24943" xr:uid="{8BD40733-29E0-4F54-A1FC-0E8AFE7379F6}"/>
    <cellStyle name="Spolu 3 17 3 2 2 3 2" xfId="45953" xr:uid="{0C2C51EB-5BF1-4D85-98A3-483D2D87874A}"/>
    <cellStyle name="Spolu 3 17 3 2 2 4" xfId="27576" xr:uid="{B2F0D6DD-B318-47CF-9485-9FCBBA8303CF}"/>
    <cellStyle name="Spolu 3 17 3 2 2 4 2" xfId="47389" xr:uid="{568A0962-7FE1-45E0-88F4-16ED00013917}"/>
    <cellStyle name="Spolu 3 17 3 2 2 5" xfId="35287" xr:uid="{90A44B76-1E38-49C8-BA8A-57E902FE7275}"/>
    <cellStyle name="Spolu 3 17 3 2 3" xfId="17419" xr:uid="{9928E287-B77C-4AE6-98B8-4A55A988D639}"/>
    <cellStyle name="Spolu 3 17 3 2 3 2" xfId="38814" xr:uid="{1A1E319C-7D96-4816-8835-1457E46D4660}"/>
    <cellStyle name="Spolu 3 17 3 2 4" xfId="20395" xr:uid="{33B53B34-A5D7-4593-9953-BB1D5C900A1A}"/>
    <cellStyle name="Spolu 3 17 3 2 4 2" xfId="41578" xr:uid="{1432F699-F0C8-46ED-B4E7-36EF350CE1B1}"/>
    <cellStyle name="Spolu 3 17 3 2 5" xfId="17038" xr:uid="{BD17F7AF-40BC-4F0F-9C27-2B345E801BB2}"/>
    <cellStyle name="Spolu 3 17 3 3" xfId="10344" xr:uid="{0ADA5B36-78CB-41DD-99ED-75E81C502937}"/>
    <cellStyle name="Spolu 3 17 3 3 2" xfId="20082" xr:uid="{0A4B7A76-30F8-4743-9F89-9E6D3E573087}"/>
    <cellStyle name="Spolu 3 17 3 3 2 2" xfId="41285" xr:uid="{0073BD0D-F378-47A1-80C4-6B41E0AF12EB}"/>
    <cellStyle name="Spolu 3 17 3 3 3" xfId="23463" xr:uid="{13566F6D-36C8-4AB6-96A9-87A207676746}"/>
    <cellStyle name="Spolu 3 17 3 3 3 2" xfId="44537" xr:uid="{6CE8DBFE-37C0-4E56-A2FE-32AAD2BD40FD}"/>
    <cellStyle name="Spolu 3 17 3 3 4" xfId="26271" xr:uid="{94D7F0AA-18F2-40FA-8990-A9FFC92BE469}"/>
    <cellStyle name="Spolu 3 17 3 3 4 2" xfId="46845" xr:uid="{464986D2-8893-4356-A051-10FA36061AB0}"/>
    <cellStyle name="Spolu 3 17 3 3 5" xfId="33024" xr:uid="{29BA1D5B-9641-4C30-A3EC-C0844F4B3172}"/>
    <cellStyle name="Spolu 3 17 3 4" xfId="15480" xr:uid="{E7B655C5-CB2D-4A63-8464-A6F3846AFDA0}"/>
    <cellStyle name="Spolu 3 17 3 4 2" xfId="36969" xr:uid="{499C2064-E908-44EF-967F-9D6ABD760E77}"/>
    <cellStyle name="Spolu 3 17 3 5" xfId="19852" xr:uid="{BECB34D1-5CF0-4300-AF44-1F33301B0CA2}"/>
    <cellStyle name="Spolu 3 17 3_5.3 Investments associated cy" xfId="7640" xr:uid="{609FDB03-4DC3-4926-8F78-157EE50A2CC2}"/>
    <cellStyle name="Spolu 3 17 4" xfId="3046" xr:uid="{F368E82E-C39B-4E7C-B4A9-A6178CE092E2}"/>
    <cellStyle name="Spolu 3 17 4 2" xfId="6251" xr:uid="{621AD62A-0A66-48F6-A221-D457529F162D}"/>
    <cellStyle name="Spolu 3 17 4 2 2" xfId="14041" xr:uid="{03FE43F9-9E17-4C46-B9D3-D7DB274D0731}"/>
    <cellStyle name="Spolu 3 17 4 2 2 2" xfId="22461" xr:uid="{CF3403EB-AA2E-4024-A098-E11495B8FE8F}"/>
    <cellStyle name="Spolu 3 17 4 2 2 2 2" xfId="43553" xr:uid="{E46588BD-1A10-476C-8F44-3E0BBE29F61C}"/>
    <cellStyle name="Spolu 3 17 4 2 2 3" xfId="25318" xr:uid="{E7A3168F-3617-4EEA-AEF0-41804DDFADDE}"/>
    <cellStyle name="Spolu 3 17 4 2 2 3 2" xfId="46316" xr:uid="{6AC70271-A506-49C2-869A-E7DC20706FBF}"/>
    <cellStyle name="Spolu 3 17 4 2 2 4" xfId="27915" xr:uid="{0C94061B-FF04-4E0D-8924-1D106C9146B5}"/>
    <cellStyle name="Spolu 3 17 4 2 2 4 2" xfId="47550" xr:uid="{DFF5B92B-891B-4564-8776-5BD5AE38614B}"/>
    <cellStyle name="Spolu 3 17 4 2 2 5" xfId="35773" xr:uid="{F5ABDEF3-0120-4D50-93D9-01D7BF330930}"/>
    <cellStyle name="Spolu 3 17 4 2 3" xfId="17873" xr:uid="{C021E4F5-94EF-4D08-A335-86D2A8A94A37}"/>
    <cellStyle name="Spolu 3 17 4 2 3 2" xfId="39252" xr:uid="{18B1AAB9-A798-4EE2-8400-7A9C1CB396CB}"/>
    <cellStyle name="Spolu 3 17 4 2 4" xfId="21529" xr:uid="{D6331A06-509A-4EFD-A8F5-47149E108731}"/>
    <cellStyle name="Spolu 3 17 4 2 4 2" xfId="42664" xr:uid="{CACFC85F-9D41-4CF0-853C-2024AFFB5572}"/>
    <cellStyle name="Spolu 3 17 4 2 5" xfId="24472" xr:uid="{953DCB67-C015-4FDB-A2CB-D6E9C7F0DEF3}"/>
    <cellStyle name="Spolu 3 17 4 3" xfId="11007" xr:uid="{34C172D1-02CE-4E24-A14A-1593ADF94602}"/>
    <cellStyle name="Spolu 3 17 4 3 2" xfId="20549" xr:uid="{366F5736-6862-4AE9-8C5B-B915F6F1C704}"/>
    <cellStyle name="Spolu 3 17 4 3 2 2" xfId="41725" xr:uid="{574799B5-90AE-49CD-B56F-17EC27CB2C1A}"/>
    <cellStyle name="Spolu 3 17 4 3 3" xfId="23835" xr:uid="{EB1AA054-B933-4167-AA74-3471BDDB6C96}"/>
    <cellStyle name="Spolu 3 17 4 3 3 2" xfId="44898" xr:uid="{7E2DA152-6333-4D6B-B939-8A591AF20750}"/>
    <cellStyle name="Spolu 3 17 4 3 4" xfId="26609" xr:uid="{D2B2DB4E-EE1A-4C10-87D8-342A811EE7EC}"/>
    <cellStyle name="Spolu 3 17 4 3 4 2" xfId="47005" xr:uid="{C28F402C-3C22-4F58-933F-6499B5AB6C90}"/>
    <cellStyle name="Spolu 3 17 4 3 5" xfId="33509" xr:uid="{0273D25E-A715-4680-9E5E-608F977213EE}"/>
    <cellStyle name="Spolu 3 17 4 4" xfId="15934" xr:uid="{207F2E82-E729-426C-8CA3-143CEF67678D}"/>
    <cellStyle name="Spolu 3 17 4 4 2" xfId="37398" xr:uid="{62A37CD9-D2EF-4B43-AE0F-0DFA43CA0DE5}"/>
    <cellStyle name="Spolu 3 17 4 5" xfId="18343" xr:uid="{A8118F14-C4CE-4A4F-8650-FB4306955E3C}"/>
    <cellStyle name="Spolu 3 17 4_5.3 Investments associated cy" xfId="7641" xr:uid="{F6DEFBF7-89D7-45B3-8994-85A0773FF24B}"/>
    <cellStyle name="Spolu 3 17 5" xfId="3578" xr:uid="{67CBFE7E-3329-47F7-995B-5B9CF29EB745}"/>
    <cellStyle name="Spolu 3 17 5 2" xfId="11505" xr:uid="{18C7813E-35C8-4D42-A6A5-B9DD98746204}"/>
    <cellStyle name="Spolu 3 17 5 2 2" xfId="20979" xr:uid="{674333FA-E87F-4647-AB9B-552A47EC6331}"/>
    <cellStyle name="Spolu 3 17 5 2 2 2" xfId="42149" xr:uid="{3FE2D277-78EA-49A2-8C4C-DF2C1B8DA3EF}"/>
    <cellStyle name="Spolu 3 17 5 2 3" xfId="24243" xr:uid="{756ADB11-98E7-4482-A333-9FD3343F0170}"/>
    <cellStyle name="Spolu 3 17 5 2 3 2" xfId="45306" xr:uid="{6E1749E0-5F51-4CE7-BA8C-B8AD0F23C5BB}"/>
    <cellStyle name="Spolu 3 17 5 2 4" xfId="27009" xr:uid="{0AAD9093-E7A7-4717-819B-83AAAC400DA3}"/>
    <cellStyle name="Spolu 3 17 5 2 4 2" xfId="47179" xr:uid="{2FFB99A8-D890-4F64-8618-09ACB58A938C}"/>
    <cellStyle name="Spolu 3 17 5 2 5" xfId="33776" xr:uid="{3F754B1A-8A21-447F-8243-367322610AF4}"/>
    <cellStyle name="Spolu 3 17 5 3" xfId="16363" xr:uid="{C646A766-DA59-48B8-BF4F-A4254E41578E}"/>
    <cellStyle name="Spolu 3 17 5 3 2" xfId="37822" xr:uid="{D2D044B6-158E-4FA4-8618-08A735601FB8}"/>
    <cellStyle name="Spolu 3 17 5 4" xfId="14893" xr:uid="{3A54B84A-2DEF-4CF6-ADA5-10FA654CD46F}"/>
    <cellStyle name="Spolu 3 17 6" xfId="9004" xr:uid="{32AA0FC2-B4B3-4763-9A2E-4875CEF06237}"/>
    <cellStyle name="Spolu 3 17 6 2" xfId="19282" xr:uid="{179F8E53-E80C-43B5-9D35-7DB5EC1B8301}"/>
    <cellStyle name="Spolu 3 17 6 2 2" xfId="40520" xr:uid="{90F6EF68-A0D3-4923-838E-5788B94B6C77}"/>
    <cellStyle name="Spolu 3 17 6 3" xfId="22876" xr:uid="{576BDBE5-1CCC-448C-B4EF-9DF9CB386D88}"/>
    <cellStyle name="Spolu 3 17 6 3 2" xfId="43966" xr:uid="{6E10AB8D-D17B-4C7D-93E8-07657E941A00}"/>
    <cellStyle name="Spolu 3 17 6 4" xfId="25766" xr:uid="{A9F67191-B056-4A8F-BDD8-2624BCBBF1F8}"/>
    <cellStyle name="Spolu 3 17 6 4 2" xfId="46653" xr:uid="{4A8F2940-954B-406A-BE92-2CB5DFDC95F8}"/>
    <cellStyle name="Spolu 3 17 6 5" xfId="31997" xr:uid="{72BD7317-5DE5-4979-9622-B07E4FF57726}"/>
    <cellStyle name="Spolu 3 17 7" xfId="14526" xr:uid="{72C560EC-3C78-4780-B326-63CDDDDF5477}"/>
    <cellStyle name="Spolu 3 17 7 2" xfId="36090" xr:uid="{58F8FE33-FFDF-48EF-8440-0607282CBDB1}"/>
    <cellStyle name="Spolu 3 17 8" xfId="18692" xr:uid="{97000C20-EBF0-4B03-83C7-B006E885DC0B}"/>
    <cellStyle name="Spolu 3 17_3.10 Impairments" xfId="1483" xr:uid="{6BC09D09-EC42-4671-9EAE-EC0BCB6D7164}"/>
    <cellStyle name="Spolu 3 18" xfId="373" xr:uid="{E88188B0-C73D-48EC-B7DD-A507847A41DB}"/>
    <cellStyle name="Spolu 3 18 2" xfId="677" xr:uid="{0C91E644-4A50-4ED3-8BAF-0118A4B75646}"/>
    <cellStyle name="Spolu 3 18 2 2" xfId="2657" xr:uid="{78143D43-4026-4B98-ACD3-528CD476C18B}"/>
    <cellStyle name="Spolu 3 18 2 2 2" xfId="5862" xr:uid="{194258E5-169E-4202-A61A-DA63E8F19391}"/>
    <cellStyle name="Spolu 3 18 2 2 2 2" xfId="13652" xr:uid="{D3285FB2-2ECE-4864-B668-2CCE1CF532BC}"/>
    <cellStyle name="Spolu 3 18 2 2 2 2 2" xfId="22216" xr:uid="{AF793D1D-5194-45AE-B80D-45AEDD8875E5}"/>
    <cellStyle name="Spolu 3 18 2 2 2 2 2 2" xfId="43316" xr:uid="{2487EE77-3690-4ED8-A218-4C56FF330D0E}"/>
    <cellStyle name="Spolu 3 18 2 2 2 2 3" xfId="25133" xr:uid="{1B3EBE7F-9505-46B3-BB4B-876F9B33B2C5}"/>
    <cellStyle name="Spolu 3 18 2 2 2 2 3 2" xfId="46142" xr:uid="{E296E96F-62D9-4389-9F9A-4393475F702D}"/>
    <cellStyle name="Spolu 3 18 2 2 2 2 4" xfId="27757" xr:uid="{8DB83C0B-802A-4963-AF32-AA56BFCA3CA0}"/>
    <cellStyle name="Spolu 3 18 2 2 2 2 4 2" xfId="47480" xr:uid="{12F19C2A-AE05-406F-A9DB-DC4328F1FF6C}"/>
    <cellStyle name="Spolu 3 18 2 2 2 2 5" xfId="35472" xr:uid="{96CAB843-D0BD-40D2-A258-FBA613F341D6}"/>
    <cellStyle name="Spolu 3 18 2 2 2 3" xfId="17639" xr:uid="{130BCCC7-9DE2-476E-9E65-52319E3A8BA8}"/>
    <cellStyle name="Spolu 3 18 2 2 2 3 2" xfId="39025" xr:uid="{F0025431-3763-4FFD-A30D-A657CDC1FF70}"/>
    <cellStyle name="Spolu 3 18 2 2 2 4" xfId="16603" xr:uid="{FEE011D3-7369-4D03-8617-2BE2A2316171}"/>
    <cellStyle name="Spolu 3 18 2 2 2 4 2" xfId="38056" xr:uid="{A8EF7F81-AE39-444C-A28F-DAC37E45A408}"/>
    <cellStyle name="Spolu 3 18 2 2 2 5" xfId="23675" xr:uid="{C243258D-ADF1-47CB-B189-F264A2651807}"/>
    <cellStyle name="Spolu 3 18 2 2 3" xfId="10619" xr:uid="{41C660AB-246E-47E1-82BE-0EE22AE596FD}"/>
    <cellStyle name="Spolu 3 18 2 2 3 2" xfId="20301" xr:uid="{F884AFE1-69F5-4DE4-AE53-2A70556652DE}"/>
    <cellStyle name="Spolu 3 18 2 2 3 2 2" xfId="41497" xr:uid="{DDA56D10-1C5C-4D99-BF2A-19E7F9CC21A0}"/>
    <cellStyle name="Spolu 3 18 2 2 3 3" xfId="23655" xr:uid="{A2A5B625-BC32-443F-9050-CAF06C231F19}"/>
    <cellStyle name="Spolu 3 18 2 2 3 3 2" xfId="44725" xr:uid="{D69EE672-AE34-4ECC-93A9-4792CFD6F565}"/>
    <cellStyle name="Spolu 3 18 2 2 3 4" xfId="26452" xr:uid="{BC26D559-038E-4AC7-9BE6-6199CE7769C5}"/>
    <cellStyle name="Spolu 3 18 2 2 3 4 2" xfId="46936" xr:uid="{3A622053-0E82-4B58-B21D-BAA03967A6A2}"/>
    <cellStyle name="Spolu 3 18 2 2 3 5" xfId="33209" xr:uid="{14E20917-B614-450D-B809-3950D4DD4D15}"/>
    <cellStyle name="Spolu 3 18 2 2 4" xfId="15696" xr:uid="{E5A2BBCC-D8E1-48F6-A77B-1DE44DA144BF}"/>
    <cellStyle name="Spolu 3 18 2 2 4 2" xfId="37175" xr:uid="{9EB13C9F-C660-493F-8691-8EB84DA6BE79}"/>
    <cellStyle name="Spolu 3 18 2 2 5" xfId="17474" xr:uid="{FCFBC93B-1080-4876-9BBF-77E4713EB810}"/>
    <cellStyle name="Spolu 3 18 2 2_5.3 Investments associated cy" xfId="7643" xr:uid="{73950DB9-E9C0-4771-B3E2-D00831D6BF3F}"/>
    <cellStyle name="Spolu 3 18 2 3" xfId="3256" xr:uid="{8ECEB598-CD81-4F33-A724-812EC7CF214C}"/>
    <cellStyle name="Spolu 3 18 2 3 2" xfId="6461" xr:uid="{69565EC7-7DF9-452F-9214-4C1238A8429F}"/>
    <cellStyle name="Spolu 3 18 2 3 2 2" xfId="14251" xr:uid="{86F733F6-8947-4CF9-AAF8-223E5F039A1A}"/>
    <cellStyle name="Spolu 3 18 2 3 2 2 2" xfId="22671" xr:uid="{30F82CA6-1C66-4F10-8134-D7FCA3A45F6C}"/>
    <cellStyle name="Spolu 3 18 2 3 2 2 2 2" xfId="43763" xr:uid="{5A60B336-3BB4-4E48-8623-FC07A0482899}"/>
    <cellStyle name="Spolu 3 18 2 3 2 2 3" xfId="25528" xr:uid="{F5AF0D4D-FA55-4154-9E0A-C894D6B1AE1F}"/>
    <cellStyle name="Spolu 3 18 2 3 2 2 3 2" xfId="46526" xr:uid="{2C8535F4-71BC-46BB-BF24-D156BDC7A3BA}"/>
    <cellStyle name="Spolu 3 18 2 3 2 2 4" xfId="28125" xr:uid="{7A054AE7-1CAB-49DD-A8EE-1CA255DD474A}"/>
    <cellStyle name="Spolu 3 18 2 3 2 2 4 2" xfId="47638" xr:uid="{BDC478B6-3455-4AD2-8B4D-1E787C3D349D}"/>
    <cellStyle name="Spolu 3 18 2 3 2 2 5" xfId="35861" xr:uid="{927D2410-DDC2-459F-9A79-97C70942F957}"/>
    <cellStyle name="Spolu 3 18 2 3 2 3" xfId="18083" xr:uid="{035B38C0-CC03-4FEF-B9B7-723FDC88A4C2}"/>
    <cellStyle name="Spolu 3 18 2 3 2 3 2" xfId="39462" xr:uid="{B158E332-1EA5-4DD0-AA1C-327DDE87902B}"/>
    <cellStyle name="Spolu 3 18 2 3 2 4" xfId="22287" xr:uid="{C789D25D-DF4E-49D2-97A1-011CAE07B524}"/>
    <cellStyle name="Spolu 3 18 2 3 2 4 2" xfId="43385" xr:uid="{D3D24CCC-7784-4700-A1FA-CD9DC0869C1A}"/>
    <cellStyle name="Spolu 3 18 2 3 2 5" xfId="17567" xr:uid="{5B69A89B-7780-4A22-8B50-D2F54B044D22}"/>
    <cellStyle name="Spolu 3 18 2 3 3" xfId="11217" xr:uid="{82CE8266-E600-40CA-9D40-41C587A6389A}"/>
    <cellStyle name="Spolu 3 18 2 3 3 2" xfId="20759" xr:uid="{ACD9BF7D-424D-44F9-8C93-AEF2BF3B5E2D}"/>
    <cellStyle name="Spolu 3 18 2 3 3 2 2" xfId="41935" xr:uid="{EF63CF10-0FDF-4DA9-8E3A-32B5D28C58AB}"/>
    <cellStyle name="Spolu 3 18 2 3 3 3" xfId="24045" xr:uid="{1F8F3EAD-9B64-4429-A548-96A9BFA6EA97}"/>
    <cellStyle name="Spolu 3 18 2 3 3 3 2" xfId="45108" xr:uid="{76638C3B-A669-4D69-9007-6C29731C86A7}"/>
    <cellStyle name="Spolu 3 18 2 3 3 4" xfId="26819" xr:uid="{2F479695-F65E-4DFA-B838-D21ACC4121A7}"/>
    <cellStyle name="Spolu 3 18 2 3 3 4 2" xfId="47093" xr:uid="{D4895E90-C10D-4444-9042-B2D98602DCD4}"/>
    <cellStyle name="Spolu 3 18 2 3 3 5" xfId="33597" xr:uid="{C7DB9AA2-9948-4D89-9BD9-73CE7C5EDDD5}"/>
    <cellStyle name="Spolu 3 18 2 3 4" xfId="16144" xr:uid="{38A55876-2AAF-4C2C-9C3F-CDEE7B423708}"/>
    <cellStyle name="Spolu 3 18 2 3 4 2" xfId="37608" xr:uid="{D4267A45-FA95-487C-A476-6EEF3E9FE0DC}"/>
    <cellStyle name="Spolu 3 18 2 3 5" xfId="21506" xr:uid="{F2985609-4F71-4787-AAF9-34039B4E161A}"/>
    <cellStyle name="Spolu 3 18 2 3_5.3 Investments associated cy" xfId="7644" xr:uid="{F5F23B65-3EC0-4D41-84F3-131E0AD91DCC}"/>
    <cellStyle name="Spolu 3 18 2 4" xfId="3854" xr:uid="{82B18047-569E-4856-8661-FA8F6A3C9BFB}"/>
    <cellStyle name="Spolu 3 18 2 4 2" xfId="11778" xr:uid="{F863A44C-FFFB-4D3D-BE1C-11B86A691E01}"/>
    <cellStyle name="Spolu 3 18 2 4 2 2" xfId="21201" xr:uid="{E88FFC47-98E6-4C39-BB9F-7C02556073F0}"/>
    <cellStyle name="Spolu 3 18 2 4 2 2 2" xfId="42362" xr:uid="{69B873FE-DB76-4627-BA7B-EB773AFC875A}"/>
    <cellStyle name="Spolu 3 18 2 4 2 3" xfId="24428" xr:uid="{8DE31AC4-3917-4608-A02B-2824B17AB204}"/>
    <cellStyle name="Spolu 3 18 2 4 2 3 2" xfId="45489" xr:uid="{681FC09A-A26B-46DC-93E5-DA4F96D6871C}"/>
    <cellStyle name="Spolu 3 18 2 4 2 4" xfId="27186" xr:uid="{61D45D7B-036D-449F-BEE5-9D1E85FEE117}"/>
    <cellStyle name="Spolu 3 18 2 4 2 4 2" xfId="47267" xr:uid="{F382DB37-9D5D-4CB3-9946-10CD9350819A}"/>
    <cellStyle name="Spolu 3 18 2 4 2 5" xfId="33960" xr:uid="{2A1ABF2B-97D1-4775-980C-95D97599DBE6}"/>
    <cellStyle name="Spolu 3 18 2 4 3" xfId="16584" xr:uid="{AA61E3FC-00B0-443C-ADC1-81DED79EE67C}"/>
    <cellStyle name="Spolu 3 18 2 4 3 2" xfId="38037" xr:uid="{BE53591F-C0B6-4A2E-B45E-C5AAE6285BC1}"/>
    <cellStyle name="Spolu 3 18 2 4 4" xfId="14988" xr:uid="{2D79732E-2482-43DC-9D70-5919E4AB7353}"/>
    <cellStyle name="Spolu 3 18 2 5" xfId="9308" xr:uid="{09E5E9C0-3D94-4FAF-A7F1-2B47B8D0AC16}"/>
    <cellStyle name="Spolu 3 18 2 5 2" xfId="19531" xr:uid="{289A820E-30F3-4D66-8A9D-6CA9AFC6B3E5}"/>
    <cellStyle name="Spolu 3 18 2 5 2 2" xfId="40763" xr:uid="{BD6AB505-7FBC-4300-BF39-E65C6E5865AD}"/>
    <cellStyle name="Spolu 3 18 2 5 3" xfId="23097" xr:uid="{2731CBE6-1F72-4FE4-B22E-375CC02F70AC}"/>
    <cellStyle name="Spolu 3 18 2 5 3 2" xfId="44185" xr:uid="{E186743E-C67E-4029-BE9D-8E219781B203}"/>
    <cellStyle name="Spolu 3 18 2 5 4" xfId="25976" xr:uid="{270F02FB-A97C-4363-9105-9E120900B702}"/>
    <cellStyle name="Spolu 3 18 2 5 4 2" xfId="46741" xr:uid="{FB15CEC9-6819-498D-A222-520C7C6F8D40}"/>
    <cellStyle name="Spolu 3 18 2 5 5" xfId="32179" xr:uid="{543F3FB3-EC03-413E-8788-650B39537520}"/>
    <cellStyle name="Spolu 3 18 2 6" xfId="14776" xr:uid="{E89F7013-4EED-4918-BE9B-D385FE21F5C2}"/>
    <cellStyle name="Spolu 3 18 2 6 2" xfId="36336" xr:uid="{65A57EFA-867A-4B2F-ABF4-ECDA9F23C067}"/>
    <cellStyle name="Spolu 3 18 2 7" xfId="18474" xr:uid="{BE6CC0EC-1578-45E3-B9AC-B43923198AFF}"/>
    <cellStyle name="Spolu 3 18 2_5.3 Investments associated cy" xfId="7642" xr:uid="{EFC5FEC7-207D-4E73-8884-0834A5FA0624}"/>
    <cellStyle name="Spolu 3 18 3" xfId="2385" xr:uid="{E98FEB28-93B0-4C36-AEC2-AA65B6935C7A}"/>
    <cellStyle name="Spolu 3 18 3 2" xfId="5590" xr:uid="{F668B9B5-DF83-42E7-B45D-795CFB65BDD3}"/>
    <cellStyle name="Spolu 3 18 3 2 2" xfId="13380" xr:uid="{9F2FEDF1-38B8-4101-B85F-70CAE7E07B7C}"/>
    <cellStyle name="Spolu 3 18 3 2 2 2" xfId="21997" xr:uid="{B4668086-6BBE-45DE-93F9-BAD1A7B373BA}"/>
    <cellStyle name="Spolu 3 18 3 2 2 2 2" xfId="43102" xr:uid="{FE5F47F0-8BED-4052-B94C-5EF0CADA0EF5}"/>
    <cellStyle name="Spolu 3 18 3 2 2 3" xfId="24946" xr:uid="{585C4570-5517-46B8-995F-2FB270F53614}"/>
    <cellStyle name="Spolu 3 18 3 2 2 3 2" xfId="45956" xr:uid="{3054E126-73FD-4B37-B1C1-7B5F4800904D}"/>
    <cellStyle name="Spolu 3 18 3 2 2 4" xfId="27579" xr:uid="{B532423C-D1B6-4E10-A279-6405F38382DE}"/>
    <cellStyle name="Spolu 3 18 3 2 2 4 2" xfId="47391" xr:uid="{B11C76D1-5945-46E6-86A1-050900D26289}"/>
    <cellStyle name="Spolu 3 18 3 2 2 5" xfId="35289" xr:uid="{E04761E9-B0F4-4617-88B4-39F34EE6FD56}"/>
    <cellStyle name="Spolu 3 18 3 2 3" xfId="17422" xr:uid="{6B61E1FE-0995-4AE6-ADE9-CA7285FDDB5F}"/>
    <cellStyle name="Spolu 3 18 3 2 3 2" xfId="38817" xr:uid="{A59C8AD7-595B-4383-81A3-0AAA0CF8902D}"/>
    <cellStyle name="Spolu 3 18 3 2 4" xfId="15786" xr:uid="{22AF1EF9-828A-44DE-B7A4-B94C537D6692}"/>
    <cellStyle name="Spolu 3 18 3 2 4 2" xfId="37257" xr:uid="{3E143F3F-4BC5-4055-8AF5-B5B8BDC4969C}"/>
    <cellStyle name="Spolu 3 18 3 2 5" xfId="23266" xr:uid="{01B78237-DAEF-4760-83A1-922FD155C260}"/>
    <cellStyle name="Spolu 3 18 3 3" xfId="10347" xr:uid="{0ED4E508-B80A-4392-B33E-9F126057C962}"/>
    <cellStyle name="Spolu 3 18 3 3 2" xfId="20085" xr:uid="{DDCED61B-0744-4BAA-A691-E8D63CD1EE71}"/>
    <cellStyle name="Spolu 3 18 3 3 2 2" xfId="41288" xr:uid="{E0F26211-00AE-4932-A65C-1F6A84EEE9CD}"/>
    <cellStyle name="Spolu 3 18 3 3 3" xfId="23466" xr:uid="{37FD5120-432F-440E-B325-0CAAD1DFE0FB}"/>
    <cellStyle name="Spolu 3 18 3 3 3 2" xfId="44540" xr:uid="{B67F257E-3F96-4084-B29F-0F7576D29C03}"/>
    <cellStyle name="Spolu 3 18 3 3 4" xfId="26274" xr:uid="{9D8385B9-7D99-4E60-9689-4A5BA7ADB394}"/>
    <cellStyle name="Spolu 3 18 3 3 4 2" xfId="46847" xr:uid="{BE9EA6FE-DC5B-4129-9BEE-E3BEEAC7173A}"/>
    <cellStyle name="Spolu 3 18 3 3 5" xfId="33026" xr:uid="{265B9D12-922A-4DBC-BD0A-8863A9DF5AD9}"/>
    <cellStyle name="Spolu 3 18 3 4" xfId="15483" xr:uid="{35CEA0EB-AAE0-4B26-A437-433EFA9D4D27}"/>
    <cellStyle name="Spolu 3 18 3 4 2" xfId="36972" xr:uid="{BCDACBE7-C651-4D05-BA84-B084B61E6DC5}"/>
    <cellStyle name="Spolu 3 18 3 5" xfId="15248" xr:uid="{CD351C12-87C6-4A31-935D-38DE3CEB9DA3}"/>
    <cellStyle name="Spolu 3 18 3_5.3 Investments associated cy" xfId="7645" xr:uid="{35F966BC-318E-4D2B-858D-E705389A33AA}"/>
    <cellStyle name="Spolu 3 18 4" xfId="3049" xr:uid="{85E3A9F3-D04F-48D7-BC7E-F7982F91C427}"/>
    <cellStyle name="Spolu 3 18 4 2" xfId="6254" xr:uid="{85CD1C85-EB75-4204-92D3-B671AA5ADFF0}"/>
    <cellStyle name="Spolu 3 18 4 2 2" xfId="14044" xr:uid="{4479811D-EB19-42EE-88F1-F254806F1190}"/>
    <cellStyle name="Spolu 3 18 4 2 2 2" xfId="22464" xr:uid="{D3E57D9D-9F95-4452-A504-EA69A660A352}"/>
    <cellStyle name="Spolu 3 18 4 2 2 2 2" xfId="43556" xr:uid="{B7C5F842-C82B-4B0C-A5E2-486B114E1F41}"/>
    <cellStyle name="Spolu 3 18 4 2 2 3" xfId="25321" xr:uid="{2BF30459-8FFD-4224-8BF5-4B7046DA6175}"/>
    <cellStyle name="Spolu 3 18 4 2 2 3 2" xfId="46319" xr:uid="{73F33682-08AB-427C-95D8-F52FAC00CE1E}"/>
    <cellStyle name="Spolu 3 18 4 2 2 4" xfId="27918" xr:uid="{03ED2E18-A541-460D-8EFE-91B7CA6326D6}"/>
    <cellStyle name="Spolu 3 18 4 2 2 4 2" xfId="47552" xr:uid="{E5DBC75B-8511-4A88-9D04-79A9644CE224}"/>
    <cellStyle name="Spolu 3 18 4 2 2 5" xfId="35775" xr:uid="{F433A1DA-2E6A-48F8-80E5-14220707D094}"/>
    <cellStyle name="Spolu 3 18 4 2 3" xfId="17876" xr:uid="{0499E653-2BF9-423A-8C1A-794105B3789F}"/>
    <cellStyle name="Spolu 3 18 4 2 3 2" xfId="39255" xr:uid="{971C99E6-C929-4686-8C2D-EF8D5FB63927}"/>
    <cellStyle name="Spolu 3 18 4 2 4" xfId="16660" xr:uid="{5982ACB2-8450-46BE-B5D7-812118742155}"/>
    <cellStyle name="Spolu 3 18 4 2 4 2" xfId="38108" xr:uid="{FE4546EC-BEF2-4C36-A4EE-A56C3DE13550}"/>
    <cellStyle name="Spolu 3 18 4 2 5" xfId="23701" xr:uid="{9A50F29D-18FB-416C-A1BE-2EA01C78738E}"/>
    <cellStyle name="Spolu 3 18 4 3" xfId="11010" xr:uid="{4A31A1E6-50AF-4DBF-B99C-E0158B84578B}"/>
    <cellStyle name="Spolu 3 18 4 3 2" xfId="20552" xr:uid="{C7EA18AC-E065-41DB-B2E3-134F761DFD87}"/>
    <cellStyle name="Spolu 3 18 4 3 2 2" xfId="41728" xr:uid="{F913E439-AD5B-495D-B113-BC8867346817}"/>
    <cellStyle name="Spolu 3 18 4 3 3" xfId="23838" xr:uid="{5D62F67C-D551-46FC-A1E7-3A0F1DBB195B}"/>
    <cellStyle name="Spolu 3 18 4 3 3 2" xfId="44901" xr:uid="{2B1D4589-F0AB-4444-A404-B870276E1DED}"/>
    <cellStyle name="Spolu 3 18 4 3 4" xfId="26612" xr:uid="{325C4E71-B4C1-43DE-9A43-5B2971631C8D}"/>
    <cellStyle name="Spolu 3 18 4 3 4 2" xfId="47007" xr:uid="{C634CDA7-35AD-4868-83EB-F22957CF805E}"/>
    <cellStyle name="Spolu 3 18 4 3 5" xfId="33511" xr:uid="{CE120241-C229-4402-91D1-3B269E3A5042}"/>
    <cellStyle name="Spolu 3 18 4 4" xfId="15937" xr:uid="{64754FBD-4AE1-4310-A95B-E13E25E2205F}"/>
    <cellStyle name="Spolu 3 18 4 4 2" xfId="37401" xr:uid="{79C652EF-B0B5-4F40-A081-7105601A55B5}"/>
    <cellStyle name="Spolu 3 18 4 5" xfId="17702" xr:uid="{FAF696E2-709C-409D-9A55-CD1E91E52FD3}"/>
    <cellStyle name="Spolu 3 18 4_5.3 Investments associated cy" xfId="7646" xr:uid="{10A3924B-BD0C-46A4-8A09-80AB2B4D80E4}"/>
    <cellStyle name="Spolu 3 18 5" xfId="3581" xr:uid="{3DE9AB04-B125-45DC-A4CC-706199485002}"/>
    <cellStyle name="Spolu 3 18 5 2" xfId="11508" xr:uid="{6E445994-7CF2-4F70-BD26-1844635975AD}"/>
    <cellStyle name="Spolu 3 18 5 2 2" xfId="20982" xr:uid="{186C5A3B-27FB-45B6-A834-06BDA1A3999C}"/>
    <cellStyle name="Spolu 3 18 5 2 2 2" xfId="42152" xr:uid="{24BE5035-C993-47B4-96C8-D59B1B99EA3B}"/>
    <cellStyle name="Spolu 3 18 5 2 3" xfId="24246" xr:uid="{9636A884-51CA-4F49-8633-CADE19E25379}"/>
    <cellStyle name="Spolu 3 18 5 2 3 2" xfId="45309" xr:uid="{D4EBCBDE-747D-4748-A329-8FFF646CAB6E}"/>
    <cellStyle name="Spolu 3 18 5 2 4" xfId="27012" xr:uid="{3A2363F8-B5F5-45A9-B1B0-C3DAA1078184}"/>
    <cellStyle name="Spolu 3 18 5 2 4 2" xfId="47181" xr:uid="{B071C47D-2FBA-4063-B93C-523F658057CB}"/>
    <cellStyle name="Spolu 3 18 5 2 5" xfId="33778" xr:uid="{60C15228-1DAE-40CC-BB3D-A4B4FE847C27}"/>
    <cellStyle name="Spolu 3 18 5 3" xfId="16366" xr:uid="{F7919D89-B9F5-4F00-A40C-430C379C0C2F}"/>
    <cellStyle name="Spolu 3 18 5 3 2" xfId="37825" xr:uid="{F7CEE57E-D683-42DE-AB80-CC7450299E92}"/>
    <cellStyle name="Spolu 3 18 5 4" xfId="15000" xr:uid="{5BEE1D74-A16A-49FA-BEB3-0EBB9FFDF223}"/>
    <cellStyle name="Spolu 3 18 6" xfId="9007" xr:uid="{49746040-CCC3-4BBD-94E0-F11B99BE3992}"/>
    <cellStyle name="Spolu 3 18 6 2" xfId="19285" xr:uid="{EE5CA005-DA24-4109-B285-E6DCC73E5890}"/>
    <cellStyle name="Spolu 3 18 6 2 2" xfId="40523" xr:uid="{0C955863-5199-4425-8053-0AAE9AB75BA2}"/>
    <cellStyle name="Spolu 3 18 6 3" xfId="22879" xr:uid="{6F489553-29A4-4E37-B3CB-E4BA1D0A5E33}"/>
    <cellStyle name="Spolu 3 18 6 3 2" xfId="43969" xr:uid="{B8D31866-C614-4A95-9CC4-28255A08F64B}"/>
    <cellStyle name="Spolu 3 18 6 4" xfId="25769" xr:uid="{1D41DB8F-D665-434F-9581-CA1671D61C88}"/>
    <cellStyle name="Spolu 3 18 6 4 2" xfId="46655" xr:uid="{C54C71CB-615F-4B84-BFBF-7BBE04725FCE}"/>
    <cellStyle name="Spolu 3 18 6 5" xfId="31999" xr:uid="{910D3D3E-6F15-4FF8-ACD2-7038DA2DE6CE}"/>
    <cellStyle name="Spolu 3 18 7" xfId="14529" xr:uid="{F0C545A6-DF22-41F3-B592-3E1D689E20AD}"/>
    <cellStyle name="Spolu 3 18 7 2" xfId="36093" xr:uid="{736F35E9-6914-4B5D-8DC1-235778F88C31}"/>
    <cellStyle name="Spolu 3 18 8" xfId="18686" xr:uid="{99F1AF9A-18B3-4C05-91B6-56FAE100E981}"/>
    <cellStyle name="Spolu 3 18_3.10 Impairments" xfId="1484" xr:uid="{9D7BBDC6-FBD0-4BA0-98D3-4948D4F92752}"/>
    <cellStyle name="Spolu 3 19" xfId="386" xr:uid="{4CB90E45-6040-44B0-B0C5-086DB4275016}"/>
    <cellStyle name="Spolu 3 19 2" xfId="690" xr:uid="{6438023F-5030-43D7-B29B-17AD8FF2EB2D}"/>
    <cellStyle name="Spolu 3 19 2 2" xfId="2668" xr:uid="{466BF11C-DB0D-4DB6-B2E3-E7470557B6FC}"/>
    <cellStyle name="Spolu 3 19 2 2 2" xfId="5873" xr:uid="{B548D4ED-877C-4E27-9B48-969D91BA85B2}"/>
    <cellStyle name="Spolu 3 19 2 2 2 2" xfId="13663" xr:uid="{9F09B028-CF03-424B-8FED-EC183B78F1B6}"/>
    <cellStyle name="Spolu 3 19 2 2 2 2 2" xfId="22227" xr:uid="{41A09186-2494-4130-90A7-90FAC4A50601}"/>
    <cellStyle name="Spolu 3 19 2 2 2 2 2 2" xfId="43327" xr:uid="{EF47E44E-5B2E-453E-A762-01CA0EAC77A2}"/>
    <cellStyle name="Spolu 3 19 2 2 2 2 3" xfId="25144" xr:uid="{7256265D-CA3A-4558-A62F-80385F009AA6}"/>
    <cellStyle name="Spolu 3 19 2 2 2 2 3 2" xfId="46153" xr:uid="{2508BA38-237C-4590-A09B-7150E2033FDF}"/>
    <cellStyle name="Spolu 3 19 2 2 2 2 4" xfId="27768" xr:uid="{F02C199F-B44F-4645-8C58-D2D10F4B6C5F}"/>
    <cellStyle name="Spolu 3 19 2 2 2 2 4 2" xfId="47485" xr:uid="{2DF13B97-1063-4DF1-B4F3-BA547072E9EF}"/>
    <cellStyle name="Spolu 3 19 2 2 2 2 5" xfId="35477" xr:uid="{9AFE5F07-1CF7-454A-B614-4888F41DB622}"/>
    <cellStyle name="Spolu 3 19 2 2 2 3" xfId="17650" xr:uid="{CEA1FA90-DF80-4385-BC4E-BE6B9B96537A}"/>
    <cellStyle name="Spolu 3 19 2 2 2 3 2" xfId="39036" xr:uid="{57DB6323-69EB-4BC7-BC58-B6567ECDC53A}"/>
    <cellStyle name="Spolu 3 19 2 2 2 4" xfId="14946" xr:uid="{B4A4BE29-9E03-4233-8FC7-1D4A37E78FE7}"/>
    <cellStyle name="Spolu 3 19 2 2 2 4 2" xfId="36488" xr:uid="{EFEBE851-4EE3-4373-A966-2290FAC06D58}"/>
    <cellStyle name="Spolu 3 19 2 2 2 5" xfId="24634" xr:uid="{D9FFB0B6-E343-4C4C-8502-95A4685EAE42}"/>
    <cellStyle name="Spolu 3 19 2 2 3" xfId="10630" xr:uid="{8B3427ED-7713-485A-B8F4-627ADCA637CD}"/>
    <cellStyle name="Spolu 3 19 2 2 3 2" xfId="20312" xr:uid="{711AB714-A027-44A4-B5CB-5BBCFA84FCB6}"/>
    <cellStyle name="Spolu 3 19 2 2 3 2 2" xfId="41508" xr:uid="{5010AE70-EA1B-4739-848F-93A7A9AAADC4}"/>
    <cellStyle name="Spolu 3 19 2 2 3 3" xfId="23666" xr:uid="{5CF28F72-092A-4230-8071-1BBB1F804607}"/>
    <cellStyle name="Spolu 3 19 2 2 3 3 2" xfId="44736" xr:uid="{B49052AE-9156-4405-8E93-82FC1392C1C0}"/>
    <cellStyle name="Spolu 3 19 2 2 3 4" xfId="26463" xr:uid="{5604F23E-C485-4566-A49D-AF922CB21779}"/>
    <cellStyle name="Spolu 3 19 2 2 3 4 2" xfId="46941" xr:uid="{6C1F3CF5-9678-4F8D-B538-BBF2D9B98311}"/>
    <cellStyle name="Spolu 3 19 2 2 3 5" xfId="33214" xr:uid="{86447BC4-1052-459A-AA96-8822433668B5}"/>
    <cellStyle name="Spolu 3 19 2 2 4" xfId="15707" xr:uid="{89B5DC80-10D5-4D37-A57F-BE059A20D22F}"/>
    <cellStyle name="Spolu 3 19 2 2 4 2" xfId="37186" xr:uid="{52F30C62-17A4-4E40-ABD9-2A1E724711E2}"/>
    <cellStyle name="Spolu 3 19 2 2 5" xfId="21286" xr:uid="{65F8B7E5-A128-41AB-9FB6-18CF85F2DF71}"/>
    <cellStyle name="Spolu 3 19 2 2_5.3 Investments associated cy" xfId="7648" xr:uid="{225A98A8-2CBB-437A-BD69-75EFAB84DA0E}"/>
    <cellStyle name="Spolu 3 19 2 3" xfId="3269" xr:uid="{7642A5AC-0042-47BC-B8CD-47B440F85AF1}"/>
    <cellStyle name="Spolu 3 19 2 3 2" xfId="6474" xr:uid="{D6CD45AE-632C-4AB9-A944-CB76415D571C}"/>
    <cellStyle name="Spolu 3 19 2 3 2 2" xfId="14264" xr:uid="{5E0E1CDB-ED26-490E-A6CA-ECAFBEDA269A}"/>
    <cellStyle name="Spolu 3 19 2 3 2 2 2" xfId="22684" xr:uid="{BE7A65DC-B70A-4486-B18A-18B7593720D8}"/>
    <cellStyle name="Spolu 3 19 2 3 2 2 2 2" xfId="43776" xr:uid="{259A509B-CED8-4E47-BD92-BF73DE0A6935}"/>
    <cellStyle name="Spolu 3 19 2 3 2 2 3" xfId="25541" xr:uid="{59B5E015-B819-4572-98A1-28CC180FB14F}"/>
    <cellStyle name="Spolu 3 19 2 3 2 2 3 2" xfId="46539" xr:uid="{5033C88D-CD3B-4C11-8B76-3B220638AFC6}"/>
    <cellStyle name="Spolu 3 19 2 3 2 2 4" xfId="28138" xr:uid="{40A04674-73C6-43EA-B29B-801F0D1599F5}"/>
    <cellStyle name="Spolu 3 19 2 3 2 2 4 2" xfId="47643" xr:uid="{1F2BCC51-27BD-4563-863A-44A92C128595}"/>
    <cellStyle name="Spolu 3 19 2 3 2 2 5" xfId="35866" xr:uid="{F182481B-B817-470D-A2BD-5CA225D4BA97}"/>
    <cellStyle name="Spolu 3 19 2 3 2 3" xfId="18096" xr:uid="{E759B90D-D29C-42C6-AC81-B36946DF1A88}"/>
    <cellStyle name="Spolu 3 19 2 3 2 3 2" xfId="39475" xr:uid="{6066F85C-2EEB-469F-9BFB-7EE432DCA487}"/>
    <cellStyle name="Spolu 3 19 2 3 2 4" xfId="21155" xr:uid="{8DEF8349-2AC0-4D33-A976-27A0480786F3}"/>
    <cellStyle name="Spolu 3 19 2 3 2 4 2" xfId="42316" xr:uid="{191D7441-B15F-428B-A29D-682B7A43FA3D}"/>
    <cellStyle name="Spolu 3 19 2 3 2 5" xfId="17193" xr:uid="{4BF832EB-3858-4446-A982-1EDAD7664615}"/>
    <cellStyle name="Spolu 3 19 2 3 3" xfId="11230" xr:uid="{69105B1F-F40C-485A-A625-A5CB6C967ADE}"/>
    <cellStyle name="Spolu 3 19 2 3 3 2" xfId="20772" xr:uid="{14708C2A-7EA0-4A28-B6FE-142BC96BB451}"/>
    <cellStyle name="Spolu 3 19 2 3 3 2 2" xfId="41948" xr:uid="{AB5E4421-CFAF-4A6F-85E7-05CD9B139427}"/>
    <cellStyle name="Spolu 3 19 2 3 3 3" xfId="24058" xr:uid="{C3B784DD-C187-49F5-AD0C-B7A456E1A129}"/>
    <cellStyle name="Spolu 3 19 2 3 3 3 2" xfId="45121" xr:uid="{BFD6EF94-A729-4BC8-9480-EA7390901036}"/>
    <cellStyle name="Spolu 3 19 2 3 3 4" xfId="26832" xr:uid="{92241C05-9902-4E29-9577-42BB51773AED}"/>
    <cellStyle name="Spolu 3 19 2 3 3 4 2" xfId="47098" xr:uid="{A78A399B-C168-43BD-9FDB-AC41358204DA}"/>
    <cellStyle name="Spolu 3 19 2 3 3 5" xfId="33602" xr:uid="{93E933E8-F680-4AE4-AD7E-EA57B3EEEACF}"/>
    <cellStyle name="Spolu 3 19 2 3 4" xfId="16157" xr:uid="{0ED86D91-80BB-46D4-9BED-6DF73BC8DF77}"/>
    <cellStyle name="Spolu 3 19 2 3 4 2" xfId="37621" xr:uid="{440CB0D4-61B3-41B5-AD0E-5434446DB968}"/>
    <cellStyle name="Spolu 3 19 2 3 5" xfId="15205" xr:uid="{E85A97A9-3AA2-4A46-80A3-CF2D78E21C07}"/>
    <cellStyle name="Spolu 3 19 2 3_5.3 Investments associated cy" xfId="7649" xr:uid="{216E82F6-5D55-4046-94D6-A137684754F4}"/>
    <cellStyle name="Spolu 3 19 2 4" xfId="3865" xr:uid="{37351915-14C7-41B9-8F36-1733E48F1A92}"/>
    <cellStyle name="Spolu 3 19 2 4 2" xfId="11789" xr:uid="{8BD19707-1D59-40C3-87D2-1C84B3DA9803}"/>
    <cellStyle name="Spolu 3 19 2 4 2 2" xfId="21212" xr:uid="{EE6CB5C6-40B7-4CEE-B9CE-43D7B7A40058}"/>
    <cellStyle name="Spolu 3 19 2 4 2 2 2" xfId="42373" xr:uid="{A65F4CC8-FFFF-4B42-8F4B-1D3D62A7043F}"/>
    <cellStyle name="Spolu 3 19 2 4 2 3" xfId="24439" xr:uid="{4A49BD25-B1FF-47C2-9CD8-7DB5EEA98FCD}"/>
    <cellStyle name="Spolu 3 19 2 4 2 3 2" xfId="45500" xr:uid="{BD874D6E-587B-4124-8FC7-9A5E1772942A}"/>
    <cellStyle name="Spolu 3 19 2 4 2 4" xfId="27197" xr:uid="{852D4456-114D-46DA-AF50-CF0DA200D8B9}"/>
    <cellStyle name="Spolu 3 19 2 4 2 4 2" xfId="47272" xr:uid="{12EE9C6A-5E2C-40E3-9957-4098B86FCC7F}"/>
    <cellStyle name="Spolu 3 19 2 4 2 5" xfId="33965" xr:uid="{1FCCEBFE-B278-4429-A88F-D2917EF5C1B5}"/>
    <cellStyle name="Spolu 3 19 2 4 3" xfId="16595" xr:uid="{A6EF61B7-ED42-476A-9753-9F6E6A460ABD}"/>
    <cellStyle name="Spolu 3 19 2 4 3 2" xfId="38048" xr:uid="{091A2877-EE5A-4303-A2A8-F162DFC37C2F}"/>
    <cellStyle name="Spolu 3 19 2 4 4" xfId="18269" xr:uid="{B5591D55-B29F-4A99-ACCB-D5C604B397EE}"/>
    <cellStyle name="Spolu 3 19 2 5" xfId="9321" xr:uid="{3173B729-9441-489E-A042-3EC3243D9E17}"/>
    <cellStyle name="Spolu 3 19 2 5 2" xfId="19544" xr:uid="{EEB5A183-BEE3-4CB5-975E-00B6E07E5293}"/>
    <cellStyle name="Spolu 3 19 2 5 2 2" xfId="40776" xr:uid="{CC164011-3636-42F3-934B-CAADBF5EE966}"/>
    <cellStyle name="Spolu 3 19 2 5 3" xfId="23110" xr:uid="{B4DA099A-27C6-49F7-999D-E7DEE52689B1}"/>
    <cellStyle name="Spolu 3 19 2 5 3 2" xfId="44198" xr:uid="{FFC1483E-08A0-4D4F-B222-F9E76E3CC2FE}"/>
    <cellStyle name="Spolu 3 19 2 5 4" xfId="25989" xr:uid="{60F51F61-1E9F-467C-9C6B-1EF587AD7941}"/>
    <cellStyle name="Spolu 3 19 2 5 4 2" xfId="46746" xr:uid="{0FF84EF7-D64A-44A6-A972-A7016B931AEC}"/>
    <cellStyle name="Spolu 3 19 2 5 5" xfId="32184" xr:uid="{34EE7602-B5EE-41E4-8E96-DB2356A3269A}"/>
    <cellStyle name="Spolu 3 19 2 6" xfId="14789" xr:uid="{E3617960-CEE1-4335-A311-3087B68AA3C6}"/>
    <cellStyle name="Spolu 3 19 2 6 2" xfId="36349" xr:uid="{388D3990-23AE-4564-9353-1C0A4E45DCC6}"/>
    <cellStyle name="Spolu 3 19 2 7" xfId="18462" xr:uid="{BBF41896-4E2F-482E-AF1B-9ED1036E79EE}"/>
    <cellStyle name="Spolu 3 19 2_5.3 Investments associated cy" xfId="7647" xr:uid="{3821C81E-42F8-49C1-B90A-8B320AE57C6A}"/>
    <cellStyle name="Spolu 3 19 3" xfId="2396" xr:uid="{676B674F-7179-449C-BDBF-7CABB74F0DF3}"/>
    <cellStyle name="Spolu 3 19 3 2" xfId="5601" xr:uid="{C074984A-52BA-4D98-A06E-78C2A1DF99D8}"/>
    <cellStyle name="Spolu 3 19 3 2 2" xfId="13391" xr:uid="{E2E7BF92-BC2E-4601-8272-56B8D3FF1B5D}"/>
    <cellStyle name="Spolu 3 19 3 2 2 2" xfId="22008" xr:uid="{A4A7D51E-BB2F-4483-90AA-800A8E8E687F}"/>
    <cellStyle name="Spolu 3 19 3 2 2 2 2" xfId="43113" xr:uid="{8A653B8A-1928-454F-A5DA-BAAC2FDE6877}"/>
    <cellStyle name="Spolu 3 19 3 2 2 3" xfId="24957" xr:uid="{CF9C957C-B598-421B-AFAD-66803471B1BD}"/>
    <cellStyle name="Spolu 3 19 3 2 2 3 2" xfId="45967" xr:uid="{478CC729-FB1D-40D5-80E1-AB1F7DCA9760}"/>
    <cellStyle name="Spolu 3 19 3 2 2 4" xfId="27590" xr:uid="{AFEDDC46-79BD-482C-9543-6C20E670AB9C}"/>
    <cellStyle name="Spolu 3 19 3 2 2 4 2" xfId="47396" xr:uid="{EE87D20C-34BF-4AA8-8969-6C65F3FE8BF5}"/>
    <cellStyle name="Spolu 3 19 3 2 2 5" xfId="35294" xr:uid="{4D81F6EE-137B-41EF-999C-EA9128752DE4}"/>
    <cellStyle name="Spolu 3 19 3 2 3" xfId="17433" xr:uid="{7192BBE5-B181-4F3A-AD59-8E2D1B0E031C}"/>
    <cellStyle name="Spolu 3 19 3 2 3 2" xfId="38828" xr:uid="{1829DAF9-8591-4FF5-B3AD-08DB5D76CA42}"/>
    <cellStyle name="Spolu 3 19 3 2 4" xfId="19007" xr:uid="{7CCC3F22-8815-4B9F-A211-790D0E71E1D8}"/>
    <cellStyle name="Spolu 3 19 3 2 4 2" xfId="40250" xr:uid="{51326A72-ED8B-4D8B-B274-17AEF9A3BDEB}"/>
    <cellStyle name="Spolu 3 19 3 2 5" xfId="16196" xr:uid="{B5AEDE18-8901-438E-AC1F-02B1BB8101B4}"/>
    <cellStyle name="Spolu 3 19 3 3" xfId="10358" xr:uid="{D9FB1B19-A84F-45DA-9C7F-73BFA3EE5809}"/>
    <cellStyle name="Spolu 3 19 3 3 2" xfId="20096" xr:uid="{AD15E435-9CF8-4C5F-80FB-F0865D1106C8}"/>
    <cellStyle name="Spolu 3 19 3 3 2 2" xfId="41299" xr:uid="{3B22A5BC-EAD6-4427-B374-310C6D546716}"/>
    <cellStyle name="Spolu 3 19 3 3 3" xfId="23477" xr:uid="{737B890A-8D6E-4A9C-AD66-6EC2758E1927}"/>
    <cellStyle name="Spolu 3 19 3 3 3 2" xfId="44551" xr:uid="{E9D7327A-DD3C-4CA5-A5A0-11AA66FDFD1B}"/>
    <cellStyle name="Spolu 3 19 3 3 4" xfId="26285" xr:uid="{1928E648-9FBD-48D2-89DC-5274C1D302B0}"/>
    <cellStyle name="Spolu 3 19 3 3 4 2" xfId="46852" xr:uid="{97B55C27-A132-4792-BC78-1D8A0E4A820F}"/>
    <cellStyle name="Spolu 3 19 3 3 5" xfId="33031" xr:uid="{09039647-1BB1-48C1-8C92-8F7BF9BDC1F7}"/>
    <cellStyle name="Spolu 3 19 3 4" xfId="15494" xr:uid="{5B30C84D-5A47-451F-A696-CAC77446BA73}"/>
    <cellStyle name="Spolu 3 19 3 4 2" xfId="36983" xr:uid="{AB1EB136-AF5C-4F1F-864C-CD7F812FA6F2}"/>
    <cellStyle name="Spolu 3 19 3 5" xfId="19959" xr:uid="{DC3E5E3B-7116-40A0-A4DB-1257B80630B5}"/>
    <cellStyle name="Spolu 3 19 3_5.3 Investments associated cy" xfId="7650" xr:uid="{01EB0FE0-A3A0-4ECC-8D56-3A8F4015EDAB}"/>
    <cellStyle name="Spolu 3 19 4" xfId="3062" xr:uid="{A34DF17C-3811-45A1-9410-A99241BDA2AF}"/>
    <cellStyle name="Spolu 3 19 4 2" xfId="6267" xr:uid="{4F27C1DF-3847-4956-BF92-290B1173DD46}"/>
    <cellStyle name="Spolu 3 19 4 2 2" xfId="14057" xr:uid="{8182B98D-F85B-4313-8187-27F238CDB5CC}"/>
    <cellStyle name="Spolu 3 19 4 2 2 2" xfId="22477" xr:uid="{004CC1DB-AFE0-4746-AE9B-0B354ED683F7}"/>
    <cellStyle name="Spolu 3 19 4 2 2 2 2" xfId="43569" xr:uid="{51050286-3D87-432A-96BE-FAD20328FA7A}"/>
    <cellStyle name="Spolu 3 19 4 2 2 3" xfId="25334" xr:uid="{09CAC9F5-6F75-47D6-A344-AF6E46D90110}"/>
    <cellStyle name="Spolu 3 19 4 2 2 3 2" xfId="46332" xr:uid="{90FF7F2A-3B54-4E1F-9C36-1D23F27BEC62}"/>
    <cellStyle name="Spolu 3 19 4 2 2 4" xfId="27931" xr:uid="{2C31E455-7A15-4675-A632-CD3EE88E69A2}"/>
    <cellStyle name="Spolu 3 19 4 2 2 4 2" xfId="47557" xr:uid="{C6442608-394F-4F8B-AA09-AF2CFC2204D0}"/>
    <cellStyle name="Spolu 3 19 4 2 2 5" xfId="35780" xr:uid="{5638FBA9-1BFA-4848-8F76-4E04616D1EFA}"/>
    <cellStyle name="Spolu 3 19 4 2 3" xfId="17889" xr:uid="{E9BCF256-9CDE-4CFD-BEF6-A5397E3AA7FE}"/>
    <cellStyle name="Spolu 3 19 4 2 3 2" xfId="39268" xr:uid="{FD6437F2-8A06-41FC-80D5-C837BCD6CF02}"/>
    <cellStyle name="Spolu 3 19 4 2 4" xfId="19564" xr:uid="{B02608FE-3122-406C-9977-23F45C1DDBDA}"/>
    <cellStyle name="Spolu 3 19 4 2 4 2" xfId="40796" xr:uid="{9A4AA9FD-EB94-44D4-96C8-E6EEA865EF84}"/>
    <cellStyle name="Spolu 3 19 4 2 5" xfId="18240" xr:uid="{9F4A2D55-249F-42B0-9119-68112A36C077}"/>
    <cellStyle name="Spolu 3 19 4 3" xfId="11023" xr:uid="{24D165EE-8D01-48DE-80FB-FDF8CA102F51}"/>
    <cellStyle name="Spolu 3 19 4 3 2" xfId="20565" xr:uid="{68A0CF27-8DD0-4A79-8AD3-91DC04A10F4A}"/>
    <cellStyle name="Spolu 3 19 4 3 2 2" xfId="41741" xr:uid="{D2257EF3-8B2E-4F93-B42F-0F2F6DFAAF01}"/>
    <cellStyle name="Spolu 3 19 4 3 3" xfId="23851" xr:uid="{B13F9815-FF56-4FD6-8620-1006D6F9FA17}"/>
    <cellStyle name="Spolu 3 19 4 3 3 2" xfId="44914" xr:uid="{981137FF-E4A9-47F2-8481-F46E8C5D7414}"/>
    <cellStyle name="Spolu 3 19 4 3 4" xfId="26625" xr:uid="{8F488C66-3EC6-4542-9FFB-B88079698083}"/>
    <cellStyle name="Spolu 3 19 4 3 4 2" xfId="47012" xr:uid="{BED54FE1-AE17-4334-B822-7541E15D1A5C}"/>
    <cellStyle name="Spolu 3 19 4 3 5" xfId="33516" xr:uid="{653E56D8-2D68-4098-90D3-1078C2C3235B}"/>
    <cellStyle name="Spolu 3 19 4 4" xfId="15950" xr:uid="{FEB64EDA-2BD6-4B1A-81E1-EAEBB4E56E71}"/>
    <cellStyle name="Spolu 3 19 4 4 2" xfId="37414" xr:uid="{96598B74-BB4D-463E-B427-EFDFC7FBEEA4}"/>
    <cellStyle name="Spolu 3 19 4 5" xfId="16472" xr:uid="{314A9AB2-2AB7-400B-B844-AE4B609AA966}"/>
    <cellStyle name="Spolu 3 19 4_5.3 Investments associated cy" xfId="7651" xr:uid="{D5A6FE1D-4A48-437B-BDC7-88AB73915024}"/>
    <cellStyle name="Spolu 3 19 5" xfId="3592" xr:uid="{A23EE9F9-3D06-44C7-82A7-9B8F90136324}"/>
    <cellStyle name="Spolu 3 19 5 2" xfId="11519" xr:uid="{0DA903EE-0060-410C-BBC6-4F6D83AF0722}"/>
    <cellStyle name="Spolu 3 19 5 2 2" xfId="20993" xr:uid="{84BDB8E8-4932-465C-8584-06314BE848B4}"/>
    <cellStyle name="Spolu 3 19 5 2 2 2" xfId="42163" xr:uid="{E2892ED3-AA5B-4113-B3D8-CDA0CD3379CA}"/>
    <cellStyle name="Spolu 3 19 5 2 3" xfId="24257" xr:uid="{A538627C-2205-4496-87F4-9E19DA5F0F3A}"/>
    <cellStyle name="Spolu 3 19 5 2 3 2" xfId="45320" xr:uid="{0BA7D109-6BEC-4127-BE76-5A13485FE076}"/>
    <cellStyle name="Spolu 3 19 5 2 4" xfId="27023" xr:uid="{5319FB2A-FE16-4A53-8404-0BD34119E14A}"/>
    <cellStyle name="Spolu 3 19 5 2 4 2" xfId="47186" xr:uid="{799A7742-64AA-4475-8C60-7C59B196033E}"/>
    <cellStyle name="Spolu 3 19 5 2 5" xfId="33783" xr:uid="{3089EF43-509A-4750-B78F-BBD66F23B0B3}"/>
    <cellStyle name="Spolu 3 19 5 3" xfId="16377" xr:uid="{EF012AFD-E077-4F12-8804-43C9865363B0}"/>
    <cellStyle name="Spolu 3 19 5 3 2" xfId="37836" xr:uid="{C802FAA6-4C62-4A9B-AE38-B0F95584E4D9}"/>
    <cellStyle name="Spolu 3 19 5 4" xfId="18292" xr:uid="{3F3244B5-3293-4B4F-B431-F9D3483BA980}"/>
    <cellStyle name="Spolu 3 19 6" xfId="9020" xr:uid="{902A451E-19FB-405C-B173-BA4B0D11B670}"/>
    <cellStyle name="Spolu 3 19 6 2" xfId="19298" xr:uid="{9FB65AF1-761B-47B0-BBFF-62A54C8DC948}"/>
    <cellStyle name="Spolu 3 19 6 2 2" xfId="40536" xr:uid="{11E78389-1EBF-4642-A229-72DAD1B6C996}"/>
    <cellStyle name="Spolu 3 19 6 3" xfId="22892" xr:uid="{2BA66137-EC30-49CF-A4A5-6B7D7D001054}"/>
    <cellStyle name="Spolu 3 19 6 3 2" xfId="43982" xr:uid="{79AF4B5E-0D76-4047-B6FF-A9BEAE7DD506}"/>
    <cellStyle name="Spolu 3 19 6 4" xfId="25782" xr:uid="{AEBD7125-AA91-4D0C-9E84-9C69802CB9D1}"/>
    <cellStyle name="Spolu 3 19 6 4 2" xfId="46660" xr:uid="{B78934F5-77D1-4C06-A13C-83E00A60DA57}"/>
    <cellStyle name="Spolu 3 19 6 5" xfId="32004" xr:uid="{7FA47033-2869-4967-AA22-894B1B13BD00}"/>
    <cellStyle name="Spolu 3 19 7" xfId="14542" xr:uid="{D97E6FF7-E924-4FB1-9880-4BAB077F7765}"/>
    <cellStyle name="Spolu 3 19 7 2" xfId="36106" xr:uid="{824A892E-C00E-4A14-97C9-C65DCBA6D184}"/>
    <cellStyle name="Spolu 3 19 8" xfId="18675" xr:uid="{F61E6E27-FAEB-4D86-81B9-F58F838CE429}"/>
    <cellStyle name="Spolu 3 19_3.10 Impairments" xfId="1485" xr:uid="{6F42D1A6-3D7A-4060-8231-3E231C832862}"/>
    <cellStyle name="Spolu 3 2" xfId="153" xr:uid="{6225FCD7-1B65-4236-AD01-9E1E12ACD9F9}"/>
    <cellStyle name="Spolu 3 2 2" xfId="457" xr:uid="{98C60714-BC08-43EF-856E-0BE10DB6FCEA}"/>
    <cellStyle name="Spolu 3 2 2 2" xfId="2459" xr:uid="{4DA2E60D-5F6B-4120-A1AC-E006C6AE20A3}"/>
    <cellStyle name="Spolu 3 2 2 2 2" xfId="5664" xr:uid="{392373AB-BD4B-41E5-B4C4-EFC26B7BE201}"/>
    <cellStyle name="Spolu 3 2 2 2 2 2" xfId="13454" xr:uid="{F357473A-C93A-4DDA-8283-F2D9FD5C6DB4}"/>
    <cellStyle name="Spolu 3 2 2 2 2 2 2" xfId="22057" xr:uid="{9F6F5EED-4EE5-4B4E-903E-29B6A4F708F4}"/>
    <cellStyle name="Spolu 3 2 2 2 2 2 2 2" xfId="43161" xr:uid="{4E0A1622-3A44-4E25-8A42-7DE805464F4C}"/>
    <cellStyle name="Spolu 3 2 2 2 2 2 3" xfId="25000" xr:uid="{4F0C514B-CBBA-47E7-A495-8612E6291A62}"/>
    <cellStyle name="Spolu 3 2 2 2 2 2 3 2" xfId="46010" xr:uid="{48E99871-27EC-4962-A309-10ECC9FE1FE2}"/>
    <cellStyle name="Spolu 3 2 2 2 2 2 4" xfId="27628" xr:uid="{B7CA05AF-AF74-4C21-A4D8-42FCC5AFCFAC}"/>
    <cellStyle name="Spolu 3 2 2 2 2 2 4 2" xfId="47416" xr:uid="{1FBDD015-D15B-4C20-9555-C48E585009BE}"/>
    <cellStyle name="Spolu 3 2 2 2 2 2 5" xfId="35339" xr:uid="{EBC97009-C7E4-4546-A718-069BC2BFA116}"/>
    <cellStyle name="Spolu 3 2 2 2 2 3" xfId="17482" xr:uid="{850A2452-17D4-4D5E-9738-65547B89C274}"/>
    <cellStyle name="Spolu 3 2 2 2 2 3 2" xfId="38875" xr:uid="{54CE4C9D-D9BA-4AC9-B0C6-0BEDC090F47A}"/>
    <cellStyle name="Spolu 3 2 2 2 2 4" xfId="14954" xr:uid="{548B3B10-E026-453A-8271-0B89E2FFF5F4}"/>
    <cellStyle name="Spolu 3 2 2 2 2 4 2" xfId="36496" xr:uid="{D882B58F-9CA6-4913-84F3-F450C8A80B07}"/>
    <cellStyle name="Spolu 3 2 2 2 2 5" xfId="24624" xr:uid="{07DA7059-4D75-492D-BADC-702C0E546DAD}"/>
    <cellStyle name="Spolu 3 2 2 2 3" xfId="10421" xr:uid="{4B87A68E-31F2-491C-A00C-967BAD3C0053}"/>
    <cellStyle name="Spolu 3 2 2 2 3 2" xfId="20146" xr:uid="{7F62DE10-18DA-4B27-99FB-E82218C9810B}"/>
    <cellStyle name="Spolu 3 2 2 2 3 2 2" xfId="41347" xr:uid="{9D0EADD0-0484-46C6-A877-3A8CCBD7A837}"/>
    <cellStyle name="Spolu 3 2 2 2 3 3" xfId="23520" xr:uid="{2C8C52D8-FED5-4D60-99E0-77641F523803}"/>
    <cellStyle name="Spolu 3 2 2 2 3 3 2" xfId="44593" xr:uid="{A0F00E6F-EA73-4345-B344-A658740CCEDA}"/>
    <cellStyle name="Spolu 3 2 2 2 3 4" xfId="26323" xr:uid="{57B108F1-9965-4EA2-B90F-17EC4881DA2C}"/>
    <cellStyle name="Spolu 3 2 2 2 3 4 2" xfId="46872" xr:uid="{1255FBDB-6E4E-4956-9911-0FD8389A166F}"/>
    <cellStyle name="Spolu 3 2 2 2 3 5" xfId="33076" xr:uid="{1C87C88B-936F-4335-9ED1-E192EA3EC9F4}"/>
    <cellStyle name="Spolu 3 2 2 2 4" xfId="15542" xr:uid="{2C3AB705-EC02-429F-8C91-2086EF385E57}"/>
    <cellStyle name="Spolu 3 2 2 2 4 2" xfId="37030" xr:uid="{59FAEC24-D3A6-477E-A80A-E95F53359D0E}"/>
    <cellStyle name="Spolu 3 2 2 2 5" xfId="21433" xr:uid="{07E0B592-AC4B-4755-B8CC-4079DEA27E42}"/>
    <cellStyle name="Spolu 3 2 2 2_5.3 Investments associated cy" xfId="7653" xr:uid="{FC15AB3F-7FA2-4E36-BF3F-D15AF5DC62D9}"/>
    <cellStyle name="Spolu 3 2 2 3" xfId="3108" xr:uid="{FE477945-4F59-43C5-9B78-3E1FAE7442ED}"/>
    <cellStyle name="Spolu 3 2 2 3 2" xfId="6313" xr:uid="{39E5AB07-D252-4DFE-B91A-2E921502CC86}"/>
    <cellStyle name="Spolu 3 2 2 3 2 2" xfId="14103" xr:uid="{D1BF568B-9292-4941-BBCB-99BAED777F99}"/>
    <cellStyle name="Spolu 3 2 2 3 2 2 2" xfId="22523" xr:uid="{9B109ABF-4CFC-4A27-A7B3-9CC678D79FC0}"/>
    <cellStyle name="Spolu 3 2 2 3 2 2 2 2" xfId="43615" xr:uid="{7DB07D85-996A-425B-940F-A7A920A03D2E}"/>
    <cellStyle name="Spolu 3 2 2 3 2 2 3" xfId="25380" xr:uid="{EC010971-0257-454B-BB8F-9143ED0B51D2}"/>
    <cellStyle name="Spolu 3 2 2 3 2 2 3 2" xfId="46378" xr:uid="{7EF80D4E-2A18-4AA8-942F-FACECF4154FE}"/>
    <cellStyle name="Spolu 3 2 2 3 2 2 4" xfId="27977" xr:uid="{B75DAD9D-7424-4EC5-978D-63ED69A7E9DB}"/>
    <cellStyle name="Spolu 3 2 2 3 2 2 4 2" xfId="47576" xr:uid="{886F77EA-B96C-493B-9568-0460DD739784}"/>
    <cellStyle name="Spolu 3 2 2 3 2 2 5" xfId="35799" xr:uid="{300C485A-B2DD-4B7D-9D97-7214B5DED28F}"/>
    <cellStyle name="Spolu 3 2 2 3 2 3" xfId="17935" xr:uid="{16593D3C-786C-4F97-9E02-E9FE55DB0FA8}"/>
    <cellStyle name="Spolu 3 2 2 3 2 3 2" xfId="39314" xr:uid="{47593EB8-0E86-4397-8CB5-0D37BEB33DBD}"/>
    <cellStyle name="Spolu 3 2 2 3 2 4" xfId="19714" xr:uid="{BDFC101E-7C23-48AC-991A-37615DB41647}"/>
    <cellStyle name="Spolu 3 2 2 3 2 4 2" xfId="40926" xr:uid="{074026ED-9ED6-4233-9E60-4E07337C5AB1}"/>
    <cellStyle name="Spolu 3 2 2 3 2 5" xfId="14355" xr:uid="{86A38375-1FE4-4F6E-97C3-779BA4CFEB92}"/>
    <cellStyle name="Spolu 3 2 2 3 3" xfId="11069" xr:uid="{92908D90-BB88-45C2-AAE8-36DD836985FF}"/>
    <cellStyle name="Spolu 3 2 2 3 3 2" xfId="20611" xr:uid="{96CE403F-8FAB-481B-941E-C75FDD281E96}"/>
    <cellStyle name="Spolu 3 2 2 3 3 2 2" xfId="41787" xr:uid="{8F90EE3D-7FF0-4A20-9268-DC1E3FD3290F}"/>
    <cellStyle name="Spolu 3 2 2 3 3 3" xfId="23897" xr:uid="{98C66B5B-0603-4F6B-93D9-9016128217EB}"/>
    <cellStyle name="Spolu 3 2 2 3 3 3 2" xfId="44960" xr:uid="{8FFE4134-ECC2-4630-B84F-23B30B2800B6}"/>
    <cellStyle name="Spolu 3 2 2 3 3 4" xfId="26671" xr:uid="{09702B89-7C73-4DEE-9B58-373F208E893E}"/>
    <cellStyle name="Spolu 3 2 2 3 3 4 2" xfId="47031" xr:uid="{225B7D17-C1F2-43AB-86E5-F19D66C92712}"/>
    <cellStyle name="Spolu 3 2 2 3 3 5" xfId="33535" xr:uid="{38B8A975-12AE-457C-AB95-31F11BEAD00A}"/>
    <cellStyle name="Spolu 3 2 2 3 4" xfId="15996" xr:uid="{AD04EF0D-1812-42EA-9CAC-22F3D34C0CEB}"/>
    <cellStyle name="Spolu 3 2 2 3 4 2" xfId="37460" xr:uid="{F492649B-652F-493E-9562-0D1D8BE3C145}"/>
    <cellStyle name="Spolu 3 2 2 3 5" xfId="15024" xr:uid="{4C8736A5-E202-483F-8159-BF4D305C4A29}"/>
    <cellStyle name="Spolu 3 2 2 3_5.3 Investments associated cy" xfId="7654" xr:uid="{AE2AB101-137B-4824-9097-78BEB1C64DBC}"/>
    <cellStyle name="Spolu 3 2 2 4" xfId="3658" xr:uid="{B97A0DF7-1348-4388-87B0-71FFC641AB07}"/>
    <cellStyle name="Spolu 3 2 2 4 2" xfId="11582" xr:uid="{1568C440-4E7F-43BD-B4E8-FECD7C1739A7}"/>
    <cellStyle name="Spolu 3 2 2 4 2 2" xfId="21043" xr:uid="{54B6461F-9B74-4CAC-AD92-E8E75B039DB0}"/>
    <cellStyle name="Spolu 3 2 2 4 2 2 2" xfId="42211" xr:uid="{2B02B665-84DE-433E-9599-5FE60EC50738}"/>
    <cellStyle name="Spolu 3 2 2 4 2 3" xfId="24298" xr:uid="{B4D78FF0-C3F3-41C8-AA24-A9334B8E6A8D}"/>
    <cellStyle name="Spolu 3 2 2 4 2 3 2" xfId="45359" xr:uid="{F087F17D-2F37-411B-B22C-AFE5A40C085D}"/>
    <cellStyle name="Spolu 3 2 2 4 2 4" xfId="27061" xr:uid="{172130A0-00C8-4B21-BCEF-2966AF156494}"/>
    <cellStyle name="Spolu 3 2 2 4 2 4 2" xfId="47205" xr:uid="{F41073B9-280F-474B-861B-E92387AD5AB6}"/>
    <cellStyle name="Spolu 3 2 2 4 2 5" xfId="33827" xr:uid="{6B423D23-9BCD-471B-B2BA-5A85B1B5FFBE}"/>
    <cellStyle name="Spolu 3 2 2 4 3" xfId="16432" xr:uid="{0A90F000-DA03-49E4-817F-707A558895FE}"/>
    <cellStyle name="Spolu 3 2 2 4 3 2" xfId="37889" xr:uid="{DC335D0B-0E40-476F-9C58-C6870CBB2713}"/>
    <cellStyle name="Spolu 3 2 2 4 4" xfId="17376" xr:uid="{5F2BC665-E16F-4E98-9A2A-79C726FCE653}"/>
    <cellStyle name="Spolu 3 2 2 5" xfId="9091" xr:uid="{64421C87-5AC2-4D63-AE01-DF40D7A57209}"/>
    <cellStyle name="Spolu 3 2 2 5 2" xfId="19357" xr:uid="{5990AB9E-04D4-458D-B287-DA847098F337}"/>
    <cellStyle name="Spolu 3 2 2 5 2 2" xfId="40592" xr:uid="{A720E54C-3A7C-4400-8FAD-931AEA921479}"/>
    <cellStyle name="Spolu 3 2 2 5 3" xfId="22942" xr:uid="{0B115653-016D-4B03-BE2D-A11200B121E8}"/>
    <cellStyle name="Spolu 3 2 2 5 3 2" xfId="44031" xr:uid="{4D38BE82-E9EA-41E7-B26D-5657735CB042}"/>
    <cellStyle name="Spolu 3 2 2 5 4" xfId="25828" xr:uid="{46612D2D-EB82-40C7-981D-5EBA6F999359}"/>
    <cellStyle name="Spolu 3 2 2 5 4 2" xfId="46679" xr:uid="{8652462B-E209-48DD-9AA7-FFDA6CE74AE2}"/>
    <cellStyle name="Spolu 3 2 2 5 5" xfId="32048" xr:uid="{9DB943AF-114C-43F5-BCA3-51C207E22672}"/>
    <cellStyle name="Spolu 3 2 2 6" xfId="14604" xr:uid="{D9396312-293F-4380-9026-6C059E0C4BFD}"/>
    <cellStyle name="Spolu 3 2 2 6 2" xfId="36167" xr:uid="{9973085B-6745-42E4-9903-6B5D0B10A0DA}"/>
    <cellStyle name="Spolu 3 2 2 7" xfId="18622" xr:uid="{B36E82C5-5CD9-4456-B2BA-8BD84444A286}"/>
    <cellStyle name="Spolu 3 2 2_5.3 Investments associated cy" xfId="7652" xr:uid="{DCB4DEDF-4AA5-4FE8-9D9A-D8C6FFFAD861}"/>
    <cellStyle name="Spolu 3 2 3" xfId="2187" xr:uid="{AA07DA6B-56CA-495B-8517-27C3B3CA5BC0}"/>
    <cellStyle name="Spolu 3 2 3 2" xfId="5392" xr:uid="{AC6D93B4-BFBA-479C-82AD-1D2319B0A63E}"/>
    <cellStyle name="Spolu 3 2 3 2 2" xfId="13182" xr:uid="{42A684C2-873E-4205-B778-D22BB5C95930}"/>
    <cellStyle name="Spolu 3 2 3 2 2 2" xfId="21848" xr:uid="{E841410A-EF83-40C2-918A-44C4B1CDD13C}"/>
    <cellStyle name="Spolu 3 2 3 2 2 2 2" xfId="42955" xr:uid="{7A77D6CA-1AF7-4736-AF2A-198779011CB4}"/>
    <cellStyle name="Spolu 3 2 3 2 2 3" xfId="24814" xr:uid="{E2CD40A9-5EDC-4E07-BFE3-DA0619CD4411}"/>
    <cellStyle name="Spolu 3 2 3 2 2 3 2" xfId="45826" xr:uid="{A49A9EFC-239E-476C-A381-7A6898AC5191}"/>
    <cellStyle name="Spolu 3 2 3 2 2 4" xfId="27450" xr:uid="{3E70639F-CDBE-4E1F-8196-4BCB59746A4D}"/>
    <cellStyle name="Spolu 3 2 3 2 2 4 2" xfId="47326" xr:uid="{F9F65579-47D4-477D-A9F0-A1E7FD5A4A6A}"/>
    <cellStyle name="Spolu 3 2 3 2 2 5" xfId="35155" xr:uid="{7C17FC6D-88C3-49CE-8A8D-C7A61E6C3272}"/>
    <cellStyle name="Spolu 3 2 3 2 3" xfId="17270" xr:uid="{86B99965-DDF5-455F-9EC7-959730AC15B9}"/>
    <cellStyle name="Spolu 3 2 3 2 3 2" xfId="38668" xr:uid="{60E6D54E-ADE3-4FAD-9228-6FAAF5A40D7A}"/>
    <cellStyle name="Spolu 3 2 3 2 4" xfId="14654" xr:uid="{6703B419-98DD-4F04-8F28-CBF18B4A1EB0}"/>
    <cellStyle name="Spolu 3 2 3 2 4 2" xfId="36216" xr:uid="{5696EE77-DA5B-415D-873E-ACBD5EEF1990}"/>
    <cellStyle name="Spolu 3 2 3 2 5" xfId="20425" xr:uid="{9EC7888C-9132-4BEA-8FC4-CFC66B0CE921}"/>
    <cellStyle name="Spolu 3 2 3 3" xfId="10149" xr:uid="{5EA9F279-0BBA-4A1F-AF94-CECF143694CF}"/>
    <cellStyle name="Spolu 3 2 3 3 2" xfId="19940" xr:uid="{642F502E-ACFF-40FE-8601-B34451D9E76E}"/>
    <cellStyle name="Spolu 3 2 3 3 2 2" xfId="41145" xr:uid="{A2A8715A-194E-4DAB-8DD0-10C171E933B5}"/>
    <cellStyle name="Spolu 3 2 3 3 3" xfId="23334" xr:uid="{A3813F2A-E638-4F5E-8587-6C79B9C4F7A4}"/>
    <cellStyle name="Spolu 3 2 3 3 3 2" xfId="44409" xr:uid="{21DB2A44-B6C6-4361-95EA-23EDAD0B34D3}"/>
    <cellStyle name="Spolu 3 2 3 3 4" xfId="26145" xr:uid="{96072B72-2F4B-456E-9B13-739EED1150C9}"/>
    <cellStyle name="Spolu 3 2 3 3 4 2" xfId="46782" xr:uid="{E561C258-CD0D-4AF9-A136-1A70AF5E87C6}"/>
    <cellStyle name="Spolu 3 2 3 3 5" xfId="32892" xr:uid="{C02981A5-5F04-4726-BC52-33481C6523B0}"/>
    <cellStyle name="Spolu 3 2 3 4" xfId="15334" xr:uid="{EE9C7101-E26A-496F-8590-98683CAEA4AC}"/>
    <cellStyle name="Spolu 3 2 3 4 2" xfId="36828" xr:uid="{930F6805-3764-462F-AB2C-1359A0A2AEDE}"/>
    <cellStyle name="Spolu 3 2 3 5" xfId="21441" xr:uid="{04ED42A5-4BB6-4C94-B2DD-CB971E9F07AF}"/>
    <cellStyle name="Spolu 3 2 3_5.3 Investments associated cy" xfId="7655" xr:uid="{572E97A5-0A50-4BC2-A28D-D14C7F8523C0}"/>
    <cellStyle name="Spolu 3 2 4" xfId="2480" xr:uid="{FC03B931-D4EC-4E52-A5B8-9B9F75AAAFDE}"/>
    <cellStyle name="Spolu 3 2 4 2" xfId="5685" xr:uid="{284B0698-153D-46EF-8083-D8CBBFEF20D5}"/>
    <cellStyle name="Spolu 3 2 4 2 2" xfId="13475" xr:uid="{77B71D10-1B97-466C-815F-039B74A0754D}"/>
    <cellStyle name="Spolu 3 2 4 2 2 2" xfId="22075" xr:uid="{CDC7F210-807A-44B8-9613-DB29E8FB9C72}"/>
    <cellStyle name="Spolu 3 2 4 2 2 2 2" xfId="43179" xr:uid="{DF2E663A-D64E-4C2A-942A-EA9BC227EBF1}"/>
    <cellStyle name="Spolu 3 2 4 2 2 3" xfId="25013" xr:uid="{56785CCF-6E1D-416B-9348-516E36E7873B}"/>
    <cellStyle name="Spolu 3 2 4 2 2 3 2" xfId="46023" xr:uid="{22309538-A67C-4970-BEFB-CE2FDC45A7D3}"/>
    <cellStyle name="Spolu 3 2 4 2 2 4" xfId="27640" xr:uid="{0451313B-72A3-4C6C-99AE-950F5E128FAC}"/>
    <cellStyle name="Spolu 3 2 4 2 2 4 2" xfId="47422" xr:uid="{5AF4DA3A-BFE6-42E2-8F05-F2D384D69AF9}"/>
    <cellStyle name="Spolu 3 2 4 2 2 5" xfId="35354" xr:uid="{9D5833A7-DBF0-47E5-BC86-5BECD24C5B38}"/>
    <cellStyle name="Spolu 3 2 4 2 3" xfId="17500" xr:uid="{BF5C76CE-B5DC-4845-A447-938A3FF49226}"/>
    <cellStyle name="Spolu 3 2 4 2 3 2" xfId="38891" xr:uid="{ED2DE975-B8BD-454F-93E4-B694A903A4A1}"/>
    <cellStyle name="Spolu 3 2 4 2 4" xfId="21575" xr:uid="{8DB414D4-81AA-4AD7-8A21-0AC8B499EAE2}"/>
    <cellStyle name="Spolu 3 2 4 2 4 2" xfId="42706" xr:uid="{13404204-6935-4822-B072-76A3291FC040}"/>
    <cellStyle name="Spolu 3 2 4 2 5" xfId="17292" xr:uid="{ADC000A0-F2FB-40B4-A10C-80FE174B7758}"/>
    <cellStyle name="Spolu 3 2 4 3" xfId="10442" xr:uid="{D14FFED8-A23B-406F-91DC-794C325EE7A2}"/>
    <cellStyle name="Spolu 3 2 4 3 2" xfId="20163" xr:uid="{D04261EA-D5E6-4B0C-A9DE-8FA216121277}"/>
    <cellStyle name="Spolu 3 2 4 3 2 2" xfId="41363" xr:uid="{1212FC5B-5E1D-4816-84F8-63157895E95E}"/>
    <cellStyle name="Spolu 3 2 4 3 3" xfId="23533" xr:uid="{DF98EC59-1CF1-4531-8E34-61012C7C7032}"/>
    <cellStyle name="Spolu 3 2 4 3 3 2" xfId="44605" xr:uid="{86AF2545-C10E-4995-A020-A7E841408B75}"/>
    <cellStyle name="Spolu 3 2 4 3 4" xfId="26335" xr:uid="{A93E9442-9971-444C-8E66-993CE1F182AA}"/>
    <cellStyle name="Spolu 3 2 4 3 4 2" xfId="46878" xr:uid="{DEA2CAFB-2555-4CB1-A2A4-F3A43C599371}"/>
    <cellStyle name="Spolu 3 2 4 3 5" xfId="33091" xr:uid="{64EF8C7E-CB18-4350-8C77-2B20335F694E}"/>
    <cellStyle name="Spolu 3 2 4 4" xfId="15560" xr:uid="{1C4C6724-3921-4E6A-BD3A-F985999C93DF}"/>
    <cellStyle name="Spolu 3 2 4 4 2" xfId="37046" xr:uid="{36133E6B-5253-41BF-9AC8-CD383EEB4D28}"/>
    <cellStyle name="Spolu 3 2 4 5" xfId="20351" xr:uid="{A8520181-AE16-425C-A6D3-DE23224AA56F}"/>
    <cellStyle name="Spolu 3 2 4_5.3 Investments associated cy" xfId="7656" xr:uid="{AD6D2927-5FDA-43C0-B1D5-87EEAFE133A4}"/>
    <cellStyle name="Spolu 3 2 5" xfId="3374" xr:uid="{13CDF731-39F9-452D-996B-9F28A36B68A0}"/>
    <cellStyle name="Spolu 3 2 5 2" xfId="11309" xr:uid="{BAE4B8EC-03A8-4719-9691-7AB65D8E291E}"/>
    <cellStyle name="Spolu 3 2 5 2 2" xfId="20833" xr:uid="{966FB4D6-8F81-4CB6-9AE9-02DA52177634}"/>
    <cellStyle name="Spolu 3 2 5 2 2 2" xfId="42005" xr:uid="{F2324555-1E18-4518-BD0D-16B929B2C67B}"/>
    <cellStyle name="Spolu 3 2 5 2 3" xfId="24117" xr:uid="{895D4244-3D27-4B53-862E-EC1FFEE7DBDC}"/>
    <cellStyle name="Spolu 3 2 5 2 3 2" xfId="45180" xr:uid="{A8E4BC84-6661-49E1-ABC8-EAD29482F752}"/>
    <cellStyle name="Spolu 3 2 5 2 4" xfId="26887" xr:uid="{DF264DD8-29B0-48D7-A2AB-350C3EA242D8}"/>
    <cellStyle name="Spolu 3 2 5 2 4 2" xfId="47119" xr:uid="{0FBA319D-9E9E-4B71-A80B-F63CF4421BDD}"/>
    <cellStyle name="Spolu 3 2 5 2 5" xfId="33643" xr:uid="{3BDD2F33-11C3-49B7-AD8B-44F6C4767FCC}"/>
    <cellStyle name="Spolu 3 2 5 3" xfId="16221" xr:uid="{79B8158A-4787-4F6A-8A50-B5F5F35D7376}"/>
    <cellStyle name="Spolu 3 2 5 3 2" xfId="37683" xr:uid="{2F5EFEF6-EE8C-42CE-8E1C-A3A95E5AE461}"/>
    <cellStyle name="Spolu 3 2 5 4" xfId="15236" xr:uid="{6FA12356-D63A-412C-BA2E-2BD117DA0423}"/>
    <cellStyle name="Spolu 3 2 6" xfId="8790" xr:uid="{6B10E563-94E3-4301-85B6-A33EFE004B7E}"/>
    <cellStyle name="Spolu 3 2 6 2" xfId="19113" xr:uid="{6757A712-EEFC-449E-AF89-A6E4C2162667}"/>
    <cellStyle name="Spolu 3 2 6 2 2" xfId="40353" xr:uid="{AC75DE05-EC85-471E-8CE3-F82D921529BE}"/>
    <cellStyle name="Spolu 3 2 6 3" xfId="22725" xr:uid="{CEAEFB64-588F-4BD5-9C07-C37226E70C7B}"/>
    <cellStyle name="Spolu 3 2 6 3 2" xfId="43817" xr:uid="{4E92E516-F64F-4E57-B6BF-7AC05DAFC057}"/>
    <cellStyle name="Spolu 3 2 6 4" xfId="25621" xr:uid="{BCF1C7C6-ABD3-4677-9301-4BB3B321D6A3}"/>
    <cellStyle name="Spolu 3 2 6 4 2" xfId="46593" xr:uid="{855E9B00-EF9A-4E24-9983-CDDA242C6472}"/>
    <cellStyle name="Spolu 3 2 6 5" xfId="31868" xr:uid="{EED6B6D0-5077-447E-9C8A-7FB38F91E0A7}"/>
    <cellStyle name="Spolu 3 2 7" xfId="14359" xr:uid="{8312D5AB-6816-46EE-92A9-41CBC3ADF737}"/>
    <cellStyle name="Spolu 3 2 7 2" xfId="35924" xr:uid="{D254533F-ADC9-4D93-85BB-048C0F3B6C5F}"/>
    <cellStyle name="Spolu 3 2 8" xfId="18841" xr:uid="{20F5CDD2-6DCE-4EE6-9B5C-3CDCB7673C87}"/>
    <cellStyle name="Spolu 3 2_3.10 Impairments" xfId="1486" xr:uid="{A9CA729C-B942-427C-8489-598B1BFA43AF}"/>
    <cellStyle name="Spolu 3 20" xfId="391" xr:uid="{04FDCE8E-8AB8-4EDD-ABBF-394834D00ABF}"/>
    <cellStyle name="Spolu 3 20 2" xfId="695" xr:uid="{5A992635-68B1-4994-8DE4-02F4876375FE}"/>
    <cellStyle name="Spolu 3 20 2 2" xfId="2672" xr:uid="{C862838E-10BB-4066-8E0B-131E6C3886BE}"/>
    <cellStyle name="Spolu 3 20 2 2 2" xfId="5877" xr:uid="{22637CD5-6778-4C8C-9C59-8200BB72967F}"/>
    <cellStyle name="Spolu 3 20 2 2 2 2" xfId="13667" xr:uid="{8F72BFF5-C891-4DE8-A0B1-ED7BB3CFB05F}"/>
    <cellStyle name="Spolu 3 20 2 2 2 2 2" xfId="22231" xr:uid="{CFADB5DF-611F-405D-B214-B10CA3315CD9}"/>
    <cellStyle name="Spolu 3 20 2 2 2 2 2 2" xfId="43331" xr:uid="{63B9AC21-538C-4EC9-92D4-F463D932CA36}"/>
    <cellStyle name="Spolu 3 20 2 2 2 2 3" xfId="25148" xr:uid="{D9DE545C-9288-4E61-BBEC-327707C95F03}"/>
    <cellStyle name="Spolu 3 20 2 2 2 2 3 2" xfId="46157" xr:uid="{2184A005-A6F8-493C-938C-4E2EBED7CD2C}"/>
    <cellStyle name="Spolu 3 20 2 2 2 2 4" xfId="27772" xr:uid="{25F4579B-CA18-4D0D-B420-D53D16DFF556}"/>
    <cellStyle name="Spolu 3 20 2 2 2 2 4 2" xfId="47487" xr:uid="{FBDB1041-08CF-4046-A3D8-CC8D871D12A6}"/>
    <cellStyle name="Spolu 3 20 2 2 2 2 5" xfId="35479" xr:uid="{3977D5C6-C70E-4BC2-AA13-250362DF60DF}"/>
    <cellStyle name="Spolu 3 20 2 2 2 3" xfId="17654" xr:uid="{31CBBE55-276B-4F1A-80CA-3B04FF2CBFF9}"/>
    <cellStyle name="Spolu 3 20 2 2 2 3 2" xfId="39040" xr:uid="{B02C6D6F-60AB-4BC8-8C94-2F602524665E}"/>
    <cellStyle name="Spolu 3 20 2 2 2 4" xfId="21314" xr:uid="{212CCFD7-1635-4E15-BF19-7E8290EF9442}"/>
    <cellStyle name="Spolu 3 20 2 2 2 4 2" xfId="42465" xr:uid="{A85D0163-84BA-4331-B057-0D14D131966C}"/>
    <cellStyle name="Spolu 3 20 2 2 2 5" xfId="14886" xr:uid="{D82FCD32-9A0F-444A-9096-C3E9D04A0390}"/>
    <cellStyle name="Spolu 3 20 2 2 3" xfId="10634" xr:uid="{8E562A55-4B1D-41DE-ACC8-D7347F0DC709}"/>
    <cellStyle name="Spolu 3 20 2 2 3 2" xfId="20316" xr:uid="{ECF2DA45-D655-4B1C-8DD7-D7F2CE9A940E}"/>
    <cellStyle name="Spolu 3 20 2 2 3 2 2" xfId="41512" xr:uid="{D47BE0EA-562E-4675-B989-440687399225}"/>
    <cellStyle name="Spolu 3 20 2 2 3 3" xfId="23670" xr:uid="{29B8729B-D9AE-4196-8598-12FFE9526C3D}"/>
    <cellStyle name="Spolu 3 20 2 2 3 3 2" xfId="44740" xr:uid="{31099C6E-C636-4CEC-A211-01F5E9B6952E}"/>
    <cellStyle name="Spolu 3 20 2 2 3 4" xfId="26467" xr:uid="{C704960E-3F63-424A-8265-7C41D138E9D8}"/>
    <cellStyle name="Spolu 3 20 2 2 3 4 2" xfId="46943" xr:uid="{539352B3-AC4C-4CDA-B5A2-4E411B01CD3C}"/>
    <cellStyle name="Spolu 3 20 2 2 3 5" xfId="33216" xr:uid="{EB84672E-D38A-4F91-A3D9-35A1EB9EC9D1}"/>
    <cellStyle name="Spolu 3 20 2 2 4" xfId="15711" xr:uid="{9F733BF0-791C-4085-A3A5-671A43C0A9D2}"/>
    <cellStyle name="Spolu 3 20 2 2 4 2" xfId="37190" xr:uid="{16DFEDC9-B577-4F7B-98B7-D237C2C4C124}"/>
    <cellStyle name="Spolu 3 20 2 2 5" xfId="22302" xr:uid="{6EBD56B4-5014-45FC-AE8F-DB279C64CBF5}"/>
    <cellStyle name="Spolu 3 20 2 2_5.3 Investments associated cy" xfId="7658" xr:uid="{C5D3E4C3-C952-4F17-9C90-B5E0783A7AA5}"/>
    <cellStyle name="Spolu 3 20 2 3" xfId="3274" xr:uid="{A07F9D54-2C26-4470-8E22-25297347C7B3}"/>
    <cellStyle name="Spolu 3 20 2 3 2" xfId="6479" xr:uid="{11C4BF27-752D-4877-B428-FF50EB5D0A7C}"/>
    <cellStyle name="Spolu 3 20 2 3 2 2" xfId="14269" xr:uid="{183BED5F-0AEB-453C-9CEC-F7FC34062B8B}"/>
    <cellStyle name="Spolu 3 20 2 3 2 2 2" xfId="22689" xr:uid="{DC0D77B6-C511-458B-9CAE-5362D2FA6165}"/>
    <cellStyle name="Spolu 3 20 2 3 2 2 2 2" xfId="43781" xr:uid="{7BC90765-155B-4755-9346-B2A03BD42389}"/>
    <cellStyle name="Spolu 3 20 2 3 2 2 3" xfId="25546" xr:uid="{E3A967BF-6EB7-4A5E-9FA8-692CFEE475DA}"/>
    <cellStyle name="Spolu 3 20 2 3 2 2 3 2" xfId="46544" xr:uid="{CBDED2D3-8E20-43C4-864C-9F7938F305FB}"/>
    <cellStyle name="Spolu 3 20 2 3 2 2 4" xfId="28143" xr:uid="{6B682198-7AF7-43C4-A526-6E95CE02685B}"/>
    <cellStyle name="Spolu 3 20 2 3 2 2 4 2" xfId="47645" xr:uid="{4FF013A6-FA78-4E0C-8B9E-073E2243ECB3}"/>
    <cellStyle name="Spolu 3 20 2 3 2 2 5" xfId="35868" xr:uid="{0BF8D5AF-B19D-46FB-99C8-DAD69D2189F7}"/>
    <cellStyle name="Spolu 3 20 2 3 2 3" xfId="18101" xr:uid="{7429575D-A199-42CB-973D-ADCC2E853A7E}"/>
    <cellStyle name="Spolu 3 20 2 3 2 3 2" xfId="39480" xr:uid="{CC47D1B1-5D42-4EF1-A676-456A0BE54DA9}"/>
    <cellStyle name="Spolu 3 20 2 3 2 4" xfId="17594" xr:uid="{70E2740F-A8AB-4000-B7CA-B3888BA46ED7}"/>
    <cellStyle name="Spolu 3 20 2 3 2 4 2" xfId="38980" xr:uid="{24D642BF-7747-4BC4-9C5F-14282AF0B1E2}"/>
    <cellStyle name="Spolu 3 20 2 3 2 5" xfId="21768" xr:uid="{B89B4E48-74AB-453E-82F5-45F2A600C30D}"/>
    <cellStyle name="Spolu 3 20 2 3 3" xfId="11235" xr:uid="{3B5138C8-CB08-41A1-BFAA-9D7132B1EC6A}"/>
    <cellStyle name="Spolu 3 20 2 3 3 2" xfId="20777" xr:uid="{13C7611E-F3CA-4AA3-85E5-DCF3A540A957}"/>
    <cellStyle name="Spolu 3 20 2 3 3 2 2" xfId="41953" xr:uid="{B7A9BF20-28F5-415D-B263-64D30E11A36D}"/>
    <cellStyle name="Spolu 3 20 2 3 3 3" xfId="24063" xr:uid="{BC4FE353-FFDC-4F41-8241-1E7042B42321}"/>
    <cellStyle name="Spolu 3 20 2 3 3 3 2" xfId="45126" xr:uid="{53C702F5-E866-4CF6-9645-5F9EFC2BB8FE}"/>
    <cellStyle name="Spolu 3 20 2 3 3 4" xfId="26837" xr:uid="{743F74AD-0764-46E6-93FE-CE2248324F2A}"/>
    <cellStyle name="Spolu 3 20 2 3 3 4 2" xfId="47100" xr:uid="{32992A0C-E2AB-484D-AE3D-6E4BE272F7D5}"/>
    <cellStyle name="Spolu 3 20 2 3 3 5" xfId="33604" xr:uid="{E8EB9ADB-CC94-4FB0-998B-4986C85C39CA}"/>
    <cellStyle name="Spolu 3 20 2 3 4" xfId="16162" xr:uid="{08846E5D-D079-4DB8-A3D5-122068386163}"/>
    <cellStyle name="Spolu 3 20 2 3 4 2" xfId="37626" xr:uid="{13B82864-D18C-423A-BA2B-D1AE0570B00D}"/>
    <cellStyle name="Spolu 3 20 2 3 5" xfId="16884" xr:uid="{8B5CD536-A440-40EB-967B-BF3902C8CE6E}"/>
    <cellStyle name="Spolu 3 20 2 3_5.3 Investments associated cy" xfId="7659" xr:uid="{42AC7C35-BDB0-4E64-93BE-1216DA0F39A0}"/>
    <cellStyle name="Spolu 3 20 2 4" xfId="3868" xr:uid="{4118326A-38C7-4257-AC46-AA36B0739830}"/>
    <cellStyle name="Spolu 3 20 2 4 2" xfId="11792" xr:uid="{51A5D6D1-7C6F-404A-A08D-C0D714E673E3}"/>
    <cellStyle name="Spolu 3 20 2 4 2 2" xfId="21215" xr:uid="{F473CE8A-F393-468C-BAF6-A281BE37B054}"/>
    <cellStyle name="Spolu 3 20 2 4 2 2 2" xfId="42376" xr:uid="{CF31DF00-1F07-4859-A1D6-B9EBD88D7FAB}"/>
    <cellStyle name="Spolu 3 20 2 4 2 3" xfId="24442" xr:uid="{F4536398-1456-4D3D-9552-F8C7664FCE19}"/>
    <cellStyle name="Spolu 3 20 2 4 2 3 2" xfId="45503" xr:uid="{8ADF5E8B-87CC-4514-A3D4-B7E84B99C2BA}"/>
    <cellStyle name="Spolu 3 20 2 4 2 4" xfId="27200" xr:uid="{8A64843F-83D6-4EEA-A2CF-294FD25F333D}"/>
    <cellStyle name="Spolu 3 20 2 4 2 4 2" xfId="47274" xr:uid="{B03DB05A-2C59-4F15-B82C-43B8783D84E4}"/>
    <cellStyle name="Spolu 3 20 2 4 2 5" xfId="33967" xr:uid="{27E3C8C9-1A9A-4176-8AA9-A27A6F323AB3}"/>
    <cellStyle name="Spolu 3 20 2 4 3" xfId="16598" xr:uid="{13306783-5049-40A6-9415-43253560E3E5}"/>
    <cellStyle name="Spolu 3 20 2 4 3 2" xfId="38051" xr:uid="{71D3D98F-70E1-4343-8848-410678F6233D}"/>
    <cellStyle name="Spolu 3 20 2 4 4" xfId="17061" xr:uid="{3089FA1A-1BDB-47BF-AA32-0906682B854F}"/>
    <cellStyle name="Spolu 3 20 2 5" xfId="9326" xr:uid="{A40069DB-D8E2-45E1-A3A9-9B30FA22BC48}"/>
    <cellStyle name="Spolu 3 20 2 5 2" xfId="19549" xr:uid="{88264CB2-328A-451C-A1FC-7EB8045B4041}"/>
    <cellStyle name="Spolu 3 20 2 5 2 2" xfId="40781" xr:uid="{6E1A778D-3F41-4132-8843-4D16762458F1}"/>
    <cellStyle name="Spolu 3 20 2 5 3" xfId="23115" xr:uid="{BAA4C4CB-B842-4933-AC64-03D97ED8F500}"/>
    <cellStyle name="Spolu 3 20 2 5 3 2" xfId="44203" xr:uid="{A4129B2C-8B99-4CAE-8AB4-2C1124DF6D8D}"/>
    <cellStyle name="Spolu 3 20 2 5 4" xfId="25994" xr:uid="{4F006A44-4FCD-4F8C-91B5-A26E17F5D064}"/>
    <cellStyle name="Spolu 3 20 2 5 4 2" xfId="46748" xr:uid="{C8583864-E671-4549-88B1-3BAF6052F349}"/>
    <cellStyle name="Spolu 3 20 2 5 5" xfId="32186" xr:uid="{3C75A2E8-1C17-420F-B883-FAEB19B13033}"/>
    <cellStyle name="Spolu 3 20 2 6" xfId="14794" xr:uid="{6B93336A-8333-4124-91A0-9EE1034BC05C}"/>
    <cellStyle name="Spolu 3 20 2 6 2" xfId="36354" xr:uid="{0830528A-873E-4912-9733-D54888D0F6E9}"/>
    <cellStyle name="Spolu 3 20 2 7" xfId="18457" xr:uid="{24CBF0BA-FBEE-40B5-89FD-0AAD515DCE2A}"/>
    <cellStyle name="Spolu 3 20 2_5.3 Investments associated cy" xfId="7657" xr:uid="{39E103FD-6C72-4FF5-A728-8D429571B92E}"/>
    <cellStyle name="Spolu 3 20 3" xfId="2400" xr:uid="{0F86D3F3-8858-4E40-A8F4-039F635C190F}"/>
    <cellStyle name="Spolu 3 20 3 2" xfId="5605" xr:uid="{D756A241-3D47-4B19-B5F4-27A95BBA0599}"/>
    <cellStyle name="Spolu 3 20 3 2 2" xfId="13395" xr:uid="{2ADF5DF5-3180-4082-9401-6B4EF54FBE6E}"/>
    <cellStyle name="Spolu 3 20 3 2 2 2" xfId="22012" xr:uid="{32AB3A69-DF42-431A-B980-9952FC1B769F}"/>
    <cellStyle name="Spolu 3 20 3 2 2 2 2" xfId="43117" xr:uid="{8BF7FAFD-06C7-444C-94A6-FC5255F1FAB7}"/>
    <cellStyle name="Spolu 3 20 3 2 2 3" xfId="24961" xr:uid="{68B5490A-7A0B-4C6C-9B03-DC8BBCBFBA72}"/>
    <cellStyle name="Spolu 3 20 3 2 2 3 2" xfId="45971" xr:uid="{68C47154-A923-4CC6-873F-5642400A33B0}"/>
    <cellStyle name="Spolu 3 20 3 2 2 4" xfId="27594" xr:uid="{228C7C32-3BA9-4A65-9010-0CBD906E033D}"/>
    <cellStyle name="Spolu 3 20 3 2 2 4 2" xfId="47399" xr:uid="{2785842C-6FE3-4BC3-ABA1-CD229B26EC3F}"/>
    <cellStyle name="Spolu 3 20 3 2 2 5" xfId="35297" xr:uid="{B04ED0AB-544D-4819-B780-2BF91F7E80E1}"/>
    <cellStyle name="Spolu 3 20 3 2 3" xfId="17437" xr:uid="{F7CE29C6-1F01-4234-A90A-8A0987B2B484}"/>
    <cellStyle name="Spolu 3 20 3 2 3 2" xfId="38832" xr:uid="{C92E8B3A-B71C-4593-8107-0AF537B2B392}"/>
    <cellStyle name="Spolu 3 20 3 2 4" xfId="18948" xr:uid="{11D276C7-9703-457C-B7AC-278C95AE29DD}"/>
    <cellStyle name="Spolu 3 20 3 2 4 2" xfId="40193" xr:uid="{8F8F1836-307F-4DE0-AEE0-0391596A7807}"/>
    <cellStyle name="Spolu 3 20 3 2 5" xfId="14977" xr:uid="{4CEC4FAE-A6F0-4F51-9A4B-B39DB87541C6}"/>
    <cellStyle name="Spolu 3 20 3 3" xfId="10362" xr:uid="{42B57EAA-FB45-4379-8CF8-170BF3CD791F}"/>
    <cellStyle name="Spolu 3 20 3 3 2" xfId="20100" xr:uid="{981DE2DF-1162-45C6-809E-6018A9BE6682}"/>
    <cellStyle name="Spolu 3 20 3 3 2 2" xfId="41303" xr:uid="{2AA55E54-2691-436E-B6B0-65F07838A8E0}"/>
    <cellStyle name="Spolu 3 20 3 3 3" xfId="23481" xr:uid="{91444B85-7036-4C11-8F02-BF63968B09B4}"/>
    <cellStyle name="Spolu 3 20 3 3 3 2" xfId="44555" xr:uid="{C84955D6-EAE7-42D6-BF90-D1AE70B6572A}"/>
    <cellStyle name="Spolu 3 20 3 3 4" xfId="26289" xr:uid="{CE3FE592-CDD6-42DB-BACA-A16AC5A4E9BF}"/>
    <cellStyle name="Spolu 3 20 3 3 4 2" xfId="46855" xr:uid="{A161D4F9-D351-4D42-A9F9-D4EAA7DC5F83}"/>
    <cellStyle name="Spolu 3 20 3 3 5" xfId="33034" xr:uid="{BF7F2607-FF02-4A98-9D86-3EF4E23A89F8}"/>
    <cellStyle name="Spolu 3 20 3 4" xfId="15498" xr:uid="{070621EB-BB93-482D-9F57-5EA73F1F3C2A}"/>
    <cellStyle name="Spolu 3 20 3 4 2" xfId="36987" xr:uid="{6A0CE4D6-BA27-48B6-89FF-432BE508604B}"/>
    <cellStyle name="Spolu 3 20 3 5" xfId="18384" xr:uid="{26CC2E31-3936-42DE-92BD-35681D832665}"/>
    <cellStyle name="Spolu 3 20 3_5.3 Investments associated cy" xfId="7660" xr:uid="{099F05FE-610C-4136-BCE1-51E89CC182FA}"/>
    <cellStyle name="Spolu 3 20 4" xfId="3067" xr:uid="{0E45AD61-56C5-4B9B-9205-3C26ADA06CEB}"/>
    <cellStyle name="Spolu 3 20 4 2" xfId="6272" xr:uid="{37D20223-B21F-4EA6-B625-F25DC5123E6A}"/>
    <cellStyle name="Spolu 3 20 4 2 2" xfId="14062" xr:uid="{E687ADE9-5C22-4BE7-9B0F-54D2B5AF7F22}"/>
    <cellStyle name="Spolu 3 20 4 2 2 2" xfId="22482" xr:uid="{06373DF4-5A5C-449B-BD6B-3C3CFF2746C6}"/>
    <cellStyle name="Spolu 3 20 4 2 2 2 2" xfId="43574" xr:uid="{8510232D-49A7-472C-B44B-36C6E50951B0}"/>
    <cellStyle name="Spolu 3 20 4 2 2 3" xfId="25339" xr:uid="{B30F16CD-0121-421F-9884-76F2663AAD67}"/>
    <cellStyle name="Spolu 3 20 4 2 2 3 2" xfId="46337" xr:uid="{1F740BCC-A072-45FC-A7D1-7D48B986C5DE}"/>
    <cellStyle name="Spolu 3 20 4 2 2 4" xfId="27936" xr:uid="{2C6444D7-D945-455D-84F8-C757AAB7755A}"/>
    <cellStyle name="Spolu 3 20 4 2 2 4 2" xfId="47559" xr:uid="{6EFB8659-50E0-4103-A258-AE31FF1E0E25}"/>
    <cellStyle name="Spolu 3 20 4 2 2 5" xfId="35782" xr:uid="{871C12A3-9732-41DF-BCFF-9D5CBBA09F96}"/>
    <cellStyle name="Spolu 3 20 4 2 3" xfId="17894" xr:uid="{3A65807F-6EEA-4FBB-A6BD-BEA3EF306452}"/>
    <cellStyle name="Spolu 3 20 4 2 3 2" xfId="39273" xr:uid="{7DF4782C-E832-4EB3-A23F-0648658B5A6A}"/>
    <cellStyle name="Spolu 3 20 4 2 4" xfId="18157" xr:uid="{F5028347-9A05-441B-9E44-6C1A93F42DC3}"/>
    <cellStyle name="Spolu 3 20 4 2 4 2" xfId="39534" xr:uid="{BAEB9E0C-AF9A-4C9B-80F3-848B5FFFA596}"/>
    <cellStyle name="Spolu 3 20 4 2 5" xfId="25160" xr:uid="{86AE8E72-58BD-4F81-B15F-8E3F0DC23933}"/>
    <cellStyle name="Spolu 3 20 4 3" xfId="11028" xr:uid="{5235E148-99F8-47BC-A7E3-14D0FF79596D}"/>
    <cellStyle name="Spolu 3 20 4 3 2" xfId="20570" xr:uid="{AD43E9F8-5717-44DE-9779-845CB342EEB5}"/>
    <cellStyle name="Spolu 3 20 4 3 2 2" xfId="41746" xr:uid="{A55AC8AF-C70C-4C67-AA47-F99A64BDC689}"/>
    <cellStyle name="Spolu 3 20 4 3 3" xfId="23856" xr:uid="{4398C5CA-A584-40DE-AAA0-9406712926CA}"/>
    <cellStyle name="Spolu 3 20 4 3 3 2" xfId="44919" xr:uid="{9CCFAF4F-B3C1-4CDB-AD49-2F5BFD175954}"/>
    <cellStyle name="Spolu 3 20 4 3 4" xfId="26630" xr:uid="{519B472F-4025-42B2-AD97-862F9568F0B3}"/>
    <cellStyle name="Spolu 3 20 4 3 4 2" xfId="47014" xr:uid="{0666D81F-ECD3-4F4B-A8B2-34C7CA171298}"/>
    <cellStyle name="Spolu 3 20 4 3 5" xfId="33518" xr:uid="{7C5D14C5-3170-4706-84EC-5E382A05FEF2}"/>
    <cellStyle name="Spolu 3 20 4 4" xfId="15955" xr:uid="{704CA6D9-2025-4062-AD47-3250B5F8AC2F}"/>
    <cellStyle name="Spolu 3 20 4 4 2" xfId="37419" xr:uid="{C46C7FEB-EEE5-4087-AE09-CE49E5F261D6}"/>
    <cellStyle name="Spolu 3 20 4 5" xfId="15581" xr:uid="{ED8724FB-3088-48E5-A479-5C9D4A337C72}"/>
    <cellStyle name="Spolu 3 20 4_5.3 Investments associated cy" xfId="7661" xr:uid="{E56A9CA6-7EAD-41D0-804B-7FC8CDD6FFD1}"/>
    <cellStyle name="Spolu 3 20 5" xfId="3596" xr:uid="{988F406D-0A88-4ADA-AB5E-282B6994F3B0}"/>
    <cellStyle name="Spolu 3 20 5 2" xfId="11522" xr:uid="{C6138FC3-A952-4A62-AEEE-F2691999F323}"/>
    <cellStyle name="Spolu 3 20 5 2 2" xfId="20996" xr:uid="{EE842567-878F-4B34-9847-617FE3A75937}"/>
    <cellStyle name="Spolu 3 20 5 2 2 2" xfId="42166" xr:uid="{CD195808-A0AE-4DF9-A5A8-B4E0C51A37E0}"/>
    <cellStyle name="Spolu 3 20 5 2 3" xfId="24260" xr:uid="{C0DAC41C-05A1-4B5F-A1DA-B153FE95ADD7}"/>
    <cellStyle name="Spolu 3 20 5 2 3 2" xfId="45323" xr:uid="{B4BD70C3-53D0-4898-8D53-3AD6C0CFC18C}"/>
    <cellStyle name="Spolu 3 20 5 2 4" xfId="27026" xr:uid="{14AB8FF8-71D3-435E-B66D-6E4D34A1624A}"/>
    <cellStyle name="Spolu 3 20 5 2 4 2" xfId="47188" xr:uid="{25E2A8BB-C6A9-48EB-BFCA-1A6DEBA2B058}"/>
    <cellStyle name="Spolu 3 20 5 2 5" xfId="33785" xr:uid="{2FD8C306-9AA8-4ED9-BA48-4F99D60EA5F7}"/>
    <cellStyle name="Spolu 3 20 5 3" xfId="16380" xr:uid="{4A563669-29B5-486B-883F-AA96FF505E5D}"/>
    <cellStyle name="Spolu 3 20 5 3 2" xfId="37839" xr:uid="{37B8213D-4F84-49F7-B951-ED2ACF3C1DAD}"/>
    <cellStyle name="Spolu 3 20 5 4" xfId="15103" xr:uid="{AB5569DE-93C8-4D45-B70A-04AB156239E0}"/>
    <cellStyle name="Spolu 3 20 6" xfId="9025" xr:uid="{1EDFA829-B95D-47CF-965C-B9DA56C44A28}"/>
    <cellStyle name="Spolu 3 20 6 2" xfId="19303" xr:uid="{C1830678-605C-4616-AC03-79061F78AC7C}"/>
    <cellStyle name="Spolu 3 20 6 2 2" xfId="40541" xr:uid="{AFFF3789-9EAB-4C9D-9266-A52F50E52C9D}"/>
    <cellStyle name="Spolu 3 20 6 3" xfId="22897" xr:uid="{F7B4AA23-0FCC-4376-AB6F-41A68EE27F87}"/>
    <cellStyle name="Spolu 3 20 6 3 2" xfId="43987" xr:uid="{AF0A57D6-8393-4E8A-B341-2EECBFB5E79E}"/>
    <cellStyle name="Spolu 3 20 6 4" xfId="25787" xr:uid="{A628CE12-5C92-4C6A-B599-8DB8617355CB}"/>
    <cellStyle name="Spolu 3 20 6 4 2" xfId="46662" xr:uid="{0A30F7A0-6F4E-49C3-A113-75D63B85CE94}"/>
    <cellStyle name="Spolu 3 20 6 5" xfId="32006" xr:uid="{9565B0F1-2261-4A25-801B-7F3507B5A79C}"/>
    <cellStyle name="Spolu 3 20 7" xfId="14547" xr:uid="{6F387E21-0D51-4DAB-B2D5-B9DC0B199597}"/>
    <cellStyle name="Spolu 3 20 7 2" xfId="36111" xr:uid="{10053F4D-E1D7-4059-B222-1AD3BFBED73D}"/>
    <cellStyle name="Spolu 3 20 8" xfId="18670" xr:uid="{831DADCD-6C8A-41CB-8D05-6261000ED02D}"/>
    <cellStyle name="Spolu 3 20_3.10 Impairments" xfId="1487" xr:uid="{7761388C-32D8-4116-8265-2EC244937C70}"/>
    <cellStyle name="Spolu 3 21" xfId="425" xr:uid="{A401AE35-008F-4870-A04A-E0535F21038C}"/>
    <cellStyle name="Spolu 3 21 2" xfId="725" xr:uid="{1701E35C-89FA-49ED-B91E-EC60555F97F6}"/>
    <cellStyle name="Spolu 3 21 2 2" xfId="2700" xr:uid="{8C34D91D-1377-4444-B3F1-74CA3870CE14}"/>
    <cellStyle name="Spolu 3 21 2 2 2" xfId="5905" xr:uid="{D40D5256-431A-427A-8E1D-BCE80A28A8F6}"/>
    <cellStyle name="Spolu 3 21 2 2 2 2" xfId="13695" xr:uid="{89AF5427-909D-4C20-A0D6-FA2768DAF50D}"/>
    <cellStyle name="Spolu 3 21 2 2 2 2 2" xfId="22252" xr:uid="{E6263A46-60F1-466F-B912-8368F54647A5}"/>
    <cellStyle name="Spolu 3 21 2 2 2 2 2 2" xfId="43352" xr:uid="{A9087A19-4208-48AC-A526-0474CA5E6435}"/>
    <cellStyle name="Spolu 3 21 2 2 2 2 3" xfId="25168" xr:uid="{53D052EB-6A5C-45A3-9ECB-1216803E763D}"/>
    <cellStyle name="Spolu 3 21 2 2 2 2 3 2" xfId="46175" xr:uid="{3341E30D-06C8-4118-8C9A-8669116FA19D}"/>
    <cellStyle name="Spolu 3 21 2 2 2 2 4" xfId="27788" xr:uid="{1BE3B788-4FC6-45C1-98EB-459BA8F20A18}"/>
    <cellStyle name="Spolu 3 21 2 2 2 2 4 2" xfId="47495" xr:uid="{0F1FC5B7-B0A5-4DF9-891B-9C844AEC9F88}"/>
    <cellStyle name="Spolu 3 21 2 2 2 2 5" xfId="35499" xr:uid="{DE979D55-EF1A-4B9B-A00E-6CCE1D002B55}"/>
    <cellStyle name="Spolu 3 21 2 2 2 3" xfId="17677" xr:uid="{F16B53BC-1E58-4338-B1A5-8CD0F8F84D32}"/>
    <cellStyle name="Spolu 3 21 2 2 2 3 2" xfId="39061" xr:uid="{C9C54F7E-3720-47CD-BD8F-26D8004FEF92}"/>
    <cellStyle name="Spolu 3 21 2 2 2 4" xfId="21624" xr:uid="{BC9589B3-80E6-467C-926C-A2226B284648}"/>
    <cellStyle name="Spolu 3 21 2 2 2 4 2" xfId="42750" xr:uid="{F1015D5E-8DF1-4173-963F-D694EA74B865}"/>
    <cellStyle name="Spolu 3 21 2 2 2 5" xfId="21721" xr:uid="{0F5C0984-856E-4642-B909-C7451E40B1DD}"/>
    <cellStyle name="Spolu 3 21 2 2 3" xfId="10662" xr:uid="{57EC3527-CDD0-4A27-8246-5127460CEE31}"/>
    <cellStyle name="Spolu 3 21 2 2 3 2" xfId="20340" xr:uid="{5CA260C5-89B7-4F71-86BB-0E8F65DE453D}"/>
    <cellStyle name="Spolu 3 21 2 2 3 2 2" xfId="41536" xr:uid="{B3B8A399-DA79-4FA5-A750-893EFFC89E46}"/>
    <cellStyle name="Spolu 3 21 2 2 3 3" xfId="23689" xr:uid="{BCDD0271-F1A1-4850-BBBB-0AC0A373E021}"/>
    <cellStyle name="Spolu 3 21 2 2 3 3 2" xfId="44757" xr:uid="{6F7515FA-0EB4-499C-9E8C-9AED8C77AE8B}"/>
    <cellStyle name="Spolu 3 21 2 2 3 4" xfId="26483" xr:uid="{FBB53D5A-C322-4B1B-A972-D48A57C074AE}"/>
    <cellStyle name="Spolu 3 21 2 2 3 4 2" xfId="46951" xr:uid="{022A43BB-299D-435A-8DFD-310C85BBCA69}"/>
    <cellStyle name="Spolu 3 21 2 2 3 5" xfId="33236" xr:uid="{7BFCE754-390C-4683-B633-C69DCD03ADF2}"/>
    <cellStyle name="Spolu 3 21 2 2 4" xfId="15733" xr:uid="{7D20C04F-9DB5-466C-853B-DAC1E62CE4AB}"/>
    <cellStyle name="Spolu 3 21 2 2 4 2" xfId="37212" xr:uid="{53BD9A06-EA0B-4E51-A680-00D6E2833095}"/>
    <cellStyle name="Spolu 3 21 2 2 5" xfId="15035" xr:uid="{1483D58F-5D36-4FEC-BFFA-7FFA856C15AC}"/>
    <cellStyle name="Spolu 3 21 2 2_5.3 Investments associated cy" xfId="7663" xr:uid="{03E1EF52-5932-412C-9A04-190178C1C6B6}"/>
    <cellStyle name="Spolu 3 21 2 3" xfId="3292" xr:uid="{E656A9C9-0594-4C65-A38E-55B552CC8F19}"/>
    <cellStyle name="Spolu 3 21 2 3 2" xfId="6497" xr:uid="{EBDDC323-6841-4EA7-96A4-52634757E27B}"/>
    <cellStyle name="Spolu 3 21 2 3 2 2" xfId="14287" xr:uid="{B54FA706-EDD4-4D0C-9EAB-7EB81ECDA0C5}"/>
    <cellStyle name="Spolu 3 21 2 3 2 2 2" xfId="22707" xr:uid="{23F3CE8A-3029-4FC2-B6A1-00519803F9BA}"/>
    <cellStyle name="Spolu 3 21 2 3 2 2 2 2" xfId="43799" xr:uid="{0E2D9D25-3ACF-4C3D-B2BB-3B0802A8E9EE}"/>
    <cellStyle name="Spolu 3 21 2 3 2 2 3" xfId="25564" xr:uid="{23FC688A-6FAF-4BAB-91BC-8DFFDAC6898F}"/>
    <cellStyle name="Spolu 3 21 2 3 2 2 3 2" xfId="46562" xr:uid="{BCD4A74E-EE33-46FD-81AA-096E2823F492}"/>
    <cellStyle name="Spolu 3 21 2 3 2 2 4" xfId="28161" xr:uid="{B05B6422-A264-4572-8F82-7C386080896E}"/>
    <cellStyle name="Spolu 3 21 2 3 2 2 4 2" xfId="47653" xr:uid="{F4B456C8-57E7-49D1-8BA5-2F2B514638ED}"/>
    <cellStyle name="Spolu 3 21 2 3 2 2 5" xfId="35876" xr:uid="{456C6170-D06B-4663-9C2E-F7C027E1A5D2}"/>
    <cellStyle name="Spolu 3 21 2 3 2 3" xfId="18119" xr:uid="{32B5F63B-421E-4C63-A9E8-2E5C23302886}"/>
    <cellStyle name="Spolu 3 21 2 3 2 3 2" xfId="39498" xr:uid="{1C07F841-6154-4C5F-AC90-4A357868189A}"/>
    <cellStyle name="Spolu 3 21 2 3 2 4" xfId="18130" xr:uid="{2FAA822B-7BAC-498B-870B-F8B491E18D19}"/>
    <cellStyle name="Spolu 3 21 2 3 2 4 2" xfId="39507" xr:uid="{EF63D65D-8BA2-4CC3-BEA1-8BB33B43D96C}"/>
    <cellStyle name="Spolu 3 21 2 3 2 5" xfId="24747" xr:uid="{B377D253-E102-43CF-834D-EBE65F1CD444}"/>
    <cellStyle name="Spolu 3 21 2 3 3" xfId="11253" xr:uid="{E86453E0-18D8-49CC-8F9F-AA76C34CD1AF}"/>
    <cellStyle name="Spolu 3 21 2 3 3 2" xfId="20795" xr:uid="{63923751-0514-440B-9488-06C251C3FC15}"/>
    <cellStyle name="Spolu 3 21 2 3 3 2 2" xfId="41971" xr:uid="{C918FD50-A564-4767-A8A6-DCDC0492CD9A}"/>
    <cellStyle name="Spolu 3 21 2 3 3 3" xfId="24081" xr:uid="{2784F928-FFA8-4836-8260-9DF5B2538E39}"/>
    <cellStyle name="Spolu 3 21 2 3 3 3 2" xfId="45144" xr:uid="{846BE174-90C7-4833-AC4A-51139B3CA5B5}"/>
    <cellStyle name="Spolu 3 21 2 3 3 4" xfId="26855" xr:uid="{911E30A0-74B8-4C56-81DA-FC89ACAA9934}"/>
    <cellStyle name="Spolu 3 21 2 3 3 4 2" xfId="47108" xr:uid="{FE681270-BD7B-496E-855D-A56D34F3759D}"/>
    <cellStyle name="Spolu 3 21 2 3 3 5" xfId="33612" xr:uid="{99FD03AA-3565-4A98-903C-7FEBEDC1C168}"/>
    <cellStyle name="Spolu 3 21 2 3 4" xfId="16180" xr:uid="{47A5FA0B-D220-4EA4-BA04-37800AC47FAB}"/>
    <cellStyle name="Spolu 3 21 2 3 4 2" xfId="37644" xr:uid="{C1D7C8B8-C968-443D-B038-3A80552BB17F}"/>
    <cellStyle name="Spolu 3 21 2 3 5" xfId="16674" xr:uid="{44D995B6-4FC0-4BCF-A49F-E1587D3FF7CC}"/>
    <cellStyle name="Spolu 3 21 2 3_5.3 Investments associated cy" xfId="7664" xr:uid="{65D34139-FEB1-4137-AE80-DDDE7D921643}"/>
    <cellStyle name="Spolu 3 21 2 4" xfId="3896" xr:uid="{E36449EB-7CAA-4715-9967-8535DA9C26D5}"/>
    <cellStyle name="Spolu 3 21 2 4 2" xfId="11820" xr:uid="{C3DD30D9-910C-4400-B046-ED9AE87BEB11}"/>
    <cellStyle name="Spolu 3 21 2 4 2 2" xfId="21237" xr:uid="{1781D816-431B-454B-A9CF-FA721AC34D8F}"/>
    <cellStyle name="Spolu 3 21 2 4 2 2 2" xfId="42398" xr:uid="{B69991FC-EADD-4BCF-BB5F-70418B7E199E}"/>
    <cellStyle name="Spolu 3 21 2 4 2 3" xfId="24461" xr:uid="{88F18782-B273-4E2A-BE67-B5141B071E9D}"/>
    <cellStyle name="Spolu 3 21 2 4 2 3 2" xfId="45521" xr:uid="{F6CC533A-1514-4924-8CA6-5B4F585C7666}"/>
    <cellStyle name="Spolu 3 21 2 4 2 4" xfId="27216" xr:uid="{8BA03D11-707D-40E8-94CD-2273C0DFB020}"/>
    <cellStyle name="Spolu 3 21 2 4 2 4 2" xfId="47282" xr:uid="{0AE0D15C-C527-4641-9062-BA7E073C64BE}"/>
    <cellStyle name="Spolu 3 21 2 4 2 5" xfId="33987" xr:uid="{393063F1-113B-4E32-9DBF-CED24B4B92D4}"/>
    <cellStyle name="Spolu 3 21 2 4 3" xfId="16621" xr:uid="{AA1FAB3B-271F-4B80-B1E1-50DEDAC31B14}"/>
    <cellStyle name="Spolu 3 21 2 4 3 2" xfId="38073" xr:uid="{092145B0-56AB-4586-851F-3CCA3C4E183D}"/>
    <cellStyle name="Spolu 3 21 2 4 4" xfId="17669" xr:uid="{D679F426-6EC9-4EDB-A6C5-67F9D67BBA8C}"/>
    <cellStyle name="Spolu 3 21 2 5" xfId="9356" xr:uid="{31B181E8-603C-4DD8-8C7C-E852DF37E22E}"/>
    <cellStyle name="Spolu 3 21 2 5 2" xfId="19573" xr:uid="{07B7C999-7A45-4BE8-BA02-F2D4F4530DDF}"/>
    <cellStyle name="Spolu 3 21 2 5 2 2" xfId="40804" xr:uid="{29434BD8-43E2-446F-B2C8-90FDA8F1DCBD}"/>
    <cellStyle name="Spolu 3 21 2 5 3" xfId="23135" xr:uid="{7BD97579-630B-4A02-BE09-811066DE8D61}"/>
    <cellStyle name="Spolu 3 21 2 5 3 2" xfId="44223" xr:uid="{FDE9E807-776C-4B4D-93E3-478273D14331}"/>
    <cellStyle name="Spolu 3 21 2 5 4" xfId="26012" xr:uid="{C0C236CC-0DB7-4917-B0C5-912A4493B8E2}"/>
    <cellStyle name="Spolu 3 21 2 5 4 2" xfId="46756" xr:uid="{130B176E-2886-48D7-800C-58168B0ADB7B}"/>
    <cellStyle name="Spolu 3 21 2 5 5" xfId="32206" xr:uid="{186528DC-73E5-483C-919E-2448C8004182}"/>
    <cellStyle name="Spolu 3 21 2 6" xfId="14816" xr:uid="{23A9AC2F-D16A-4D5A-BDC2-2758D697292A}"/>
    <cellStyle name="Spolu 3 21 2 6 2" xfId="36376" xr:uid="{4988B2FF-2DCE-4492-ACD5-C2A30F5FBA4B}"/>
    <cellStyle name="Spolu 3 21 2 7" xfId="18960" xr:uid="{7BCFEC74-2AF7-48D7-9200-FEB152EEB1AB}"/>
    <cellStyle name="Spolu 3 21 2_5.3 Investments associated cy" xfId="7662" xr:uid="{FF845FB9-414D-4BC1-A0A5-7B33AC7518A0}"/>
    <cellStyle name="Spolu 3 21 3" xfId="2431" xr:uid="{B3878A80-06F9-48DD-922F-07C2152F6438}"/>
    <cellStyle name="Spolu 3 21 3 2" xfId="5636" xr:uid="{F4250CAD-D6ED-497A-AD96-87DFDEDD7EE4}"/>
    <cellStyle name="Spolu 3 21 3 2 2" xfId="13426" xr:uid="{72BE95B6-F77B-485F-B43D-4D76F7A76173}"/>
    <cellStyle name="Spolu 3 21 3 2 2 2" xfId="22037" xr:uid="{425A0FA9-5FF3-4450-9F03-BD68B5AF804E}"/>
    <cellStyle name="Spolu 3 21 3 2 2 2 2" xfId="43142" xr:uid="{59ACADCA-4C54-4EBC-8285-2EF639030452}"/>
    <cellStyle name="Spolu 3 21 3 2 2 3" xfId="24984" xr:uid="{3D20B707-2F51-4A10-BC1B-42A4088E6150}"/>
    <cellStyle name="Spolu 3 21 3 2 2 3 2" xfId="45994" xr:uid="{15D00411-90F2-4842-8ADC-4D62F2C58B6B}"/>
    <cellStyle name="Spolu 3 21 3 2 2 4" xfId="27613" xr:uid="{655DD16E-75FA-4CF0-A7AB-29286A1DDB52}"/>
    <cellStyle name="Spolu 3 21 3 2 2 4 2" xfId="47409" xr:uid="{4EC4AC0E-87A5-4B52-AD5C-201EEF9F0328}"/>
    <cellStyle name="Spolu 3 21 3 2 2 5" xfId="35319" xr:uid="{88FC8FAF-3405-4F3B-B698-5FEA99A4C82E}"/>
    <cellStyle name="Spolu 3 21 3 2 3" xfId="17462" xr:uid="{0DAADC41-7E0F-4E20-A128-4EBAE686A27A}"/>
    <cellStyle name="Spolu 3 21 3 2 3 2" xfId="38857" xr:uid="{A5B1B197-4CE6-44F8-8E97-395DB97F9862}"/>
    <cellStyle name="Spolu 3 21 3 2 4" xfId="16633" xr:uid="{FBF3EE4C-290A-4F3B-A171-76DAF1EE2E56}"/>
    <cellStyle name="Spolu 3 21 3 2 4 2" xfId="38083" xr:uid="{F34AD049-C94D-4960-963F-D546EB04CE76}"/>
    <cellStyle name="Spolu 3 21 3 2 5" xfId="23692" xr:uid="{ED46EF8C-A362-4156-A67E-DAFF5548C651}"/>
    <cellStyle name="Spolu 3 21 3 3" xfId="10393" xr:uid="{6851CD53-7CF3-4FF8-A1DC-994BBFB247C9}"/>
    <cellStyle name="Spolu 3 21 3 3 2" xfId="20125" xr:uid="{237A667E-2344-4D48-B149-39D3794312B9}"/>
    <cellStyle name="Spolu 3 21 3 3 2 2" xfId="41327" xr:uid="{7410F674-1625-4B96-A3DA-93D276159EDF}"/>
    <cellStyle name="Spolu 3 21 3 3 3" xfId="23504" xr:uid="{E11112E7-F301-4BD0-BAAE-F5C74B2A7C97}"/>
    <cellStyle name="Spolu 3 21 3 3 3 2" xfId="44578" xr:uid="{601F095A-8F51-44E7-9221-686A8339F6E6}"/>
    <cellStyle name="Spolu 3 21 3 3 4" xfId="26308" xr:uid="{00A46E84-673E-43AF-8DDE-C957F91AFAE8}"/>
    <cellStyle name="Spolu 3 21 3 3 4 2" xfId="46865" xr:uid="{52C393EB-056B-4A63-952C-D8C30AE090BC}"/>
    <cellStyle name="Spolu 3 21 3 3 5" xfId="33056" xr:uid="{A4FD76F4-EE40-4EB4-BC24-7E543E8F6C65}"/>
    <cellStyle name="Spolu 3 21 3 4" xfId="15523" xr:uid="{BDFE64C9-4F7D-4FDB-9CC3-F27B32284D03}"/>
    <cellStyle name="Spolu 3 21 3 4 2" xfId="37011" xr:uid="{F1D63D94-1A28-42F7-919B-FF91184D7DAD}"/>
    <cellStyle name="Spolu 3 21 3 5" xfId="17505" xr:uid="{A4561B6B-9264-4D93-AE99-0AD7BCBF362C}"/>
    <cellStyle name="Spolu 3 21 3_5.3 Investments associated cy" xfId="7665" xr:uid="{3467C02D-60E5-4A40-A10A-37FF330DC495}"/>
    <cellStyle name="Spolu 3 21 4" xfId="3089" xr:uid="{811C999E-0124-4394-9D9A-BFB701D91110}"/>
    <cellStyle name="Spolu 3 21 4 2" xfId="6294" xr:uid="{A1FAE05A-A751-44D9-A0D4-5CD1893BF54A}"/>
    <cellStyle name="Spolu 3 21 4 2 2" xfId="14084" xr:uid="{D739CB65-EB6C-405F-8D84-C0E499D70C47}"/>
    <cellStyle name="Spolu 3 21 4 2 2 2" xfId="22504" xr:uid="{EB84A188-F69C-4DCB-99B0-11F6178DDA4C}"/>
    <cellStyle name="Spolu 3 21 4 2 2 2 2" xfId="43596" xr:uid="{694CA617-4407-41F0-AA68-AD81AF6569A0}"/>
    <cellStyle name="Spolu 3 21 4 2 2 3" xfId="25361" xr:uid="{B6679117-8602-400F-8906-B29D13439C33}"/>
    <cellStyle name="Spolu 3 21 4 2 2 3 2" xfId="46359" xr:uid="{C2B9DBBD-88FB-41D1-B47A-3738715A6B90}"/>
    <cellStyle name="Spolu 3 21 4 2 2 4" xfId="27958" xr:uid="{4AEA4376-781E-46D4-ADDE-453767A0E44B}"/>
    <cellStyle name="Spolu 3 21 4 2 2 4 2" xfId="47569" xr:uid="{C777622F-0879-4940-9FC8-4D012C31BA59}"/>
    <cellStyle name="Spolu 3 21 4 2 2 5" xfId="35792" xr:uid="{30065B26-4B1B-49D4-BDE6-6B2A9C91CFDA}"/>
    <cellStyle name="Spolu 3 21 4 2 3" xfId="17916" xr:uid="{FB682AE9-3562-448B-B84C-62797F8D0B03}"/>
    <cellStyle name="Spolu 3 21 4 2 3 2" xfId="39295" xr:uid="{4580B8D2-D2EE-4C4C-B6D4-6009DFADB3CC}"/>
    <cellStyle name="Spolu 3 21 4 2 4" xfId="19867" xr:uid="{F6EB1D80-3B4E-4AEC-AB3A-543C8858B5DA}"/>
    <cellStyle name="Spolu 3 21 4 2 4 2" xfId="41072" xr:uid="{2AF3AB00-6A06-49A4-9ACF-D0D469E51117}"/>
    <cellStyle name="Spolu 3 21 4 2 5" xfId="15593" xr:uid="{7BB8F13B-AE80-481B-B606-138BAA6C9E67}"/>
    <cellStyle name="Spolu 3 21 4 3" xfId="11050" xr:uid="{6439C972-19B6-4CF1-A77B-BBA296E6206C}"/>
    <cellStyle name="Spolu 3 21 4 3 2" xfId="20592" xr:uid="{55BC9163-69A2-4ABF-B1C1-8FE0140BE929}"/>
    <cellStyle name="Spolu 3 21 4 3 2 2" xfId="41768" xr:uid="{1E789F39-AD89-44A4-8108-620C25F0D4C4}"/>
    <cellStyle name="Spolu 3 21 4 3 3" xfId="23878" xr:uid="{10CB3328-C5C5-4A28-A05A-24C2E90DBE7F}"/>
    <cellStyle name="Spolu 3 21 4 3 3 2" xfId="44941" xr:uid="{9CD890EC-CC3B-4118-BE50-E3454005FD2E}"/>
    <cellStyle name="Spolu 3 21 4 3 4" xfId="26652" xr:uid="{58E2B4BE-5669-49A6-AF5F-59BF0E40E4CB}"/>
    <cellStyle name="Spolu 3 21 4 3 4 2" xfId="47024" xr:uid="{ED3387BD-1F8B-4C14-8637-78C784F38947}"/>
    <cellStyle name="Spolu 3 21 4 3 5" xfId="33528" xr:uid="{5465260D-5474-4F06-9FD3-EE9E957003C5}"/>
    <cellStyle name="Spolu 3 21 4 4" xfId="15977" xr:uid="{96B7B746-3D8D-43CD-ACA5-55B13836D512}"/>
    <cellStyle name="Spolu 3 21 4 4 2" xfId="37441" xr:uid="{4DC68AF6-E410-474A-AA3F-69A78E38107D}"/>
    <cellStyle name="Spolu 3 21 4 5" xfId="14880" xr:uid="{0A4997C4-9B47-4341-BF9F-3CFBE832EA04}"/>
    <cellStyle name="Spolu 3 21 4_5.3 Investments associated cy" xfId="7666" xr:uid="{0F777AC4-B29A-4A85-B6D2-7B6A696BACB9}"/>
    <cellStyle name="Spolu 3 21 5" xfId="3627" xr:uid="{BB68E824-F296-4BE8-8421-78DF310A37AE}"/>
    <cellStyle name="Spolu 3 21 5 2" xfId="11553" xr:uid="{2B53AA37-AC89-4777-840B-D4457831A50A}"/>
    <cellStyle name="Spolu 3 21 5 2 2" xfId="21022" xr:uid="{5E11F7D2-BEE8-4934-8C4C-3AD7C24B90AA}"/>
    <cellStyle name="Spolu 3 21 5 2 2 2" xfId="42192" xr:uid="{469FF2E8-072E-4638-97C0-A33956C903D0}"/>
    <cellStyle name="Spolu 3 21 5 2 3" xfId="24281" xr:uid="{EB1C1C54-2F49-4990-A693-61392CB8E1BB}"/>
    <cellStyle name="Spolu 3 21 5 2 3 2" xfId="45343" xr:uid="{4E7E43D8-C2A8-48BB-A209-AEB7779BB486}"/>
    <cellStyle name="Spolu 3 21 5 2 4" xfId="27045" xr:uid="{016895E8-0F7F-42CA-9C3A-0D750C8A7BF1}"/>
    <cellStyle name="Spolu 3 21 5 2 4 2" xfId="47198" xr:uid="{1183EDFA-EFCE-4DAA-B3B7-3EAD847120A1}"/>
    <cellStyle name="Spolu 3 21 5 2 5" xfId="33807" xr:uid="{2B466893-8585-4D0B-9F45-12E97D25BB01}"/>
    <cellStyle name="Spolu 3 21 5 3" xfId="16406" xr:uid="{4E16E51B-4363-488E-B6C6-EB077480DA67}"/>
    <cellStyle name="Spolu 3 21 5 3 2" xfId="37864" xr:uid="{E2A5BB0C-E594-4EED-BD8E-1922EE03470C}"/>
    <cellStyle name="Spolu 3 21 5 4" xfId="21686" xr:uid="{E8A75A7F-C739-4F5B-86B4-D63729B5104D}"/>
    <cellStyle name="Spolu 3 21 6" xfId="9059" xr:uid="{F912D9C0-8BA5-45AA-A3EF-FF872B2C293F}"/>
    <cellStyle name="Spolu 3 21 6 2" xfId="19332" xr:uid="{099B35D1-F558-4A34-8E0B-58F6B1F61AAA}"/>
    <cellStyle name="Spolu 3 21 6 2 2" xfId="40568" xr:uid="{526241FD-91A8-4E3F-A2CB-63C419B94DA8}"/>
    <cellStyle name="Spolu 3 21 6 3" xfId="22922" xr:uid="{4C15BB6B-76A3-4647-95B4-C3DE58115733}"/>
    <cellStyle name="Spolu 3 21 6 3 2" xfId="44011" xr:uid="{2FEF7871-96A3-485C-8A5B-44E3EEFF7EC1}"/>
    <cellStyle name="Spolu 3 21 6 4" xfId="25809" xr:uid="{15A6669B-2D8F-4038-8804-7AFF39E2F768}"/>
    <cellStyle name="Spolu 3 21 6 4 2" xfId="46672" xr:uid="{66924D85-0C23-4374-B768-92732B9DB03A}"/>
    <cellStyle name="Spolu 3 21 6 5" xfId="32028" xr:uid="{8EAB18F8-FFEF-4C9E-967B-ED9F3BD01D3E}"/>
    <cellStyle name="Spolu 3 21 7" xfId="14574" xr:uid="{C4952B8C-E821-4CD3-B8E1-BE6B715FFB4D}"/>
    <cellStyle name="Spolu 3 21 7 2" xfId="36138" xr:uid="{EA3E55E0-7C10-4CBE-9AE7-A4DD42F0F15D}"/>
    <cellStyle name="Spolu 3 21 8" xfId="18645" xr:uid="{DE630DA8-D12B-4DD5-AF88-D3A19C15F7A8}"/>
    <cellStyle name="Spolu 3 21_3.10 Impairments" xfId="1488" xr:uid="{F3011A34-58D1-4712-97A3-E114871C8D9C}"/>
    <cellStyle name="Spolu 3 22" xfId="422" xr:uid="{F179C223-EE03-4DC5-B998-36BABC2092E4}"/>
    <cellStyle name="Spolu 3 22 2" xfId="2428" xr:uid="{DCE1500E-AF41-450B-9AD1-AECAA9D22E7B}"/>
    <cellStyle name="Spolu 3 22 2 2" xfId="5633" xr:uid="{98B0C15E-A94D-49C0-9114-05BBDE25E307}"/>
    <cellStyle name="Spolu 3 22 2 2 2" xfId="13423" xr:uid="{04187105-90FB-4FBF-8801-033FB0DA0727}"/>
    <cellStyle name="Spolu 3 22 2 2 2 2" xfId="22034" xr:uid="{A914954A-3C7D-4180-B9DD-77A12285FB94}"/>
    <cellStyle name="Spolu 3 22 2 2 2 2 2" xfId="43139" xr:uid="{20A12987-1B86-4902-82B4-F1AB5F8CCF16}"/>
    <cellStyle name="Spolu 3 22 2 2 2 3" xfId="24981" xr:uid="{659BDA6A-19D0-4F69-8178-786598E39594}"/>
    <cellStyle name="Spolu 3 22 2 2 2 3 2" xfId="45991" xr:uid="{75BCAC35-2D56-455D-9901-FE63D4A4DE51}"/>
    <cellStyle name="Spolu 3 22 2 2 2 4" xfId="27610" xr:uid="{54E79365-C33E-4207-BAD0-F4DB8E0C0A1E}"/>
    <cellStyle name="Spolu 3 22 2 2 2 4 2" xfId="47407" xr:uid="{207F1FB8-C619-46A0-86DB-F082EE45C284}"/>
    <cellStyle name="Spolu 3 22 2 2 2 5" xfId="35317" xr:uid="{699A4783-EBC3-43F9-9A21-625F8183731D}"/>
    <cellStyle name="Spolu 3 22 2 2 3" xfId="17459" xr:uid="{C0138680-A0B3-4A34-9357-9F11C402A953}"/>
    <cellStyle name="Spolu 3 22 2 2 3 2" xfId="38854" xr:uid="{2660A76A-9B26-4F36-9386-D01122415953}"/>
    <cellStyle name="Spolu 3 22 2 2 4" xfId="21505" xr:uid="{6C2F405D-ABD0-4EC4-B186-853BB0960E54}"/>
    <cellStyle name="Spolu 3 22 2 2 4 2" xfId="42642" xr:uid="{AA3D9C64-B088-4BA5-BF36-A186EFAB5E59}"/>
    <cellStyle name="Spolu 3 22 2 2 5" xfId="24465" xr:uid="{17DCA085-2790-4344-9F37-F67388B8E82B}"/>
    <cellStyle name="Spolu 3 22 2 3" xfId="10390" xr:uid="{3071C30D-666A-4A36-A1C5-B356BC87B81D}"/>
    <cellStyle name="Spolu 3 22 2 3 2" xfId="20122" xr:uid="{9BE3C3A8-B270-48A9-8C49-1BCCF5E83BD1}"/>
    <cellStyle name="Spolu 3 22 2 3 2 2" xfId="41324" xr:uid="{37080EA8-AA12-4791-AD1D-5E6875858120}"/>
    <cellStyle name="Spolu 3 22 2 3 3" xfId="23501" xr:uid="{B920DC41-C448-4A7C-8894-F5222E579382}"/>
    <cellStyle name="Spolu 3 22 2 3 3 2" xfId="44575" xr:uid="{00D3E7B5-C5B7-4F3F-8D86-327FE0B85F45}"/>
    <cellStyle name="Spolu 3 22 2 3 4" xfId="26305" xr:uid="{8F0E9CCD-290E-4329-8737-8B698F8D3202}"/>
    <cellStyle name="Spolu 3 22 2 3 4 2" xfId="46863" xr:uid="{EE04DCE9-8502-4032-9653-7669A01F86F1}"/>
    <cellStyle name="Spolu 3 22 2 3 5" xfId="33054" xr:uid="{F75FAFC8-48DB-4670-AEBA-E8823E31DFD0}"/>
    <cellStyle name="Spolu 3 22 2 4" xfId="15520" xr:uid="{03142617-3A81-4AF4-81EF-1981E37654A5}"/>
    <cellStyle name="Spolu 3 22 2 4 2" xfId="37008" xr:uid="{5AFAB1E9-87C3-4101-84E0-77CB5C001509}"/>
    <cellStyle name="Spolu 3 22 2 5" xfId="18381" xr:uid="{B5A417CC-9F91-4AEA-84C0-0524956AE3AD}"/>
    <cellStyle name="Spolu 3 22 2_5.3 Investments associated cy" xfId="7668" xr:uid="{FD5356AB-189A-4C4D-B419-CADCC267161A}"/>
    <cellStyle name="Spolu 3 22 3" xfId="3086" xr:uid="{6444495C-4CB4-4005-9B41-B0481587E182}"/>
    <cellStyle name="Spolu 3 22 3 2" xfId="6291" xr:uid="{6E0879FE-A6BD-45A2-8D47-FAC9A6995976}"/>
    <cellStyle name="Spolu 3 22 3 2 2" xfId="14081" xr:uid="{FC790925-F4A7-4205-80D0-1D8FEB20C82D}"/>
    <cellStyle name="Spolu 3 22 3 2 2 2" xfId="22501" xr:uid="{60AEDC1B-4B16-4208-B004-A6F2BE918637}"/>
    <cellStyle name="Spolu 3 22 3 2 2 2 2" xfId="43593" xr:uid="{3143DEE3-7B06-454F-A8E5-CB2CBB2E11C3}"/>
    <cellStyle name="Spolu 3 22 3 2 2 3" xfId="25358" xr:uid="{ABBCE8CD-017A-47CD-BC1E-2B62D95C8E66}"/>
    <cellStyle name="Spolu 3 22 3 2 2 3 2" xfId="46356" xr:uid="{7A99A87C-7CEF-4BAF-BFE2-1632F23BBE03}"/>
    <cellStyle name="Spolu 3 22 3 2 2 4" xfId="27955" xr:uid="{7D73FAA4-EA7A-4615-84EA-908F49A1A2C8}"/>
    <cellStyle name="Spolu 3 22 3 2 2 4 2" xfId="47567" xr:uid="{4BE63DC6-A105-4C11-ABEF-4B9A813C2FA1}"/>
    <cellStyle name="Spolu 3 22 3 2 2 5" xfId="35790" xr:uid="{6C20BD56-AF29-4898-A16B-644CBC86F82E}"/>
    <cellStyle name="Spolu 3 22 3 2 3" xfId="17913" xr:uid="{8700CCE9-C849-405F-B6BF-867BE30B6184}"/>
    <cellStyle name="Spolu 3 22 3 2 3 2" xfId="39292" xr:uid="{2206FB4C-D5FB-45A6-91D4-07D20268C394}"/>
    <cellStyle name="Spolu 3 22 3 2 4" xfId="17744" xr:uid="{9755FFF6-3EC3-443C-8DE6-CACF2D8D1147}"/>
    <cellStyle name="Spolu 3 22 3 2 4 2" xfId="39124" xr:uid="{EBE41162-9F4B-41D5-8D4F-FA3076BEEBC5}"/>
    <cellStyle name="Spolu 3 22 3 2 5" xfId="14920" xr:uid="{00398DBF-45EE-4300-BD48-31B56AE0F2EE}"/>
    <cellStyle name="Spolu 3 22 3 3" xfId="11047" xr:uid="{427FED9A-B67F-484E-B118-0AF8BC08F448}"/>
    <cellStyle name="Spolu 3 22 3 3 2" xfId="20589" xr:uid="{750E24C4-ABDA-4B37-AE7A-C490629336F2}"/>
    <cellStyle name="Spolu 3 22 3 3 2 2" xfId="41765" xr:uid="{6C8A0FBB-00F3-4664-82A2-A6E19F1DAFFD}"/>
    <cellStyle name="Spolu 3 22 3 3 3" xfId="23875" xr:uid="{EFD7EDCB-77D6-427C-9651-FC23A9DF546E}"/>
    <cellStyle name="Spolu 3 22 3 3 3 2" xfId="44938" xr:uid="{B25FB73A-EB8F-4492-8858-F0BCD3F3745F}"/>
    <cellStyle name="Spolu 3 22 3 3 4" xfId="26649" xr:uid="{1312F230-4641-4655-9169-6BE5AB736E91}"/>
    <cellStyle name="Spolu 3 22 3 3 4 2" xfId="47022" xr:uid="{D46CD8EA-070D-4E08-86C9-56334BE201E4}"/>
    <cellStyle name="Spolu 3 22 3 3 5" xfId="33526" xr:uid="{64F05C4E-412D-4B1D-92C3-E11E9882E80D}"/>
    <cellStyle name="Spolu 3 22 3 4" xfId="15974" xr:uid="{B2C48557-86CE-4699-8B49-C7DDA7E583A2}"/>
    <cellStyle name="Spolu 3 22 3 4 2" xfId="37438" xr:uid="{3A878403-5D63-40F5-8045-250BC8F40591}"/>
    <cellStyle name="Spolu 3 22 3 5" xfId="21762" xr:uid="{6EA4EBDB-07ED-4282-BCC7-2E3EEB20A20E}"/>
    <cellStyle name="Spolu 3 22 3_5.3 Investments associated cy" xfId="7669" xr:uid="{FA7895C0-AAB6-4367-A8ED-FBC8181BBFCF}"/>
    <cellStyle name="Spolu 3 22 4" xfId="3624" xr:uid="{30CF7585-6D4E-40C5-96D5-4CEE3B6A7066}"/>
    <cellStyle name="Spolu 3 22 4 2" xfId="11550" xr:uid="{08C568CA-7775-442F-942A-398DFBB0ED07}"/>
    <cellStyle name="Spolu 3 22 4 2 2" xfId="21019" xr:uid="{8752C292-A24D-40B4-B017-7AFD088417FB}"/>
    <cellStyle name="Spolu 3 22 4 2 2 2" xfId="42189" xr:uid="{8F09B3BD-FBB8-4ACD-8BF1-887E195C049A}"/>
    <cellStyle name="Spolu 3 22 4 2 3" xfId="24278" xr:uid="{D8DEFD02-DDD0-4703-B65B-421F8DFD339F}"/>
    <cellStyle name="Spolu 3 22 4 2 3 2" xfId="45340" xr:uid="{7B1BA68E-8676-4949-BB6A-848D79CEC5B3}"/>
    <cellStyle name="Spolu 3 22 4 2 4" xfId="27042" xr:uid="{BE6587AD-131E-4C55-A2FD-7CD7365CE0BC}"/>
    <cellStyle name="Spolu 3 22 4 2 4 2" xfId="47196" xr:uid="{3EA511E4-2547-4F51-A8AE-3C47117469BB}"/>
    <cellStyle name="Spolu 3 22 4 2 5" xfId="33805" xr:uid="{B2E185B7-7544-48B9-9AC8-9E4D51B1A810}"/>
    <cellStyle name="Spolu 3 22 4 3" xfId="16403" xr:uid="{562A7048-F22C-4821-A72F-D77F506D5836}"/>
    <cellStyle name="Spolu 3 22 4 3 2" xfId="37861" xr:uid="{8C53FA3B-70CF-4DD4-976E-E02A8F264050}"/>
    <cellStyle name="Spolu 3 22 4 4" xfId="15652" xr:uid="{940E2859-B251-4CC5-987A-A880F4089C6E}"/>
    <cellStyle name="Spolu 3 22 5" xfId="9056" xr:uid="{CF9F3AF9-7C3F-4A31-818A-1920D0DFAF99}"/>
    <cellStyle name="Spolu 3 22 5 2" xfId="19329" xr:uid="{60516892-3F01-439C-A3E8-C37AA597EAE0}"/>
    <cellStyle name="Spolu 3 22 5 2 2" xfId="40565" xr:uid="{628B90D4-30ED-4A69-921F-3F82A15E7E52}"/>
    <cellStyle name="Spolu 3 22 5 3" xfId="22919" xr:uid="{EAF57652-8296-4C26-82DB-CE20354B7DA8}"/>
    <cellStyle name="Spolu 3 22 5 3 2" xfId="44008" xr:uid="{D63B44C7-5BDF-42FD-97DD-9762C1D5380A}"/>
    <cellStyle name="Spolu 3 22 5 4" xfId="25806" xr:uid="{30163087-22C0-40B0-B5E2-94AE8407ACBE}"/>
    <cellStyle name="Spolu 3 22 5 4 2" xfId="46670" xr:uid="{58A1449F-CC79-44DE-B20A-A1789C9F1883}"/>
    <cellStyle name="Spolu 3 22 5 5" xfId="32026" xr:uid="{DC013863-2403-4609-96F2-71FE05CC5371}"/>
    <cellStyle name="Spolu 3 22 6" xfId="14571" xr:uid="{4E0E77DD-847A-41A8-BB4A-978B11430AA7}"/>
    <cellStyle name="Spolu 3 22 6 2" xfId="36135" xr:uid="{30507325-27A6-4937-AA5F-6C20381DE691}"/>
    <cellStyle name="Spolu 3 22 7" xfId="18647" xr:uid="{CB9EC70F-5734-407C-B0DA-078544FC8F6E}"/>
    <cellStyle name="Spolu 3 22_5.3 Investments associated cy" xfId="7667" xr:uid="{CD0A7EBC-EFDD-4653-8C6A-8ED851CA507F}"/>
    <cellStyle name="Spolu 3 23" xfId="2164" xr:uid="{40FEC16F-1B53-4E12-AE76-5FA59E9AEB97}"/>
    <cellStyle name="Spolu 3 23 2" xfId="5369" xr:uid="{957662ED-7717-4FA2-9A02-34E6FCD8F978}"/>
    <cellStyle name="Spolu 3 23 2 2" xfId="13159" xr:uid="{F816820C-E9D5-4118-8AD6-47809747D1DE}"/>
    <cellStyle name="Spolu 3 23 2 2 2" xfId="21829" xr:uid="{85D210E0-CA81-4BE4-A654-9D5F05E001E7}"/>
    <cellStyle name="Spolu 3 23 2 2 2 2" xfId="42936" xr:uid="{F9423CB3-4EAD-4348-BFFA-B2DA7521D2A0}"/>
    <cellStyle name="Spolu 3 23 2 2 3" xfId="24796" xr:uid="{7819AC0A-EEB4-4532-875A-6E6C330713DF}"/>
    <cellStyle name="Spolu 3 23 2 2 3 2" xfId="45808" xr:uid="{FA6E201F-89CD-49EE-A5DA-AD091E703A24}"/>
    <cellStyle name="Spolu 3 23 2 2 4" xfId="27432" xr:uid="{8D41B760-980B-4709-9B0C-92225C4A7CA6}"/>
    <cellStyle name="Spolu 3 23 2 2 4 2" xfId="47318" xr:uid="{94D8520E-5D46-425E-B389-CD9F14913162}"/>
    <cellStyle name="Spolu 3 23 2 2 5" xfId="35142" xr:uid="{922A127B-0E81-45AA-A5F5-1688A617AEF9}"/>
    <cellStyle name="Spolu 3 23 2 3" xfId="17250" xr:uid="{6A3BDDB7-EFE4-4E22-9D3D-D75680CCC476}"/>
    <cellStyle name="Spolu 3 23 2 3 2" xfId="38649" xr:uid="{C5A5E3FB-438C-4896-917D-63A933FC1357}"/>
    <cellStyle name="Spolu 3 23 2 4" xfId="15589" xr:uid="{2A1AD655-286F-4540-A5AA-E0B5E89E35BF}"/>
    <cellStyle name="Spolu 3 23 2 4 2" xfId="37072" xr:uid="{103710F0-EF3C-4922-850B-954168EF9731}"/>
    <cellStyle name="Spolu 3 23 2 5" xfId="23221" xr:uid="{2F11BD63-83EC-4325-AAAE-1E0FCFA3CFC7}"/>
    <cellStyle name="Spolu 3 23 3" xfId="10126" xr:uid="{50B2539E-616A-4604-B0CF-0834AAD8561F}"/>
    <cellStyle name="Spolu 3 23 3 2" xfId="19920" xr:uid="{A0B02D1A-B9F9-4B5E-B75A-5887106D9CDA}"/>
    <cellStyle name="Spolu 3 23 3 2 2" xfId="41125" xr:uid="{C247A115-A3A3-4D41-8FE1-721A20F46096}"/>
    <cellStyle name="Spolu 3 23 3 3" xfId="23316" xr:uid="{97DB5B50-4054-4807-83B1-3F53A7AC54B0}"/>
    <cellStyle name="Spolu 3 23 3 3 2" xfId="44391" xr:uid="{115CDF68-DAA3-41C3-8244-A02240012D1F}"/>
    <cellStyle name="Spolu 3 23 3 4" xfId="26127" xr:uid="{37ED26D0-2A2E-41EC-9228-DF2E922B987C}"/>
    <cellStyle name="Spolu 3 23 3 4 2" xfId="46774" xr:uid="{5A331BF0-533B-4BBD-BCDB-F328A9855939}"/>
    <cellStyle name="Spolu 3 23 3 5" xfId="32879" xr:uid="{2532638B-80D1-48E7-9300-CFA035A93A5A}"/>
    <cellStyle name="Spolu 3 23 4" xfId="15316" xr:uid="{B399C164-8345-47C5-9F68-6233BAF31C58}"/>
    <cellStyle name="Spolu 3 23 4 2" xfId="36810" xr:uid="{CFDEABDE-FE2A-4359-A05F-C1B5FE915E0D}"/>
    <cellStyle name="Spolu 3 23 5" xfId="21553" xr:uid="{C903CB1F-CB54-4930-8AB9-8CB3D00AD9C3}"/>
    <cellStyle name="Spolu 3 23_5.3 Investments associated cy" xfId="7670" xr:uid="{8B2F21E4-96DF-4664-BE81-9E2B10D80D65}"/>
    <cellStyle name="Spolu 3 24" xfId="2302" xr:uid="{D3779918-C406-4E2E-9513-D143B0AB4F3E}"/>
    <cellStyle name="Spolu 3 24 2" xfId="5507" xr:uid="{4FD79FEB-D57B-44BD-941F-C03AF563896C}"/>
    <cellStyle name="Spolu 3 24 2 2" xfId="13297" xr:uid="{B372AD7D-3ED0-4AF6-970E-C673E89E139A}"/>
    <cellStyle name="Spolu 3 24 2 2 2" xfId="21930" xr:uid="{2EA21F11-49B8-4B98-90D3-C3A9C0CE022F}"/>
    <cellStyle name="Spolu 3 24 2 2 2 2" xfId="43035" xr:uid="{21C60365-F216-4169-8CC7-FB3D16814064}"/>
    <cellStyle name="Spolu 3 24 2 2 3" xfId="24885" xr:uid="{1AB36127-1121-4CB9-88A4-D4D6BAA87353}"/>
    <cellStyle name="Spolu 3 24 2 2 3 2" xfId="45896" xr:uid="{EC548895-6DA1-424D-83C4-3E061B5E89CC}"/>
    <cellStyle name="Spolu 3 24 2 2 4" xfId="27520" xr:uid="{DECF397D-3CDC-4B5C-A648-9FCAB24E1132}"/>
    <cellStyle name="Spolu 3 24 2 2 4 2" xfId="47361" xr:uid="{D7318766-777B-4DEE-BEA7-9966DCE9FBF5}"/>
    <cellStyle name="Spolu 3 24 2 2 5" xfId="35235" xr:uid="{A6CCF836-7102-4B25-A365-294872881AD3}"/>
    <cellStyle name="Spolu 3 24 2 3" xfId="17354" xr:uid="{6617D3BD-AB8E-4F7F-8250-1CC56C50E44A}"/>
    <cellStyle name="Spolu 3 24 2 3 2" xfId="38750" xr:uid="{E990D4FE-1366-475D-AFB8-8F36C5BCC6B5}"/>
    <cellStyle name="Spolu 3 24 2 4" xfId="19744" xr:uid="{C7807692-E130-47EE-A966-4C4C168E3941}"/>
    <cellStyle name="Spolu 3 24 2 4 2" xfId="40956" xr:uid="{F0EF09C0-1982-4B0A-B017-8D197A273B46}"/>
    <cellStyle name="Spolu 3 24 2 5" xfId="16625" xr:uid="{4C3C1967-0F9D-4296-A326-04E05CA13BA5}"/>
    <cellStyle name="Spolu 3 24 3" xfId="10264" xr:uid="{6892AD0C-53AE-449F-94A0-8C64CF064659}"/>
    <cellStyle name="Spolu 3 24 3 2" xfId="20019" xr:uid="{7986E9A1-0867-4547-AB38-2A658B5C2471}"/>
    <cellStyle name="Spolu 3 24 3 2 2" xfId="41222" xr:uid="{A9FA9431-082D-4D0B-9CA9-7255C2E0E022}"/>
    <cellStyle name="Spolu 3 24 3 3" xfId="23407" xr:uid="{C3C78434-5590-449C-8194-FEA8816880F2}"/>
    <cellStyle name="Spolu 3 24 3 3 2" xfId="44481" xr:uid="{A259FCD4-16CD-4714-B51C-AF2082175943}"/>
    <cellStyle name="Spolu 3 24 3 4" xfId="26215" xr:uid="{A886D71D-26BF-45EF-8014-A996146204A3}"/>
    <cellStyle name="Spolu 3 24 3 4 2" xfId="46817" xr:uid="{7B5791BA-9091-4C1F-9A3B-6AD2F91CCEB4}"/>
    <cellStyle name="Spolu 3 24 3 5" xfId="32972" xr:uid="{87A7F535-9AD8-4725-B15A-71F17E2C58D5}"/>
    <cellStyle name="Spolu 3 24 4" xfId="15418" xr:uid="{43DCD3C0-F653-4B38-9072-7078B705C2E6}"/>
    <cellStyle name="Spolu 3 24 4 2" xfId="36907" xr:uid="{DA728FDE-E958-40E1-AF42-E9EAD38625B1}"/>
    <cellStyle name="Spolu 3 24 5" xfId="15051" xr:uid="{8DD85E55-2864-4F03-BE97-B11A1B8DF587}"/>
    <cellStyle name="Spolu 3 24_5.3 Investments associated cy" xfId="7671" xr:uid="{FF01C90C-4567-48D2-8DBE-51E0522AA720}"/>
    <cellStyle name="Spolu 3 25" xfId="3349" xr:uid="{CCE50B8E-04AF-453F-9E9C-05396E937E85}"/>
    <cellStyle name="Spolu 3 25 2" xfId="11287" xr:uid="{61D32B6E-AE14-435C-A087-84C80BBB8955}"/>
    <cellStyle name="Spolu 3 25 2 2" xfId="20817" xr:uid="{26B5B3AB-33B9-4796-9F74-1B7B90D940FE}"/>
    <cellStyle name="Spolu 3 25 2 2 2" xfId="41990" xr:uid="{BC67FF90-04E2-4EC6-A946-401BE0C9E7FA}"/>
    <cellStyle name="Spolu 3 25 2 3" xfId="24103" xr:uid="{BD2DB0F7-2E67-4FE4-BD30-666B058391E7}"/>
    <cellStyle name="Spolu 3 25 2 3 2" xfId="45166" xr:uid="{C4ECC183-4AD2-4DA6-8D8B-555E9AFB0EBC}"/>
    <cellStyle name="Spolu 3 25 2 4" xfId="26873" xr:uid="{C598778A-79DD-4FFF-8912-2C63B833F74F}"/>
    <cellStyle name="Spolu 3 25 2 4 2" xfId="47112" xr:uid="{7E5D23BB-DF11-475F-B351-8655D514825B}"/>
    <cellStyle name="Spolu 3 25 2 5" xfId="33628" xr:uid="{7560E162-DFEC-40B3-BBE6-ABF21685AF01}"/>
    <cellStyle name="Spolu 3 25 3" xfId="16205" xr:uid="{18F47631-39C0-4D16-ABE2-637AA349C2FB}"/>
    <cellStyle name="Spolu 3 25 3 2" xfId="37667" xr:uid="{192DE94E-DFC5-4602-8F5D-F017C41062B3}"/>
    <cellStyle name="Spolu 3 25 4" xfId="18311" xr:uid="{1D7946D8-E898-4BBB-948B-A9B2308E617D}"/>
    <cellStyle name="Spolu 3 26" xfId="8766" xr:uid="{EB9D187B-9D0E-480B-88A1-7E144889EF82}"/>
    <cellStyle name="Spolu 3 26 2" xfId="19093" xr:uid="{B26F9F0A-C953-421D-A68F-60145AF30192}"/>
    <cellStyle name="Spolu 3 26 2 2" xfId="40333" xr:uid="{BBD108E1-3916-4622-A0EA-89E747B6459E}"/>
    <cellStyle name="Spolu 3 26 3" xfId="14320" xr:uid="{5433EC3A-C933-42E6-ADA9-43DCF6CDC492}"/>
    <cellStyle name="Spolu 3 26 3 2" xfId="35886" xr:uid="{C9707427-C27C-4349-A1C7-C88786F09745}"/>
    <cellStyle name="Spolu 3 26 4" xfId="25604" xr:uid="{0F43870C-6E79-4B9F-B5F0-BC4C4D63B1B3}"/>
    <cellStyle name="Spolu 3 26 4 2" xfId="46586" xr:uid="{1BE31539-512C-4E24-93DB-5542AAE91388}"/>
    <cellStyle name="Spolu 3 26 5" xfId="31854" xr:uid="{2B169B34-8867-41EA-9B12-140B738BAE71}"/>
    <cellStyle name="Spolu 3 27" xfId="14338" xr:uid="{A5E7F469-757B-4EE4-983E-1E7F9191536C}"/>
    <cellStyle name="Spolu 3 27 2" xfId="35904" xr:uid="{EAF64235-38C2-459A-B6BB-66A0172AD181}"/>
    <cellStyle name="Spolu 3 28" xfId="18858" xr:uid="{B749286B-9F7A-4742-A17A-86840338EF28}"/>
    <cellStyle name="Spolu 3 3" xfId="167" xr:uid="{38BBB5BE-E1EA-4692-BD8D-06A81AAFD4F7}"/>
    <cellStyle name="Spolu 3 3 2" xfId="471" xr:uid="{94BE77B5-A109-43A8-8944-B341F9C864CA}"/>
    <cellStyle name="Spolu 3 3 2 2" xfId="2472" xr:uid="{58F44604-719D-4CBB-8934-71B8541F3CA2}"/>
    <cellStyle name="Spolu 3 3 2 2 2" xfId="5677" xr:uid="{6EE7FA1B-0CC8-416F-AB4E-5B034D934A4E}"/>
    <cellStyle name="Spolu 3 3 2 2 2 2" xfId="13467" xr:uid="{BA5526DD-ABEA-41F6-AC89-C1C82FA4A923}"/>
    <cellStyle name="Spolu 3 3 2 2 2 2 2" xfId="22069" xr:uid="{CFF58DD9-0F4B-461C-B98C-2EC1D69B60BB}"/>
    <cellStyle name="Spolu 3 3 2 2 2 2 2 2" xfId="43173" xr:uid="{9C24FA5A-26ED-427A-B605-8101E62916CA}"/>
    <cellStyle name="Spolu 3 3 2 2 2 2 3" xfId="25010" xr:uid="{2936BE5C-AB62-41E1-A154-50F5122CE45A}"/>
    <cellStyle name="Spolu 3 3 2 2 2 2 3 2" xfId="46020" xr:uid="{B3C83461-CC1A-471A-B677-7ACAD3D896C9}"/>
    <cellStyle name="Spolu 3 3 2 2 2 2 4" xfId="27638" xr:uid="{8C73855A-E79F-4690-AFC9-8A0DBD56EF5E}"/>
    <cellStyle name="Spolu 3 3 2 2 2 2 4 2" xfId="47421" xr:uid="{18931579-9283-4F2A-BBDB-73B5E7B8B716}"/>
    <cellStyle name="Spolu 3 3 2 2 2 2 5" xfId="35347" xr:uid="{31DBAB0D-25A3-4EEE-8D2C-AB2EC0F91E8F}"/>
    <cellStyle name="Spolu 3 3 2 2 2 3" xfId="17494" xr:uid="{65D815DD-58B6-4716-853B-3D6EBFF7095F}"/>
    <cellStyle name="Spolu 3 3 2 2 2 3 2" xfId="38887" xr:uid="{52AEF27F-DD50-45C0-8BFF-31B3D9B8AAD3}"/>
    <cellStyle name="Spolu 3 3 2 2 2 4" xfId="21753" xr:uid="{2DBFB876-1001-4495-B7CA-5F15C1CD17BD}"/>
    <cellStyle name="Spolu 3 3 2 2 2 4 2" xfId="42866" xr:uid="{5C2D35AD-C5A1-4F5A-8FBF-3F3AB8522B45}"/>
    <cellStyle name="Spolu 3 3 2 2 2 5" xfId="18412" xr:uid="{B24531BB-E5F3-4422-A55F-C2D210402885}"/>
    <cellStyle name="Spolu 3 3 2 2 3" xfId="10434" xr:uid="{4E3FF68E-BA3C-4D18-AACD-590C48C50C2E}"/>
    <cellStyle name="Spolu 3 3 2 2 3 2" xfId="20158" xr:uid="{354DB276-5C90-4AF6-B6C1-57D1A0C2D7E2}"/>
    <cellStyle name="Spolu 3 3 2 2 3 2 2" xfId="41359" xr:uid="{8241A335-E2F7-4944-B042-54EA4DC8F77B}"/>
    <cellStyle name="Spolu 3 3 2 2 3 3" xfId="23530" xr:uid="{886CF069-E87C-4847-8C52-BA993B915ABB}"/>
    <cellStyle name="Spolu 3 3 2 2 3 3 2" xfId="44603" xr:uid="{B6488FFF-14B8-4D9D-8250-5CD5085F88DA}"/>
    <cellStyle name="Spolu 3 3 2 2 3 4" xfId="26333" xr:uid="{F849A1C5-A095-47D0-9D1B-3D257C0E552D}"/>
    <cellStyle name="Spolu 3 3 2 2 3 4 2" xfId="46877" xr:uid="{252AEA20-E2A2-469A-A7FF-892F6AE4B6D5}"/>
    <cellStyle name="Spolu 3 3 2 2 3 5" xfId="33084" xr:uid="{5C85D91E-302E-403C-9BF3-3DFD6BD2087A}"/>
    <cellStyle name="Spolu 3 3 2 2 4" xfId="15554" xr:uid="{A00B0C2D-7E9C-4807-A499-B8FC259A61F5}"/>
    <cellStyle name="Spolu 3 3 2 2 4 2" xfId="37041" xr:uid="{267358CE-D7EC-4A46-A4AA-B6613963C677}"/>
    <cellStyle name="Spolu 3 3 2 2 5" xfId="15073" xr:uid="{F895BC0C-4075-4C30-A45D-8A1FE7B5C238}"/>
    <cellStyle name="Spolu 3 3 2 2_5.3 Investments associated cy" xfId="7673" xr:uid="{B60D96BD-617E-4FE6-96D1-201D35C2FE53}"/>
    <cellStyle name="Spolu 3 3 2 3" xfId="3119" xr:uid="{0B36003B-B029-4361-AE62-3894AA50A7FD}"/>
    <cellStyle name="Spolu 3 3 2 3 2" xfId="6324" xr:uid="{F962F27F-C89F-4172-B17A-B13403D841CF}"/>
    <cellStyle name="Spolu 3 3 2 3 2 2" xfId="14114" xr:uid="{E3995757-E052-4659-8CA2-483DA2BCE604}"/>
    <cellStyle name="Spolu 3 3 2 3 2 2 2" xfId="22534" xr:uid="{5FB71F67-6A85-4FFA-9D8E-FD8162707CC8}"/>
    <cellStyle name="Spolu 3 3 2 3 2 2 2 2" xfId="43626" xr:uid="{C6BC4847-7F80-46AD-955E-FAFBAA253E5F}"/>
    <cellStyle name="Spolu 3 3 2 3 2 2 3" xfId="25391" xr:uid="{9E5EB5AA-004B-4C84-82DB-AD4F0BD71F4F}"/>
    <cellStyle name="Spolu 3 3 2 3 2 2 3 2" xfId="46389" xr:uid="{A0353651-F68D-4496-8E31-8F6F5B54078A}"/>
    <cellStyle name="Spolu 3 3 2 3 2 2 4" xfId="27988" xr:uid="{C03F033C-ED25-4F9C-8C06-2883625B0DA2}"/>
    <cellStyle name="Spolu 3 3 2 3 2 2 4 2" xfId="47581" xr:uid="{55D15146-219E-4569-A4D8-30115263C796}"/>
    <cellStyle name="Spolu 3 3 2 3 2 2 5" xfId="35804" xr:uid="{87932C32-528E-439F-8256-F30898C11DBD}"/>
    <cellStyle name="Spolu 3 3 2 3 2 3" xfId="17946" xr:uid="{17B18AC5-EB22-40B0-AB09-742973CCCE51}"/>
    <cellStyle name="Spolu 3 3 2 3 2 3 2" xfId="39325" xr:uid="{EDCE15CC-1DDB-4423-A371-95EAF388DFDE}"/>
    <cellStyle name="Spolu 3 3 2 3 2 4" xfId="20377" xr:uid="{8C04AA71-6F9B-4F21-AEBE-6C13F2F3C139}"/>
    <cellStyle name="Spolu 3 3 2 3 2 4 2" xfId="41563" xr:uid="{B772FBD9-F939-4107-849D-DF75EDBDE978}"/>
    <cellStyle name="Spolu 3 3 2 3 2 5" xfId="21557" xr:uid="{FE8CE652-6578-4459-98AE-0F85E056B9BA}"/>
    <cellStyle name="Spolu 3 3 2 3 3" xfId="11080" xr:uid="{08F98C6D-48D6-417A-9DB2-6C94E9B14772}"/>
    <cellStyle name="Spolu 3 3 2 3 3 2" xfId="20622" xr:uid="{4E92B0CF-1DF8-46B2-A2BE-51E8EB17AA98}"/>
    <cellStyle name="Spolu 3 3 2 3 3 2 2" xfId="41798" xr:uid="{AD148BDB-14F1-43D8-BFA6-C75E98F3F768}"/>
    <cellStyle name="Spolu 3 3 2 3 3 3" xfId="23908" xr:uid="{777458F2-6B2A-4983-95FC-B6008AAB7DBF}"/>
    <cellStyle name="Spolu 3 3 2 3 3 3 2" xfId="44971" xr:uid="{E28A2EB1-BB6B-4E0F-A36A-0964D121309D}"/>
    <cellStyle name="Spolu 3 3 2 3 3 4" xfId="26682" xr:uid="{2D6E043C-447B-4992-B7FD-784E0CAB986E}"/>
    <cellStyle name="Spolu 3 3 2 3 3 4 2" xfId="47036" xr:uid="{1A02979D-EC9D-4348-BC96-450EBD20542E}"/>
    <cellStyle name="Spolu 3 3 2 3 3 5" xfId="33540" xr:uid="{B839DADC-6F61-41FA-9E9B-D9734991E90B}"/>
    <cellStyle name="Spolu 3 3 2 3 4" xfId="16007" xr:uid="{C2EDA6E9-1277-4F1D-91A8-63416D35F9E4}"/>
    <cellStyle name="Spolu 3 3 2 3 4 2" xfId="37471" xr:uid="{E70B9272-61A8-4D4A-8A03-C678B1351C31}"/>
    <cellStyle name="Spolu 3 3 2 3 5" xfId="18334" xr:uid="{EDF5DEAD-5534-42F3-A1A2-C9526DC402AA}"/>
    <cellStyle name="Spolu 3 3 2 3_5.3 Investments associated cy" xfId="7674" xr:uid="{F4EEACB2-921A-4288-9C5D-04735CF856BD}"/>
    <cellStyle name="Spolu 3 3 2 4" xfId="3671" xr:uid="{F856F867-9BC0-4B43-B294-E5138BA412E9}"/>
    <cellStyle name="Spolu 3 3 2 4 2" xfId="11595" xr:uid="{436173DD-BF01-49D2-854B-0938853178DC}"/>
    <cellStyle name="Spolu 3 3 2 4 2 2" xfId="21055" xr:uid="{F10D3715-DD08-4E88-ACEB-26FD6C98ED44}"/>
    <cellStyle name="Spolu 3 3 2 4 2 2 2" xfId="42223" xr:uid="{2AF305CC-71F2-4172-9756-4019E5E0C337}"/>
    <cellStyle name="Spolu 3 3 2 4 2 3" xfId="24308" xr:uid="{DE3C6F54-5637-43D6-87C7-27CBE4C604FE}"/>
    <cellStyle name="Spolu 3 3 2 4 2 3 2" xfId="45369" xr:uid="{19F1E26D-954F-49EB-86F9-0196EFBD2E90}"/>
    <cellStyle name="Spolu 3 3 2 4 2 4" xfId="27071" xr:uid="{0C7B3B2B-7539-464D-9AB9-AC43153A2449}"/>
    <cellStyle name="Spolu 3 3 2 4 2 4 2" xfId="47210" xr:uid="{25CB5922-D59C-41D9-B3F2-D747B13E3437}"/>
    <cellStyle name="Spolu 3 3 2 4 2 5" xfId="33835" xr:uid="{C67F6568-FF82-46B1-B25E-18732B09DC56}"/>
    <cellStyle name="Spolu 3 3 2 4 3" xfId="16443" xr:uid="{E4189741-BDBD-4F65-867A-1A8F98051F6B}"/>
    <cellStyle name="Spolu 3 3 2 4 3 2" xfId="37899" xr:uid="{2AD52402-D484-4801-8BB4-54BEC6EDDCFA}"/>
    <cellStyle name="Spolu 3 3 2 4 4" xfId="18286" xr:uid="{21841381-D549-4C62-960E-A708CFC56E73}"/>
    <cellStyle name="Spolu 3 3 2 5" xfId="9105" xr:uid="{34522A55-2EAB-4899-977C-098ADE5106D0}"/>
    <cellStyle name="Spolu 3 3 2 5 2" xfId="19369" xr:uid="{0DFD8057-ECC8-4D25-A688-E0957926D2EC}"/>
    <cellStyle name="Spolu 3 3 2 5 2 2" xfId="40604" xr:uid="{469E4DE6-91B7-4AB4-A50E-7F2A0C4E30E3}"/>
    <cellStyle name="Spolu 3 3 2 5 3" xfId="22953" xr:uid="{50E5B9C4-ED9F-4218-8B30-C44D6FE1FA6D}"/>
    <cellStyle name="Spolu 3 3 2 5 3 2" xfId="44042" xr:uid="{9F99245C-2E35-4CA1-B217-D185A827CA1A}"/>
    <cellStyle name="Spolu 3 3 2 5 4" xfId="25839" xr:uid="{BA3972DC-FC46-45D6-99AC-34BE1F429BF3}"/>
    <cellStyle name="Spolu 3 3 2 5 4 2" xfId="46684" xr:uid="{EBC1669C-B569-4489-A736-F1BEE27E6131}"/>
    <cellStyle name="Spolu 3 3 2 5 5" xfId="32056" xr:uid="{CB31218E-C5A8-4554-B4A9-2BD44AE4C593}"/>
    <cellStyle name="Spolu 3 3 2 6" xfId="14615" xr:uid="{9FC5BEE8-C62F-4984-AE07-E2A186920EEC}"/>
    <cellStyle name="Spolu 3 3 2 6 2" xfId="36178" xr:uid="{8211EB76-2926-40CC-9432-F482C8914E13}"/>
    <cellStyle name="Spolu 3 3 2 7" xfId="18613" xr:uid="{6A7D91EF-6A2D-475B-BDAF-580C02F4BB6D}"/>
    <cellStyle name="Spolu 3 3 2_5.3 Investments associated cy" xfId="7672" xr:uid="{4B5555F8-93AD-458C-97DD-AB9FE9C38814}"/>
    <cellStyle name="Spolu 3 3 3" xfId="2200" xr:uid="{4B9F8FB4-64FB-4D76-9B1E-724445B46349}"/>
    <cellStyle name="Spolu 3 3 3 2" xfId="5405" xr:uid="{9C3A47A6-6309-4348-9595-219F5A27D3B7}"/>
    <cellStyle name="Spolu 3 3 3 2 2" xfId="13195" xr:uid="{ABE084D3-2D51-4611-A5F0-C481E2C7777C}"/>
    <cellStyle name="Spolu 3 3 3 2 2 2" xfId="21859" xr:uid="{1F9CAEE7-8216-42FF-AA10-6AB50A45B4A2}"/>
    <cellStyle name="Spolu 3 3 3 2 2 2 2" xfId="42965" xr:uid="{0EFC5383-D83A-4EDF-A7EA-2F430262945A}"/>
    <cellStyle name="Spolu 3 3 3 2 2 3" xfId="24824" xr:uid="{C3438E58-C678-4D8A-AEFC-3E396D5AA834}"/>
    <cellStyle name="Spolu 3 3 3 2 2 3 2" xfId="45836" xr:uid="{38FD7D49-9039-497E-9DDE-73A6DA7EEFDE}"/>
    <cellStyle name="Spolu 3 3 3 2 2 4" xfId="27460" xr:uid="{EA40CE80-D21D-4BB9-A2F1-8A6E68C0C44C}"/>
    <cellStyle name="Spolu 3 3 3 2 2 4 2" xfId="47331" xr:uid="{696C6CD3-B6A1-4BE1-9940-87E76CAE5707}"/>
    <cellStyle name="Spolu 3 3 3 2 2 5" xfId="35163" xr:uid="{D974E57B-45BC-46B7-998A-EE133BEE4DCB}"/>
    <cellStyle name="Spolu 3 3 3 2 3" xfId="17282" xr:uid="{2B10FDAF-1AA5-4669-A930-4C27342B3C7E}"/>
    <cellStyle name="Spolu 3 3 3 2 3 2" xfId="38680" xr:uid="{E44EBCE7-36F6-4251-89F8-EAD9BF142AD5}"/>
    <cellStyle name="Spolu 3 3 3 2 4" xfId="18217" xr:uid="{8939888F-D161-40C5-AC81-36C90EB4DE0D}"/>
    <cellStyle name="Spolu 3 3 3 2 4 2" xfId="39592" xr:uid="{658C0167-319B-4BCF-B9A0-FC973BAB3475}"/>
    <cellStyle name="Spolu 3 3 3 2 5" xfId="24647" xr:uid="{17305496-5C3B-4213-96DA-C442E77E82AB}"/>
    <cellStyle name="Spolu 3 3 3 3" xfId="10162" xr:uid="{84628B16-AF96-49BE-866D-823793888DAC}"/>
    <cellStyle name="Spolu 3 3 3 3 2" xfId="19951" xr:uid="{1A5445F3-1A32-47FF-BF31-C1F9B08195E9}"/>
    <cellStyle name="Spolu 3 3 3 3 2 2" xfId="41156" xr:uid="{642F6484-C673-45D4-81B2-E00E14BB90C5}"/>
    <cellStyle name="Spolu 3 3 3 3 3" xfId="23345" xr:uid="{36C46758-26C4-4940-A80F-A630E8E6AA85}"/>
    <cellStyle name="Spolu 3 3 3 3 3 2" xfId="44420" xr:uid="{4BF39CC2-46AE-4DB1-A6B1-240F6E3A70CE}"/>
    <cellStyle name="Spolu 3 3 3 3 4" xfId="26155" xr:uid="{B943CDAD-8640-4D7B-92A2-F8C787BFDCE2}"/>
    <cellStyle name="Spolu 3 3 3 3 4 2" xfId="46787" xr:uid="{518657BD-E665-48C4-8A9C-63196A20298E}"/>
    <cellStyle name="Spolu 3 3 3 3 5" xfId="32900" xr:uid="{0496A12E-FC35-483F-B2E4-39400F4BCF18}"/>
    <cellStyle name="Spolu 3 3 3 4" xfId="15345" xr:uid="{F53C28B7-D4E3-48A6-BD25-C7272E53593E}"/>
    <cellStyle name="Spolu 3 3 3 4 2" xfId="36838" xr:uid="{E0D2332B-E50A-4A71-8B3A-9E94AC43E2F7}"/>
    <cellStyle name="Spolu 3 3 3 5" xfId="15087" xr:uid="{67AD01A2-D4AA-4DA1-99E9-73E15817F2F9}"/>
    <cellStyle name="Spolu 3 3 3_5.3 Investments associated cy" xfId="7675" xr:uid="{09116C7B-E36F-43FA-952A-C77154180281}"/>
    <cellStyle name="Spolu 3 3 4" xfId="2959" xr:uid="{65936778-26EC-48E7-9D48-E394CDFDFABA}"/>
    <cellStyle name="Spolu 3 3 4 2" xfId="6164" xr:uid="{A54D4985-0D69-4E22-B242-7B1420BF6C97}"/>
    <cellStyle name="Spolu 3 3 4 2 2" xfId="13954" xr:uid="{0ABCA2D7-93B0-4B56-B220-A73E6B4D386F}"/>
    <cellStyle name="Spolu 3 3 4 2 2 2" xfId="22374" xr:uid="{4A1CC03A-C4B0-4207-A000-B0EAE7F64093}"/>
    <cellStyle name="Spolu 3 3 4 2 2 2 2" xfId="43466" xr:uid="{7094F466-B12E-40FC-BB50-9E03C63DE034}"/>
    <cellStyle name="Spolu 3 3 4 2 2 3" xfId="25231" xr:uid="{D9671A41-FA65-4403-AF07-6EBB54E393E5}"/>
    <cellStyle name="Spolu 3 3 4 2 2 3 2" xfId="46230" xr:uid="{05848FFA-7910-45D9-BA48-134B05514E71}"/>
    <cellStyle name="Spolu 3 3 4 2 2 4" xfId="27828" xr:uid="{7CC36520-9800-4641-8F5B-B7FA314E256A}"/>
    <cellStyle name="Spolu 3 3 4 2 2 4 2" xfId="47513" xr:uid="{814E4BDF-B505-4361-B15F-36146F6AA243}"/>
    <cellStyle name="Spolu 3 3 4 2 2 5" xfId="35736" xr:uid="{61BCA2DE-AC76-4441-BF91-27A246DB7C48}"/>
    <cellStyle name="Spolu 3 3 4 2 3" xfId="17787" xr:uid="{CB458B0D-EAB4-4C34-A936-4AED0381E093}"/>
    <cellStyle name="Spolu 3 3 4 2 3 2" xfId="39166" xr:uid="{023090F9-18CB-4FD4-BB97-12DC6E4F02E4}"/>
    <cellStyle name="Spolu 3 3 4 2 4" xfId="14334" xr:uid="{08A8ABBA-C8E6-4F25-838E-33D3B0C7F94E}"/>
    <cellStyle name="Spolu 3 3 4 2 4 2" xfId="35900" xr:uid="{7958D9BA-8F82-467D-812F-1A77861F35DA}"/>
    <cellStyle name="Spolu 3 3 4 2 5" xfId="23137" xr:uid="{41A17C7A-D5F5-44EF-B911-DB20096B702D}"/>
    <cellStyle name="Spolu 3 3 4 3" xfId="10920" xr:uid="{AB61EF8A-D834-4F21-9698-3FFFCC8A3324}"/>
    <cellStyle name="Spolu 3 3 4 3 2" xfId="20462" xr:uid="{67F693D6-2BD2-402D-811E-C245FCB43BF8}"/>
    <cellStyle name="Spolu 3 3 4 3 2 2" xfId="41638" xr:uid="{4D1D5258-DB51-4583-BCC9-CD73CE6398C9}"/>
    <cellStyle name="Spolu 3 3 4 3 3" xfId="23748" xr:uid="{551816B2-A35F-478A-9CAF-A87FE2091D16}"/>
    <cellStyle name="Spolu 3 3 4 3 3 2" xfId="44811" xr:uid="{CB39F294-07C4-45D4-9DD0-3FD68860CCEA}"/>
    <cellStyle name="Spolu 3 3 4 3 4" xfId="26522" xr:uid="{2297C204-899E-49D6-B1B6-4C381D47DA33}"/>
    <cellStyle name="Spolu 3 3 4 3 4 2" xfId="46968" xr:uid="{CBB963CB-1C8A-4114-BA56-F0913F1B9B78}"/>
    <cellStyle name="Spolu 3 3 4 3 5" xfId="33472" xr:uid="{3DC013B9-3837-4D4A-917C-28852BE83D69}"/>
    <cellStyle name="Spolu 3 3 4 4" xfId="15848" xr:uid="{8910F529-F73D-44D4-BCBF-F80DACDD0A45}"/>
    <cellStyle name="Spolu 3 3 4 4 2" xfId="37312" xr:uid="{262684F0-886B-41B0-A4D8-BD7993F6B795}"/>
    <cellStyle name="Spolu 3 3 4 5" xfId="16856" xr:uid="{43B30175-D2B9-46B0-9D73-19C70C8AFD53}"/>
    <cellStyle name="Spolu 3 3 4_5.3 Investments associated cy" xfId="7676" xr:uid="{8EC29152-7CE5-47E7-871F-146462970E54}"/>
    <cellStyle name="Spolu 3 3 5" xfId="3387" xr:uid="{D413BA30-9D60-4A7C-804B-E5A3F7251BA8}"/>
    <cellStyle name="Spolu 3 3 5 2" xfId="11322" xr:uid="{9075BFEA-B01E-4CF1-9272-C62021F9F32D}"/>
    <cellStyle name="Spolu 3 3 5 2 2" xfId="20845" xr:uid="{0467CE5E-F8FE-4019-A0B3-0B49A6A9537E}"/>
    <cellStyle name="Spolu 3 3 5 2 2 2" xfId="42017" xr:uid="{01E6A49E-07E3-4691-A7F4-7A04C3333478}"/>
    <cellStyle name="Spolu 3 3 5 2 3" xfId="24128" xr:uid="{8F9A36F5-4195-4DA0-A3C5-B30AFDDDCEFE}"/>
    <cellStyle name="Spolu 3 3 5 2 3 2" xfId="45191" xr:uid="{E2C9F18A-4D9C-4434-990A-930CDE875C9C}"/>
    <cellStyle name="Spolu 3 3 5 2 4" xfId="26897" xr:uid="{A68222DB-D8E0-4A7E-9C32-8271A01E4985}"/>
    <cellStyle name="Spolu 3 3 5 2 4 2" xfId="47124" xr:uid="{4D7C0FE8-CCDE-47C8-B588-59B4EE4BA77E}"/>
    <cellStyle name="Spolu 3 3 5 2 5" xfId="33651" xr:uid="{7D053160-004A-461C-83C7-5D8D6B9B56F7}"/>
    <cellStyle name="Spolu 3 3 5 3" xfId="16233" xr:uid="{4904A245-2315-4A8D-93BC-C66155006EF7}"/>
    <cellStyle name="Spolu 3 3 5 3 2" xfId="37695" xr:uid="{19EC9B6E-AAC7-4BBA-A2B2-E2A4C3F6DF04}"/>
    <cellStyle name="Spolu 3 3 5 4" xfId="15513" xr:uid="{FBCBD39B-A0A6-4B13-8E36-D0EE272CA00E}"/>
    <cellStyle name="Spolu 3 3 6" xfId="8804" xr:uid="{F07F9D82-ACD5-41DB-9FE9-A8480E4C6C7F}"/>
    <cellStyle name="Spolu 3 3 6 2" xfId="19126" xr:uid="{4DC25623-BCDC-4647-BA31-80E1AC0D7007}"/>
    <cellStyle name="Spolu 3 3 6 2 2" xfId="40365" xr:uid="{F7D5298E-8422-4057-8A6D-C8B28546A6F7}"/>
    <cellStyle name="Spolu 3 3 6 3" xfId="22737" xr:uid="{7006B580-74ED-497D-BDD4-90D02D987919}"/>
    <cellStyle name="Spolu 3 3 6 3 2" xfId="43829" xr:uid="{7C58EEDB-E155-4E5C-A80A-31196F748E3E}"/>
    <cellStyle name="Spolu 3 3 6 4" xfId="25632" xr:uid="{4CC93769-3A05-4CBE-AF7F-A91AA8B024F3}"/>
    <cellStyle name="Spolu 3 3 6 4 2" xfId="46598" xr:uid="{F856D7C4-40F8-4341-8743-8B54DC1385A5}"/>
    <cellStyle name="Spolu 3 3 6 5" xfId="31876" xr:uid="{DE01B71A-5F71-44C4-A651-E64C651FE105}"/>
    <cellStyle name="Spolu 3 3 7" xfId="14371" xr:uid="{80A55025-49C0-4AF7-AC61-889592792FB3}"/>
    <cellStyle name="Spolu 3 3 7 2" xfId="35936" xr:uid="{E742FF8D-C65D-453C-962D-F637279F5D7D}"/>
    <cellStyle name="Spolu 3 3 8" xfId="18831" xr:uid="{7CDAEA6C-167B-4344-83EE-A86DBA5B7959}"/>
    <cellStyle name="Spolu 3 3_3.10 Impairments" xfId="1489" xr:uid="{AD5039F8-4899-47AE-BDAB-019B1D916D41}"/>
    <cellStyle name="Spolu 3 4" xfId="196" xr:uid="{E7B0A840-3D6D-45D5-B931-2A295C19203E}"/>
    <cellStyle name="Spolu 3 4 2" xfId="500" xr:uid="{4346E88A-795B-47BE-970D-9A136A76EC0E}"/>
    <cellStyle name="Spolu 3 4 2 2" xfId="2499" xr:uid="{BF2F3B71-042A-4F2F-8A80-35EAB8A667BC}"/>
    <cellStyle name="Spolu 3 4 2 2 2" xfId="5704" xr:uid="{7BBD5F3E-ACD8-42A1-9C6A-6AE0B1B0C578}"/>
    <cellStyle name="Spolu 3 4 2 2 2 2" xfId="13494" xr:uid="{9562E2AC-3BA0-4C44-8657-A2DA1405A78E}"/>
    <cellStyle name="Spolu 3 4 2 2 2 2 2" xfId="22091" xr:uid="{F9DBE6F2-2B5E-4ED3-BAD1-C401048624F2}"/>
    <cellStyle name="Spolu 3 4 2 2 2 2 2 2" xfId="43194" xr:uid="{675916A2-EBA0-4F5B-9859-6AE30DD800D2}"/>
    <cellStyle name="Spolu 3 4 2 2 2 2 3" xfId="25026" xr:uid="{11423366-9BA5-429E-868A-7653805F6CB2}"/>
    <cellStyle name="Spolu 3 4 2 2 2 2 3 2" xfId="46036" xr:uid="{2A13F048-E587-4176-B44D-3E6090A0867D}"/>
    <cellStyle name="Spolu 3 4 2 2 2 2 4" xfId="27653" xr:uid="{5C57AF3F-473A-40D6-B559-15A31FC6CDEF}"/>
    <cellStyle name="Spolu 3 4 2 2 2 2 4 2" xfId="47428" xr:uid="{82DC6F92-B3FF-43A4-A6AD-B175828A96D2}"/>
    <cellStyle name="Spolu 3 4 2 2 2 2 5" xfId="35366" xr:uid="{2B56E438-8554-4F40-AC4D-1BFCFBFEE54C}"/>
    <cellStyle name="Spolu 3 4 2 2 2 3" xfId="17516" xr:uid="{C0407CC8-29AF-4F2F-B4DE-632EE28019B1}"/>
    <cellStyle name="Spolu 3 4 2 2 2 3 2" xfId="38906" xr:uid="{28EE11D9-6FF4-4506-A032-071F4A203B23}"/>
    <cellStyle name="Spolu 3 4 2 2 2 4" xfId="14828" xr:uid="{09761321-96E0-451D-9642-522CDB793897}"/>
    <cellStyle name="Spolu 3 4 2 2 2 4 2" xfId="36387" xr:uid="{85314EF2-F68C-499C-A2E2-3DAE93892D28}"/>
    <cellStyle name="Spolu 3 4 2 2 2 5" xfId="23139" xr:uid="{5634F769-9951-47C3-9709-7D709E8B55D8}"/>
    <cellStyle name="Spolu 3 4 2 2 3" xfId="10461" xr:uid="{08663F50-F1B4-4F39-85F5-5EB34EB32E3A}"/>
    <cellStyle name="Spolu 3 4 2 2 3 2" xfId="20178" xr:uid="{F8FFE0C8-20B7-477A-AD43-7A5F3FA31B4E}"/>
    <cellStyle name="Spolu 3 4 2 2 3 2 2" xfId="41378" xr:uid="{7527C40A-D167-4D29-88B6-4C6F7C68A06B}"/>
    <cellStyle name="Spolu 3 4 2 2 3 3" xfId="23547" xr:uid="{32A289CF-177A-402F-989B-0458CDF644C4}"/>
    <cellStyle name="Spolu 3 4 2 2 3 3 2" xfId="44619" xr:uid="{2686C42B-0158-45EA-8832-665BA7E4F064}"/>
    <cellStyle name="Spolu 3 4 2 2 3 4" xfId="26348" xr:uid="{E777B130-048C-4CDF-AB05-E4404EBB0D64}"/>
    <cellStyle name="Spolu 3 4 2 2 3 4 2" xfId="46884" xr:uid="{A78B3CD1-E9D8-434C-9BAE-F05DCEBF7C18}"/>
    <cellStyle name="Spolu 3 4 2 2 3 5" xfId="33103" xr:uid="{190D41EC-2DC2-4A7C-B283-791B29F65658}"/>
    <cellStyle name="Spolu 3 4 2 2 4" xfId="15575" xr:uid="{BC36C3CE-EAC9-434F-97C5-E24306A33162}"/>
    <cellStyle name="Spolu 3 4 2 2 4 2" xfId="37060" xr:uid="{2E1BB488-C703-4955-8A2A-44EE6C49E21E}"/>
    <cellStyle name="Spolu 3 4 2 2 5" xfId="17496" xr:uid="{BF4DEE1B-FFA6-4F20-8DC4-3AA6F68FD982}"/>
    <cellStyle name="Spolu 3 4 2 2_5.3 Investments associated cy" xfId="7678" xr:uid="{6B94C18A-F65E-492C-A788-8F4BE3E26B4F}"/>
    <cellStyle name="Spolu 3 4 2 3" xfId="3135" xr:uid="{814A7B53-ABE1-494B-94D9-B5035B288074}"/>
    <cellStyle name="Spolu 3 4 2 3 2" xfId="6340" xr:uid="{7319CC04-1CE3-4D8C-BBFC-D4805DD82600}"/>
    <cellStyle name="Spolu 3 4 2 3 2 2" xfId="14130" xr:uid="{9994CAED-6B19-405B-BE54-1FB37602EBF2}"/>
    <cellStyle name="Spolu 3 4 2 3 2 2 2" xfId="22550" xr:uid="{80C8654C-0414-4D10-9755-6A0D53E1535A}"/>
    <cellStyle name="Spolu 3 4 2 3 2 2 2 2" xfId="43642" xr:uid="{F78E0BB4-07DB-48A3-91F8-E2AFEC326902}"/>
    <cellStyle name="Spolu 3 4 2 3 2 2 3" xfId="25407" xr:uid="{6D38D840-A56C-4712-8D3E-C6AB26CD09CB}"/>
    <cellStyle name="Spolu 3 4 2 3 2 2 3 2" xfId="46405" xr:uid="{38E18C3E-8C67-4CBE-8697-123C64FA2CA6}"/>
    <cellStyle name="Spolu 3 4 2 3 2 2 4" xfId="28004" xr:uid="{3A553C56-CD45-4684-8579-96017B8ED52B}"/>
    <cellStyle name="Spolu 3 4 2 3 2 2 4 2" xfId="47587" xr:uid="{84AEA9D0-A642-4F34-A230-53D6F7FBA2BA}"/>
    <cellStyle name="Spolu 3 4 2 3 2 2 5" xfId="35810" xr:uid="{011D3DC2-3F74-4A26-A68B-C7567574D3A7}"/>
    <cellStyle name="Spolu 3 4 2 3 2 3" xfId="17962" xr:uid="{62EDB1D2-A693-4E67-9827-0ACF7217D893}"/>
    <cellStyle name="Spolu 3 4 2 3 2 3 2" xfId="39341" xr:uid="{3888D8F7-C57B-46E4-8C20-C469D5BEC205}"/>
    <cellStyle name="Spolu 3 4 2 3 2 4" xfId="18149" xr:uid="{8F9F8717-1C0F-499F-8CB7-52EFF9CE3EE8}"/>
    <cellStyle name="Spolu 3 4 2 3 2 4 2" xfId="39526" xr:uid="{CE61C720-34BB-424E-85B5-121F73756072}"/>
    <cellStyle name="Spolu 3 4 2 3 2 5" xfId="25151" xr:uid="{70CA8BD2-9094-4F6B-AF01-4FFFC05022FC}"/>
    <cellStyle name="Spolu 3 4 2 3 3" xfId="11096" xr:uid="{08FE9E7D-8409-4B69-B90B-B03E41552F42}"/>
    <cellStyle name="Spolu 3 4 2 3 3 2" xfId="20638" xr:uid="{B4F13237-2D50-4C42-BE1B-7E3C9805E410}"/>
    <cellStyle name="Spolu 3 4 2 3 3 2 2" xfId="41814" xr:uid="{5D9BF09A-3E57-49DC-86F7-DBA6559180CF}"/>
    <cellStyle name="Spolu 3 4 2 3 3 3" xfId="23924" xr:uid="{9ACFBEE2-F03D-40B6-9040-073BC790AB18}"/>
    <cellStyle name="Spolu 3 4 2 3 3 3 2" xfId="44987" xr:uid="{657FBC5F-E304-43F1-9839-43BE65CBC262}"/>
    <cellStyle name="Spolu 3 4 2 3 3 4" xfId="26698" xr:uid="{252BA076-058D-4407-93D4-9D25DE3BC25D}"/>
    <cellStyle name="Spolu 3 4 2 3 3 4 2" xfId="47042" xr:uid="{D13EAC02-D658-4DD3-9426-C6F4E0CAA9D5}"/>
    <cellStyle name="Spolu 3 4 2 3 3 5" xfId="33546" xr:uid="{51CB2E06-DFB0-49C6-87C1-BD05DA1A34CE}"/>
    <cellStyle name="Spolu 3 4 2 3 4" xfId="16023" xr:uid="{43A1B7FC-7B7B-42CC-B92F-D07DE8C3C214}"/>
    <cellStyle name="Spolu 3 4 2 3 4 2" xfId="37487" xr:uid="{584A5BA1-2D96-4959-88EB-18374891C9C6}"/>
    <cellStyle name="Spolu 3 4 2 3 5" xfId="15566" xr:uid="{8A4B3FBA-9406-4C58-9540-3CE594575465}"/>
    <cellStyle name="Spolu 3 4 2 3_5.3 Investments associated cy" xfId="7679" xr:uid="{1D563012-A30A-43B8-9FEA-8F4324D0CB42}"/>
    <cellStyle name="Spolu 3 4 2 4" xfId="3697" xr:uid="{D29C5C3A-F245-40C1-AB03-CE6269F01152}"/>
    <cellStyle name="Spolu 3 4 2 4 2" xfId="11621" xr:uid="{4B985AF9-EAB5-4F45-A0CC-C04104D4215B}"/>
    <cellStyle name="Spolu 3 4 2 4 2 2" xfId="21077" xr:uid="{FA02E433-D4FF-4200-A93C-0E1E805A5719}"/>
    <cellStyle name="Spolu 3 4 2 4 2 2 2" xfId="42241" xr:uid="{ED57A5A1-7B33-4C61-B23C-09C23C5C3C0D}"/>
    <cellStyle name="Spolu 3 4 2 4 2 3" xfId="24323" xr:uid="{989C2420-7E2C-4E0A-B235-74E9C23200FC}"/>
    <cellStyle name="Spolu 3 4 2 4 2 3 2" xfId="45384" xr:uid="{F5CA732F-4BBB-4DEC-834B-A2D27C941860}"/>
    <cellStyle name="Spolu 3 4 2 4 2 4" xfId="27085" xr:uid="{470A3445-E30F-49BE-B5DB-33D26E078C38}"/>
    <cellStyle name="Spolu 3 4 2 4 2 4 2" xfId="47216" xr:uid="{830F09FB-8FF4-418D-8F92-E81753548F71}"/>
    <cellStyle name="Spolu 3 4 2 4 2 5" xfId="33853" xr:uid="{D653B7A1-691C-4C04-AA22-1342E295AB03}"/>
    <cellStyle name="Spolu 3 4 2 4 3" xfId="16466" xr:uid="{5BEC9871-6711-451F-83BE-5127E987E78C}"/>
    <cellStyle name="Spolu 3 4 2 4 3 2" xfId="37921" xr:uid="{A08B2809-2EBF-4743-B6A9-4AB330B43C65}"/>
    <cellStyle name="Spolu 3 4 2 4 4" xfId="15165" xr:uid="{07C7CF85-8A64-4AA6-B770-D22EDF5F042B}"/>
    <cellStyle name="Spolu 3 4 2 5" xfId="9133" xr:uid="{91B745E7-D34B-4CC7-BF1E-9640A7E721E9}"/>
    <cellStyle name="Spolu 3 4 2 5 2" xfId="19393" xr:uid="{02BF0B9C-E0EC-439A-BDE0-906667FD8C43}"/>
    <cellStyle name="Spolu 3 4 2 5 2 2" xfId="40628" xr:uid="{F7B38890-3674-4924-90EC-62ACAD26EE72}"/>
    <cellStyle name="Spolu 3 4 2 5 3" xfId="22971" xr:uid="{9EC791D5-AD54-4545-B912-2FF062DF4BA0}"/>
    <cellStyle name="Spolu 3 4 2 5 3 2" xfId="44060" xr:uid="{08322CF1-9C04-4569-8E95-2DB240CC00E5}"/>
    <cellStyle name="Spolu 3 4 2 5 4" xfId="25855" xr:uid="{20B09B7E-939D-413D-A9CC-B412445459F2}"/>
    <cellStyle name="Spolu 3 4 2 5 4 2" xfId="46690" xr:uid="{FDF3A908-806A-4147-BBED-5DDD5465E676}"/>
    <cellStyle name="Spolu 3 4 2 5 5" xfId="32074" xr:uid="{19B7BA5F-1A62-49BA-8707-2B54BB2746AB}"/>
    <cellStyle name="Spolu 3 4 2 6" xfId="14638" xr:uid="{2DA608AF-BA90-4594-B0FD-49BE5F79F2AD}"/>
    <cellStyle name="Spolu 3 4 2 6 2" xfId="36200" xr:uid="{A4981392-42C7-4636-AAE9-D680E639B993}"/>
    <cellStyle name="Spolu 3 4 2 7" xfId="18596" xr:uid="{CEF2B030-3D13-4047-9E7E-DCBD40E0BFAA}"/>
    <cellStyle name="Spolu 3 4 2_5.3 Investments associated cy" xfId="7677" xr:uid="{71685A95-0DB7-4DB3-B025-01C2A98EA92B}"/>
    <cellStyle name="Spolu 3 4 3" xfId="2227" xr:uid="{FEC5D9CC-47F1-4319-829A-967B92BC6130}"/>
    <cellStyle name="Spolu 3 4 3 2" xfId="5432" xr:uid="{0D094992-3F5D-4C99-AA39-55E5EFCD8332}"/>
    <cellStyle name="Spolu 3 4 3 2 2" xfId="13222" xr:uid="{BC4585B6-4313-4B51-BD5A-1074025B7F3B}"/>
    <cellStyle name="Spolu 3 4 3 2 2 2" xfId="21880" xr:uid="{20E0CBD4-5855-40DC-B901-D7B5F27A785C}"/>
    <cellStyle name="Spolu 3 4 3 2 2 2 2" xfId="42986" xr:uid="{1F08B2DD-BEB3-4471-B82F-AEE41D7596B0}"/>
    <cellStyle name="Spolu 3 4 3 2 2 3" xfId="24839" xr:uid="{A5980BC1-172F-4DE8-9BB5-1D9105A0D2CE}"/>
    <cellStyle name="Spolu 3 4 3 2 2 3 2" xfId="45851" xr:uid="{729F919B-AA18-4654-A71E-7E08D5058A44}"/>
    <cellStyle name="Spolu 3 4 3 2 2 4" xfId="27475" xr:uid="{7F15FECC-1AAF-4A64-BCA3-115C11B92A57}"/>
    <cellStyle name="Spolu 3 4 3 2 2 4 2" xfId="47337" xr:uid="{939B57B3-701D-45D1-945E-4E3AAFD66496}"/>
    <cellStyle name="Spolu 3 4 3 2 2 5" xfId="35181" xr:uid="{8F97AF64-1D2E-4203-8BC7-BCCDB3618009}"/>
    <cellStyle name="Spolu 3 4 3 2 3" xfId="17303" xr:uid="{4AD9050D-B44B-4EE9-B5DE-1439E5E37549}"/>
    <cellStyle name="Spolu 3 4 3 2 3 2" xfId="38700" xr:uid="{1956A080-EABC-4B5A-8538-9D6EEA39391A}"/>
    <cellStyle name="Spolu 3 4 3 2 4" xfId="16471" xr:uid="{47DBBD52-2BF2-4186-9AA7-FC196C471459}"/>
    <cellStyle name="Spolu 3 4 3 2 4 2" xfId="37925" xr:uid="{20C95DA8-6476-4D92-9D81-9E6DAAD85C26}"/>
    <cellStyle name="Spolu 3 4 3 2 5" xfId="23551" xr:uid="{D6EC6ABD-C56D-49E1-A694-FE3969EC37F5}"/>
    <cellStyle name="Spolu 3 4 3 3" xfId="10189" xr:uid="{952E2EFB-3EC1-43CD-A180-2BFC9BB64649}"/>
    <cellStyle name="Spolu 3 4 3 3 2" xfId="19969" xr:uid="{28FDEC29-3D40-43E6-951B-7EFC35C04E18}"/>
    <cellStyle name="Spolu 3 4 3 3 2 2" xfId="41173" xr:uid="{A01FEFB4-EC1C-444E-B250-D407FCBE5C0F}"/>
    <cellStyle name="Spolu 3 4 3 3 3" xfId="23361" xr:uid="{73643986-AA2A-491F-A2BB-A1D67193E648}"/>
    <cellStyle name="Spolu 3 4 3 3 3 2" xfId="44435" xr:uid="{5AD52316-1F02-4DB7-BDD5-638431AD17C1}"/>
    <cellStyle name="Spolu 3 4 3 3 4" xfId="26170" xr:uid="{FFDFB082-6524-4291-8A34-B7ECD7FF57DF}"/>
    <cellStyle name="Spolu 3 4 3 3 4 2" xfId="46793" xr:uid="{8C404F04-7DD9-45EF-8403-212BC49C0DE8}"/>
    <cellStyle name="Spolu 3 4 3 3 5" xfId="32918" xr:uid="{75E941B7-3E8E-4BFE-9937-9F45CA2FF1AF}"/>
    <cellStyle name="Spolu 3 4 3 4" xfId="15364" xr:uid="{6DBF82DB-0555-426E-866F-02FF08BA7A18}"/>
    <cellStyle name="Spolu 3 4 3 4 2" xfId="36855" xr:uid="{A6BD3F8E-6850-43E0-97FE-DA3ED1884DAA}"/>
    <cellStyle name="Spolu 3 4 3 5" xfId="17533" xr:uid="{4311D050-B3EA-4EC1-A780-E288705F52ED}"/>
    <cellStyle name="Spolu 3 4 3_5.3 Investments associated cy" xfId="7680" xr:uid="{B00178EF-D0E1-4579-B7DD-126A97852535}"/>
    <cellStyle name="Spolu 3 4 4" xfId="2954" xr:uid="{9475EB9A-1238-4321-A922-3559F637969B}"/>
    <cellStyle name="Spolu 3 4 4 2" xfId="6159" xr:uid="{36BA1212-2608-491D-987C-42B74D4DA0E1}"/>
    <cellStyle name="Spolu 3 4 4 2 2" xfId="13949" xr:uid="{A442846E-3B51-41F8-827D-7F55CFBE9F95}"/>
    <cellStyle name="Spolu 3 4 4 2 2 2" xfId="22369" xr:uid="{6AC00080-78F2-47E2-8B68-9E3C769F3269}"/>
    <cellStyle name="Spolu 3 4 4 2 2 2 2" xfId="43461" xr:uid="{478885A8-664B-4848-9C39-C5D43D114168}"/>
    <cellStyle name="Spolu 3 4 4 2 2 3" xfId="25226" xr:uid="{9E1A31E8-99BA-43F2-983E-B16EB87EA391}"/>
    <cellStyle name="Spolu 3 4 4 2 2 3 2" xfId="46225" xr:uid="{3F561A26-E698-453C-AA3F-8CF8AE60BA51}"/>
    <cellStyle name="Spolu 3 4 4 2 2 4" xfId="27823" xr:uid="{419FDC22-E44B-4B45-B71F-14256A806B5D}"/>
    <cellStyle name="Spolu 3 4 4 2 2 4 2" xfId="47512" xr:uid="{30BCA819-0069-404B-8820-78BC756DF0DA}"/>
    <cellStyle name="Spolu 3 4 4 2 2 5" xfId="35735" xr:uid="{30FE5454-CBB6-432F-9BA9-FCC6E1046EAF}"/>
    <cellStyle name="Spolu 3 4 4 2 3" xfId="17782" xr:uid="{287B00BD-337A-4E84-B4F6-F93FE0753FDE}"/>
    <cellStyle name="Spolu 3 4 4 2 3 2" xfId="39161" xr:uid="{1049E95A-161E-4B20-BF8E-8D081399D449}"/>
    <cellStyle name="Spolu 3 4 4 2 4" xfId="17195" xr:uid="{CDA7069B-280E-4C84-AAB4-2ED8D172B802}"/>
    <cellStyle name="Spolu 3 4 4 2 4 2" xfId="38595" xr:uid="{006F54A0-6758-459D-BA57-8CB3FD1702F3}"/>
    <cellStyle name="Spolu 3 4 4 2 5" xfId="18434" xr:uid="{C2B34229-CFD2-45C9-A06D-0A309B9EDFF8}"/>
    <cellStyle name="Spolu 3 4 4 3" xfId="10915" xr:uid="{7B98F4C2-E2D9-49D5-95AC-52EE91B4F500}"/>
    <cellStyle name="Spolu 3 4 4 3 2" xfId="20457" xr:uid="{EDAA9BF3-0B1E-4B6E-9259-6F8633423E3F}"/>
    <cellStyle name="Spolu 3 4 4 3 2 2" xfId="41633" xr:uid="{2830D497-965F-47E2-870C-23D4504DB5C6}"/>
    <cellStyle name="Spolu 3 4 4 3 3" xfId="23743" xr:uid="{05720F81-92CF-4B71-9A36-635ACD3F6F4F}"/>
    <cellStyle name="Spolu 3 4 4 3 3 2" xfId="44806" xr:uid="{B6A18E46-E6D6-4F31-B2DF-58E65C7E6555}"/>
    <cellStyle name="Spolu 3 4 4 3 4" xfId="26517" xr:uid="{205A8472-1FD3-47A3-89EE-765FB08DB64F}"/>
    <cellStyle name="Spolu 3 4 4 3 4 2" xfId="46967" xr:uid="{4B3F6602-FB5E-4790-8073-179A6CAFD992}"/>
    <cellStyle name="Spolu 3 4 4 3 5" xfId="33471" xr:uid="{4DC34500-AC68-4BCE-AC26-6AF898179771}"/>
    <cellStyle name="Spolu 3 4 4 4" xfId="15843" xr:uid="{A35F4F93-FA4C-43F5-B48C-2875D410FAB2}"/>
    <cellStyle name="Spolu 3 4 4 4 2" xfId="37307" xr:uid="{A8F52180-2FA3-48EC-8C94-499C4CE7AB1B}"/>
    <cellStyle name="Spolu 3 4 4 5" xfId="14659" xr:uid="{740AF2AC-122D-49E1-88B7-2C60F90DBB60}"/>
    <cellStyle name="Spolu 3 4 4_5.3 Investments associated cy" xfId="7681" xr:uid="{0F4D215D-C171-405E-A85B-CFB0D4D7AFAE}"/>
    <cellStyle name="Spolu 3 4 5" xfId="3413" xr:uid="{D320B598-ECC4-4B6C-9123-BD6B29F33A80}"/>
    <cellStyle name="Spolu 3 4 5 2" xfId="11348" xr:uid="{DD28E87E-F224-4D2B-9C8D-0C67913E113C}"/>
    <cellStyle name="Spolu 3 4 5 2 2" xfId="20864" xr:uid="{E47C6F95-7BF5-42B8-8D6C-B5101B4B88F5}"/>
    <cellStyle name="Spolu 3 4 5 2 2 2" xfId="42035" xr:uid="{11A926F7-5FEC-410B-BADC-5BA007038D1D}"/>
    <cellStyle name="Spolu 3 4 5 2 3" xfId="24143" xr:uid="{020ED992-2612-4368-A8EC-77D6CC78C415}"/>
    <cellStyle name="Spolu 3 4 5 2 3 2" xfId="45206" xr:uid="{213FBF50-C333-4CBD-99D5-AE7CFA592D08}"/>
    <cellStyle name="Spolu 3 4 5 2 4" xfId="26911" xr:uid="{4C0183BE-0F29-4055-92C8-5A8C9D4DF324}"/>
    <cellStyle name="Spolu 3 4 5 2 4 2" xfId="47130" xr:uid="{F053B943-E373-4B08-8ED2-1E3312DAA40E}"/>
    <cellStyle name="Spolu 3 4 5 2 5" xfId="33669" xr:uid="{46F103E3-5C07-4B80-A3D7-0F44117FDC77}"/>
    <cellStyle name="Spolu 3 4 5 3" xfId="16252" xr:uid="{5913D5FA-3E45-4262-9816-998949A68BC2}"/>
    <cellStyle name="Spolu 3 4 5 3 2" xfId="37713" xr:uid="{FF77925F-8203-4A6A-BB73-FCEE1D149016}"/>
    <cellStyle name="Spolu 3 4 5 4" xfId="16916" xr:uid="{1C461D57-0C7B-479A-B79B-D676469F7290}"/>
    <cellStyle name="Spolu 3 4 6" xfId="8832" xr:uid="{74A47292-6EF4-4575-BAF9-6F976E3D97FE}"/>
    <cellStyle name="Spolu 3 4 6 2" xfId="19147" xr:uid="{36F92FBA-DA4C-4543-9155-A2F06E3423A2}"/>
    <cellStyle name="Spolu 3 4 6 2 2" xfId="40386" xr:uid="{6163A48A-F2C4-40B5-8B5B-9E9FE5620190}"/>
    <cellStyle name="Spolu 3 4 6 3" xfId="22754" xr:uid="{46236A81-A78B-442F-892A-24D2F9619B8B}"/>
    <cellStyle name="Spolu 3 4 6 3 2" xfId="43846" xr:uid="{783779D9-2BBE-4B4A-97D6-87018787DB9C}"/>
    <cellStyle name="Spolu 3 4 6 4" xfId="25648" xr:uid="{1D8544AF-FEDA-4250-8029-22B3B1C0ED6E}"/>
    <cellStyle name="Spolu 3 4 6 4 2" xfId="46604" xr:uid="{136A001B-E4C0-414F-911A-EF1D43A39394}"/>
    <cellStyle name="Spolu 3 4 6 5" xfId="31894" xr:uid="{5C2614F3-1166-40F7-ABC9-08F47D94C8FE}"/>
    <cellStyle name="Spolu 3 4 7" xfId="14393" xr:uid="{30529F52-5EBF-479C-8518-DDE0FC8CBD7F}"/>
    <cellStyle name="Spolu 3 4 7 2" xfId="35958" xr:uid="{5C02042F-510E-471E-940B-D9AC4189B4D5}"/>
    <cellStyle name="Spolu 3 4 8" xfId="18810" xr:uid="{C9B21D53-8AD7-4ED5-9F06-638E6DA25803}"/>
    <cellStyle name="Spolu 3 4_3.10 Impairments" xfId="1490" xr:uid="{C9946202-13B6-4874-8448-32CCBEAD24D6}"/>
    <cellStyle name="Spolu 3 5" xfId="194" xr:uid="{0E38B65F-4DEE-4E79-A285-3A2753BFDD7A}"/>
    <cellStyle name="Spolu 3 5 2" xfId="498" xr:uid="{B17674DB-5EF4-445A-A8A8-7CD2E84F37B4}"/>
    <cellStyle name="Spolu 3 5 2 2" xfId="2497" xr:uid="{18EBBC17-DB64-4B44-9B0C-26364C7DA684}"/>
    <cellStyle name="Spolu 3 5 2 2 2" xfId="5702" xr:uid="{943D5D7B-3450-4E8F-9942-9B66AC51D560}"/>
    <cellStyle name="Spolu 3 5 2 2 2 2" xfId="13492" xr:uid="{E96DBF89-005C-4F80-8CD2-26966FB1DEBC}"/>
    <cellStyle name="Spolu 3 5 2 2 2 2 2" xfId="22089" xr:uid="{72AD343A-7DFE-48A0-AFB7-2CA34A628912}"/>
    <cellStyle name="Spolu 3 5 2 2 2 2 2 2" xfId="43192" xr:uid="{A1BA36E4-7E7F-4456-83F7-E0EF3022B4F0}"/>
    <cellStyle name="Spolu 3 5 2 2 2 2 3" xfId="25024" xr:uid="{C43895E2-C4B9-4411-982F-98914F94859E}"/>
    <cellStyle name="Spolu 3 5 2 2 2 2 3 2" xfId="46034" xr:uid="{BF3EC067-3FED-45C8-B7E0-C266EC79A010}"/>
    <cellStyle name="Spolu 3 5 2 2 2 2 4" xfId="27651" xr:uid="{124CC46D-BA93-4348-893A-16BABBA4EC29}"/>
    <cellStyle name="Spolu 3 5 2 2 2 2 4 2" xfId="47427" xr:uid="{2820C641-C3A1-498B-9B54-6E4C64D77826}"/>
    <cellStyle name="Spolu 3 5 2 2 2 2 5" xfId="35365" xr:uid="{3D9B35B0-795F-44AA-A353-FDCF38D15723}"/>
    <cellStyle name="Spolu 3 5 2 2 2 3" xfId="17514" xr:uid="{08625247-FF32-4B81-A540-9B5E20A39EAF}"/>
    <cellStyle name="Spolu 3 5 2 2 2 3 2" xfId="38904" xr:uid="{76074E4F-C05E-44AB-9D1F-3E980E65267F}"/>
    <cellStyle name="Spolu 3 5 2 2 2 4" xfId="17139" xr:uid="{09590C19-AE5F-4F26-9917-DA2D3A49F6A7}"/>
    <cellStyle name="Spolu 3 5 2 2 2 4 2" xfId="38546" xr:uid="{04E1B22B-7B5D-4B35-B3D8-CF85B813EF97}"/>
    <cellStyle name="Spolu 3 5 2 2 2 5" xfId="18449" xr:uid="{E7A5D158-4D0F-4299-8C31-428854E0B6EE}"/>
    <cellStyle name="Spolu 3 5 2 2 3" xfId="10459" xr:uid="{323B2832-F596-48A0-BA35-9CC32D305A4C}"/>
    <cellStyle name="Spolu 3 5 2 2 3 2" xfId="20176" xr:uid="{22B33F3E-FC36-48F1-B219-682EED701147}"/>
    <cellStyle name="Spolu 3 5 2 2 3 2 2" xfId="41376" xr:uid="{4EE08356-7FF9-4945-9637-5CBAA2CB41E5}"/>
    <cellStyle name="Spolu 3 5 2 2 3 3" xfId="23545" xr:uid="{534CAFE5-F7E1-442D-B843-EE9DA97A98C1}"/>
    <cellStyle name="Spolu 3 5 2 2 3 3 2" xfId="44617" xr:uid="{BE3E14B2-7BA5-4754-8EFD-C404840865F0}"/>
    <cellStyle name="Spolu 3 5 2 2 3 4" xfId="26346" xr:uid="{85CD75FF-94DD-4E7E-B0A8-549205FA6A52}"/>
    <cellStyle name="Spolu 3 5 2 2 3 4 2" xfId="46883" xr:uid="{9799B582-1F93-483C-9893-8EA2CF63F664}"/>
    <cellStyle name="Spolu 3 5 2 2 3 5" xfId="33102" xr:uid="{94581D49-E4F2-44B9-A0AE-1B6755C29C5B}"/>
    <cellStyle name="Spolu 3 5 2 2 4" xfId="15573" xr:uid="{0F51B793-FD2A-4602-A923-2571B1F38A82}"/>
    <cellStyle name="Spolu 3 5 2 2 4 2" xfId="37058" xr:uid="{903FB4D0-35D8-4E72-BA4B-6F3D91EC7257}"/>
    <cellStyle name="Spolu 3 5 2 2 5" xfId="20160" xr:uid="{44955625-BE7E-4091-A053-1081CB44330A}"/>
    <cellStyle name="Spolu 3 5 2 2_5.3 Investments associated cy" xfId="7683" xr:uid="{D9F9475E-3A8B-4746-A649-D2AE31FE7B6C}"/>
    <cellStyle name="Spolu 3 5 2 3" xfId="3133" xr:uid="{9E24E7E9-2305-48E7-8FEE-BEF188346D80}"/>
    <cellStyle name="Spolu 3 5 2 3 2" xfId="6338" xr:uid="{F4151D9F-0069-4FD5-BFC5-D8873ED2818D}"/>
    <cellStyle name="Spolu 3 5 2 3 2 2" xfId="14128" xr:uid="{17946063-F0D2-414C-8DE2-22B5736320CD}"/>
    <cellStyle name="Spolu 3 5 2 3 2 2 2" xfId="22548" xr:uid="{990A8E9A-6AAC-48AA-BC6A-610AE36F8724}"/>
    <cellStyle name="Spolu 3 5 2 3 2 2 2 2" xfId="43640" xr:uid="{BA509552-1541-4480-B0BF-E7F7386F1DB7}"/>
    <cellStyle name="Spolu 3 5 2 3 2 2 3" xfId="25405" xr:uid="{BAF42562-9557-4077-A1BA-F0B8AF9561FF}"/>
    <cellStyle name="Spolu 3 5 2 3 2 2 3 2" xfId="46403" xr:uid="{EDDDF866-CD0D-431A-B12E-C77E6DA5E55C}"/>
    <cellStyle name="Spolu 3 5 2 3 2 2 4" xfId="28002" xr:uid="{1E616E4C-AFCA-46C5-AE45-07A6776BFB0C}"/>
    <cellStyle name="Spolu 3 5 2 3 2 2 4 2" xfId="47586" xr:uid="{F44B55FB-50E9-487C-9FB5-BE23771D3D6C}"/>
    <cellStyle name="Spolu 3 5 2 3 2 2 5" xfId="35809" xr:uid="{52052385-44A5-411A-9EBD-CFBE3B9CF048}"/>
    <cellStyle name="Spolu 3 5 2 3 2 3" xfId="17960" xr:uid="{729FD3C6-EDBA-4E93-8528-0BBC8E672605}"/>
    <cellStyle name="Spolu 3 5 2 3 2 3 2" xfId="39339" xr:uid="{E61FD0C3-05CE-4A76-AE3B-67DBC617353C}"/>
    <cellStyle name="Spolu 3 5 2 3 2 4" xfId="21218" xr:uid="{D144487E-AD1C-405B-8F6C-D80D2593A77E}"/>
    <cellStyle name="Spolu 3 5 2 3 2 4 2" xfId="42379" xr:uid="{589F9D70-3939-4861-A299-AA11B9D684D1}"/>
    <cellStyle name="Spolu 3 5 2 3 2 5" xfId="18127" xr:uid="{211B61B0-2C42-45F0-9C02-CB49DA59B91C}"/>
    <cellStyle name="Spolu 3 5 2 3 3" xfId="11094" xr:uid="{D3F5AD60-C7D2-4B3F-B834-B655F9951624}"/>
    <cellStyle name="Spolu 3 5 2 3 3 2" xfId="20636" xr:uid="{16BEC98F-8400-4665-8A39-E047ABBC6BBA}"/>
    <cellStyle name="Spolu 3 5 2 3 3 2 2" xfId="41812" xr:uid="{7680DE45-D2F9-487D-877A-97EABB0AF46F}"/>
    <cellStyle name="Spolu 3 5 2 3 3 3" xfId="23922" xr:uid="{984EDCFC-43D2-45B4-90FE-2A1AC8B16B7C}"/>
    <cellStyle name="Spolu 3 5 2 3 3 3 2" xfId="44985" xr:uid="{8052E41F-84D7-40B2-A2FA-F84636F7059E}"/>
    <cellStyle name="Spolu 3 5 2 3 3 4" xfId="26696" xr:uid="{1FC21A0A-C609-4450-B5EA-7DAE4FCC2A24}"/>
    <cellStyle name="Spolu 3 5 2 3 3 4 2" xfId="47041" xr:uid="{C87FD0A8-7BB8-46CF-9E93-95862D98AA50}"/>
    <cellStyle name="Spolu 3 5 2 3 3 5" xfId="33545" xr:uid="{F67827FD-D675-45CE-913E-496F0E5B3702}"/>
    <cellStyle name="Spolu 3 5 2 3 4" xfId="16021" xr:uid="{5B824226-CD39-4C82-B7DC-9F1DB33B35AA}"/>
    <cellStyle name="Spolu 3 5 2 3 4 2" xfId="37485" xr:uid="{D0151C94-1227-428B-8F8B-B5891ECD0D9B}"/>
    <cellStyle name="Spolu 3 5 2 3 5" xfId="22082" xr:uid="{5A9E75B0-3D0A-4B6E-A05B-BBF4DA08FCCF}"/>
    <cellStyle name="Spolu 3 5 2 3_5.3 Investments associated cy" xfId="7684" xr:uid="{83442CE4-7677-44F1-B8F5-EE0A75EAD8AA}"/>
    <cellStyle name="Spolu 3 5 2 4" xfId="3695" xr:uid="{356CC1B4-9520-4318-888D-8840DBDD5B36}"/>
    <cellStyle name="Spolu 3 5 2 4 2" xfId="11619" xr:uid="{8404AA43-EE6C-4D29-A7AA-0765C93105AF}"/>
    <cellStyle name="Spolu 3 5 2 4 2 2" xfId="21075" xr:uid="{44E3F612-7045-4045-AE88-E7BC12B5E252}"/>
    <cellStyle name="Spolu 3 5 2 4 2 2 2" xfId="42239" xr:uid="{2E9A45B3-E8E6-4E01-9BC7-17EC0AD82B50}"/>
    <cellStyle name="Spolu 3 5 2 4 2 3" xfId="24321" xr:uid="{F1EE594D-BCB2-45E5-9E94-CFF964D8F434}"/>
    <cellStyle name="Spolu 3 5 2 4 2 3 2" xfId="45382" xr:uid="{12A63FD0-322F-403C-A99F-8F00554DB0E5}"/>
    <cellStyle name="Spolu 3 5 2 4 2 4" xfId="27083" xr:uid="{B6CFC5AC-F187-4FEA-8AE6-102040E1A8F0}"/>
    <cellStyle name="Spolu 3 5 2 4 2 4 2" xfId="47215" xr:uid="{8EDFD2D5-2A91-4C19-B5B6-988FFDC8F102}"/>
    <cellStyle name="Spolu 3 5 2 4 2 5" xfId="33852" xr:uid="{B21D04BE-EC2C-4019-B0E5-AF0E888136C2}"/>
    <cellStyle name="Spolu 3 5 2 4 3" xfId="16464" xr:uid="{2DB4C4E8-6F91-4822-8EA9-25821E336EDA}"/>
    <cellStyle name="Spolu 3 5 2 4 3 2" xfId="37919" xr:uid="{6EACC441-8020-4E2B-8F2E-644344FA52D1}"/>
    <cellStyle name="Spolu 3 5 2 4 4" xfId="21684" xr:uid="{8F287EB3-1D32-4EF7-B703-714447FC91F6}"/>
    <cellStyle name="Spolu 3 5 2 5" xfId="9131" xr:uid="{0D4BF23D-1945-4071-B3F1-D6102BFFEE2C}"/>
    <cellStyle name="Spolu 3 5 2 5 2" xfId="19391" xr:uid="{6615EBC3-6636-4E1D-8332-65E0E3D99A02}"/>
    <cellStyle name="Spolu 3 5 2 5 2 2" xfId="40626" xr:uid="{2631537F-205A-45B0-8775-BEB11E775094}"/>
    <cellStyle name="Spolu 3 5 2 5 3" xfId="22969" xr:uid="{E4FF0A03-10DA-4164-A3CC-B0024D294267}"/>
    <cellStyle name="Spolu 3 5 2 5 3 2" xfId="44058" xr:uid="{0C5EA71E-4384-41D1-A404-33BD9A76EE1B}"/>
    <cellStyle name="Spolu 3 5 2 5 4" xfId="25853" xr:uid="{B78CBEC5-DB9D-4D9F-A75E-B3727E5EEE4F}"/>
    <cellStyle name="Spolu 3 5 2 5 4 2" xfId="46689" xr:uid="{8282C5E1-800D-4F80-9BB2-E36D5B8BEC87}"/>
    <cellStyle name="Spolu 3 5 2 5 5" xfId="32073" xr:uid="{E1240999-ABB0-45E3-B1ED-95E5F8D94E96}"/>
    <cellStyle name="Spolu 3 5 2 6" xfId="14636" xr:uid="{B8070D70-3C4F-443C-8AEA-D19996D3AECB}"/>
    <cellStyle name="Spolu 3 5 2 6 2" xfId="36198" xr:uid="{F77DAD8E-0C94-4531-A228-81E2FBD587B0}"/>
    <cellStyle name="Spolu 3 5 2 7" xfId="18597" xr:uid="{EAD74B73-126C-48CF-9D87-4D8AB8063DA9}"/>
    <cellStyle name="Spolu 3 5 2_5.3 Investments associated cy" xfId="7682" xr:uid="{8CB0CDAF-3835-4B9B-BB39-225DFCBA1307}"/>
    <cellStyle name="Spolu 3 5 3" xfId="2225" xr:uid="{80A2217F-E2F0-47FE-B7F8-7AE9D24365A1}"/>
    <cellStyle name="Spolu 3 5 3 2" xfId="5430" xr:uid="{2A95F2A1-F956-4DF0-A5C1-A43861B80662}"/>
    <cellStyle name="Spolu 3 5 3 2 2" xfId="13220" xr:uid="{93EE8BFB-0C98-47AB-A486-4A1B1C1B12EA}"/>
    <cellStyle name="Spolu 3 5 3 2 2 2" xfId="21878" xr:uid="{9FEC2E34-C4BB-4F98-8993-68B0E498A629}"/>
    <cellStyle name="Spolu 3 5 3 2 2 2 2" xfId="42984" xr:uid="{8F9440A6-A2C2-49B6-8E23-EC6AC68E62E1}"/>
    <cellStyle name="Spolu 3 5 3 2 2 3" xfId="24837" xr:uid="{7B2EEB48-FDB3-48D6-B8E3-EAB831743D34}"/>
    <cellStyle name="Spolu 3 5 3 2 2 3 2" xfId="45849" xr:uid="{1E3A1C3B-73F8-41F3-B3B1-F16E27E1EEA2}"/>
    <cellStyle name="Spolu 3 5 3 2 2 4" xfId="27473" xr:uid="{3F451AC8-F8AD-443E-8B4D-0FBB667FC6C5}"/>
    <cellStyle name="Spolu 3 5 3 2 2 4 2" xfId="47336" xr:uid="{6B48669A-84EE-4B07-A2AF-7F981CF31B33}"/>
    <cellStyle name="Spolu 3 5 3 2 2 5" xfId="35180" xr:uid="{2AD78F97-D734-4649-9080-3B19AEF01C2D}"/>
    <cellStyle name="Spolu 3 5 3 2 3" xfId="17301" xr:uid="{7AC0FDB5-2162-4196-875B-44710B6109D8}"/>
    <cellStyle name="Spolu 3 5 3 2 3 2" xfId="38698" xr:uid="{C631276B-E477-40A9-B657-51AF83344AF5}"/>
    <cellStyle name="Spolu 3 5 3 2 4" xfId="16895" xr:uid="{AC63B286-C6CB-426E-AD21-B1D8575534C8}"/>
    <cellStyle name="Spolu 3 5 3 2 4 2" xfId="38321" xr:uid="{7CF90DEC-8784-44C8-A1D0-2435DF6AE776}"/>
    <cellStyle name="Spolu 3 5 3 2 5" xfId="18283" xr:uid="{EBA3A34F-B145-4F05-9DC2-003F6842F414}"/>
    <cellStyle name="Spolu 3 5 3 3" xfId="10187" xr:uid="{1EE0BAE9-791B-4169-B070-526C1597D2BE}"/>
    <cellStyle name="Spolu 3 5 3 3 2" xfId="19967" xr:uid="{A7FDF1F6-C5B9-47E4-8B8D-85FDE7DF6637}"/>
    <cellStyle name="Spolu 3 5 3 3 2 2" xfId="41171" xr:uid="{09CDD746-9083-4288-AE74-AE856766B28E}"/>
    <cellStyle name="Spolu 3 5 3 3 3" xfId="23359" xr:uid="{525B0FD2-6AD7-4AF9-86A7-727688D38296}"/>
    <cellStyle name="Spolu 3 5 3 3 3 2" xfId="44433" xr:uid="{27BCA1E7-9616-4EF7-8416-853D7751886F}"/>
    <cellStyle name="Spolu 3 5 3 3 4" xfId="26168" xr:uid="{481BC0B8-7756-46D3-8B9A-0238EC5A192E}"/>
    <cellStyle name="Spolu 3 5 3 3 4 2" xfId="46792" xr:uid="{2E9E740B-8BF7-400B-997F-5D4ABFDE49C0}"/>
    <cellStyle name="Spolu 3 5 3 3 5" xfId="32917" xr:uid="{E138F5C0-D82F-4829-8B4C-D89D2E129587}"/>
    <cellStyle name="Spolu 3 5 3 4" xfId="15362" xr:uid="{CD616566-B5E7-4F0E-BFC0-CF1BD102AFF9}"/>
    <cellStyle name="Spolu 3 5 3 4 2" xfId="36853" xr:uid="{D80B06DE-59E3-4BE3-B671-F0D679190549}"/>
    <cellStyle name="Spolu 3 5 3 5" xfId="20195" xr:uid="{38104ECE-760F-4DEA-AD00-BBCDD1E2C99A}"/>
    <cellStyle name="Spolu 3 5 3_5.3 Investments associated cy" xfId="7685" xr:uid="{49447411-F6EB-4762-96E9-8CBFD8454DA2}"/>
    <cellStyle name="Spolu 3 5 4" xfId="2951" xr:uid="{E49FC8FE-D006-480A-9631-BC3567C474C4}"/>
    <cellStyle name="Spolu 3 5 4 2" xfId="6156" xr:uid="{9925DEA5-1538-46AE-BBC5-84312CD809EC}"/>
    <cellStyle name="Spolu 3 5 4 2 2" xfId="13946" xr:uid="{E25CDF4B-E665-4B4E-A439-358A8E37AD9C}"/>
    <cellStyle name="Spolu 3 5 4 2 2 2" xfId="22366" xr:uid="{CE10730F-C582-4F1B-8552-87D5335EC170}"/>
    <cellStyle name="Spolu 3 5 4 2 2 2 2" xfId="43458" xr:uid="{164A9382-0C80-43CC-A6C3-D82A6CB8AE42}"/>
    <cellStyle name="Spolu 3 5 4 2 2 3" xfId="25223" xr:uid="{A16FDDA7-D8DD-4D34-A5B5-7D687BB7638C}"/>
    <cellStyle name="Spolu 3 5 4 2 2 3 2" xfId="46222" xr:uid="{D21FFFA6-7B32-4019-A7B0-A1C3FF9D1588}"/>
    <cellStyle name="Spolu 3 5 4 2 2 4" xfId="27820" xr:uid="{767E1323-B4F0-4B1F-9E07-681F1BAF1F85}"/>
    <cellStyle name="Spolu 3 5 4 2 2 4 2" xfId="47511" xr:uid="{FE775930-4DDF-400E-BE0E-D780C8455A3E}"/>
    <cellStyle name="Spolu 3 5 4 2 2 5" xfId="35734" xr:uid="{D47471F1-2DC9-489C-AE9C-EBE6FEA94323}"/>
    <cellStyle name="Spolu 3 5 4 2 3" xfId="17779" xr:uid="{AAC0B968-9761-47F5-AB5F-D22BDAC7C38D}"/>
    <cellStyle name="Spolu 3 5 4 2 3 2" xfId="39158" xr:uid="{78C016AC-4E64-49B1-AE32-35492A1A02E6}"/>
    <cellStyle name="Spolu 3 5 4 2 4" xfId="18170" xr:uid="{9323EC8F-36CA-4F93-96B3-4DCB7F57A115}"/>
    <cellStyle name="Spolu 3 5 4 2 4 2" xfId="39547" xr:uid="{4DA76874-1D3D-4B09-B4E3-47B44595AFD9}"/>
    <cellStyle name="Spolu 3 5 4 2 5" xfId="24746" xr:uid="{201B6DFC-D11C-4C3F-8646-C2A8377941D9}"/>
    <cellStyle name="Spolu 3 5 4 3" xfId="10912" xr:uid="{F99BBA59-38CE-445B-A222-0CA8382B3DB1}"/>
    <cellStyle name="Spolu 3 5 4 3 2" xfId="20454" xr:uid="{2040B866-05FC-4DE2-85CA-ACBCA1B27732}"/>
    <cellStyle name="Spolu 3 5 4 3 2 2" xfId="41630" xr:uid="{D8EABD68-313A-44BC-A111-FA6C8C0DAECE}"/>
    <cellStyle name="Spolu 3 5 4 3 3" xfId="23740" xr:uid="{0CB8200F-8F9E-428D-AD5B-D225CDAF63D9}"/>
    <cellStyle name="Spolu 3 5 4 3 3 2" xfId="44803" xr:uid="{69B5A6F1-5C20-4A0C-8F83-CA1E53A18C41}"/>
    <cellStyle name="Spolu 3 5 4 3 4" xfId="26514" xr:uid="{B7888979-F000-4EE0-B6A2-F4A04C4AB3DC}"/>
    <cellStyle name="Spolu 3 5 4 3 4 2" xfId="46966" xr:uid="{96B9533E-7A51-4BA3-94FD-E4C358205137}"/>
    <cellStyle name="Spolu 3 5 4 3 5" xfId="33470" xr:uid="{7D77B018-2881-4C2C-BE6F-420A1EF0E198}"/>
    <cellStyle name="Spolu 3 5 4 4" xfId="15840" xr:uid="{1E5B9E16-AC2A-479E-AAAF-1D76448289FD}"/>
    <cellStyle name="Spolu 3 5 4 4 2" xfId="37304" xr:uid="{1CE1A2BE-B7A4-42F3-BD1D-8BBE2BFFF1AF}"/>
    <cellStyle name="Spolu 3 5 4 5" xfId="17191" xr:uid="{D896E516-B3AB-4D14-B140-4D5E254DA2B9}"/>
    <cellStyle name="Spolu 3 5 4_5.3 Investments associated cy" xfId="7686" xr:uid="{13969A18-7B42-4F59-A195-85CAC8F12A67}"/>
    <cellStyle name="Spolu 3 5 5" xfId="3411" xr:uid="{D7F7798E-9335-48F0-A636-FA76F6C13CF3}"/>
    <cellStyle name="Spolu 3 5 5 2" xfId="11346" xr:uid="{A10549E9-B3DF-4D9D-80E8-868A911D22B4}"/>
    <cellStyle name="Spolu 3 5 5 2 2" xfId="20862" xr:uid="{0D184C17-741A-46D6-B018-98709B34DCF2}"/>
    <cellStyle name="Spolu 3 5 5 2 2 2" xfId="42033" xr:uid="{86393B28-72CE-4092-8FAB-EEFAA2FEDAB4}"/>
    <cellStyle name="Spolu 3 5 5 2 3" xfId="24141" xr:uid="{512658EF-9459-4FC1-B701-7D5E63535994}"/>
    <cellStyle name="Spolu 3 5 5 2 3 2" xfId="45204" xr:uid="{303B8210-CC6C-4598-A84E-D842CF48748F}"/>
    <cellStyle name="Spolu 3 5 5 2 4" xfId="26909" xr:uid="{C277D1C8-064D-436C-84D5-56A026119759}"/>
    <cellStyle name="Spolu 3 5 5 2 4 2" xfId="47129" xr:uid="{8F19C04F-247B-4365-B974-2157C24377DD}"/>
    <cellStyle name="Spolu 3 5 5 2 5" xfId="33668" xr:uid="{12A74B0C-B30B-4B6E-92B3-9CFD486CCB83}"/>
    <cellStyle name="Spolu 3 5 5 3" xfId="16250" xr:uid="{46BB589D-0CCE-44C0-978B-5B04CECD52C1}"/>
    <cellStyle name="Spolu 3 5 5 3 2" xfId="37711" xr:uid="{F98E1E60-A9DE-42C7-8098-7E8E0499D9FB}"/>
    <cellStyle name="Spolu 3 5 5 4" xfId="19566" xr:uid="{57B077FA-A593-4BB8-B62C-5CB25479E246}"/>
    <cellStyle name="Spolu 3 5 6" xfId="8830" xr:uid="{C2D889C6-83FC-4401-8D5A-521CF6FF3DB6}"/>
    <cellStyle name="Spolu 3 5 6 2" xfId="19145" xr:uid="{FAA122B1-4B10-44DB-BF6D-10559503212C}"/>
    <cellStyle name="Spolu 3 5 6 2 2" xfId="40384" xr:uid="{CA08B289-EDD3-4F7F-A9CF-FF775E43BEAA}"/>
    <cellStyle name="Spolu 3 5 6 3" xfId="22752" xr:uid="{A56E2094-0BF8-4C90-8C43-AA16EBF3B59F}"/>
    <cellStyle name="Spolu 3 5 6 3 2" xfId="43844" xr:uid="{31185834-051B-4202-B579-54470A7A6BD0}"/>
    <cellStyle name="Spolu 3 5 6 4" xfId="25646" xr:uid="{FC391FD4-2390-4888-A0BE-293283311670}"/>
    <cellStyle name="Spolu 3 5 6 4 2" xfId="46603" xr:uid="{363EB6CC-4762-48E0-80C8-39492E44D05D}"/>
    <cellStyle name="Spolu 3 5 6 5" xfId="31893" xr:uid="{AFF73777-2C1D-4722-A2D7-6EBF8032A30A}"/>
    <cellStyle name="Spolu 3 5 7" xfId="14391" xr:uid="{F5B04964-C342-4664-AE0E-FFEC1CFD86B4}"/>
    <cellStyle name="Spolu 3 5 7 2" xfId="35956" xr:uid="{A3EC219E-04E3-4C7B-99BB-2074B5DA5F15}"/>
    <cellStyle name="Spolu 3 5 8" xfId="18814" xr:uid="{1B9FC4E1-960C-4209-8FB2-76AF228DC46B}"/>
    <cellStyle name="Spolu 3 5_3.10 Impairments" xfId="1491" xr:uid="{3DE03B9F-C7EC-416B-BD24-374FD94C83CE}"/>
    <cellStyle name="Spolu 3 6" xfId="209" xr:uid="{604A309E-41C9-4C53-9F31-AD7C615D1BFB}"/>
    <cellStyle name="Spolu 3 6 2" xfId="513" xr:uid="{001D154B-49AE-46A4-BB2A-B2E9BB203862}"/>
    <cellStyle name="Spolu 3 6 2 2" xfId="2509" xr:uid="{DD25EF7A-9FE3-4DF4-AD1B-7140309E385C}"/>
    <cellStyle name="Spolu 3 6 2 2 2" xfId="5714" xr:uid="{65490392-3E22-4322-9D9B-2D5DB990C899}"/>
    <cellStyle name="Spolu 3 6 2 2 2 2" xfId="13504" xr:uid="{C2688850-A27C-4EA3-9057-627399F72C44}"/>
    <cellStyle name="Spolu 3 6 2 2 2 2 2" xfId="22098" xr:uid="{D07C7367-AD45-4AD6-A720-8E6DE2CCDC4B}"/>
    <cellStyle name="Spolu 3 6 2 2 2 2 2 2" xfId="43201" xr:uid="{56CC316D-70BA-47A4-A2E8-3B26A0AAE247}"/>
    <cellStyle name="Spolu 3 6 2 2 2 2 3" xfId="25031" xr:uid="{DC402FDC-2A24-49BA-B63B-A17EF6F47541}"/>
    <cellStyle name="Spolu 3 6 2 2 2 2 3 2" xfId="46041" xr:uid="{D18AD107-9E61-4E7B-B99E-BC40AF9AA45E}"/>
    <cellStyle name="Spolu 3 6 2 2 2 2 4" xfId="27657" xr:uid="{E894913D-5190-43B9-B18D-64C6003A5009}"/>
    <cellStyle name="Spolu 3 6 2 2 2 2 4 2" xfId="47431" xr:uid="{133D0138-E0A5-444F-AC7A-52CCB3B85FD9}"/>
    <cellStyle name="Spolu 3 6 2 2 2 2 5" xfId="35375" xr:uid="{05631051-A753-447B-AB26-61549DD92B6F}"/>
    <cellStyle name="Spolu 3 6 2 2 2 3" xfId="17522" xr:uid="{D2B3BC6D-0ECD-4ED4-B192-2C0BF67DDACE}"/>
    <cellStyle name="Spolu 3 6 2 2 2 3 2" xfId="38912" xr:uid="{02E7B22D-4B85-47A5-A966-A1F58F01F96D}"/>
    <cellStyle name="Spolu 3 6 2 2 2 4" xfId="17681" xr:uid="{51A8F109-B08B-45C9-B6D5-047107FF2DA1}"/>
    <cellStyle name="Spolu 3 6 2 2 2 4 2" xfId="39065" xr:uid="{0454D03B-DE41-441C-9D5D-FB45CA3F5FF6}"/>
    <cellStyle name="Spolu 3 6 2 2 2 5" xfId="15271" xr:uid="{17A4F2AE-4B9C-45DB-B3FC-2ED40FA2F9D0}"/>
    <cellStyle name="Spolu 3 6 2 2 3" xfId="10471" xr:uid="{3E8BD3C1-032E-44F3-A43E-C0390C8F3CA9}"/>
    <cellStyle name="Spolu 3 6 2 2 3 2" xfId="20185" xr:uid="{DB84282C-3872-4956-A524-7DB3C4BA0DD7}"/>
    <cellStyle name="Spolu 3 6 2 2 3 2 2" xfId="41385" xr:uid="{8F4878BA-96B4-440D-B5EA-32BA4578498F}"/>
    <cellStyle name="Spolu 3 6 2 2 3 3" xfId="23552" xr:uid="{62FC903A-F238-4572-877B-08264D51D465}"/>
    <cellStyle name="Spolu 3 6 2 2 3 3 2" xfId="44623" xr:uid="{432E7BAE-C51E-405F-87AF-1B6EA2756EC6}"/>
    <cellStyle name="Spolu 3 6 2 2 3 4" xfId="26352" xr:uid="{BC8CB0BB-F4A0-429F-82CD-4F8845ABE70B}"/>
    <cellStyle name="Spolu 3 6 2 2 3 4 2" xfId="46887" xr:uid="{61694BE3-9A98-4A9D-BD21-A12CB25F868F}"/>
    <cellStyle name="Spolu 3 6 2 2 3 5" xfId="33112" xr:uid="{DAB8C1C3-DE50-4D50-AD98-95FEE578AAD1}"/>
    <cellStyle name="Spolu 3 6 2 2 4" xfId="15582" xr:uid="{F62D7BE4-1094-435D-89DF-BE71544D7491}"/>
    <cellStyle name="Spolu 3 6 2 2 4 2" xfId="37065" xr:uid="{9EFF4890-1F91-44DA-B479-1D198BA5E984}"/>
    <cellStyle name="Spolu 3 6 2 2 5" xfId="16962" xr:uid="{0AE6B999-BBEC-4663-83C9-6C471744DC99}"/>
    <cellStyle name="Spolu 3 6 2 2_5.3 Investments associated cy" xfId="7688" xr:uid="{89C78330-291B-4E18-87B1-69D5119F1DFD}"/>
    <cellStyle name="Spolu 3 6 2 3" xfId="3141" xr:uid="{E6BBA106-4DED-463E-9107-953BA1627AE5}"/>
    <cellStyle name="Spolu 3 6 2 3 2" xfId="6346" xr:uid="{BF6B4EAC-B80D-4614-91A6-FE0683AF4009}"/>
    <cellStyle name="Spolu 3 6 2 3 2 2" xfId="14136" xr:uid="{1C0457DD-6DFB-4B5A-85C2-995C09EB9636}"/>
    <cellStyle name="Spolu 3 6 2 3 2 2 2" xfId="22556" xr:uid="{26977557-2933-40D3-A162-BF4091D42C10}"/>
    <cellStyle name="Spolu 3 6 2 3 2 2 2 2" xfId="43648" xr:uid="{37F49C11-3B67-459E-BCEE-C3084A695C49}"/>
    <cellStyle name="Spolu 3 6 2 3 2 2 3" xfId="25413" xr:uid="{6974948E-B5A1-4450-9407-0482861A5573}"/>
    <cellStyle name="Spolu 3 6 2 3 2 2 3 2" xfId="46411" xr:uid="{CE6685B6-13F5-4A12-8E70-D1D332D066EC}"/>
    <cellStyle name="Spolu 3 6 2 3 2 2 4" xfId="28010" xr:uid="{79B71D4C-2391-43EA-94EB-679F25D4EBAF}"/>
    <cellStyle name="Spolu 3 6 2 3 2 2 4 2" xfId="47590" xr:uid="{ED17829B-5EFC-40F3-BCB6-A649C581DA8F}"/>
    <cellStyle name="Spolu 3 6 2 3 2 2 5" xfId="35813" xr:uid="{CA13726A-B9AE-470A-AE37-6E235DA5B009}"/>
    <cellStyle name="Spolu 3 6 2 3 2 3" xfId="17968" xr:uid="{893AF68F-EFA3-4BD1-B0D1-A56286456EF8}"/>
    <cellStyle name="Spolu 3 6 2 3 2 3 2" xfId="39347" xr:uid="{B3B153B6-C385-4A3A-BE24-429D14A3D3B5}"/>
    <cellStyle name="Spolu 3 6 2 3 2 4" xfId="19789" xr:uid="{1B8F11CE-434C-460C-A575-10CB7C3CCCF3}"/>
    <cellStyle name="Spolu 3 6 2 3 2 4 2" xfId="41000" xr:uid="{5D29EBB6-28B2-4486-BF0F-E29301135DF6}"/>
    <cellStyle name="Spolu 3 6 2 3 2 5" xfId="21714" xr:uid="{B0C6B000-B2DD-4B36-B4F5-43489BB1A9A5}"/>
    <cellStyle name="Spolu 3 6 2 3 3" xfId="11102" xr:uid="{09E01309-21AE-4A04-9CB8-35216B94EF7D}"/>
    <cellStyle name="Spolu 3 6 2 3 3 2" xfId="20644" xr:uid="{33644493-FCBA-4546-B0FD-1A436D7C2E4A}"/>
    <cellStyle name="Spolu 3 6 2 3 3 2 2" xfId="41820" xr:uid="{4274596A-34A6-4DA9-A342-BC0ACBF46FB8}"/>
    <cellStyle name="Spolu 3 6 2 3 3 3" xfId="23930" xr:uid="{6F09D3FF-BCF6-4A2A-81EA-819B17984E89}"/>
    <cellStyle name="Spolu 3 6 2 3 3 3 2" xfId="44993" xr:uid="{E5031925-9950-4CBA-A362-6BF19AFCA012}"/>
    <cellStyle name="Spolu 3 6 2 3 3 4" xfId="26704" xr:uid="{A35BD913-A139-44DC-A7EA-CF707659B6CC}"/>
    <cellStyle name="Spolu 3 6 2 3 3 4 2" xfId="47045" xr:uid="{DE303502-88FE-4A72-A72D-FAEB71A7E0FC}"/>
    <cellStyle name="Spolu 3 6 2 3 3 5" xfId="33549" xr:uid="{7C230644-552B-4CC5-B023-426F7785B4E4}"/>
    <cellStyle name="Spolu 3 6 2 3 4" xfId="16029" xr:uid="{C88B5009-555E-4D47-9C57-ABB2864349F4}"/>
    <cellStyle name="Spolu 3 6 2 3 4 2" xfId="37493" xr:uid="{6DC4F02D-B8BE-4189-8533-BB2CA6F48701}"/>
    <cellStyle name="Spolu 3 6 2 3 5" xfId="15023" xr:uid="{B8B4B8CF-F6B2-4EE5-8714-0E2477AD2A16}"/>
    <cellStyle name="Spolu 3 6 2 3_5.3 Investments associated cy" xfId="7689" xr:uid="{03DBB091-4CAD-4B64-AC84-256F0DA9AC54}"/>
    <cellStyle name="Spolu 3 6 2 4" xfId="3708" xr:uid="{C929F551-8392-407E-A2C2-6F3E44EBE291}"/>
    <cellStyle name="Spolu 3 6 2 4 2" xfId="11632" xr:uid="{E8355414-29E9-40F6-B768-7576534E5659}"/>
    <cellStyle name="Spolu 3 6 2 4 2 2" xfId="21085" xr:uid="{985AA82F-1310-42D6-9B40-6B013BF8C3B0}"/>
    <cellStyle name="Spolu 3 6 2 4 2 2 2" xfId="42249" xr:uid="{C8084E37-25D0-4E80-871B-191648E98FDB}"/>
    <cellStyle name="Spolu 3 6 2 4 2 3" xfId="24329" xr:uid="{EB75F6EF-65B5-4E15-9A96-893705B5B614}"/>
    <cellStyle name="Spolu 3 6 2 4 2 3 2" xfId="45390" xr:uid="{A46732B3-B98C-4EFD-AF17-D7C85B686AA4}"/>
    <cellStyle name="Spolu 3 6 2 4 2 4" xfId="27090" xr:uid="{0323779B-2D10-42CD-87A9-45F2DCD353E1}"/>
    <cellStyle name="Spolu 3 6 2 4 2 4 2" xfId="47219" xr:uid="{ADCA1365-B806-453B-80B7-B39209A5EBD7}"/>
    <cellStyle name="Spolu 3 6 2 4 2 5" xfId="33862" xr:uid="{0FB5104A-1BDA-4536-984A-F060CC6F8E54}"/>
    <cellStyle name="Spolu 3 6 2 4 3" xfId="16474" xr:uid="{643EDD93-2E0C-48D6-8121-583FDEB52FD6}"/>
    <cellStyle name="Spolu 3 6 2 4 3 2" xfId="37927" xr:uid="{2AD67BD6-A5FD-44E4-B447-6BEEDA7A8FFE}"/>
    <cellStyle name="Spolu 3 6 2 4 4" xfId="15798" xr:uid="{44DD07BF-851C-4606-B7AC-ED0269E1C7C8}"/>
    <cellStyle name="Spolu 3 6 2 5" xfId="9145" xr:uid="{D77FB96E-DC51-423F-909D-780763D891C3}"/>
    <cellStyle name="Spolu 3 6 2 5 2" xfId="19402" xr:uid="{47EC2BBC-8460-4180-ABEA-5F8CDDB270F0}"/>
    <cellStyle name="Spolu 3 6 2 5 2 2" xfId="40636" xr:uid="{B3D9E07E-85ED-4C0C-95A2-4F9651043A47}"/>
    <cellStyle name="Spolu 3 6 2 5 3" xfId="22978" xr:uid="{3F06F76E-47C1-441D-A113-23A0A424B3AA}"/>
    <cellStyle name="Spolu 3 6 2 5 3 2" xfId="44067" xr:uid="{7B514BA9-5F3E-4E3F-8A82-5E224D803620}"/>
    <cellStyle name="Spolu 3 6 2 5 4" xfId="25861" xr:uid="{5B4EEE3C-22EA-48E8-8ED6-06A9FEF39940}"/>
    <cellStyle name="Spolu 3 6 2 5 4 2" xfId="46693" xr:uid="{5D2D7906-62C5-4791-B7C1-2C2451A8453C}"/>
    <cellStyle name="Spolu 3 6 2 5 5" xfId="32083" xr:uid="{862081A3-0FB7-44F7-A787-93D4DA45E63B}"/>
    <cellStyle name="Spolu 3 6 2 6" xfId="14646" xr:uid="{343CF2BE-2EC0-483C-AD2A-F130C71D925B}"/>
    <cellStyle name="Spolu 3 6 2 6 2" xfId="36208" xr:uid="{C4F0E6D5-0221-43F7-885C-599419C18229}"/>
    <cellStyle name="Spolu 3 6 2 7" xfId="18589" xr:uid="{4DE48DB2-FCBF-42B8-9A12-DF1567255E7A}"/>
    <cellStyle name="Spolu 3 6 2_5.3 Investments associated cy" xfId="7687" xr:uid="{6A5ECDE2-92C7-4B70-886E-2A4224A54A53}"/>
    <cellStyle name="Spolu 3 6 3" xfId="2237" xr:uid="{518DDE3A-F5D0-4AD3-A4C8-850FBC08CAF9}"/>
    <cellStyle name="Spolu 3 6 3 2" xfId="5442" xr:uid="{4DB62387-48CB-445C-96DB-316F92B65AF2}"/>
    <cellStyle name="Spolu 3 6 3 2 2" xfId="13232" xr:uid="{8C52D952-62EF-4D0E-B21B-1155B4DAD07B}"/>
    <cellStyle name="Spolu 3 6 3 2 2 2" xfId="21885" xr:uid="{3D3B038D-CA41-48A6-AF06-D2EE2EAE8A86}"/>
    <cellStyle name="Spolu 3 6 3 2 2 2 2" xfId="42990" xr:uid="{F28478E4-893C-46FD-AF9F-4B5C9EFE252B}"/>
    <cellStyle name="Spolu 3 6 3 2 2 3" xfId="24844" xr:uid="{9FA0F8A1-39F4-4174-A20E-1136F818266A}"/>
    <cellStyle name="Spolu 3 6 3 2 2 3 2" xfId="45855" xr:uid="{51ECE5D3-97F9-4D1C-BCE8-ED939BCB56B3}"/>
    <cellStyle name="Spolu 3 6 3 2 2 4" xfId="27479" xr:uid="{3B63CE02-4503-4EF9-867D-67E6C1BFB3FE}"/>
    <cellStyle name="Spolu 3 6 3 2 2 4 2" xfId="47340" xr:uid="{2AAA013A-8E92-4F51-BCAC-081DBDE70294}"/>
    <cellStyle name="Spolu 3 6 3 2 2 5" xfId="35190" xr:uid="{B43B1CCD-A328-4549-BAC0-46DEB0DA4021}"/>
    <cellStyle name="Spolu 3 6 3 2 3" xfId="17309" xr:uid="{EC154842-5279-4790-BFE4-14249D8EAB92}"/>
    <cellStyle name="Spolu 3 6 3 2 3 2" xfId="38706" xr:uid="{17C3CE64-C9B3-4CF6-855A-55423A58B7EC}"/>
    <cellStyle name="Spolu 3 6 3 2 4" xfId="15144" xr:uid="{016DA9B3-265D-41BA-895A-96103D51BFCB}"/>
    <cellStyle name="Spolu 3 6 3 2 4 2" xfId="36660" xr:uid="{9D4E9F8A-510D-4810-8B37-C80039336154}"/>
    <cellStyle name="Spolu 3 6 3 2 5" xfId="23152" xr:uid="{D0580045-6924-4820-A2C4-F029AD46DEF5}"/>
    <cellStyle name="Spolu 3 6 3 3" xfId="10199" xr:uid="{D3D09A05-72C6-41CE-84C5-8C81872D7E89}"/>
    <cellStyle name="Spolu 3 6 3 3 2" xfId="19975" xr:uid="{89BFBFE4-370F-4532-816F-01A3AB47FF43}"/>
    <cellStyle name="Spolu 3 6 3 3 2 2" xfId="41179" xr:uid="{5346AE1C-5771-458E-85E3-F85285567371}"/>
    <cellStyle name="Spolu 3 6 3 3 3" xfId="23366" xr:uid="{E6ECAB24-DBB7-437A-BECC-7BDE5B2F15C6}"/>
    <cellStyle name="Spolu 3 6 3 3 3 2" xfId="44440" xr:uid="{AB0E6DC2-BDB3-4BE6-8BDB-C1B3B013C11D}"/>
    <cellStyle name="Spolu 3 6 3 3 4" xfId="26174" xr:uid="{1C45E240-D6DA-4BCB-96D9-017CC8934F2A}"/>
    <cellStyle name="Spolu 3 6 3 3 4 2" xfId="46796" xr:uid="{BDCE3F53-8B30-4D0B-99E1-1A17B20C1034}"/>
    <cellStyle name="Spolu 3 6 3 3 5" xfId="32927" xr:uid="{3AEC005A-BBB1-4849-9B2B-CDBBD0F38E66}"/>
    <cellStyle name="Spolu 3 6 3 4" xfId="15370" xr:uid="{9663E8B3-C98E-479F-AE99-99EE335C9C1C}"/>
    <cellStyle name="Spolu 3 6 3 4 2" xfId="36861" xr:uid="{CC476938-2B06-4B77-9244-C8C4D7327682}"/>
    <cellStyle name="Spolu 3 6 3 5" xfId="16974" xr:uid="{1540C6AE-6832-4E24-9C40-76105B179640}"/>
    <cellStyle name="Spolu 3 6 3_5.3 Investments associated cy" xfId="7690" xr:uid="{27B80904-3D90-4456-876B-0B2F0CC7826D}"/>
    <cellStyle name="Spolu 3 6 4" xfId="2929" xr:uid="{E7D2D5B7-866F-4FB8-A02E-81C5121CF7CB}"/>
    <cellStyle name="Spolu 3 6 4 2" xfId="6134" xr:uid="{AF31F5C0-37D1-4A75-890F-3CD4D9905C27}"/>
    <cellStyle name="Spolu 3 6 4 2 2" xfId="13924" xr:uid="{0AFDCD2D-BAF6-49B2-AD80-1F052259318F}"/>
    <cellStyle name="Spolu 3 6 4 2 2 2" xfId="22344" xr:uid="{D04781B1-3136-4D54-9F96-B1D63A86D4D0}"/>
    <cellStyle name="Spolu 3 6 4 2 2 2 2" xfId="43436" xr:uid="{FCEA9800-6752-4729-BB74-C18716D2F652}"/>
    <cellStyle name="Spolu 3 6 4 2 2 3" xfId="25201" xr:uid="{920A3D44-5A40-42B4-A5C7-BF8229B81C2B}"/>
    <cellStyle name="Spolu 3 6 4 2 2 3 2" xfId="46200" xr:uid="{F88F86E7-13B8-4E09-A70C-07AF861E694B}"/>
    <cellStyle name="Spolu 3 6 4 2 2 4" xfId="27798" xr:uid="{157CE216-2DE1-4DAC-8178-51D95CD95FC3}"/>
    <cellStyle name="Spolu 3 6 4 2 2 4 2" xfId="47500" xr:uid="{384D288F-7C04-41CB-B174-750CD613F205}"/>
    <cellStyle name="Spolu 3 6 4 2 2 5" xfId="35723" xr:uid="{AAC5EE67-A078-4D5B-8CEC-0713FA8390AE}"/>
    <cellStyle name="Spolu 3 6 4 2 3" xfId="17757" xr:uid="{04CEEAC5-182F-4CAD-BB09-C21A786FDA10}"/>
    <cellStyle name="Spolu 3 6 4 2 3 2" xfId="39136" xr:uid="{CA3DA7CC-A6C5-4EAB-B105-038D8FDE9BDE}"/>
    <cellStyle name="Spolu 3 6 4 2 4" xfId="16528" xr:uid="{C51ACBBD-ECA0-47C8-AA14-43EB8EF3692D}"/>
    <cellStyle name="Spolu 3 6 4 2 4 2" xfId="37981" xr:uid="{F91DD69B-CEE6-4331-A78E-652F3E1786E8}"/>
    <cellStyle name="Spolu 3 6 4 2 5" xfId="23602" xr:uid="{7D9BF6EE-08B0-45D0-89DD-1B5E73ADC9C7}"/>
    <cellStyle name="Spolu 3 6 4 3" xfId="10890" xr:uid="{D58187C3-5227-4B9E-98D0-4BC29CF666E4}"/>
    <cellStyle name="Spolu 3 6 4 3 2" xfId="20432" xr:uid="{7A1B054E-5A08-4604-89F8-BA1ED314BE38}"/>
    <cellStyle name="Spolu 3 6 4 3 2 2" xfId="41608" xr:uid="{2EDBE656-96B7-431B-AE85-6BFB2DEAAA40}"/>
    <cellStyle name="Spolu 3 6 4 3 3" xfId="23718" xr:uid="{2DB558BC-EB22-478F-9BFF-1821CB7FE11E}"/>
    <cellStyle name="Spolu 3 6 4 3 3 2" xfId="44781" xr:uid="{0DBCC3C8-BF76-41E4-9C18-333C0D05A985}"/>
    <cellStyle name="Spolu 3 6 4 3 4" xfId="26492" xr:uid="{EAB425DC-5D64-4172-9A7E-A53818389E85}"/>
    <cellStyle name="Spolu 3 6 4 3 4 2" xfId="46955" xr:uid="{FDFC4A5A-6D13-41D8-8B0D-8DE9135C3CE5}"/>
    <cellStyle name="Spolu 3 6 4 3 5" xfId="33459" xr:uid="{E4AEECE5-07A1-4204-849E-46137B22251F}"/>
    <cellStyle name="Spolu 3 6 4 4" xfId="15818" xr:uid="{DF87CF3F-E3DD-4336-92E0-1939C583A032}"/>
    <cellStyle name="Spolu 3 6 4 4 2" xfId="37282" xr:uid="{D298A19B-7E84-4FC3-9247-8E13D9700D2F}"/>
    <cellStyle name="Spolu 3 6 4 5" xfId="22111" xr:uid="{2D146946-6E95-4277-9CE2-DE563DEA0F22}"/>
    <cellStyle name="Spolu 3 6 4_5.3 Investments associated cy" xfId="7691" xr:uid="{FCAD4538-7268-4B8F-BDD6-36BE8EC74250}"/>
    <cellStyle name="Spolu 3 6 5" xfId="3426" xr:uid="{203BD282-2DB7-4055-8089-47A42E4B8EF5}"/>
    <cellStyle name="Spolu 3 6 5 2" xfId="11360" xr:uid="{C9BEAC82-30E2-4276-A0E7-087B9D03E6B5}"/>
    <cellStyle name="Spolu 3 6 5 2 2" xfId="20872" xr:uid="{6C2F1BBF-9225-48EC-B915-1016BD06A2C7}"/>
    <cellStyle name="Spolu 3 6 5 2 2 2" xfId="42043" xr:uid="{52C547BF-282C-4A89-A58B-9AB69CF4B5B0}"/>
    <cellStyle name="Spolu 3 6 5 2 3" xfId="24148" xr:uid="{278CAF71-DF5F-4E21-953F-A786131649BE}"/>
    <cellStyle name="Spolu 3 6 5 2 3 2" xfId="45211" xr:uid="{269A4A21-9E98-420D-A90F-C5AE9963A318}"/>
    <cellStyle name="Spolu 3 6 5 2 4" xfId="26916" xr:uid="{FA91CB95-83FE-4202-ACE4-385E29FA524B}"/>
    <cellStyle name="Spolu 3 6 5 2 4 2" xfId="47133" xr:uid="{9B3061ED-C417-4B15-B839-9AB10FF0BCD9}"/>
    <cellStyle name="Spolu 3 6 5 2 5" xfId="33679" xr:uid="{CFAE2101-C387-407C-8730-DF9879652844}"/>
    <cellStyle name="Spolu 3 6 5 3" xfId="16260" xr:uid="{0E03C427-6C69-4F1E-9C2B-2D76BF4F4584}"/>
    <cellStyle name="Spolu 3 6 5 3 2" xfId="37721" xr:uid="{7F209D52-F8D3-482F-9936-C7159ECE62E2}"/>
    <cellStyle name="Spolu 3 6 5 4" xfId="15010" xr:uid="{0CFEAF8A-70A5-45C6-96B8-7C801A2D5CA3}"/>
    <cellStyle name="Spolu 3 6 6" xfId="8844" xr:uid="{44B9EA73-6C6A-4DDD-990A-48ED8535529F}"/>
    <cellStyle name="Spolu 3 6 6 2" xfId="19156" xr:uid="{A5A7D11C-CE7E-490D-840B-845EE3EBF72B}"/>
    <cellStyle name="Spolu 3 6 6 2 2" xfId="40395" xr:uid="{E803D76F-D286-4854-A2B1-A6D9E6900488}"/>
    <cellStyle name="Spolu 3 6 6 3" xfId="22761" xr:uid="{91AFDF3F-C776-41AE-B28F-5D79813AC8BD}"/>
    <cellStyle name="Spolu 3 6 6 3 2" xfId="43853" xr:uid="{7096F65A-996F-4181-9DE0-DF900F5923C6}"/>
    <cellStyle name="Spolu 3 6 6 4" xfId="25654" xr:uid="{75CBB557-8575-4104-BA02-5E147922FE57}"/>
    <cellStyle name="Spolu 3 6 6 4 2" xfId="46607" xr:uid="{B1793B05-97CD-4353-A606-6CD1C644EFA3}"/>
    <cellStyle name="Spolu 3 6 6 5" xfId="31903" xr:uid="{23810D28-DBB9-4413-AF00-062A7C79E44F}"/>
    <cellStyle name="Spolu 3 6 7" xfId="14401" xr:uid="{1739A767-F47F-4478-BA6C-47769D56D4BB}"/>
    <cellStyle name="Spolu 3 6 7 2" xfId="35966" xr:uid="{F39D987C-8DE4-4562-9084-B8670F19659D}"/>
    <cellStyle name="Spolu 3 6 8" xfId="18806" xr:uid="{49BD45E2-8CE7-4936-8DD1-31A562B7B787}"/>
    <cellStyle name="Spolu 3 6_3.10 Impairments" xfId="1492" xr:uid="{7C9FA56B-47BC-4727-9589-681E16CD4563}"/>
    <cellStyle name="Spolu 3 7" xfId="231" xr:uid="{776DE63A-3DC7-48AD-B7B4-61260BE3A16C}"/>
    <cellStyle name="Spolu 3 7 2" xfId="535" xr:uid="{6D29D013-0F8E-49C4-BD00-C91B944E938E}"/>
    <cellStyle name="Spolu 3 7 2 2" xfId="2529" xr:uid="{E07C54C7-77E1-4049-8BC9-BFD1449D9F10}"/>
    <cellStyle name="Spolu 3 7 2 2 2" xfId="5734" xr:uid="{A619C5B6-F784-498A-91BA-C43C5C2390D0}"/>
    <cellStyle name="Spolu 3 7 2 2 2 2" xfId="13524" xr:uid="{0B306AA3-F17F-400B-A962-DB23B3FA5E12}"/>
    <cellStyle name="Spolu 3 7 2 2 2 2 2" xfId="22112" xr:uid="{9B8695B8-D801-42B8-AAA3-2736B0C9389B}"/>
    <cellStyle name="Spolu 3 7 2 2 2 2 2 2" xfId="43214" xr:uid="{EC2E1D6A-DF48-4FD7-9FF9-C38BB3E7D408}"/>
    <cellStyle name="Spolu 3 7 2 2 2 2 3" xfId="25040" xr:uid="{C9C64B85-ABF3-444B-8DA7-49140B451BE2}"/>
    <cellStyle name="Spolu 3 7 2 2 2 2 3 2" xfId="46050" xr:uid="{046CC5F8-A543-496E-B499-529DA44F697E}"/>
    <cellStyle name="Spolu 3 7 2 2 2 2 4" xfId="27665" xr:uid="{00F2ADFE-687A-4756-91D1-C0F9DF9BAB8C}"/>
    <cellStyle name="Spolu 3 7 2 2 2 2 4 2" xfId="47435" xr:uid="{89C38A02-1A39-402D-855B-2504544D4BC9}"/>
    <cellStyle name="Spolu 3 7 2 2 2 2 5" xfId="35391" xr:uid="{C3AF1680-56FF-4555-87BB-B10205313A7E}"/>
    <cellStyle name="Spolu 3 7 2 2 2 3" xfId="17535" xr:uid="{8D20D911-A3B5-46C1-B5A9-D72E77775981}"/>
    <cellStyle name="Spolu 3 7 2 2 2 3 2" xfId="38924" xr:uid="{42D78208-485D-4972-86C4-0A63C0D7D30E}"/>
    <cellStyle name="Spolu 3 7 2 2 2 4" xfId="19725" xr:uid="{A234C237-2864-45D7-97AC-C56A35F4E10D}"/>
    <cellStyle name="Spolu 3 7 2 2 2 4 2" xfId="40937" xr:uid="{4C56F2E4-A5DF-4331-A190-AF731ECE1751}"/>
    <cellStyle name="Spolu 3 7 2 2 2 5" xfId="17001" xr:uid="{8D7A4561-5C6C-4B94-BA87-2EAB6D8CBFE4}"/>
    <cellStyle name="Spolu 3 7 2 2 3" xfId="10491" xr:uid="{B8687624-8038-405D-BA5A-04A536638BC5}"/>
    <cellStyle name="Spolu 3 7 2 2 3 2" xfId="20197" xr:uid="{08205E41-A41D-49E3-B462-DF23DF846A7D}"/>
    <cellStyle name="Spolu 3 7 2 2 3 2 2" xfId="41394" xr:uid="{6A2F8E4A-23AA-4C51-BF36-F42ECBC8231C}"/>
    <cellStyle name="Spolu 3 7 2 2 3 3" xfId="23560" xr:uid="{1947177F-1D23-4743-A65D-A475587FE227}"/>
    <cellStyle name="Spolu 3 7 2 2 3 3 2" xfId="44631" xr:uid="{BA15265F-26F8-4516-B456-FDEE69F30213}"/>
    <cellStyle name="Spolu 3 7 2 2 3 4" xfId="26360" xr:uid="{3873BA97-AA49-4F6C-ACF2-5CD3BF8C674B}"/>
    <cellStyle name="Spolu 3 7 2 2 3 4 2" xfId="46891" xr:uid="{011E9E2C-D06D-4D2E-88FE-1D797DEF2E64}"/>
    <cellStyle name="Spolu 3 7 2 2 3 5" xfId="33128" xr:uid="{948840F0-9711-429E-9B0F-3A15E98FBDF7}"/>
    <cellStyle name="Spolu 3 7 2 2 4" xfId="15595" xr:uid="{735C6E4F-168D-4C89-B69C-5EA8875B5079}"/>
    <cellStyle name="Spolu 3 7 2 2 4 2" xfId="37076" xr:uid="{E324546D-EF51-4D9D-A860-12BABBD2D2BB}"/>
    <cellStyle name="Spolu 3 7 2 2 5" xfId="20832" xr:uid="{935584A7-2C62-4B42-9D79-3368E3118085}"/>
    <cellStyle name="Spolu 3 7 2 2_5.3 Investments associated cy" xfId="7693" xr:uid="{1C2DE70D-7ABE-4829-B534-36BAC0EF8226}"/>
    <cellStyle name="Spolu 3 7 2 3" xfId="3150" xr:uid="{DDEFBB88-2B72-4E61-97A4-E5BB8D7F4264}"/>
    <cellStyle name="Spolu 3 7 2 3 2" xfId="6355" xr:uid="{57D0F206-216C-4EE3-B7B5-5D61814A3F12}"/>
    <cellStyle name="Spolu 3 7 2 3 2 2" xfId="14145" xr:uid="{52EEBCBF-AFAD-4033-ADF2-8B76498FDD14}"/>
    <cellStyle name="Spolu 3 7 2 3 2 2 2" xfId="22565" xr:uid="{56928132-9797-4F3A-B174-9053548CB4D0}"/>
    <cellStyle name="Spolu 3 7 2 3 2 2 2 2" xfId="43657" xr:uid="{02964A2F-40C6-429A-BBEE-4988CB9A6F7C}"/>
    <cellStyle name="Spolu 3 7 2 3 2 2 3" xfId="25422" xr:uid="{9F128E33-8A87-4DB4-9FEA-56F15C151329}"/>
    <cellStyle name="Spolu 3 7 2 3 2 2 3 2" xfId="46420" xr:uid="{FCCF801A-C4C6-4A14-8763-2743E231336F}"/>
    <cellStyle name="Spolu 3 7 2 3 2 2 4" xfId="28019" xr:uid="{E2185156-653E-4153-97DE-08A560A78384}"/>
    <cellStyle name="Spolu 3 7 2 3 2 2 4 2" xfId="47594" xr:uid="{2B2B82DA-7AF2-4C4B-A159-BDC5C3AC4230}"/>
    <cellStyle name="Spolu 3 7 2 3 2 2 5" xfId="35817" xr:uid="{5A0A2EDE-F67D-450D-BDAB-9F1C59B38765}"/>
    <cellStyle name="Spolu 3 7 2 3 2 3" xfId="17977" xr:uid="{04FB4AE6-C50B-4024-BCD4-0ECACF1F7B0A}"/>
    <cellStyle name="Spolu 3 7 2 3 2 3 2" xfId="39356" xr:uid="{5AB3BF6C-DB50-4BBC-816F-051E498AC1C2}"/>
    <cellStyle name="Spolu 3 7 2 3 2 4" xfId="16694" xr:uid="{791E04AC-7F8B-46BD-A6AF-208809BC3AA5}"/>
    <cellStyle name="Spolu 3 7 2 3 2 4 2" xfId="38139" xr:uid="{FADABD8E-7D8D-496C-B5D7-9469CD2E81E7}"/>
    <cellStyle name="Spolu 3 7 2 3 2 5" xfId="23707" xr:uid="{8DD8EA24-D9AD-41A9-AECF-0FEC1F84D1CE}"/>
    <cellStyle name="Spolu 3 7 2 3 3" xfId="11111" xr:uid="{157A1307-4F2A-4E96-A414-61B80220AE56}"/>
    <cellStyle name="Spolu 3 7 2 3 3 2" xfId="20653" xr:uid="{FC9EF325-75D5-4385-B599-3D9A7B44DFB6}"/>
    <cellStyle name="Spolu 3 7 2 3 3 2 2" xfId="41829" xr:uid="{4F0893DD-16D3-4023-8A0B-F0DE31451C0A}"/>
    <cellStyle name="Spolu 3 7 2 3 3 3" xfId="23939" xr:uid="{0D44E7C4-1F28-4AE0-AA38-70EB43757846}"/>
    <cellStyle name="Spolu 3 7 2 3 3 3 2" xfId="45002" xr:uid="{D4F45FD9-BFDB-4EBE-9289-6380CB29F897}"/>
    <cellStyle name="Spolu 3 7 2 3 3 4" xfId="26713" xr:uid="{D36F2E91-E56B-4D76-9E1F-C263CFD311CB}"/>
    <cellStyle name="Spolu 3 7 2 3 3 4 2" xfId="47049" xr:uid="{9990770C-BFB3-4DF8-B0CE-05ECA5050FD1}"/>
    <cellStyle name="Spolu 3 7 2 3 3 5" xfId="33553" xr:uid="{FCBF8739-6AA9-4973-B7D7-2F67B1FDA59B}"/>
    <cellStyle name="Spolu 3 7 2 3 4" xfId="16038" xr:uid="{435417FA-C107-49EC-A94A-2D1E5D1F8D32}"/>
    <cellStyle name="Spolu 3 7 2 3 4 2" xfId="37502" xr:uid="{E92AB930-1117-4EED-BB24-34D1D35F54C7}"/>
    <cellStyle name="Spolu 3 7 2 3 5" xfId="17732" xr:uid="{C840C869-7553-43D9-ADCD-8526239A077D}"/>
    <cellStyle name="Spolu 3 7 2 3_5.3 Investments associated cy" xfId="7694" xr:uid="{5552DE4C-47FA-440A-9135-78B1228BFFEC}"/>
    <cellStyle name="Spolu 3 7 2 4" xfId="3728" xr:uid="{1DFDE145-B0B0-4B40-89ED-1E68196113EF}"/>
    <cellStyle name="Spolu 3 7 2 4 2" xfId="11652" xr:uid="{8070F44C-F4C5-4E23-AE4E-4F4E0BCDCF84}"/>
    <cellStyle name="Spolu 3 7 2 4 2 2" xfId="21098" xr:uid="{DFABDBB9-6B55-43D3-91A1-BFC65E7F5A82}"/>
    <cellStyle name="Spolu 3 7 2 4 2 2 2" xfId="42260" xr:uid="{3BA0E118-C4A0-4F70-9718-B031BF2995A1}"/>
    <cellStyle name="Spolu 3 7 2 4 2 3" xfId="24338" xr:uid="{66E676C4-6B31-431C-9E80-AE3BDF97C75B}"/>
    <cellStyle name="Spolu 3 7 2 4 2 3 2" xfId="45399" xr:uid="{CC182C91-029D-4326-9C7F-5EBE8276B5AC}"/>
    <cellStyle name="Spolu 3 7 2 4 2 4" xfId="27098" xr:uid="{2B0469A6-FE09-4E3C-91B3-839735522681}"/>
    <cellStyle name="Spolu 3 7 2 4 2 4 2" xfId="47223" xr:uid="{A739ED83-7B8B-487C-A9FF-505425464CB5}"/>
    <cellStyle name="Spolu 3 7 2 4 2 5" xfId="33878" xr:uid="{556DF332-98FA-4820-B3F2-D106F3F9F94E}"/>
    <cellStyle name="Spolu 3 7 2 4 3" xfId="16488" xr:uid="{AFE92218-C726-49B9-881F-0ABD075B0A73}"/>
    <cellStyle name="Spolu 3 7 2 4 3 2" xfId="37941" xr:uid="{9163FF15-AA35-433A-B616-8E588DCEEB93}"/>
    <cellStyle name="Spolu 3 7 2 4 4" xfId="18281" xr:uid="{A3389C2D-ECB7-46EE-9638-386843A2BB43}"/>
    <cellStyle name="Spolu 3 7 2 5" xfId="9166" xr:uid="{1F9C6109-B27D-405F-8F4F-692FB1407DED}"/>
    <cellStyle name="Spolu 3 7 2 5 2" xfId="19415" xr:uid="{21BAF244-4980-4844-9CA1-E0D573462350}"/>
    <cellStyle name="Spolu 3 7 2 5 2 2" xfId="40648" xr:uid="{C13CFBB9-0AE8-4ED1-91A8-09A538267605}"/>
    <cellStyle name="Spolu 3 7 2 5 3" xfId="22988" xr:uid="{7E77282F-B9AE-488C-B434-0ACCED5AC9F0}"/>
    <cellStyle name="Spolu 3 7 2 5 3 2" xfId="44076" xr:uid="{CB913FFE-B486-47F8-A2C4-CF2CFCBB1798}"/>
    <cellStyle name="Spolu 3 7 2 5 4" xfId="25870" xr:uid="{9DA940A3-1A3E-406F-B8D3-1E1CD1AEFA59}"/>
    <cellStyle name="Spolu 3 7 2 5 4 2" xfId="46697" xr:uid="{9F64A4C5-32C7-4A3D-AEDD-6638CB985C61}"/>
    <cellStyle name="Spolu 3 7 2 5 5" xfId="32099" xr:uid="{CF7621B9-EEDE-48D2-AEEA-25BC61264A66}"/>
    <cellStyle name="Spolu 3 7 2 6" xfId="14660" xr:uid="{F6D7C05D-9845-4DBF-8A28-2AC5D849F2E0}"/>
    <cellStyle name="Spolu 3 7 2 6 2" xfId="36220" xr:uid="{E2132A8A-F76E-4BD2-9686-8FC6AABFC7A3}"/>
    <cellStyle name="Spolu 3 7 2 7" xfId="18580" xr:uid="{C10DCB8D-F51A-44CC-B0B7-4DD11E839787}"/>
    <cellStyle name="Spolu 3 7 2_5.3 Investments associated cy" xfId="7692" xr:uid="{8F021627-0113-4609-A74B-A3381352901F}"/>
    <cellStyle name="Spolu 3 7 3" xfId="2257" xr:uid="{8BDBAB67-271F-4BEB-B781-DDD8AE55727A}"/>
    <cellStyle name="Spolu 3 7 3 2" xfId="5462" xr:uid="{43FBFAF4-5508-480E-81C7-10DDABC0DF00}"/>
    <cellStyle name="Spolu 3 7 3 2 2" xfId="13252" xr:uid="{AF77CDBB-8D81-4807-8101-10F1F13D0F21}"/>
    <cellStyle name="Spolu 3 7 3 2 2 2" xfId="21896" xr:uid="{5270CECE-5710-4DD9-993F-A0EDD50F69C2}"/>
    <cellStyle name="Spolu 3 7 3 2 2 2 2" xfId="43001" xr:uid="{01AA8964-1B0E-47E9-920A-7A6E7AB5A00A}"/>
    <cellStyle name="Spolu 3 7 3 2 2 3" xfId="24852" xr:uid="{9465982D-66DE-46F0-AA2A-5898306DACC1}"/>
    <cellStyle name="Spolu 3 7 3 2 2 3 2" xfId="45863" xr:uid="{02F4E961-D3C9-45A2-97EB-1D7C0B247714}"/>
    <cellStyle name="Spolu 3 7 3 2 2 4" xfId="27487" xr:uid="{25C1050E-70FE-4695-B83A-128AAE03EC4C}"/>
    <cellStyle name="Spolu 3 7 3 2 2 4 2" xfId="47344" xr:uid="{8E67FBA5-E65F-4FB3-B15D-2173E9A5BD90}"/>
    <cellStyle name="Spolu 3 7 3 2 2 5" xfId="35206" xr:uid="{89B61FA6-711F-4A17-9BEE-FA41F00071CD}"/>
    <cellStyle name="Spolu 3 7 3 2 3" xfId="17320" xr:uid="{863DC36F-0763-435E-B6E5-40CE2FE06513}"/>
    <cellStyle name="Spolu 3 7 3 2 3 2" xfId="38716" xr:uid="{2237C968-0999-498F-8A7E-97BE67DF4EF3}"/>
    <cellStyle name="Spolu 3 7 3 2 4" xfId="14959" xr:uid="{68705272-4945-491D-AEE9-4385F6232DDC}"/>
    <cellStyle name="Spolu 3 7 3 2 4 2" xfId="36501" xr:uid="{CB7DD334-7C53-4645-833B-304C21B4334A}"/>
    <cellStyle name="Spolu 3 7 3 2 5" xfId="24591" xr:uid="{2FF036EB-F014-4934-B856-457DA2C412C9}"/>
    <cellStyle name="Spolu 3 7 3 3" xfId="10219" xr:uid="{FC5F27BC-60F2-4625-8189-76D747F5562E}"/>
    <cellStyle name="Spolu 3 7 3 3 2" xfId="19985" xr:uid="{35B65FB5-767C-40E0-B375-9BB339C1969F}"/>
    <cellStyle name="Spolu 3 7 3 3 2 2" xfId="41188" xr:uid="{2D28EBFB-8527-409F-943C-F79B40987EB8}"/>
    <cellStyle name="Spolu 3 7 3 3 3" xfId="23374" xr:uid="{3CC97A04-AEA5-4A56-9105-6E78EA2B1F34}"/>
    <cellStyle name="Spolu 3 7 3 3 3 2" xfId="44448" xr:uid="{86056C56-ABB3-4D06-A7F8-C337944B2A17}"/>
    <cellStyle name="Spolu 3 7 3 3 4" xfId="26182" xr:uid="{76C55D3B-0B58-4D33-9BA3-3B58984A4826}"/>
    <cellStyle name="Spolu 3 7 3 3 4 2" xfId="46800" xr:uid="{ABB5B4A0-D0AA-4869-BBEE-5049228487E1}"/>
    <cellStyle name="Spolu 3 7 3 3 5" xfId="32943" xr:uid="{FD5D11BD-1F91-4E7F-9079-4699E13B60A5}"/>
    <cellStyle name="Spolu 3 7 3 4" xfId="15382" xr:uid="{A867ECB0-ECD3-4375-8932-46CAAD1FEA0B}"/>
    <cellStyle name="Spolu 3 7 3 4 2" xfId="36871" xr:uid="{BED7A4A7-D4C0-4522-A4D3-9797B9156E94}"/>
    <cellStyle name="Spolu 3 7 3 5" xfId="20878" xr:uid="{B31BCD9D-4981-48E9-8685-D5350437660D}"/>
    <cellStyle name="Spolu 3 7 3_5.3 Investments associated cy" xfId="7695" xr:uid="{6E31C09F-E0C0-4217-8DB6-2B6FD1AF712A}"/>
    <cellStyle name="Spolu 3 7 4" xfId="2947" xr:uid="{2B432633-5458-4E30-B699-B06525BCFE7C}"/>
    <cellStyle name="Spolu 3 7 4 2" xfId="6152" xr:uid="{8F1EE653-7220-4678-9A91-2AF3FD932C9E}"/>
    <cellStyle name="Spolu 3 7 4 2 2" xfId="13942" xr:uid="{8C9EDADF-ECD5-4240-8DDC-74E526256B1A}"/>
    <cellStyle name="Spolu 3 7 4 2 2 2" xfId="22362" xr:uid="{B47B83F8-91B4-462A-AE79-ACEC5787E6C0}"/>
    <cellStyle name="Spolu 3 7 4 2 2 2 2" xfId="43454" xr:uid="{9941C137-0A3F-4E04-8030-466F936B3EBE}"/>
    <cellStyle name="Spolu 3 7 4 2 2 3" xfId="25219" xr:uid="{C7CB4A18-5353-47C8-AB98-11339361CCF5}"/>
    <cellStyle name="Spolu 3 7 4 2 2 3 2" xfId="46218" xr:uid="{EB9CD92F-1183-46A0-966F-7D9CF5454429}"/>
    <cellStyle name="Spolu 3 7 4 2 2 4" xfId="27816" xr:uid="{BDE94F9C-F078-45FB-83DC-C3E8D19D026C}"/>
    <cellStyle name="Spolu 3 7 4 2 2 4 2" xfId="47508" xr:uid="{95E891A9-A9F7-4940-92E5-381C2700D68D}"/>
    <cellStyle name="Spolu 3 7 4 2 2 5" xfId="35731" xr:uid="{D72A17C6-0204-4523-9EB3-A012D7016DC6}"/>
    <cellStyle name="Spolu 3 7 4 2 3" xfId="17775" xr:uid="{E9726A6D-143B-4890-9EAC-59D922EB0C32}"/>
    <cellStyle name="Spolu 3 7 4 2 3 2" xfId="39154" xr:uid="{1EC99408-ADA2-4D8C-81DC-6A5EC1A690F1}"/>
    <cellStyle name="Spolu 3 7 4 2 4" xfId="20407" xr:uid="{9C7DC7AA-0EBE-457E-899F-E41E98B7C5C2}"/>
    <cellStyle name="Spolu 3 7 4 2 4 2" xfId="41587" xr:uid="{4611393F-AD55-4873-9019-68EC0C30BF49}"/>
    <cellStyle name="Spolu 3 7 4 2 5" xfId="20410" xr:uid="{A5CF9C95-D5D6-4C17-B2F8-F5C892340EEB}"/>
    <cellStyle name="Spolu 3 7 4 3" xfId="10908" xr:uid="{06DBF183-F6BA-4C64-A7B9-2FB6FDF290EB}"/>
    <cellStyle name="Spolu 3 7 4 3 2" xfId="20450" xr:uid="{3CED6419-0C06-49C0-8F66-BA665BA51F9A}"/>
    <cellStyle name="Spolu 3 7 4 3 2 2" xfId="41626" xr:uid="{08CA2CE8-EB58-442E-855F-3A9E4CD61150}"/>
    <cellStyle name="Spolu 3 7 4 3 3" xfId="23736" xr:uid="{AEFB6291-025C-41CD-ACAD-B1965D84C2F6}"/>
    <cellStyle name="Spolu 3 7 4 3 3 2" xfId="44799" xr:uid="{49DED1AD-BC87-4174-A30D-7C742D33CF6F}"/>
    <cellStyle name="Spolu 3 7 4 3 4" xfId="26510" xr:uid="{513B922F-8566-4C88-83DA-5C095D545E90}"/>
    <cellStyle name="Spolu 3 7 4 3 4 2" xfId="46963" xr:uid="{DB7B3C21-F9B5-4FE7-9D11-CEF7299A768A}"/>
    <cellStyle name="Spolu 3 7 4 3 5" xfId="33467" xr:uid="{0D146E87-BCAC-48EA-881B-2F0A0364E401}"/>
    <cellStyle name="Spolu 3 7 4 4" xfId="15836" xr:uid="{E96C9181-1324-4EF7-B7E3-CD962DD76CCA}"/>
    <cellStyle name="Spolu 3 7 4 4 2" xfId="37300" xr:uid="{2FD8F894-151F-4B1E-BDD8-2853DD50524B}"/>
    <cellStyle name="Spolu 3 7 4 5" xfId="15793" xr:uid="{87C4E871-3DBF-4CA9-A07F-99DB93486128}"/>
    <cellStyle name="Spolu 3 7 4_5.3 Investments associated cy" xfId="7696" xr:uid="{90AEC0BE-F29B-40B6-B74C-347C294FF113}"/>
    <cellStyle name="Spolu 3 7 5" xfId="3447" xr:uid="{AC9A128A-2431-44AE-837D-6DFF2E0AAADB}"/>
    <cellStyle name="Spolu 3 7 5 2" xfId="11381" xr:uid="{0845CE73-E114-415F-9F24-96A52838C5EA}"/>
    <cellStyle name="Spolu 3 7 5 2 2" xfId="20884" xr:uid="{0EE106EE-0468-4709-8C2B-22DE62EF7D9A}"/>
    <cellStyle name="Spolu 3 7 5 2 2 2" xfId="42054" xr:uid="{1DF2AD62-2C5A-479E-8241-06D2631918FF}"/>
    <cellStyle name="Spolu 3 7 5 2 3" xfId="24156" xr:uid="{1A845DCF-32D4-44F5-AC07-3B2B2D5E3D25}"/>
    <cellStyle name="Spolu 3 7 5 2 3 2" xfId="45219" xr:uid="{084859ED-DF95-4698-AF18-20E491F9F9A4}"/>
    <cellStyle name="Spolu 3 7 5 2 4" xfId="26924" xr:uid="{F9C08A60-26D1-4CFF-84B8-34FBD3CA82AC}"/>
    <cellStyle name="Spolu 3 7 5 2 4 2" xfId="47137" xr:uid="{3A5EDB1D-30D0-45DF-852B-818D0006F197}"/>
    <cellStyle name="Spolu 3 7 5 2 5" xfId="33696" xr:uid="{6C2FEAF5-013F-4D5D-9B17-D7F803C0DB7E}"/>
    <cellStyle name="Spolu 3 7 5 3" xfId="16270" xr:uid="{B1A76ED4-B093-48B1-A687-A8A9D81C040A}"/>
    <cellStyle name="Spolu 3 7 5 3 2" xfId="37731" xr:uid="{61CB5624-165E-459D-B11C-6A615E052066}"/>
    <cellStyle name="Spolu 3 7 5 4" xfId="21452" xr:uid="{C60BFD97-904F-45B0-9254-EAF8CD4C968E}"/>
    <cellStyle name="Spolu 3 7 6" xfId="8865" xr:uid="{2FC97D9A-A4D3-4AF7-9734-6454BD577FDC}"/>
    <cellStyle name="Spolu 3 7 6 2" xfId="19168" xr:uid="{09CC7EDE-8BC8-4E8D-B67E-6B4FCF2ED07D}"/>
    <cellStyle name="Spolu 3 7 6 2 2" xfId="40407" xr:uid="{AE9BBCEF-952A-47E2-B31E-82B774B9BA32}"/>
    <cellStyle name="Spolu 3 7 6 3" xfId="22770" xr:uid="{B78D26E0-0363-46CC-96FE-3BB6C51E93CB}"/>
    <cellStyle name="Spolu 3 7 6 3 2" xfId="43862" xr:uid="{72352CCC-8609-4F64-9F69-267E0B2B98E0}"/>
    <cellStyle name="Spolu 3 7 6 4" xfId="25663" xr:uid="{57D4141E-BD59-4B5B-B49D-9A7DF32EB8EF}"/>
    <cellStyle name="Spolu 3 7 6 4 2" xfId="46611" xr:uid="{3E67613B-1344-4E35-95DE-05D2CDE32D24}"/>
    <cellStyle name="Spolu 3 7 6 5" xfId="31919" xr:uid="{FF418D75-05D7-412C-A31D-0EB69D70CBF8}"/>
    <cellStyle name="Spolu 3 7 7" xfId="14415" xr:uid="{A288553B-7905-442B-A3AB-B3DE4CDA43CE}"/>
    <cellStyle name="Spolu 3 7 7 2" xfId="35980" xr:uid="{BF92C266-D3B9-434B-8E64-E442BBC2F83D}"/>
    <cellStyle name="Spolu 3 7 8" xfId="18793" xr:uid="{017E072F-774E-4EF0-82F7-BE11DAD3A149}"/>
    <cellStyle name="Spolu 3 7_3.10 Impairments" xfId="1493" xr:uid="{F4550270-E053-4125-9093-53DE8143C353}"/>
    <cellStyle name="Spolu 3 8" xfId="236" xr:uid="{53021CBE-AA6E-4E7C-9FFA-1B4286A391A3}"/>
    <cellStyle name="Spolu 3 8 2" xfId="540" xr:uid="{54FB8C86-1028-440A-B23A-B21CD1E8E8B0}"/>
    <cellStyle name="Spolu 3 8 2 2" xfId="2534" xr:uid="{269628B8-087E-4DDD-87FC-70E4515BD225}"/>
    <cellStyle name="Spolu 3 8 2 2 2" xfId="5739" xr:uid="{59C59B35-0238-4225-AEE5-FCE37778FCA6}"/>
    <cellStyle name="Spolu 3 8 2 2 2 2" xfId="13529" xr:uid="{7771D3BE-AD6E-4BA8-B4CD-CE76711DE037}"/>
    <cellStyle name="Spolu 3 8 2 2 2 2 2" xfId="22117" xr:uid="{5663936B-3DCE-428C-8717-AC4472A99F65}"/>
    <cellStyle name="Spolu 3 8 2 2 2 2 2 2" xfId="43219" xr:uid="{7643E34E-6952-4E5E-A6BD-0DF45D389A32}"/>
    <cellStyle name="Spolu 3 8 2 2 2 2 3" xfId="25045" xr:uid="{06DE2291-1581-4181-AA96-D7FEC6F9456D}"/>
    <cellStyle name="Spolu 3 8 2 2 2 2 3 2" xfId="46055" xr:uid="{95371B7C-5ECA-44C0-A3B5-3EF9558120D4}"/>
    <cellStyle name="Spolu 3 8 2 2 2 2 4" xfId="27670" xr:uid="{A18C448A-3FFB-4DEE-96E5-751E4745442E}"/>
    <cellStyle name="Spolu 3 8 2 2 2 2 4 2" xfId="47437" xr:uid="{2A669C2C-C945-4842-80F0-68A4E07CCED9}"/>
    <cellStyle name="Spolu 3 8 2 2 2 2 5" xfId="35393" xr:uid="{6A47D3B8-1949-464C-A50E-6111B4E64730}"/>
    <cellStyle name="Spolu 3 8 2 2 2 3" xfId="17540" xr:uid="{EFCB0B50-AC25-4BC3-811B-238853F4488B}"/>
    <cellStyle name="Spolu 3 8 2 2 2 3 2" xfId="38929" xr:uid="{32992C00-8DF6-420A-BA19-628EAF49C6A5}"/>
    <cellStyle name="Spolu 3 8 2 2 2 4" xfId="19616" xr:uid="{F0F98A97-27AC-4FEE-97BF-5E2B5091B0E8}"/>
    <cellStyle name="Spolu 3 8 2 2 2 4 2" xfId="40838" xr:uid="{B6EC8A5B-A194-476F-B20D-ADB0489DBEA5}"/>
    <cellStyle name="Spolu 3 8 2 2 2 5" xfId="16893" xr:uid="{94264F9D-110E-4BE1-8567-670A23A105D6}"/>
    <cellStyle name="Spolu 3 8 2 2 3" xfId="10496" xr:uid="{2D7BA1F8-35CE-4941-BB07-1F57C189E5A0}"/>
    <cellStyle name="Spolu 3 8 2 2 3 2" xfId="20202" xr:uid="{A5A16C04-F0CD-4BDD-907F-2475A2FA20C1}"/>
    <cellStyle name="Spolu 3 8 2 2 3 2 2" xfId="41399" xr:uid="{56A46155-8E40-45FA-84AA-34A8397BDE17}"/>
    <cellStyle name="Spolu 3 8 2 2 3 3" xfId="23565" xr:uid="{D028E48B-F28A-4CD9-8B15-95D698010F7D}"/>
    <cellStyle name="Spolu 3 8 2 2 3 3 2" xfId="44636" xr:uid="{D210BA5A-C0C3-4CF7-B53C-AE558A87ABAE}"/>
    <cellStyle name="Spolu 3 8 2 2 3 4" xfId="26365" xr:uid="{6D135DCE-395E-4EF7-8A75-634AF02B0304}"/>
    <cellStyle name="Spolu 3 8 2 2 3 4 2" xfId="46893" xr:uid="{9E6CF08A-762A-413C-8A36-4F1AC1D7423B}"/>
    <cellStyle name="Spolu 3 8 2 2 3 5" xfId="33130" xr:uid="{6E2A32F1-ABC5-4008-AB42-5C5A20D6499F}"/>
    <cellStyle name="Spolu 3 8 2 2 4" xfId="15600" xr:uid="{E7495510-6C71-490D-B14E-9EAD67D5D570}"/>
    <cellStyle name="Spolu 3 8 2 2 4 2" xfId="37081" xr:uid="{34F82A7F-BD19-4445-8630-4D0FFDF8C897}"/>
    <cellStyle name="Spolu 3 8 2 2 5" xfId="17265" xr:uid="{90BA3D2F-8459-4029-B474-B80FE86F8A5E}"/>
    <cellStyle name="Spolu 3 8 2 2_5.3 Investments associated cy" xfId="7698" xr:uid="{95CDBBF9-157F-42F2-AE52-9521796E5A5B}"/>
    <cellStyle name="Spolu 3 8 2 3" xfId="3155" xr:uid="{97DA9FC2-3C74-46FB-8A39-6AC2DBE7B137}"/>
    <cellStyle name="Spolu 3 8 2 3 2" xfId="6360" xr:uid="{2BF5EC36-4D69-4565-B065-F5B9A8707884}"/>
    <cellStyle name="Spolu 3 8 2 3 2 2" xfId="14150" xr:uid="{BF09312F-B629-429A-AC7C-6F9D9FFB4072}"/>
    <cellStyle name="Spolu 3 8 2 3 2 2 2" xfId="22570" xr:uid="{3685ECFE-86C2-49B8-BEB7-BDA3FFFEC0F8}"/>
    <cellStyle name="Spolu 3 8 2 3 2 2 2 2" xfId="43662" xr:uid="{EBDF6E6E-E781-4771-B506-89AD218E4308}"/>
    <cellStyle name="Spolu 3 8 2 3 2 2 3" xfId="25427" xr:uid="{3D508CBA-F626-472F-BC96-660B156E0B75}"/>
    <cellStyle name="Spolu 3 8 2 3 2 2 3 2" xfId="46425" xr:uid="{FCB7C8E6-008F-46AB-89C3-1780644A3A01}"/>
    <cellStyle name="Spolu 3 8 2 3 2 2 4" xfId="28024" xr:uid="{50BB8A79-20BB-484B-A76B-221D3EBAD74E}"/>
    <cellStyle name="Spolu 3 8 2 3 2 2 4 2" xfId="47596" xr:uid="{B226A914-42E1-4824-8AC4-360FAFBE5857}"/>
    <cellStyle name="Spolu 3 8 2 3 2 2 5" xfId="35819" xr:uid="{C98A3864-51B9-49EE-9BAB-1967089A6B5B}"/>
    <cellStyle name="Spolu 3 8 2 3 2 3" xfId="17982" xr:uid="{253742B0-3CFD-48C8-8717-99A6536E1CD5}"/>
    <cellStyle name="Spolu 3 8 2 3 2 3 2" xfId="39361" xr:uid="{5257EAC0-AB5B-4CDD-8AE8-E89FA1EC2E7F}"/>
    <cellStyle name="Spolu 3 8 2 3 2 4" xfId="15802" xr:uid="{B8DB8358-C579-46B2-A793-E96C1DF30264}"/>
    <cellStyle name="Spolu 3 8 2 3 2 4 2" xfId="37267" xr:uid="{602C0ABD-03B0-488C-B4FC-A4BB0A0BE95B}"/>
    <cellStyle name="Spolu 3 8 2 3 2 5" xfId="23271" xr:uid="{B766D033-D1A7-4703-B77C-D29D69321DCD}"/>
    <cellStyle name="Spolu 3 8 2 3 3" xfId="11116" xr:uid="{28838E54-B62E-4B47-A256-EB877D41B7A7}"/>
    <cellStyle name="Spolu 3 8 2 3 3 2" xfId="20658" xr:uid="{F844D854-75D3-4775-8663-F0601A6CC935}"/>
    <cellStyle name="Spolu 3 8 2 3 3 2 2" xfId="41834" xr:uid="{5759471A-8F2D-4B1C-8DBF-7EDF6EC0F941}"/>
    <cellStyle name="Spolu 3 8 2 3 3 3" xfId="23944" xr:uid="{477230E8-A86C-4C31-8051-89D94B4FE0AD}"/>
    <cellStyle name="Spolu 3 8 2 3 3 3 2" xfId="45007" xr:uid="{735730BD-39F8-41DD-AF69-EE9618116471}"/>
    <cellStyle name="Spolu 3 8 2 3 3 4" xfId="26718" xr:uid="{D4AD2815-D208-4B93-94B5-31EA770167AB}"/>
    <cellStyle name="Spolu 3 8 2 3 3 4 2" xfId="47051" xr:uid="{39BEE3E1-32F0-4B57-AA71-BF80F8240712}"/>
    <cellStyle name="Spolu 3 8 2 3 3 5" xfId="33555" xr:uid="{8E3A6525-0335-43B2-A929-D4B23DA22659}"/>
    <cellStyle name="Spolu 3 8 2 3 4" xfId="16043" xr:uid="{4BDD4228-DF22-4DAB-A5CE-3363F65F5F81}"/>
    <cellStyle name="Spolu 3 8 2 3 4 2" xfId="37507" xr:uid="{206B9C32-A4EB-4ED2-AD2D-E89754898077}"/>
    <cellStyle name="Spolu 3 8 2 3 5" xfId="17185" xr:uid="{C2ABC123-D266-4588-997F-35B87388C9E8}"/>
    <cellStyle name="Spolu 3 8 2 3_5.3 Investments associated cy" xfId="7699" xr:uid="{B108D53B-2DD9-415D-B51D-1E62A4B01317}"/>
    <cellStyle name="Spolu 3 8 2 4" xfId="3733" xr:uid="{FB40F9A2-A033-4CD9-BB17-E8593227F07B}"/>
    <cellStyle name="Spolu 3 8 2 4 2" xfId="11657" xr:uid="{00FBF496-87CF-4A8E-8969-26AE9CE26B19}"/>
    <cellStyle name="Spolu 3 8 2 4 2 2" xfId="21103" xr:uid="{5C18348E-3047-439E-89CC-99FD69E767E0}"/>
    <cellStyle name="Spolu 3 8 2 4 2 2 2" xfId="42265" xr:uid="{0926E46C-A80A-486D-B41C-03679479CF6F}"/>
    <cellStyle name="Spolu 3 8 2 4 2 3" xfId="24343" xr:uid="{91C9FCC4-878E-4B7D-BB20-5D5F1689BDD8}"/>
    <cellStyle name="Spolu 3 8 2 4 2 3 2" xfId="45404" xr:uid="{16802385-73B3-4FE0-85AF-96B1332DF036}"/>
    <cellStyle name="Spolu 3 8 2 4 2 4" xfId="27103" xr:uid="{CED0B495-93F5-4B8F-B621-FD69E7612A04}"/>
    <cellStyle name="Spolu 3 8 2 4 2 4 2" xfId="47225" xr:uid="{2F32DCC0-B13A-411C-8DE2-4BD26B5CF85A}"/>
    <cellStyle name="Spolu 3 8 2 4 2 5" xfId="33880" xr:uid="{B0F2958D-A588-41DD-9524-7475865ABA3E}"/>
    <cellStyle name="Spolu 3 8 2 4 3" xfId="16493" xr:uid="{D1FB8282-B269-4810-B90B-C93F6F6F5715}"/>
    <cellStyle name="Spolu 3 8 2 4 3 2" xfId="37946" xr:uid="{F84643B1-2475-455D-A93B-C9C1AD85C548}"/>
    <cellStyle name="Spolu 3 8 2 4 4" xfId="14995" xr:uid="{DD6E442B-8757-4A9C-95D0-B4E095CEBC66}"/>
    <cellStyle name="Spolu 3 8 2 5" xfId="9171" xr:uid="{C2E4E70E-741D-4A33-8EB5-FAF1596FF335}"/>
    <cellStyle name="Spolu 3 8 2 5 2" xfId="19420" xr:uid="{5D3DF5CE-3A38-445F-B82D-2AC8A4F62860}"/>
    <cellStyle name="Spolu 3 8 2 5 2 2" xfId="40653" xr:uid="{25C71071-A628-4DA8-8507-0B14E10895EF}"/>
    <cellStyle name="Spolu 3 8 2 5 3" xfId="22993" xr:uid="{0CE54E67-9308-4689-9C42-4F57F221D5AA}"/>
    <cellStyle name="Spolu 3 8 2 5 3 2" xfId="44081" xr:uid="{F1BFB06C-4CB0-4B43-9D09-3F3454E4B6C0}"/>
    <cellStyle name="Spolu 3 8 2 5 4" xfId="25875" xr:uid="{F2955C7D-4BA7-4BED-B818-6D1C85F6C44E}"/>
    <cellStyle name="Spolu 3 8 2 5 4 2" xfId="46699" xr:uid="{3FB9142E-C9F3-47F0-9DAA-9C442D01AB4F}"/>
    <cellStyle name="Spolu 3 8 2 5 5" xfId="32101" xr:uid="{1E340568-5B63-4399-8BE0-1F3F53887D3F}"/>
    <cellStyle name="Spolu 3 8 2 6" xfId="14665" xr:uid="{9EA119D3-2A18-4976-84E4-DD5E49FF0517}"/>
    <cellStyle name="Spolu 3 8 2 6 2" xfId="36225" xr:uid="{A3676E03-1496-49E7-B9A2-8BFF0FA65D16}"/>
    <cellStyle name="Spolu 3 8 2 7" xfId="18576" xr:uid="{4F58DCAD-6D44-4485-8FDA-766F0CCE8735}"/>
    <cellStyle name="Spolu 3 8 2_5.3 Investments associated cy" xfId="7697" xr:uid="{5FF68A20-2C60-4FDC-8603-BB402234B6BD}"/>
    <cellStyle name="Spolu 3 8 3" xfId="2262" xr:uid="{D18B1635-AC0D-4033-A32E-A44104D1936F}"/>
    <cellStyle name="Spolu 3 8 3 2" xfId="5467" xr:uid="{E867B375-7C59-4035-A076-0E92FD8B45BC}"/>
    <cellStyle name="Spolu 3 8 3 2 2" xfId="13257" xr:uid="{8BCE88BD-980E-4B32-A675-CABF825C52EE}"/>
    <cellStyle name="Spolu 3 8 3 2 2 2" xfId="21901" xr:uid="{1337A3EA-742F-49F2-8024-E04EFEC523C6}"/>
    <cellStyle name="Spolu 3 8 3 2 2 2 2" xfId="43006" xr:uid="{0741B22D-8813-451F-AFEA-BBC390C755FF}"/>
    <cellStyle name="Spolu 3 8 3 2 2 3" xfId="24857" xr:uid="{39A4B1B5-4D4E-428B-BC13-AE7772B4DCE2}"/>
    <cellStyle name="Spolu 3 8 3 2 2 3 2" xfId="45868" xr:uid="{63C1FAFC-B570-4815-9CB9-A0F55605A517}"/>
    <cellStyle name="Spolu 3 8 3 2 2 4" xfId="27492" xr:uid="{DE868A6F-4AE3-4391-BA40-0298A13CBA47}"/>
    <cellStyle name="Spolu 3 8 3 2 2 4 2" xfId="47346" xr:uid="{DD860BA9-B336-418C-A498-4446703CF7D3}"/>
    <cellStyle name="Spolu 3 8 3 2 2 5" xfId="35208" xr:uid="{EB5E08AC-E8C7-4217-8638-3DFA3949B3A2}"/>
    <cellStyle name="Spolu 3 8 3 2 3" xfId="17325" xr:uid="{DA5F2F8C-FDBC-4F05-9ED8-8F21E0B8E451}"/>
    <cellStyle name="Spolu 3 8 3 2 3 2" xfId="38721" xr:uid="{1A90CFA1-870F-4D73-AF7B-64933C1B6DF2}"/>
    <cellStyle name="Spolu 3 8 3 2 4" xfId="16242" xr:uid="{2B1DB5F0-8839-472E-95A1-0BEC73E570F4}"/>
    <cellStyle name="Spolu 3 8 3 2 4 2" xfId="37704" xr:uid="{968F4E49-F06E-4D6A-A53C-02D868D86652}"/>
    <cellStyle name="Spolu 3 8 3 2 5" xfId="23352" xr:uid="{5690FC38-50DC-4353-98A3-45BA399BBD8A}"/>
    <cellStyle name="Spolu 3 8 3 3" xfId="10224" xr:uid="{7D73B306-245B-4C5F-9D6E-9AE2EC21697C}"/>
    <cellStyle name="Spolu 3 8 3 3 2" xfId="19990" xr:uid="{67DD6BE3-FE99-4A4D-9BE5-211583E1B48F}"/>
    <cellStyle name="Spolu 3 8 3 3 2 2" xfId="41193" xr:uid="{560B1A4B-335D-4CCE-AB3A-7C0BFFBB8EA0}"/>
    <cellStyle name="Spolu 3 8 3 3 3" xfId="23379" xr:uid="{E0F1ABBB-BE8F-4BAF-BDB1-7FC0E4D508DA}"/>
    <cellStyle name="Spolu 3 8 3 3 3 2" xfId="44453" xr:uid="{FB6222CA-C11C-4E44-A386-95FAF49C2F69}"/>
    <cellStyle name="Spolu 3 8 3 3 4" xfId="26187" xr:uid="{3DF143E8-F2D1-4D2F-85FD-CDEBD16A9DBF}"/>
    <cellStyle name="Spolu 3 8 3 3 4 2" xfId="46802" xr:uid="{F3C91587-424C-4A2F-84AA-7543B1FB0F4C}"/>
    <cellStyle name="Spolu 3 8 3 3 5" xfId="32945" xr:uid="{27E4C657-F022-4CC1-9EAE-7C9548AC8CAF}"/>
    <cellStyle name="Spolu 3 8 3 4" xfId="15387" xr:uid="{724D816D-25A5-4380-9405-31A6B56B6B74}"/>
    <cellStyle name="Spolu 3 8 3 4 2" xfId="36876" xr:uid="{1F3E6DE2-3013-4857-A08F-7E697D1259AB}"/>
    <cellStyle name="Spolu 3 8 3 5" xfId="17315" xr:uid="{7AFCB1D6-91B1-4604-AA72-31C262F3A18B}"/>
    <cellStyle name="Spolu 3 8 3_5.3 Investments associated cy" xfId="7700" xr:uid="{D6CB7582-55A0-4C42-9427-D478F369D461}"/>
    <cellStyle name="Spolu 3 8 4" xfId="2144" xr:uid="{CC006B92-9A48-4838-920E-3ADFC465DDD7}"/>
    <cellStyle name="Spolu 3 8 4 2" xfId="5349" xr:uid="{6EFFE543-D61E-42C4-8017-8F4D7EDF75FB}"/>
    <cellStyle name="Spolu 3 8 4 2 2" xfId="13139" xr:uid="{FCF59C5B-433D-4854-AB18-CA2641AE6C59}"/>
    <cellStyle name="Spolu 3 8 4 2 2 2" xfId="21809" xr:uid="{81753C19-8CDC-4F07-AD4F-30545B106579}"/>
    <cellStyle name="Spolu 3 8 4 2 2 2 2" xfId="42916" xr:uid="{6428DD5F-130C-4280-9271-AA4D6821C4C6}"/>
    <cellStyle name="Spolu 3 8 4 2 2 3" xfId="24778" xr:uid="{13094BCD-C891-4199-BD00-E71F6F2D44D1}"/>
    <cellStyle name="Spolu 3 8 4 2 2 3 2" xfId="45790" xr:uid="{8A7BF294-749E-40F6-B8B4-C99C87A08050}"/>
    <cellStyle name="Spolu 3 8 4 2 2 4" xfId="27414" xr:uid="{0547FB9A-955C-4F5A-A785-2736CE9F8044}"/>
    <cellStyle name="Spolu 3 8 4 2 2 4 2" xfId="47312" xr:uid="{036067CB-60EB-4070-AEF8-C3C838FA958A}"/>
    <cellStyle name="Spolu 3 8 4 2 2 5" xfId="35134" xr:uid="{9C19D490-7BC1-4FF7-A8E1-0D6C1DAF7852}"/>
    <cellStyle name="Spolu 3 8 4 2 3" xfId="17231" xr:uid="{877D8D0F-6467-41DD-A723-CDDE4F645632}"/>
    <cellStyle name="Spolu 3 8 4 2 3 2" xfId="38630" xr:uid="{5EF0C17F-9E00-4555-8BF8-904915D7BEDE}"/>
    <cellStyle name="Spolu 3 8 4 2 4" xfId="20364" xr:uid="{050E592E-8891-4506-A6D8-436DBA936D40}"/>
    <cellStyle name="Spolu 3 8 4 2 4 2" xfId="41552" xr:uid="{BD0DEC5F-3899-496E-B44F-D24C2AE0612E}"/>
    <cellStyle name="Spolu 3 8 4 2 5" xfId="18176" xr:uid="{3FA2FABD-3FCE-4D22-A980-7F1DBAC05508}"/>
    <cellStyle name="Spolu 3 8 4 3" xfId="10106" xr:uid="{FADC979F-79A9-401A-B6E5-9AB1A14F0A9D}"/>
    <cellStyle name="Spolu 3 8 4 3 2" xfId="19900" xr:uid="{378029F2-0781-42B1-86A6-903A94ECEB4D}"/>
    <cellStyle name="Spolu 3 8 4 3 2 2" xfId="41105" xr:uid="{7B64413B-C023-4388-BA73-AE36E7CEE04B}"/>
    <cellStyle name="Spolu 3 8 4 3 3" xfId="23298" xr:uid="{DE7346B9-76A7-4711-9783-A10B50CF0F79}"/>
    <cellStyle name="Spolu 3 8 4 3 3 2" xfId="44373" xr:uid="{494531AD-6D4B-4525-8FB5-743E139DA6CC}"/>
    <cellStyle name="Spolu 3 8 4 3 4" xfId="26109" xr:uid="{2C5AA41F-99B3-4733-A5DA-9598A5509DB5}"/>
    <cellStyle name="Spolu 3 8 4 3 4 2" xfId="46768" xr:uid="{7D6F212D-6C46-4F0F-A147-D8B2F82186F0}"/>
    <cellStyle name="Spolu 3 8 4 3 5" xfId="32871" xr:uid="{620FAEEA-A0D7-49E9-ABAF-78F4C558CBDF}"/>
    <cellStyle name="Spolu 3 8 4 4" xfId="15296" xr:uid="{3195133C-0F64-463E-8993-B715E4B31B51}"/>
    <cellStyle name="Spolu 3 8 4 4 2" xfId="36790" xr:uid="{F6E08DFD-2E12-4103-8E56-4BD01D69113B}"/>
    <cellStyle name="Spolu 3 8 4 5" xfId="15222" xr:uid="{D1C0243C-DECB-496B-A95C-EBF6AC6D197C}"/>
    <cellStyle name="Spolu 3 8 4_5.3 Investments associated cy" xfId="7701" xr:uid="{8DDF2F4F-E924-4B58-8983-BB248C1D04D4}"/>
    <cellStyle name="Spolu 3 8 5" xfId="3452" xr:uid="{A6524CB6-7C7F-40CE-90CA-29A9D3788994}"/>
    <cellStyle name="Spolu 3 8 5 2" xfId="11386" xr:uid="{43CF8892-AE90-4C90-A5A6-7FF507D1BA89}"/>
    <cellStyle name="Spolu 3 8 5 2 2" xfId="20889" xr:uid="{4B007B13-52A0-4CC5-975D-D6CEE4C3C848}"/>
    <cellStyle name="Spolu 3 8 5 2 2 2" xfId="42059" xr:uid="{714DF2B4-7A38-419A-AEA7-2F3F22474470}"/>
    <cellStyle name="Spolu 3 8 5 2 3" xfId="24161" xr:uid="{CBC83E80-72D3-438F-BEE9-6AD785C38125}"/>
    <cellStyle name="Spolu 3 8 5 2 3 2" xfId="45224" xr:uid="{6D15D088-9846-46C9-9E1D-872B9C4F1264}"/>
    <cellStyle name="Spolu 3 8 5 2 4" xfId="26929" xr:uid="{93AE3F7B-3E1E-4418-8D8E-F8C080F6244C}"/>
    <cellStyle name="Spolu 3 8 5 2 4 2" xfId="47139" xr:uid="{4731ED55-53E4-48D2-88F1-745B2E1F32B4}"/>
    <cellStyle name="Spolu 3 8 5 2 5" xfId="33698" xr:uid="{8CCC7BB5-AFEE-4619-B5CA-BF4186E42837}"/>
    <cellStyle name="Spolu 3 8 5 3" xfId="16275" xr:uid="{FC6C6552-C4C1-4155-9D17-99A9FBA863BA}"/>
    <cellStyle name="Spolu 3 8 5 3 2" xfId="37736" xr:uid="{F03F603D-6595-4184-99D4-9D83BA899AEC}"/>
    <cellStyle name="Spolu 3 8 5 4" xfId="20106" xr:uid="{8B8FD377-022F-492D-9288-675DC0E968DF}"/>
    <cellStyle name="Spolu 3 8 6" xfId="8870" xr:uid="{601D6507-8DD0-427C-B5BF-FB8AFDE50A05}"/>
    <cellStyle name="Spolu 3 8 6 2" xfId="19173" xr:uid="{1EBBC9F2-4271-4A70-9E14-3B02B09481F7}"/>
    <cellStyle name="Spolu 3 8 6 2 2" xfId="40412" xr:uid="{269D8C9C-D8A0-473F-A9DA-B115EDD4B34E}"/>
    <cellStyle name="Spolu 3 8 6 3" xfId="22775" xr:uid="{29900692-AC72-4CE1-881F-21F8B6141E21}"/>
    <cellStyle name="Spolu 3 8 6 3 2" xfId="43867" xr:uid="{3DFE8417-D082-49B0-90C8-03E0E32EF806}"/>
    <cellStyle name="Spolu 3 8 6 4" xfId="25668" xr:uid="{89175B53-4122-40FA-A58E-96E11CC2D4DB}"/>
    <cellStyle name="Spolu 3 8 6 4 2" xfId="46613" xr:uid="{844CADA8-150C-48D7-B178-92A3805E5CE6}"/>
    <cellStyle name="Spolu 3 8 6 5" xfId="31921" xr:uid="{92DD49E2-99DE-4D6C-9897-A22352C5FA78}"/>
    <cellStyle name="Spolu 3 8 7" xfId="14420" xr:uid="{83CA0731-A47B-4F8B-B679-1B2C0B187104}"/>
    <cellStyle name="Spolu 3 8 7 2" xfId="35985" xr:uid="{66D1D3EC-1517-41FD-80FC-45AA9B42E039}"/>
    <cellStyle name="Spolu 3 8 8" xfId="18790" xr:uid="{00E41190-097C-4744-8677-74FC1699A1F2}"/>
    <cellStyle name="Spolu 3 8_3.10 Impairments" xfId="1494" xr:uid="{A94572C3-488F-4591-AD44-3593E799966E}"/>
    <cellStyle name="Spolu 3 9" xfId="260" xr:uid="{E0D573F4-8240-43DC-8574-DC02C53F2075}"/>
    <cellStyle name="Spolu 3 9 2" xfId="564" xr:uid="{DF23D3DC-58F4-4998-ABFA-6978C8265AC9}"/>
    <cellStyle name="Spolu 3 9 2 2" xfId="2554" xr:uid="{1F18D2AD-0B5F-4CF3-97DD-14B1EAEDE776}"/>
    <cellStyle name="Spolu 3 9 2 2 2" xfId="5759" xr:uid="{B5FE5A23-87D8-4AEB-B836-B9D2C13988DC}"/>
    <cellStyle name="Spolu 3 9 2 2 2 2" xfId="13549" xr:uid="{CB70CD91-7CDA-4442-BB0D-9BE444EA2F22}"/>
    <cellStyle name="Spolu 3 9 2 2 2 2 2" xfId="22132" xr:uid="{2D5FBF63-53EA-455B-BB85-DB1A7F2F6A8E}"/>
    <cellStyle name="Spolu 3 9 2 2 2 2 2 2" xfId="43234" xr:uid="{6ED2FA0E-2D91-4BD8-ADD1-0501ADA78849}"/>
    <cellStyle name="Spolu 3 9 2 2 2 2 3" xfId="25059" xr:uid="{9795BE89-B26A-4958-926F-A16498EB23BD}"/>
    <cellStyle name="Spolu 3 9 2 2 2 2 3 2" xfId="46069" xr:uid="{500BA83A-9B62-4FE7-9C1B-4C813ADFCB98}"/>
    <cellStyle name="Spolu 3 9 2 2 2 2 4" xfId="27684" xr:uid="{3FCA5B30-C5A4-4E42-A23B-32480110A6AC}"/>
    <cellStyle name="Spolu 3 9 2 2 2 2 4 2" xfId="47444" xr:uid="{97A1656B-C93D-479E-A8CB-D12AEAFCA7E6}"/>
    <cellStyle name="Spolu 3 9 2 2 2 2 5" xfId="35406" xr:uid="{7FC3E5E2-5F30-43AA-9F02-E27D2EB5CE35}"/>
    <cellStyle name="Spolu 3 9 2 2 2 3" xfId="17555" xr:uid="{57E4C11E-F91E-4AB2-9BA4-CF8F10A132D7}"/>
    <cellStyle name="Spolu 3 9 2 2 2 3 2" xfId="38944" xr:uid="{E031FA20-679C-4492-AF23-9016983442D2}"/>
    <cellStyle name="Spolu 3 9 2 2 2 4" xfId="16875" xr:uid="{DFAC8E53-6908-4BA9-AE0F-44E8BC5B8939}"/>
    <cellStyle name="Spolu 3 9 2 2 2 4 2" xfId="38305" xr:uid="{E529BAF0-A9ED-4B43-A303-BB5847EE2CE6}"/>
    <cellStyle name="Spolu 3 9 2 2 2 5" xfId="19479" xr:uid="{44ABE385-8A41-478F-9652-1D9808EE9C00}"/>
    <cellStyle name="Spolu 3 9 2 2 3" xfId="10516" xr:uid="{89B972A1-B8FE-4DF7-8D51-1A43558B4A9C}"/>
    <cellStyle name="Spolu 3 9 2 2 3 2" xfId="20217" xr:uid="{C4346576-F3B8-4C4E-94F5-42E22B2F3BA2}"/>
    <cellStyle name="Spolu 3 9 2 2 3 2 2" xfId="41414" xr:uid="{2FDF6546-872D-4A45-AA85-AFC627676DEA}"/>
    <cellStyle name="Spolu 3 9 2 2 3 3" xfId="23579" xr:uid="{A1874F22-DE31-4E1B-A384-7E8827BA04FE}"/>
    <cellStyle name="Spolu 3 9 2 2 3 3 2" xfId="44650" xr:uid="{39F0181F-4FE4-4024-BA41-01FCF0F2E141}"/>
    <cellStyle name="Spolu 3 9 2 2 3 4" xfId="26379" xr:uid="{922FFF2D-95E3-41E4-B211-35431D92E777}"/>
    <cellStyle name="Spolu 3 9 2 2 3 4 2" xfId="46900" xr:uid="{C12F304E-7783-4657-AE97-9D2BF08F1296}"/>
    <cellStyle name="Spolu 3 9 2 2 3 5" xfId="33143" xr:uid="{8539E9F2-F622-4EA8-8A51-818F9D57A65D}"/>
    <cellStyle name="Spolu 3 9 2 2 4" xfId="15614" xr:uid="{0A0CE45A-EBFA-434B-A714-15128976DE93}"/>
    <cellStyle name="Spolu 3 9 2 2 4 2" xfId="37095" xr:uid="{2C465E44-3D1F-49A2-BE0C-4B6DE59F321D}"/>
    <cellStyle name="Spolu 3 9 2 2 5" xfId="21718" xr:uid="{9D2C87E6-82C1-4876-B3AD-5E4B02AA7D61}"/>
    <cellStyle name="Spolu 3 9 2 2_5.3 Investments associated cy" xfId="7703" xr:uid="{85FD98B0-2C19-4DCC-B7D8-12C485680286}"/>
    <cellStyle name="Spolu 3 9 2 3" xfId="3173" xr:uid="{FCE288C2-F7B1-4431-8487-231036E5A689}"/>
    <cellStyle name="Spolu 3 9 2 3 2" xfId="6378" xr:uid="{4A16221D-DB0D-4513-A693-73180B4C8D7B}"/>
    <cellStyle name="Spolu 3 9 2 3 2 2" xfId="14168" xr:uid="{5A7A32CD-EDFC-4FBA-8A56-391DF1D4D5A1}"/>
    <cellStyle name="Spolu 3 9 2 3 2 2 2" xfId="22588" xr:uid="{1F4FE645-A2DA-41CB-AB05-ABA1F30116C6}"/>
    <cellStyle name="Spolu 3 9 2 3 2 2 2 2" xfId="43680" xr:uid="{451DA626-904B-4149-B5B9-985F0CC2D8F6}"/>
    <cellStyle name="Spolu 3 9 2 3 2 2 3" xfId="25445" xr:uid="{37F70771-68A5-4DD0-8162-ECF2897A38D6}"/>
    <cellStyle name="Spolu 3 9 2 3 2 2 3 2" xfId="46443" xr:uid="{DF110BA5-7251-40FF-B6ED-C04C0A2BA14E}"/>
    <cellStyle name="Spolu 3 9 2 3 2 2 4" xfId="28042" xr:uid="{F8D1E3EC-EA4D-4C6C-A469-CFFF10E6FB5A}"/>
    <cellStyle name="Spolu 3 9 2 3 2 2 4 2" xfId="47603" xr:uid="{65D864F5-7A4E-4E1C-B3B9-725909F06E64}"/>
    <cellStyle name="Spolu 3 9 2 3 2 2 5" xfId="35826" xr:uid="{B24E281A-A7B4-42DE-97BE-4C000385BEAA}"/>
    <cellStyle name="Spolu 3 9 2 3 2 3" xfId="18000" xr:uid="{B9E6F368-1433-4016-9D6F-5C85CB95E46D}"/>
    <cellStyle name="Spolu 3 9 2 3 2 3 2" xfId="39379" xr:uid="{EDF9673F-B8D4-478E-B7E7-19099B21C47A}"/>
    <cellStyle name="Spolu 3 9 2 3 2 4" xfId="17413" xr:uid="{751E5461-DDDB-4034-A32F-1E915F7C7C82}"/>
    <cellStyle name="Spolu 3 9 2 3 2 4 2" xfId="38808" xr:uid="{D65D3ECB-9410-4B63-9E07-63DBCD23DD34}"/>
    <cellStyle name="Spolu 3 9 2 3 2 5" xfId="18128" xr:uid="{94EE1DC8-B3F5-43C5-9CFD-06C75A91C77A}"/>
    <cellStyle name="Spolu 3 9 2 3 3" xfId="11134" xr:uid="{8F3D79A1-B3B1-44B1-B834-1EDBFC1C3934}"/>
    <cellStyle name="Spolu 3 9 2 3 3 2" xfId="20676" xr:uid="{748E67A2-A922-4F86-89F5-5A49E3B500FC}"/>
    <cellStyle name="Spolu 3 9 2 3 3 2 2" xfId="41852" xr:uid="{3CEBBF12-C6ED-4390-A530-52EC754262CE}"/>
    <cellStyle name="Spolu 3 9 2 3 3 3" xfId="23962" xr:uid="{7DBA16FF-E2F0-4DB7-BAB7-78F68E549C35}"/>
    <cellStyle name="Spolu 3 9 2 3 3 3 2" xfId="45025" xr:uid="{5B84069A-FCE1-47F2-A79B-70EB5CF168C7}"/>
    <cellStyle name="Spolu 3 9 2 3 3 4" xfId="26736" xr:uid="{60AC2E41-1812-4F5B-A519-DC42AF7C056F}"/>
    <cellStyle name="Spolu 3 9 2 3 3 4 2" xfId="47058" xr:uid="{B7476DFA-867C-4B60-BF60-1F2F0C461CDC}"/>
    <cellStyle name="Spolu 3 9 2 3 3 5" xfId="33562" xr:uid="{87586871-FB84-4BFD-B9D0-F268AE1C7F8C}"/>
    <cellStyle name="Spolu 3 9 2 3 4" xfId="16061" xr:uid="{77A68222-73C7-434C-9C20-7CB0034A1B57}"/>
    <cellStyle name="Spolu 3 9 2 3 4 2" xfId="37525" xr:uid="{9AE64D6F-C1CF-47CB-A4B7-6D05F0223B14}"/>
    <cellStyle name="Spolu 3 9 2 3 5" xfId="21588" xr:uid="{42E51D6C-9630-4032-935D-B61E9041FD2A}"/>
    <cellStyle name="Spolu 3 9 2 3_5.3 Investments associated cy" xfId="7704" xr:uid="{8AE7C4D3-336B-44AD-9AC6-1EA9EE1AD861}"/>
    <cellStyle name="Spolu 3 9 2 4" xfId="3753" xr:uid="{4479A234-77F6-4DE5-B9DC-E8B03F26B6C2}"/>
    <cellStyle name="Spolu 3 9 2 4 2" xfId="11677" xr:uid="{041C58FC-3989-4981-BF8E-22B4B3D90814}"/>
    <cellStyle name="Spolu 3 9 2 4 2 2" xfId="21118" xr:uid="{CBEF556A-7B6F-4547-A2CF-EABCAF982DFB}"/>
    <cellStyle name="Spolu 3 9 2 4 2 2 2" xfId="42280" xr:uid="{A5054A95-772A-4365-B703-EEA91704E0BA}"/>
    <cellStyle name="Spolu 3 9 2 4 2 3" xfId="24357" xr:uid="{891E17E2-AB69-46B5-8E7B-19B23AA8FCAD}"/>
    <cellStyle name="Spolu 3 9 2 4 2 3 2" xfId="45418" xr:uid="{1DFE5EB4-D9C7-46AF-A63A-AEA7EE679017}"/>
    <cellStyle name="Spolu 3 9 2 4 2 4" xfId="27117" xr:uid="{2423F70C-B1F4-406A-9E95-29711FD7DAD1}"/>
    <cellStyle name="Spolu 3 9 2 4 2 4 2" xfId="47232" xr:uid="{B96CFFCF-EA8B-4AE0-B969-850FBCEA0B4B}"/>
    <cellStyle name="Spolu 3 9 2 4 2 5" xfId="33893" xr:uid="{9391D43E-928D-4660-BA77-17E587601FA8}"/>
    <cellStyle name="Spolu 3 9 2 4 3" xfId="16507" xr:uid="{79FDE714-33F0-4D68-8F56-07446FF06A3C}"/>
    <cellStyle name="Spolu 3 9 2 4 3 2" xfId="37960" xr:uid="{62ECC643-133E-4815-BB47-51A765CDD248}"/>
    <cellStyle name="Spolu 3 9 2 4 4" xfId="16905" xr:uid="{232E0AB5-9F2C-4038-B61F-F081109097D2}"/>
    <cellStyle name="Spolu 3 9 2 5" xfId="9195" xr:uid="{FD243E7D-95ED-4B05-ABF9-964D54FC1ADA}"/>
    <cellStyle name="Spolu 3 9 2 5 2" xfId="19438" xr:uid="{8F62D18B-E711-4177-9990-1CABC0E9B034}"/>
    <cellStyle name="Spolu 3 9 2 5 2 2" xfId="40671" xr:uid="{CA07CE83-EB66-472A-8469-D9D6C6BBDEC0}"/>
    <cellStyle name="Spolu 3 9 2 5 3" xfId="23011" xr:uid="{87E2747C-F7FA-4071-9A74-936D2AD85287}"/>
    <cellStyle name="Spolu 3 9 2 5 3 2" xfId="44099" xr:uid="{D24C8F9D-3AA3-447A-BF1A-4E37D4EDC636}"/>
    <cellStyle name="Spolu 3 9 2 5 4" xfId="25893" xr:uid="{C1EF5E3E-70F1-4A26-8989-4379BAAC8F44}"/>
    <cellStyle name="Spolu 3 9 2 5 4 2" xfId="46706" xr:uid="{1E63BB70-E54F-4257-B541-2068718E124E}"/>
    <cellStyle name="Spolu 3 9 2 5 5" xfId="32114" xr:uid="{C9C2C181-67F6-4AA7-840F-0DD862F5F86C}"/>
    <cellStyle name="Spolu 3 9 2 6" xfId="14685" xr:uid="{65A75589-E9D5-4FED-9046-4F13310FDD3E}"/>
    <cellStyle name="Spolu 3 9 2 6 2" xfId="36245" xr:uid="{5EE4D744-4EA6-4CF9-B2AA-6958D07B2187}"/>
    <cellStyle name="Spolu 3 9 2 7" xfId="18555" xr:uid="{EF9C42E7-6877-4E39-8125-77AED21E3E2D}"/>
    <cellStyle name="Spolu 3 9 2_5.3 Investments associated cy" xfId="7702" xr:uid="{B3241A42-EEDF-41FF-B5E7-8D6CBEEB7C2D}"/>
    <cellStyle name="Spolu 3 9 3" xfId="2282" xr:uid="{6AD3777D-8B10-4DF8-8E74-7E0228A25BBF}"/>
    <cellStyle name="Spolu 3 9 3 2" xfId="5487" xr:uid="{8E0E63F6-6824-4B3C-8D4D-9B591F71B516}"/>
    <cellStyle name="Spolu 3 9 3 2 2" xfId="13277" xr:uid="{E93746F6-88E5-4A99-BE87-3A37752EFD89}"/>
    <cellStyle name="Spolu 3 9 3 2 2 2" xfId="21916" xr:uid="{C3A2E57A-6EBC-43B3-BB19-2847C89F6CA2}"/>
    <cellStyle name="Spolu 3 9 3 2 2 2 2" xfId="43021" xr:uid="{E2706255-F3CA-4349-B5D8-6802965FE8A8}"/>
    <cellStyle name="Spolu 3 9 3 2 2 3" xfId="24871" xr:uid="{45484FB0-143D-4108-A686-E1F2B13073E1}"/>
    <cellStyle name="Spolu 3 9 3 2 2 3 2" xfId="45882" xr:uid="{4BF2E306-1B70-43E2-BEDE-6BB4BAC93775}"/>
    <cellStyle name="Spolu 3 9 3 2 2 4" xfId="27506" xr:uid="{9470B1D0-E560-49C9-8556-DEECEAD24B63}"/>
    <cellStyle name="Spolu 3 9 3 2 2 4 2" xfId="47353" xr:uid="{407CBBC5-5127-4282-ABBC-10A30E3D78DF}"/>
    <cellStyle name="Spolu 3 9 3 2 2 5" xfId="35221" xr:uid="{1CA5407C-D029-4A78-B05E-3F034FA43B68}"/>
    <cellStyle name="Spolu 3 9 3 2 3" xfId="17339" xr:uid="{8F5DAEC6-01C0-4423-AB82-267986B5403F}"/>
    <cellStyle name="Spolu 3 9 3 2 3 2" xfId="38735" xr:uid="{B2AFA956-0BED-46F3-87FF-F75D30AF7E7E}"/>
    <cellStyle name="Spolu 3 9 3 2 4" xfId="17699" xr:uid="{99F0F700-46C6-4093-BE3D-7A1A04944620}"/>
    <cellStyle name="Spolu 3 9 3 2 4 2" xfId="39082" xr:uid="{71123250-8275-4500-B007-D6C0B02572D1}"/>
    <cellStyle name="Spolu 3 9 3 2 5" xfId="19582" xr:uid="{8BE1E8F0-6205-4780-A150-7BBC6E6ED5AC}"/>
    <cellStyle name="Spolu 3 9 3 3" xfId="10244" xr:uid="{3F9D6908-F7B0-4986-BA3F-4E82976F34A8}"/>
    <cellStyle name="Spolu 3 9 3 3 2" xfId="20005" xr:uid="{541EF463-8DC7-4535-814A-8903A78DE6D1}"/>
    <cellStyle name="Spolu 3 9 3 3 2 2" xfId="41208" xr:uid="{7BB117BD-CBD2-4B38-8439-5907AA437419}"/>
    <cellStyle name="Spolu 3 9 3 3 3" xfId="23393" xr:uid="{F5E7A29B-D24E-466D-B1D3-898D213A2B78}"/>
    <cellStyle name="Spolu 3 9 3 3 3 2" xfId="44467" xr:uid="{3B3030BC-03CC-4E52-80BA-6EF0599851D6}"/>
    <cellStyle name="Spolu 3 9 3 3 4" xfId="26201" xr:uid="{EECDA9D5-FAF0-4851-B0BC-F31CFDD08189}"/>
    <cellStyle name="Spolu 3 9 3 3 4 2" xfId="46809" xr:uid="{A15AEDE2-CBC7-495B-B891-CBC49B3411E3}"/>
    <cellStyle name="Spolu 3 9 3 3 5" xfId="32958" xr:uid="{1FB7E00A-3DA1-4C9D-8AB2-493978D19CBA}"/>
    <cellStyle name="Spolu 3 9 3 4" xfId="15403" xr:uid="{90A5C6D0-0937-444D-B934-F67DFEA7C26D}"/>
    <cellStyle name="Spolu 3 9 3 4 2" xfId="36892" xr:uid="{B553B4EF-B33F-4BF4-911A-BC13F0263138}"/>
    <cellStyle name="Spolu 3 9 3 5" xfId="21729" xr:uid="{CEBDF894-A224-4B56-92DB-98481B5B8D1B}"/>
    <cellStyle name="Spolu 3 9 3_5.3 Investments associated cy" xfId="7705" xr:uid="{D817E4CE-0477-4A92-9866-BD4E15967E0E}"/>
    <cellStyle name="Spolu 3 9 4" xfId="2966" xr:uid="{ABB20E27-7EC5-4C8B-9C8D-1D919980CEC7}"/>
    <cellStyle name="Spolu 3 9 4 2" xfId="6171" xr:uid="{BC55A390-CBDE-4F02-A90C-9346979517C1}"/>
    <cellStyle name="Spolu 3 9 4 2 2" xfId="13961" xr:uid="{1814D24F-0441-435E-8B21-FB7700AD0B75}"/>
    <cellStyle name="Spolu 3 9 4 2 2 2" xfId="22381" xr:uid="{5A77F42D-BC2D-488E-86BA-C5863A4E1921}"/>
    <cellStyle name="Spolu 3 9 4 2 2 2 2" xfId="43473" xr:uid="{FE06B432-ACBC-48B4-B13E-019317BD1417}"/>
    <cellStyle name="Spolu 3 9 4 2 2 3" xfId="25238" xr:uid="{CF5FDC57-9C81-4419-AFCC-07A52E3763C5}"/>
    <cellStyle name="Spolu 3 9 4 2 2 3 2" xfId="46236" xr:uid="{CCE26870-E07B-4CAF-B974-399AFF76F86B}"/>
    <cellStyle name="Spolu 3 9 4 2 2 4" xfId="27835" xr:uid="{C4221411-A025-44EA-ABE8-4ADD4A14E4F4}"/>
    <cellStyle name="Spolu 3 9 4 2 2 4 2" xfId="47517" xr:uid="{9E01D1A1-FD07-4BE1-AD46-B331A6A6AF0E}"/>
    <cellStyle name="Spolu 3 9 4 2 2 5" xfId="35740" xr:uid="{2C22D09B-DEBC-4D77-BAE1-DC9FA303DF70}"/>
    <cellStyle name="Spolu 3 9 4 2 3" xfId="17793" xr:uid="{94EB30DB-E965-4DF0-81D1-17879CDBB174}"/>
    <cellStyle name="Spolu 3 9 4 2 3 2" xfId="39172" xr:uid="{0C915DAE-C9E9-4990-B2AF-1DF219754FDC}"/>
    <cellStyle name="Spolu 3 9 4 2 4" xfId="18169" xr:uid="{D02D9DBC-969E-49F1-A6B8-740D741FE0BB}"/>
    <cellStyle name="Spolu 3 9 4 2 4 2" xfId="39546" xr:uid="{C8015AE7-E287-4CF3-BF1B-2A47027F0690}"/>
    <cellStyle name="Spolu 3 9 4 2 5" xfId="25170" xr:uid="{7252D5BE-2D57-4725-9F2B-0D04F44CD850}"/>
    <cellStyle name="Spolu 3 9 4 3" xfId="10927" xr:uid="{ECF47A05-B42C-4BE3-8F0D-D16C69C4ACB5}"/>
    <cellStyle name="Spolu 3 9 4 3 2" xfId="20469" xr:uid="{BE5AFED3-414F-4F9F-BD74-00E0B57B7185}"/>
    <cellStyle name="Spolu 3 9 4 3 2 2" xfId="41645" xr:uid="{EBDBAA5B-5D7B-44DD-9B30-11DDD32B3E02}"/>
    <cellStyle name="Spolu 3 9 4 3 3" xfId="23755" xr:uid="{BF84A019-1C2E-4EAC-9A03-5A168BBB9938}"/>
    <cellStyle name="Spolu 3 9 4 3 3 2" xfId="44818" xr:uid="{7F23E72E-D101-438F-BDEC-622F2221C3E4}"/>
    <cellStyle name="Spolu 3 9 4 3 4" xfId="26529" xr:uid="{71EC1F3A-E801-41DF-98EB-B9B78657B418}"/>
    <cellStyle name="Spolu 3 9 4 3 4 2" xfId="46972" xr:uid="{FD826585-4B4A-431A-A108-432EBB962EA0}"/>
    <cellStyle name="Spolu 3 9 4 3 5" xfId="33476" xr:uid="{7279D182-09A8-4445-B3FA-95B636E03933}"/>
    <cellStyle name="Spolu 3 9 4 4" xfId="15854" xr:uid="{E317E956-40AE-4C69-BA67-638EE42A3FD9}"/>
    <cellStyle name="Spolu 3 9 4 4 2" xfId="37318" xr:uid="{50918ABD-0193-46AD-8CB1-CF4B2B707D69}"/>
    <cellStyle name="Spolu 3 9 4 5" xfId="15379" xr:uid="{A1DE2149-5A60-4FD6-B558-31B86490F4E5}"/>
    <cellStyle name="Spolu 3 9 4_5.3 Investments associated cy" xfId="7706" xr:uid="{BF090EE9-1081-429A-923A-FF4996976422}"/>
    <cellStyle name="Spolu 3 9 5" xfId="3475" xr:uid="{920853DB-4E31-43AE-88FA-D04B70456BE3}"/>
    <cellStyle name="Spolu 3 9 5 2" xfId="11407" xr:uid="{36635F17-034F-4E82-AC5B-0DDEDD688B88}"/>
    <cellStyle name="Spolu 3 9 5 2 2" xfId="20904" xr:uid="{1DCFE58F-6616-4D99-AFD9-CD639FE4429C}"/>
    <cellStyle name="Spolu 3 9 5 2 2 2" xfId="42074" xr:uid="{B01EFB7F-B684-44BF-82A3-EC51CCE9F21E}"/>
    <cellStyle name="Spolu 3 9 5 2 3" xfId="24175" xr:uid="{1BDC3F12-6B9B-45AD-96A8-38A69D1147B8}"/>
    <cellStyle name="Spolu 3 9 5 2 3 2" xfId="45238" xr:uid="{F58C2E4E-9837-4EC9-9429-FA6549E54815}"/>
    <cellStyle name="Spolu 3 9 5 2 4" xfId="26943" xr:uid="{7CBD0ABC-B91B-469B-81F2-333AE5417F34}"/>
    <cellStyle name="Spolu 3 9 5 2 4 2" xfId="47146" xr:uid="{CCA7C37E-2315-48DE-8FF6-BFDABFB0938C}"/>
    <cellStyle name="Spolu 3 9 5 2 5" xfId="33712" xr:uid="{800FEF2F-0DDE-4D57-827F-00FE5BD4924B}"/>
    <cellStyle name="Spolu 3 9 5 3" xfId="16290" xr:uid="{B0DEDA68-506C-4CF9-BAC8-D2536C0DDE27}"/>
    <cellStyle name="Spolu 3 9 5 3 2" xfId="37751" xr:uid="{B27E6241-B888-4597-9C39-FCB48C4576B4}"/>
    <cellStyle name="Spolu 3 9 5 4" xfId="17168" xr:uid="{B1D676EB-6F4F-4EBB-8539-FF6A8595AC93}"/>
    <cellStyle name="Spolu 3 9 6" xfId="8894" xr:uid="{7A964257-4A6D-4ECF-AA7E-2C924593CCEB}"/>
    <cellStyle name="Spolu 3 9 6 2" xfId="19194" xr:uid="{0011BEB3-1A18-439F-88E5-DC7FC40DFA00}"/>
    <cellStyle name="Spolu 3 9 6 2 2" xfId="40432" xr:uid="{F5BD6D94-8380-412A-99AF-EF270BB8B30D}"/>
    <cellStyle name="Spolu 3 9 6 3" xfId="22793" xr:uid="{7F9DFCCB-296B-4939-84FA-9322778E2219}"/>
    <cellStyle name="Spolu 3 9 6 3 2" xfId="43885" xr:uid="{6D1F942F-F386-4CF6-951E-2109B7D08312}"/>
    <cellStyle name="Spolu 3 9 6 4" xfId="25686" xr:uid="{D61772C3-D546-4D59-9967-C2B0C28E1898}"/>
    <cellStyle name="Spolu 3 9 6 4 2" xfId="46620" xr:uid="{28C39A65-9920-458F-95E7-BDE684B53F52}"/>
    <cellStyle name="Spolu 3 9 6 5" xfId="31934" xr:uid="{79F60696-52B9-4E92-832C-B995D22AF936}"/>
    <cellStyle name="Spolu 3 9 7" xfId="14439" xr:uid="{926CF8D7-ED7D-4184-B48B-D64627D56B8C}"/>
    <cellStyle name="Spolu 3 9 7 2" xfId="36004" xr:uid="{AEBAF101-9445-4D0E-A98A-68A5859583EC}"/>
    <cellStyle name="Spolu 3 9 8" xfId="18772" xr:uid="{6E7676B5-4B18-402F-8F02-0286E9F24DE8}"/>
    <cellStyle name="Spolu 3 9_3.10 Impairments" xfId="1495" xr:uid="{BAF8A785-B1D8-4BB7-AEF2-2AB0F8CBF09D}"/>
    <cellStyle name="Spolu 3_3.10 Impairments" xfId="1475" xr:uid="{4D868DD1-9F2D-4300-B818-21DF430E558E}"/>
    <cellStyle name="Spolu 4" xfId="123" xr:uid="{E17421F1-42E6-4C65-920F-AC232FC29812}"/>
    <cellStyle name="Spolu 4 2" xfId="441" xr:uid="{0EF51AB7-C296-4781-8A2A-1B48B1F92400}"/>
    <cellStyle name="Spolu 4 2 2" xfId="2446" xr:uid="{FDCF2588-084F-43B7-91E5-8CB4F563F53F}"/>
    <cellStyle name="Spolu 4 2 2 2" xfId="5651" xr:uid="{63AA987A-D29B-466E-817F-00D6BE662848}"/>
    <cellStyle name="Spolu 4 2 2 2 2" xfId="13441" xr:uid="{254B8D39-1AED-4B0A-B5A8-8F6A28E6893A}"/>
    <cellStyle name="Spolu 4 2 2 2 2 2" xfId="22048" xr:uid="{E504F05F-F46F-4A34-8779-31C966D75223}"/>
    <cellStyle name="Spolu 4 2 2 2 2 2 2" xfId="43152" xr:uid="{76A2690C-8228-4F86-8721-4D70D76057FC}"/>
    <cellStyle name="Spolu 4 2 2 2 2 3" xfId="24992" xr:uid="{B52D8306-4BD6-4302-AB38-F52670DA9B35}"/>
    <cellStyle name="Spolu 4 2 2 2 2 3 2" xfId="46002" xr:uid="{A51C83EB-4FEC-47BD-AAB1-EBF3507BEBE1}"/>
    <cellStyle name="Spolu 4 2 2 2 2 4" xfId="27620" xr:uid="{96CE6425-9FD8-44B1-A63B-0E8159ECDC00}"/>
    <cellStyle name="Spolu 4 2 2 2 2 4 2" xfId="47412" xr:uid="{8D29F70D-1B8E-485B-A8FD-9818D60BE251}"/>
    <cellStyle name="Spolu 4 2 2 2 2 5" xfId="35330" xr:uid="{77DBE936-4BD3-4A6C-9301-FE41AF6CE1F0}"/>
    <cellStyle name="Spolu 4 2 2 2 3" xfId="17472" xr:uid="{EA021041-FA33-4637-9EE9-74F393E574B4}"/>
    <cellStyle name="Spolu 4 2 2 2 3 2" xfId="38866" xr:uid="{90B81601-D031-4B4C-ADB1-249B204215F1}"/>
    <cellStyle name="Spolu 4 2 2 2 4" xfId="16883" xr:uid="{6F5FDF67-B975-44FF-ACB8-BBCC9FAADF6B}"/>
    <cellStyle name="Spolu 4 2 2 2 4 2" xfId="38312" xr:uid="{F2D71AEC-96BA-4EB0-85BE-2E046CDEB1FD}"/>
    <cellStyle name="Spolu 4 2 2 2 5" xfId="21615" xr:uid="{714ACAE2-B413-4DEC-AE8F-803936C429E2}"/>
    <cellStyle name="Spolu 4 2 2 3" xfId="10408" xr:uid="{13D2A9C9-6444-4328-B55F-CB08A6DF2AF3}"/>
    <cellStyle name="Spolu 4 2 2 3 2" xfId="20136" xr:uid="{386C780A-9A42-44AF-AA6C-531AC8C79BAD}"/>
    <cellStyle name="Spolu 4 2 2 3 2 2" xfId="41338" xr:uid="{E2C11459-1970-4CF4-A672-48629D9F212F}"/>
    <cellStyle name="Spolu 4 2 2 3 3" xfId="23512" xr:uid="{340FDA26-B396-4171-AFBA-3AEF1F562637}"/>
    <cellStyle name="Spolu 4 2 2 3 3 2" xfId="44585" xr:uid="{46DAA7B5-944B-4588-9FE3-0BE408FEC01D}"/>
    <cellStyle name="Spolu 4 2 2 3 4" xfId="26315" xr:uid="{B855810C-7E50-464B-AEA8-A63BF9AAF837}"/>
    <cellStyle name="Spolu 4 2 2 3 4 2" xfId="46868" xr:uid="{0C47103B-CEF7-4979-ADDB-8508A4D6857B}"/>
    <cellStyle name="Spolu 4 2 2 3 5" xfId="33067" xr:uid="{154198BB-F69B-4ABA-8676-0F642E24B10A}"/>
    <cellStyle name="Spolu 4 2 2 4" xfId="15533" xr:uid="{5862F7E3-1CBF-46F1-A695-1592AC9EFDAE}"/>
    <cellStyle name="Spolu 4 2 2 4 2" xfId="37021" xr:uid="{74987FF9-2F13-4C44-9C4D-0632B7812A0E}"/>
    <cellStyle name="Spolu 4 2 2 5" xfId="22308" xr:uid="{BE9B265B-8C16-4237-9503-4BDDD6E4C9E0}"/>
    <cellStyle name="Spolu 4 2 2_5.3 Investments associated cy" xfId="7708" xr:uid="{4F5CEEDE-5268-4EE7-8834-74C98DEB42E7}"/>
    <cellStyle name="Spolu 4 2 3" xfId="3097" xr:uid="{986D7FA7-EBB3-4D37-ABEF-9E112FC58CA0}"/>
    <cellStyle name="Spolu 4 2 3 2" xfId="6302" xr:uid="{1EE45DA1-D2E6-4161-815C-E79AEC6F461C}"/>
    <cellStyle name="Spolu 4 2 3 2 2" xfId="14092" xr:uid="{79768252-F044-4A09-8A08-9C133347F358}"/>
    <cellStyle name="Spolu 4 2 3 2 2 2" xfId="22512" xr:uid="{9F7D93E3-ED77-4F72-8D8D-AE668D7E0FE4}"/>
    <cellStyle name="Spolu 4 2 3 2 2 2 2" xfId="43604" xr:uid="{C3AEA650-E427-467E-9004-76F5F53610C9}"/>
    <cellStyle name="Spolu 4 2 3 2 2 3" xfId="25369" xr:uid="{77576367-ACC6-4773-ADD4-F3BF37D4BDA1}"/>
    <cellStyle name="Spolu 4 2 3 2 2 3 2" xfId="46367" xr:uid="{01770A11-0D8D-4EDC-8222-F3AD807BA2CF}"/>
    <cellStyle name="Spolu 4 2 3 2 2 4" xfId="27966" xr:uid="{2403E864-1224-452B-BFDE-0E7B11B09A24}"/>
    <cellStyle name="Spolu 4 2 3 2 2 4 2" xfId="47572" xr:uid="{1080016C-7368-4EBA-AABE-C4C5B6560BC8}"/>
    <cellStyle name="Spolu 4 2 3 2 2 5" xfId="35795" xr:uid="{AFB08880-1B22-4B55-881F-9403809B10A4}"/>
    <cellStyle name="Spolu 4 2 3 2 3" xfId="17924" xr:uid="{83A0E9D0-55A3-4976-8AB9-34DC4871F938}"/>
    <cellStyle name="Spolu 4 2 3 2 3 2" xfId="39303" xr:uid="{AD5FC9E6-3470-407F-94FB-FC92F50B4C60}"/>
    <cellStyle name="Spolu 4 2 3 2 4" xfId="19306" xr:uid="{7A80999D-5DFB-4270-9791-D14EE7C89D05}"/>
    <cellStyle name="Spolu 4 2 3 2 4 2" xfId="40544" xr:uid="{C4D7B7D1-8751-4C64-A97A-65EAB1AB4456}"/>
    <cellStyle name="Spolu 4 2 3 2 5" xfId="18242" xr:uid="{419F46DF-07DF-484D-B225-7E0781AC794F}"/>
    <cellStyle name="Spolu 4 2 3 3" xfId="11058" xr:uid="{8F9F16C5-9889-4498-A914-C0E4ED461CEE}"/>
    <cellStyle name="Spolu 4 2 3 3 2" xfId="20600" xr:uid="{C671469C-5149-4616-8062-72025BF0A53C}"/>
    <cellStyle name="Spolu 4 2 3 3 2 2" xfId="41776" xr:uid="{D37D1FD2-F305-4E97-9F60-80228DA44519}"/>
    <cellStyle name="Spolu 4 2 3 3 3" xfId="23886" xr:uid="{05200CA2-09CA-41AC-98D2-9382A00F36B2}"/>
    <cellStyle name="Spolu 4 2 3 3 3 2" xfId="44949" xr:uid="{5DEFD3A1-243C-43F5-8183-7D38E065EDC4}"/>
    <cellStyle name="Spolu 4 2 3 3 4" xfId="26660" xr:uid="{21BEAD32-F6FD-4E7E-B280-A72B8F6F1091}"/>
    <cellStyle name="Spolu 4 2 3 3 4 2" xfId="47027" xr:uid="{EFF0D2ED-C71E-4F0D-B4C6-DA932A80C93A}"/>
    <cellStyle name="Spolu 4 2 3 3 5" xfId="33531" xr:uid="{74D114BD-7B1E-424E-B85C-6335291BCC9A}"/>
    <cellStyle name="Spolu 4 2 3 4" xfId="15985" xr:uid="{8911F318-4858-4B25-85E2-6A45C01ED60C}"/>
    <cellStyle name="Spolu 4 2 3 4 2" xfId="37449" xr:uid="{E1A19852-B612-47DE-B77C-793F36235874}"/>
    <cellStyle name="Spolu 4 2 3 5" xfId="16243" xr:uid="{769F0333-776E-4AF4-B200-E0E0F88B2072}"/>
    <cellStyle name="Spolu 4 2 3_5.3 Investments associated cy" xfId="7709" xr:uid="{936875BF-E601-41D7-ADF3-13C64BF68C00}"/>
    <cellStyle name="Spolu 4 2 4" xfId="3643" xr:uid="{A0792728-E20F-4447-93A7-CA921539E905}"/>
    <cellStyle name="Spolu 4 2 4 2" xfId="11568" xr:uid="{78841D31-F6A1-41D5-A9F8-F93518DC480C}"/>
    <cellStyle name="Spolu 4 2 4 2 2" xfId="21034" xr:uid="{7B450626-5E91-4DEE-B59C-294A8783A728}"/>
    <cellStyle name="Spolu 4 2 4 2 2 2" xfId="42202" xr:uid="{EFE1C06B-ACD2-4DB0-A15E-DC38B233B696}"/>
    <cellStyle name="Spolu 4 2 4 2 3" xfId="24289" xr:uid="{F5735F8F-91A5-49A0-AA3E-67127195B58A}"/>
    <cellStyle name="Spolu 4 2 4 2 3 2" xfId="45350" xr:uid="{8E04EA97-F8FC-49EC-85A3-14588D065E4C}"/>
    <cellStyle name="Spolu 4 2 4 2 4" xfId="27052" xr:uid="{C620EB63-2A89-4815-A81A-3BAB1028EBD7}"/>
    <cellStyle name="Spolu 4 2 4 2 4 2" xfId="47201" xr:uid="{0F3968F7-7000-4392-BFDC-3C4D7E7600DE}"/>
    <cellStyle name="Spolu 4 2 4 2 5" xfId="33818" xr:uid="{453A3187-37FE-4D15-9C34-CF2308A778A4}"/>
    <cellStyle name="Spolu 4 2 4 3" xfId="16419" xr:uid="{34F39E31-581C-4D8A-B038-D96A45481F3E}"/>
    <cellStyle name="Spolu 4 2 4 3 2" xfId="37876" xr:uid="{8086468E-DE09-4258-B114-5636802BCA41}"/>
    <cellStyle name="Spolu 4 2 4 4" xfId="21773" xr:uid="{A70F048B-250A-4135-B3EF-3A0E09584EF6}"/>
    <cellStyle name="Spolu 4 2 5" xfId="9075" xr:uid="{B79DC364-3C95-4193-A0EB-39D1E2D17EE5}"/>
    <cellStyle name="Spolu 4 2 5 2" xfId="19345" xr:uid="{F5C834F1-666F-4B0A-B4EA-9589A302603D}"/>
    <cellStyle name="Spolu 4 2 5 2 2" xfId="40580" xr:uid="{64E5AC83-DDF8-40A5-847F-BB225170EEA2}"/>
    <cellStyle name="Spolu 4 2 5 3" xfId="22931" xr:uid="{1DE52C41-1529-4494-87DD-FEAE049CA9E7}"/>
    <cellStyle name="Spolu 4 2 5 3 2" xfId="44020" xr:uid="{8BE91B03-B949-41FB-9A01-9CCBDE85300F}"/>
    <cellStyle name="Spolu 4 2 5 4" xfId="25817" xr:uid="{603BC5BE-C0EC-42B4-AE9C-5FA25D9F5EEF}"/>
    <cellStyle name="Spolu 4 2 5 4 2" xfId="46675" xr:uid="{97481114-FDF6-4405-BB5B-C3004B3B2286}"/>
    <cellStyle name="Spolu 4 2 5 5" xfId="32039" xr:uid="{2D86195D-80B6-495E-8FA7-4AD6088DF70B}"/>
    <cellStyle name="Spolu 4 2 6" xfId="14588" xr:uid="{E0789FDB-E01D-4ECD-A782-2DFA74E4C07C}"/>
    <cellStyle name="Spolu 4 2 6 2" xfId="36151" xr:uid="{181B1E91-E00D-4567-8755-2C6F3F4A948F}"/>
    <cellStyle name="Spolu 4 2 7" xfId="18635" xr:uid="{6B83CEE3-CB48-419D-A62F-05FA2A6245A3}"/>
    <cellStyle name="Spolu 4 2_5.3 Investments associated cy" xfId="7707" xr:uid="{2C9CC346-3492-40DF-85B0-1643A3ED90CF}"/>
    <cellStyle name="Spolu 4 3" xfId="2163" xr:uid="{8AF79B83-E72D-4E93-AEF2-5BE9C90EB87B}"/>
    <cellStyle name="Spolu 4 3 2" xfId="5368" xr:uid="{A7C82128-192F-4272-953A-41CB1439308B}"/>
    <cellStyle name="Spolu 4 3 2 2" xfId="13158" xr:uid="{E5FFFAC6-CB0C-4021-9C55-51D849535F97}"/>
    <cellStyle name="Spolu 4 3 2 2 2" xfId="21828" xr:uid="{C00AAEF3-A7EA-4870-BE90-86A559F140BE}"/>
    <cellStyle name="Spolu 4 3 2 2 2 2" xfId="42935" xr:uid="{4F3A7746-16A6-43A5-9483-E5F0DAEFB931}"/>
    <cellStyle name="Spolu 4 3 2 2 3" xfId="24795" xr:uid="{E2E0D810-0096-4F6D-992A-FB0AB25ABD2F}"/>
    <cellStyle name="Spolu 4 3 2 2 3 2" xfId="45807" xr:uid="{A6C1528C-7398-497D-AF46-593183872E6A}"/>
    <cellStyle name="Spolu 4 3 2 2 4" xfId="27431" xr:uid="{04630DA4-AF74-409B-A4E4-8A891B358A76}"/>
    <cellStyle name="Spolu 4 3 2 2 4 2" xfId="47317" xr:uid="{5E2A79EB-B542-4A93-A9A2-B3E3FD26100D}"/>
    <cellStyle name="Spolu 4 3 2 2 5" xfId="35141" xr:uid="{D6E97FE4-651D-4083-B653-FD6D15913143}"/>
    <cellStyle name="Spolu 4 3 2 3" xfId="17249" xr:uid="{7292D24E-04FC-4747-A9F0-AA4B9014647C}"/>
    <cellStyle name="Spolu 4 3 2 3 2" xfId="38648" xr:uid="{96EAE8DA-4580-49E3-831D-AB2407B4F616}"/>
    <cellStyle name="Spolu 4 3 2 4" xfId="17530" xr:uid="{B767F658-B227-4F01-BAFD-D52C92C57FA1}"/>
    <cellStyle name="Spolu 4 3 2 4 2" xfId="38920" xr:uid="{2096ADA8-EA22-4650-A05A-2C72F20BD16F}"/>
    <cellStyle name="Spolu 4 3 2 5" xfId="15198" xr:uid="{EBF07518-0F59-48C4-AC5F-8D4610429A43}"/>
    <cellStyle name="Spolu 4 3 3" xfId="10125" xr:uid="{2281F6A9-25DE-43A9-B5D1-A4146E07D4D7}"/>
    <cellStyle name="Spolu 4 3 3 2" xfId="19919" xr:uid="{549C4EF2-3706-426B-A350-6EDCC61CFDBD}"/>
    <cellStyle name="Spolu 4 3 3 2 2" xfId="41124" xr:uid="{EDB26B88-5357-4B7E-8A7E-1E5C500EA21B}"/>
    <cellStyle name="Spolu 4 3 3 3" xfId="23315" xr:uid="{7B354ECB-AF91-49D1-B184-EE4089460360}"/>
    <cellStyle name="Spolu 4 3 3 3 2" xfId="44390" xr:uid="{CDDD1912-B997-4A07-90D8-805FA3550FF0}"/>
    <cellStyle name="Spolu 4 3 3 4" xfId="26126" xr:uid="{429D59C9-C9B7-4A5B-872C-ACCE1E4BA692}"/>
    <cellStyle name="Spolu 4 3 3 4 2" xfId="46773" xr:uid="{6EC7D6D4-2274-4F05-B712-A1FD62DF8ABE}"/>
    <cellStyle name="Spolu 4 3 3 5" xfId="32878" xr:uid="{ED8FCF40-3695-4731-891D-4456ADF6ED7E}"/>
    <cellStyle name="Spolu 4 3 4" xfId="15315" xr:uid="{7CCC9218-0A9F-4516-BBC3-5ED6CCBBAAC4}"/>
    <cellStyle name="Spolu 4 3 4 2" xfId="36809" xr:uid="{E4DD19A7-19B6-4FE9-B8F4-DF311C7AEF31}"/>
    <cellStyle name="Spolu 4 3 5" xfId="19634" xr:uid="{26790612-82B4-4E4E-B7DB-26A6A86D3FE7}"/>
    <cellStyle name="Spolu 4 3_5.3 Investments associated cy" xfId="7710" xr:uid="{02D06B26-DE67-45A6-9F9F-623B5ED5F4A3}"/>
    <cellStyle name="Spolu 4 4" xfId="2303" xr:uid="{05068D19-01CF-41CB-BB14-515B471C557B}"/>
    <cellStyle name="Spolu 4 4 2" xfId="5508" xr:uid="{A5DBCCE9-CC1C-4300-8A0D-9BA27932A7DB}"/>
    <cellStyle name="Spolu 4 4 2 2" xfId="13298" xr:uid="{6509DD5E-6D5F-4BBE-BBFB-266348127E42}"/>
    <cellStyle name="Spolu 4 4 2 2 2" xfId="21931" xr:uid="{00EA4D54-70DC-4E3A-8EEB-A05F5FE76703}"/>
    <cellStyle name="Spolu 4 4 2 2 2 2" xfId="43036" xr:uid="{B35F1671-435D-404E-887F-12B38E135946}"/>
    <cellStyle name="Spolu 4 4 2 2 3" xfId="24886" xr:uid="{EFDB5BF6-38F5-41D9-8AFC-BC2BFF83C96E}"/>
    <cellStyle name="Spolu 4 4 2 2 3 2" xfId="45897" xr:uid="{56601513-A8BA-4463-BF50-3C0035B5F3B6}"/>
    <cellStyle name="Spolu 4 4 2 2 4" xfId="27521" xr:uid="{8B9BA4AF-619B-4394-94BD-003A42100B0B}"/>
    <cellStyle name="Spolu 4 4 2 2 4 2" xfId="47362" xr:uid="{EF850A30-3D5C-4AA3-87CF-5AD21A4314C4}"/>
    <cellStyle name="Spolu 4 4 2 2 5" xfId="35236" xr:uid="{8AFCACB0-5389-4DD5-82CD-195BBE4502F2}"/>
    <cellStyle name="Spolu 4 4 2 3" xfId="17355" xr:uid="{F5020EA6-14C9-49C2-9FCB-601A344C9D15}"/>
    <cellStyle name="Spolu 4 4 2 3 2" xfId="38751" xr:uid="{051F6FFF-1643-476E-8248-453755229874}"/>
    <cellStyle name="Spolu 4 4 2 4" xfId="21657" xr:uid="{78B34D28-DA2C-4CE8-B062-5288411762C4}"/>
    <cellStyle name="Spolu 4 4 2 4 2" xfId="42781" xr:uid="{4F52AD9A-7962-45B1-8F21-B68B6A6D7D07}"/>
    <cellStyle name="Spolu 4 4 2 5" xfId="16632" xr:uid="{2760F29D-9C87-4B12-80D5-F7FB0333A38E}"/>
    <cellStyle name="Spolu 4 4 3" xfId="10265" xr:uid="{DD457D24-1981-4A17-A1E3-858A86B927C7}"/>
    <cellStyle name="Spolu 4 4 3 2" xfId="20020" xr:uid="{4CCB50C3-B8BF-4811-9CEE-C7CB3BF66D50}"/>
    <cellStyle name="Spolu 4 4 3 2 2" xfId="41223" xr:uid="{8E86FDD7-1E4A-4F23-857D-F0CD9B30FA73}"/>
    <cellStyle name="Spolu 4 4 3 3" xfId="23408" xr:uid="{99265624-6216-4A7E-B4EA-669278919E36}"/>
    <cellStyle name="Spolu 4 4 3 3 2" xfId="44482" xr:uid="{8B32D2F5-1910-486B-9AEA-DA3AF02EC746}"/>
    <cellStyle name="Spolu 4 4 3 4" xfId="26216" xr:uid="{9861CF17-391E-4265-8824-4FCC1131E040}"/>
    <cellStyle name="Spolu 4 4 3 4 2" xfId="46818" xr:uid="{3D680375-7ECA-4D92-AB12-BEE46379D775}"/>
    <cellStyle name="Spolu 4 4 3 5" xfId="32973" xr:uid="{998EA8EC-BC0D-4AFA-9F60-0549558C5273}"/>
    <cellStyle name="Spolu 4 4 4" xfId="15419" xr:uid="{0CFC708E-E341-42F4-A8A5-12629D3A404C}"/>
    <cellStyle name="Spolu 4 4 4 2" xfId="36908" xr:uid="{601D6AD4-618B-41E4-9D43-F77619334EF7}"/>
    <cellStyle name="Spolu 4 4 5" xfId="19628" xr:uid="{25E15479-43BE-4FE6-A76F-C230EC585CC2}"/>
    <cellStyle name="Spolu 4 4_5.3 Investments associated cy" xfId="7711" xr:uid="{BE850E3C-3E1C-4FFC-9930-1D1B70AD30F1}"/>
    <cellStyle name="Spolu 4 5" xfId="3347" xr:uid="{8EA370DC-697D-42DB-9507-511853A009AC}"/>
    <cellStyle name="Spolu 4 5 2" xfId="11285" xr:uid="{9C426427-1307-437E-8589-C15A0E4695A1}"/>
    <cellStyle name="Spolu 4 5 2 2" xfId="20815" xr:uid="{C1E4119F-DD36-4F82-9F9E-E20B4F40F0B8}"/>
    <cellStyle name="Spolu 4 5 2 2 2" xfId="41988" xr:uid="{02331D2F-98E3-4255-8564-D606C3A4DC27}"/>
    <cellStyle name="Spolu 4 5 2 3" xfId="24101" xr:uid="{5CA9B75A-8F72-48BB-998B-745C832E570D}"/>
    <cellStyle name="Spolu 4 5 2 3 2" xfId="45164" xr:uid="{5D37906B-3D2B-4672-AA53-33E182004829}"/>
    <cellStyle name="Spolu 4 5 2 4" xfId="26871" xr:uid="{F5FDE0CD-2951-4F64-BD25-810CB92DBB68}"/>
    <cellStyle name="Spolu 4 5 2 4 2" xfId="47111" xr:uid="{C4299AB3-64F0-4777-BA40-476C9A53D101}"/>
    <cellStyle name="Spolu 4 5 2 5" xfId="33627" xr:uid="{A592DF79-9592-435F-9873-8D6CB7827171}"/>
    <cellStyle name="Spolu 4 5 3" xfId="16203" xr:uid="{B905D658-CAC3-41CB-941A-F7C366AAD443}"/>
    <cellStyle name="Spolu 4 5 3 2" xfId="37665" xr:uid="{8E100921-8FCD-4D23-B4AD-6D84A6F4ED05}"/>
    <cellStyle name="Spolu 4 5 4" xfId="21033" xr:uid="{5BFEC865-62E3-46CA-AD4C-30DF7E0B55C2}"/>
    <cellStyle name="Spolu 4 6" xfId="8764" xr:uid="{325BE7E7-491B-4A82-A392-7A3692E4A27B}"/>
    <cellStyle name="Spolu 4 6 2" xfId="19091" xr:uid="{5DE66A27-4BFB-4D07-9790-C49D866E155F}"/>
    <cellStyle name="Spolu 4 6 2 2" xfId="40331" xr:uid="{26098233-D8DC-45E7-BBD9-897A8037BD14}"/>
    <cellStyle name="Spolu 4 6 3" xfId="14322" xr:uid="{FABB4C15-8F2A-4196-AAB7-47D8CE4B184B}"/>
    <cellStyle name="Spolu 4 6 3 2" xfId="35888" xr:uid="{7FD3A170-D653-4283-81C2-9B6D4B48C28A}"/>
    <cellStyle name="Spolu 4 6 4" xfId="25602" xr:uid="{492169C9-CE3D-4EB8-879F-AFC08C724C54}"/>
    <cellStyle name="Spolu 4 6 4 2" xfId="46585" xr:uid="{EAABF855-B057-4F8D-88BE-AF0019D697C6}"/>
    <cellStyle name="Spolu 4 6 5" xfId="31853" xr:uid="{86156CAC-E574-4A10-929D-1755F7BD39A0}"/>
    <cellStyle name="Spolu 4 7" xfId="14336" xr:uid="{5ABE100F-11C4-404A-88CB-500BFDD44689}"/>
    <cellStyle name="Spolu 4 7 2" xfId="35902" xr:uid="{40A0F1E1-64E1-402E-8ECE-EE1A4718DC3A}"/>
    <cellStyle name="Spolu 4 8" xfId="18860" xr:uid="{432AFD96-F5BB-4F6C-9F83-97D8E2AE9000}"/>
    <cellStyle name="Spolu 4_3.10 Impairments" xfId="1496" xr:uid="{4EF3B03C-36CF-411C-AE3F-A6A0890D32D1}"/>
    <cellStyle name="Spolu 5" xfId="2155" xr:uid="{1A70FF8A-4E41-420F-BB15-761B23DED78D}"/>
    <cellStyle name="Spolu 5 2" xfId="5360" xr:uid="{F3DFDBD1-767D-4F82-9204-2014DF22A036}"/>
    <cellStyle name="Spolu 5 2 2" xfId="13150" xr:uid="{C3B0755B-EF89-4917-AF88-BFA30E6C6DD3}"/>
    <cellStyle name="Spolu 5 2 2 2" xfId="21820" xr:uid="{99C37F28-935B-4EBC-AB9F-AEA0AD88FF37}"/>
    <cellStyle name="Spolu 5 2 2 2 2" xfId="42927" xr:uid="{121A0252-4413-4068-8512-32586201E40A}"/>
    <cellStyle name="Spolu 5 2 2 3" xfId="24789" xr:uid="{BAFDC2FC-BCBC-4451-B7FC-A992AD37E037}"/>
    <cellStyle name="Spolu 5 2 2 3 2" xfId="45801" xr:uid="{ACE12A82-6323-4296-AC1E-8FE815792CED}"/>
    <cellStyle name="Spolu 5 2 2 4" xfId="27425" xr:uid="{24320701-E0A7-4291-9C5D-487F91D440E2}"/>
    <cellStyle name="Spolu 5 2 2 4 2" xfId="47315" xr:uid="{F7CB2CC9-F399-40BF-BC1E-57CF476D5E0C}"/>
    <cellStyle name="Spolu 5 2 2 5" xfId="35137" xr:uid="{6ED562C8-C30E-4959-A985-5F11E8CEBDAE}"/>
    <cellStyle name="Spolu 5 2 3" xfId="17242" xr:uid="{DF7B4518-02A8-4CAB-91C0-BBCF27DD9F3C}"/>
    <cellStyle name="Spolu 5 2 3 2" xfId="38641" xr:uid="{E8BC2731-E06D-40A1-A7F3-3E8CEBF97ED0}"/>
    <cellStyle name="Spolu 5 2 4" xfId="19410" xr:uid="{D4D86399-2A46-4A40-B0A2-D8C6B2598629}"/>
    <cellStyle name="Spolu 5 2 4 2" xfId="40644" xr:uid="{A2CFAB54-6A33-4067-B8DD-F07D9DDA8E03}"/>
    <cellStyle name="Spolu 5 2 5" xfId="14314" xr:uid="{E0B77E9C-2BB9-43C3-B422-1D500422EAED}"/>
    <cellStyle name="Spolu 5 3" xfId="10117" xr:uid="{524F93FA-3BFA-402B-9126-C60A2EF1CC0B}"/>
    <cellStyle name="Spolu 5 3 2" xfId="19911" xr:uid="{6767DD42-A3CE-420E-9C41-E021B7965972}"/>
    <cellStyle name="Spolu 5 3 2 2" xfId="41116" xr:uid="{FD427AE6-2636-47FE-851C-E9B545B919C6}"/>
    <cellStyle name="Spolu 5 3 3" xfId="23309" xr:uid="{C67E0C61-1588-4AD6-9A67-0941E823CD80}"/>
    <cellStyle name="Spolu 5 3 3 2" xfId="44384" xr:uid="{001EC021-4C0B-4455-8CDC-FC422C97BD32}"/>
    <cellStyle name="Spolu 5 3 4" xfId="26120" xr:uid="{20AB44D5-1941-4E75-A9D5-DF81BC478834}"/>
    <cellStyle name="Spolu 5 3 4 2" xfId="46771" xr:uid="{BCC0CF9E-586D-46C5-9D69-E500877C28FF}"/>
    <cellStyle name="Spolu 5 3 5" xfId="32874" xr:uid="{FD780B33-87BC-4F7A-AAEB-329F3CA85319}"/>
    <cellStyle name="Spolu 5 4" xfId="15307" xr:uid="{9FECEB4A-8457-4570-AB7F-C73B13DD4BF9}"/>
    <cellStyle name="Spolu 5 4 2" xfId="36801" xr:uid="{BA6C9A56-23F5-4C37-B024-08849B031305}"/>
    <cellStyle name="Spolu 5 5" xfId="17592" xr:uid="{27CFD571-36C0-47B5-968C-C494581448F7}"/>
    <cellStyle name="Spolu 5_5.3 Investments associated cy" xfId="7712" xr:uid="{A795D0D6-383E-4398-84E8-33189E8F3315}"/>
    <cellStyle name="Spolu 6" xfId="2632" xr:uid="{C8038547-F3B4-4586-A3EC-B54B662C59CD}"/>
    <cellStyle name="Spolu 6 2" xfId="5837" xr:uid="{112B98AC-100C-4305-9F91-F22D660A1C07}"/>
    <cellStyle name="Spolu 6 2 2" xfId="13627" xr:uid="{7C8F0632-0C90-4C9B-A249-6AFAA988EA84}"/>
    <cellStyle name="Spolu 6 2 2 2" xfId="22195" xr:uid="{C9BA84F1-7B7E-4815-881F-6A86708C4AF3}"/>
    <cellStyle name="Spolu 6 2 2 2 2" xfId="43296" xr:uid="{72B211E5-C8A3-4120-B8E7-70F6258DD4AC}"/>
    <cellStyle name="Spolu 6 2 2 3" xfId="25113" xr:uid="{6403A79D-58C7-4058-BDF0-2D352647D240}"/>
    <cellStyle name="Spolu 6 2 2 3 2" xfId="46123" xr:uid="{B998F5F1-BF25-415D-943E-BA13876F6DD9}"/>
    <cellStyle name="Spolu 6 2 2 4" xfId="27738" xr:uid="{7FDA4F19-EDDB-46FD-AAAB-A8CB552D98AF}"/>
    <cellStyle name="Spolu 6 2 2 4 2" xfId="47469" xr:uid="{E779550A-487D-417E-8427-D8198834C31E}"/>
    <cellStyle name="Spolu 6 2 2 5" xfId="35455" xr:uid="{C0AC9CB7-F3DD-4E3D-A91D-EBB1EB80FDE3}"/>
    <cellStyle name="Spolu 6 2 3" xfId="17618" xr:uid="{FAD8784E-7447-4E90-9103-6A9439E9FFF6}"/>
    <cellStyle name="Spolu 6 2 3 2" xfId="39004" xr:uid="{442CE87C-68F2-4977-81A2-FCFB5649C259}"/>
    <cellStyle name="Spolu 6 2 4" xfId="21634" xr:uid="{D909493C-A2E3-4B18-AEC4-5895FC080085}"/>
    <cellStyle name="Spolu 6 2 4 2" xfId="42760" xr:uid="{E6AE8074-4714-4AB7-9BD7-D0335ACEB9E5}"/>
    <cellStyle name="Spolu 6 2 5" xfId="17497" xr:uid="{C86F2BC1-A8F5-48FA-BB42-A93F38EFEF60}"/>
    <cellStyle name="Spolu 6 3" xfId="10594" xr:uid="{4BEC84D2-C4DC-4098-8F34-F50F1752298F}"/>
    <cellStyle name="Spolu 6 3 2" xfId="20280" xr:uid="{E2D74761-244A-45CB-8E91-741D7101796B}"/>
    <cellStyle name="Spolu 6 3 2 2" xfId="41476" xr:uid="{1AA2A325-95BF-44F5-BE66-534483F136B7}"/>
    <cellStyle name="Spolu 6 3 3" xfId="23635" xr:uid="{CA490C18-5DDF-4F9A-A89A-CD0162CBFA96}"/>
    <cellStyle name="Spolu 6 3 3 2" xfId="44705" xr:uid="{3C9615A4-C68D-43B8-B5B0-E390EB6D9CDB}"/>
    <cellStyle name="Spolu 6 3 4" xfId="26433" xr:uid="{1BE83D2C-6A9D-41F2-8D24-78D2043DD929}"/>
    <cellStyle name="Spolu 6 3 4 2" xfId="46925" xr:uid="{6625D5CC-7492-40F6-93AF-A5FDC68E82FB}"/>
    <cellStyle name="Spolu 6 3 5" xfId="33192" xr:uid="{05997847-A62A-4903-AA45-4F3DF90B0E83}"/>
    <cellStyle name="Spolu 6 4" xfId="15675" xr:uid="{1E5154F6-46E7-4A78-A6CD-5F5A46D657D7}"/>
    <cellStyle name="Spolu 6 4 2" xfId="37154" xr:uid="{08C0401E-E119-44C4-A28B-B9412541215E}"/>
    <cellStyle name="Spolu 6 5" xfId="19579" xr:uid="{6DDF55F5-EBD1-4C29-B842-98A79C06A3F6}"/>
    <cellStyle name="Spolu 6_5.3 Investments associated cy" xfId="7713" xr:uid="{59C61D15-AC85-46A6-88DF-0ED5D59C89B8}"/>
    <cellStyle name="Spolu 7" xfId="3338" xr:uid="{9539667B-2859-4A5A-AA7D-B18281208697}"/>
    <cellStyle name="Spolu 7 2" xfId="11277" xr:uid="{439812EA-A8D8-4E39-8F05-BE62710011C7}"/>
    <cellStyle name="Spolu 7 2 2" xfId="20808" xr:uid="{245FD8C4-5A05-48EA-81A5-8F9CAD431179}"/>
    <cellStyle name="Spolu 7 2 2 2" xfId="41982" xr:uid="{0391F0E9-5DA8-4D73-BC63-9CB9607C9B6B}"/>
    <cellStyle name="Spolu 7 2 3" xfId="24094" xr:uid="{D76AF073-3379-40B3-80E3-15870B955E2C}"/>
    <cellStyle name="Spolu 7 2 3 2" xfId="45157" xr:uid="{B487823E-6436-4E3A-A2D2-FD3F3EF18D9C}"/>
    <cellStyle name="Spolu 7 2 4" xfId="26865" xr:uid="{B262B0E6-9EFD-4416-8A62-BDFA39BB3C69}"/>
    <cellStyle name="Spolu 7 2 4 2" xfId="47109" xr:uid="{6CC606A4-316D-43F5-8585-3B02F6C03D88}"/>
    <cellStyle name="Spolu 7 2 5" xfId="33623" xr:uid="{126D359F-FBD3-47B1-9CC5-9EDA1520C143}"/>
    <cellStyle name="Spolu 7 3" xfId="16195" xr:uid="{65853C64-1884-430F-B698-330A19DA4EC1}"/>
    <cellStyle name="Spolu 7 3 2" xfId="37658" xr:uid="{41EDE59E-13CA-44BA-BCCA-B78809D21F23}"/>
    <cellStyle name="Spolu 7 4" xfId="19800" xr:uid="{F43A6DAF-F9F3-4CFF-88EE-26F14C829690}"/>
    <cellStyle name="Spolu 8" xfId="8757" xr:uid="{4D2BD213-19B5-4DB1-B129-6100D3F7678A}"/>
    <cellStyle name="Spolu 8 2" xfId="19084" xr:uid="{58E9B1A7-5383-4763-94E3-E49CA055CC8C}"/>
    <cellStyle name="Spolu 8 2 2" xfId="40324" xr:uid="{351D1E15-E1E2-46A2-BF92-1776415B215B}"/>
    <cellStyle name="Spolu 8 3" xfId="18890" xr:uid="{D9334A53-1B0C-4568-A298-DF2DF769C5E0}"/>
    <cellStyle name="Spolu 8 3 2" xfId="40135" xr:uid="{BCE88142-E462-4235-899F-830563E5FB3C}"/>
    <cellStyle name="Spolu 8 4" xfId="25597" xr:uid="{A3A1F151-7F63-42A0-9F26-11A4DE92C01E}"/>
    <cellStyle name="Spolu 8 4 2" xfId="46583" xr:uid="{1F583F23-10B7-4BD6-8FD6-0EC1CD5E3E63}"/>
    <cellStyle name="Spolu 8 5" xfId="31849" xr:uid="{068ED466-5DCD-425C-8322-4E8C0F48DB6C}"/>
    <cellStyle name="Spolu 9" xfId="14328" xr:uid="{CD4A03DC-2847-4452-B8B5-6534CCA63E20}"/>
    <cellStyle name="Spolu 9 2" xfId="35894" xr:uid="{5556BB83-39BA-42FA-889B-2FC33BD30795}"/>
    <cellStyle name="Spolu_3.10 Impairments" xfId="1453" xr:uid="{772568D6-89D4-458C-BC1A-5E06D5CA81CD}"/>
    <cellStyle name="Standard 2" xfId="1497" xr:uid="{1196E24B-1E8F-4E9E-AC3C-3699DDEEDBE5}"/>
    <cellStyle name="Standard 3" xfId="8561" xr:uid="{44FA9BD6-42A0-4859-BCC6-0C003EEA6318}"/>
    <cellStyle name="Standard 3 2" xfId="8562" xr:uid="{42500B2C-821F-4068-9287-BE75E0320BC4}"/>
    <cellStyle name="Standard 4" xfId="8563" xr:uid="{FA8BA189-EE71-4750-A4F8-6AB095F6A9BB}"/>
    <cellStyle name="Standard_20100129_1559 Jentsch_COREP ON 20100129 COREP preliminary proposal_CR SA" xfId="8564" xr:uid="{C6F6E7CC-4A56-44F2-ADE7-9AAB55727C8C}"/>
    <cellStyle name="Štýl 1" xfId="104" xr:uid="{E9AA8C0F-F48E-4081-A901-EEFE135005D4}"/>
    <cellStyle name="Summary Column Name - IBM Cognos" xfId="1011" xr:uid="{F32483B7-6E02-47D2-976A-4ED0807B8211}"/>
    <cellStyle name="Summary Column Name TM1 - IBM Cognos" xfId="1012" xr:uid="{31701724-C7F3-4C8E-89C8-888832AE224D}"/>
    <cellStyle name="Summary Row Name - IBM Cognos" xfId="1013" xr:uid="{F40C8BEF-27D2-402D-A7FB-4A98AF796F6C}"/>
    <cellStyle name="Summary Row Name TM1 - IBM Cognos" xfId="1014" xr:uid="{D82DEDE3-D045-4AB9-B666-6F355ACDE095}"/>
    <cellStyle name="Számítás" xfId="8565" xr:uid="{4D1CD3C1-C96E-4100-A505-6C281BEC2979}"/>
    <cellStyle name="Számítás 2" xfId="8656" xr:uid="{33345012-8D9A-4595-88A6-7715A519997B}"/>
    <cellStyle name="Számítás 2 2" xfId="19008" xr:uid="{1E50AD93-F2D1-4928-90FC-66E8E219E901}"/>
    <cellStyle name="Számítás 2 2 2" xfId="40251" xr:uid="{F1230C58-37CA-4612-8E0C-630F3A10F88E}"/>
    <cellStyle name="Számítás 2 3" xfId="18919" xr:uid="{5BD9E3AB-CA65-4893-A870-73728D1E8862}"/>
    <cellStyle name="Számítás 2 3 2" xfId="40164" xr:uid="{EAD9D016-CDB6-493E-B61D-81B5A12F3DE4}"/>
    <cellStyle name="Számítás 2 4" xfId="17132" xr:uid="{7451ED1E-4286-4489-B9A6-E717F4298D5E}"/>
    <cellStyle name="Számítás 2 4 2" xfId="38539" xr:uid="{E176608A-3A79-4AE3-AE97-7AFFA7DE504A}"/>
    <cellStyle name="Számítás 2 5" xfId="31812" xr:uid="{2DB5FB97-228A-457A-8323-B00541B1C2C5}"/>
    <cellStyle name="Számítás 3" xfId="8650" xr:uid="{6ECF2291-03D4-4FC3-A7E4-2BA4A32D1EFC}"/>
    <cellStyle name="Számítás 3 2" xfId="19002" xr:uid="{528E7325-84E0-425B-A20A-36B95D93E99C}"/>
    <cellStyle name="Számítás 3 2 2" xfId="40245" xr:uid="{E80CFCB2-4EE6-4C92-9FA5-981654DE09DB}"/>
    <cellStyle name="Számítás 3 3" xfId="18921" xr:uid="{B2A1EACE-782F-43A4-86B8-3241CB4DC260}"/>
    <cellStyle name="Számítás 3 3 2" xfId="40166" xr:uid="{32F02A4A-2A95-43CF-8A8A-EF155369CAB7}"/>
    <cellStyle name="Számítás 3 4" xfId="18257" xr:uid="{55903EF4-B639-46A0-A949-0C188D4AA1EE}"/>
    <cellStyle name="Számítás 4" xfId="8702" xr:uid="{9809B179-96EC-4D97-B8DA-C44B91A9D042}"/>
    <cellStyle name="Számítás 4 2" xfId="19039" xr:uid="{B69851B8-98D3-41E7-966E-CB261A565716}"/>
    <cellStyle name="Számítás 4 2 2" xfId="40281" xr:uid="{077ABB4F-4233-4EEE-A890-709D7C244867}"/>
    <cellStyle name="Számítás 4 3" xfId="14324" xr:uid="{502DB04C-F089-4099-B0E9-BDE22EF338D2}"/>
    <cellStyle name="Számítás 4 3 2" xfId="35890" xr:uid="{262A2868-0FBD-442F-BE2E-F8D7E13D7AE1}"/>
    <cellStyle name="Számítás 4 4" xfId="18872" xr:uid="{81AC03A9-F192-4A38-8D27-4B02F9A7E0A8}"/>
    <cellStyle name="Számítás 5" xfId="8707" xr:uid="{1B573F05-5F59-41EC-9D35-E8FFA986A1F0}"/>
    <cellStyle name="Számítás 5 2" xfId="19042" xr:uid="{7EDAA222-066B-4378-9CAA-3B6034F45C65}"/>
    <cellStyle name="Számítás 5 2 2" xfId="40284" xr:uid="{7E84F42E-29B9-4F91-A04E-1EA99443D5EB}"/>
    <cellStyle name="Számítás 5 3" xfId="18906" xr:uid="{B01C253C-2D57-4310-A1D4-87BB1C709439}"/>
    <cellStyle name="Számítás 5 3 2" xfId="40151" xr:uid="{6D51346F-D078-4DAE-BAD5-62E7E2D3971C}"/>
    <cellStyle name="Számítás 5 4" xfId="18874" xr:uid="{264D7A76-453E-40FB-8B98-DAB255F5AB9B}"/>
    <cellStyle name="Számítás 6" xfId="18958" xr:uid="{44E69185-4C0C-4D85-BEE6-69B6FCD5E09F}"/>
    <cellStyle name="Számítás 6 2" xfId="40202" xr:uid="{E8CE3EA7-32DB-4CAC-B172-F572561B295B}"/>
    <cellStyle name="Számítás 7" xfId="18937" xr:uid="{BA602DD3-9061-4A89-8B98-2016636957DF}"/>
    <cellStyle name="Számítás 7 2" xfId="40182" xr:uid="{846EB301-2FDE-4233-9E2B-EA9551E632E6}"/>
    <cellStyle name="Számítás 8" xfId="16734" xr:uid="{934EBD91-1236-45AD-8C77-2AB21FB57460}"/>
    <cellStyle name="Számítás 8 2" xfId="38173" xr:uid="{D1743DAB-BDFB-49E8-8536-B164C46EDC84}"/>
    <cellStyle name="Text upozornenia" xfId="105" xr:uid="{32E052DB-C03B-4A7F-835C-AC8816D165B8}"/>
    <cellStyle name="TextIndent0" xfId="14" xr:uid="{00000000-0005-0000-0000-00002B000000}"/>
    <cellStyle name="TextIndent1" xfId="15" xr:uid="{00000000-0005-0000-0000-00002C000000}"/>
    <cellStyle name="TextIndent2" xfId="45" xr:uid="{00000000-0005-0000-0000-00002D000000}"/>
    <cellStyle name="TextIndent2 2" xfId="4219" xr:uid="{8CFE1EB1-7838-4CC7-B8B1-5E05B1566CFA}"/>
    <cellStyle name="TextIndent2 3" xfId="980" xr:uid="{04816605-D904-4E95-83B5-449223C69B79}"/>
    <cellStyle name="TextIndent2_3.7.1 Ins results, overview" xfId="14304" xr:uid="{C1FC103F-EA86-42AA-B621-A8C6A2D7945C}"/>
    <cellStyle name="Texto de advertencia" xfId="8566" xr:uid="{DBFB3D03-5D06-4A53-8502-26A49C8260C9}"/>
    <cellStyle name="Texto explicativo" xfId="8567" xr:uid="{ECDB0671-9CAC-4EA3-A678-8A2B484E50B3}"/>
    <cellStyle name="Titel" xfId="46" xr:uid="{00000000-0005-0000-0000-00002E000000}"/>
    <cellStyle name="Titel 2" xfId="4165" xr:uid="{F0D51535-4686-460E-97F8-5383704A55A6}"/>
    <cellStyle name="Titel 3" xfId="981" xr:uid="{CF74688D-23E2-4F88-869A-72F09827BBF7}"/>
    <cellStyle name="Titel_3.7.1 Ins results, overview" xfId="14305" xr:uid="{BE45CC1E-1205-4430-A5F3-7F88D12517AF}"/>
    <cellStyle name="Title 2" xfId="982" xr:uid="{0AC5397B-D189-4D1B-BE61-0EDCA597E5B4}"/>
    <cellStyle name="Titul" xfId="106" xr:uid="{EB4E1A55-9036-4A82-B224-180BDCFC129A}"/>
    <cellStyle name="Título" xfId="8568" xr:uid="{8A6D0368-1AAB-4CE9-ACDF-A4501E00C47C}"/>
    <cellStyle name="Título 1" xfId="8569" xr:uid="{9F19F5EE-8EEE-4DD2-A3F7-DDB248E1EE43}"/>
    <cellStyle name="Título 2" xfId="8570" xr:uid="{D0CD31AE-D751-4431-9B89-F122FC5801AD}"/>
    <cellStyle name="Título 3" xfId="8571" xr:uid="{B2BFA13B-0FDF-433A-B19C-A82825E8F53B}"/>
    <cellStyle name="Título_20091015 DE_Proposed amendments to CR SEC_MKR" xfId="8572" xr:uid="{CC5DBB39-97B4-40F2-AF23-64AB1BAD85D2}"/>
    <cellStyle name="Total 2" xfId="4294" xr:uid="{2C6D3461-A29E-45C4-9B2F-32409C0EEA39}"/>
    <cellStyle name="Total 2 2" xfId="8573" xr:uid="{BA0BC96B-4572-47B8-9BF5-BC38D11D5752}"/>
    <cellStyle name="Total 2 2 2" xfId="18963" xr:uid="{B833AEAF-B7EE-4E7B-8E0B-CEECC158EBD1}"/>
    <cellStyle name="Total 2 2 2 2" xfId="40206" xr:uid="{A991FFFB-F054-4245-9DFB-F7D5B58BE85D}"/>
    <cellStyle name="Total 2 2 3" xfId="16765" xr:uid="{2DA9FBEA-2AD5-4061-8A9B-1D60D20C6F7F}"/>
    <cellStyle name="Total 2 2 4" xfId="18867" xr:uid="{242EE059-CC9E-4BDB-B19E-C04F449F40BA}"/>
    <cellStyle name="Total 2 2 4 2" xfId="40118" xr:uid="{59A082F3-CCFE-46EF-98CB-DF5F9B7643AF}"/>
    <cellStyle name="Total 2 3" xfId="8720" xr:uid="{3834CB01-69A2-4FFC-BDFA-7E9A7260EEF8}"/>
    <cellStyle name="Total 2 3 2" xfId="19054" xr:uid="{59AAEE25-9516-43FD-B6E1-BF505393AB22}"/>
    <cellStyle name="Total 2 3 2 2" xfId="40295" xr:uid="{AB25D648-D040-4B22-A73F-020FB140FBBA}"/>
    <cellStyle name="Total 2 3 3" xfId="16732" xr:uid="{12775F13-A966-4709-B454-FF1CCD541FFF}"/>
    <cellStyle name="Total 2 3 4" xfId="25576" xr:uid="{9D72A318-D978-499B-B3D9-824E9845B401}"/>
    <cellStyle name="Total 2 3 4 2" xfId="46571" xr:uid="{C5AE6B64-2F51-4CF7-8354-695AC2C30F20}"/>
    <cellStyle name="Total 2 4" xfId="8367" xr:uid="{BB1861B8-4F13-41B1-B884-75DB9E80212F}"/>
    <cellStyle name="Total 2 4 2" xfId="18878" xr:uid="{CF9F43FC-4381-446B-AE1E-458CAA2ABFA0}"/>
    <cellStyle name="Total 2 4 2 2" xfId="40124" xr:uid="{052CA33D-33C7-4C48-86FC-5F310AE8C606}"/>
    <cellStyle name="Total 2 4 3" xfId="19111" xr:uid="{E6A084C2-6F3B-4639-85D3-31267671A20B}"/>
    <cellStyle name="Total 2 4 3 2" xfId="40351" xr:uid="{176A95A2-8D66-4DB5-B125-1AB84CAE6A16}"/>
    <cellStyle name="Total 2 4 4" xfId="24611" xr:uid="{193723F3-160B-48B6-8B17-A35D92481F23}"/>
    <cellStyle name="Total 2 4 4 2" xfId="45646" xr:uid="{3D7776BC-EE09-4898-940E-4FEAF7F10FF4}"/>
    <cellStyle name="Total 2 4 5" xfId="31768" xr:uid="{9DCC2298-3787-48B4-8930-56A97A81EB8A}"/>
    <cellStyle name="Total 2 5" xfId="8668" xr:uid="{184DFB90-0BDB-4865-8C68-04AA39FF05C3}"/>
    <cellStyle name="Total 2 5 2" xfId="19016" xr:uid="{9472F904-DE5F-431A-85BD-F82B353B1CC5}"/>
    <cellStyle name="Total 2 5 2 2" xfId="40259" xr:uid="{D1528D4E-0341-4B42-870E-DCDFBCC1AC00}"/>
    <cellStyle name="Total 2 5 3" xfId="18917" xr:uid="{DB2F463B-28C1-4DDB-A57F-1CD6E3BA2B9B}"/>
    <cellStyle name="Total 2 5 3 2" xfId="40162" xr:uid="{7DFAF18E-67EB-4FCD-997F-5750B4ACF6EE}"/>
    <cellStyle name="Total 2 5 4" xfId="21499" xr:uid="{6948FC7B-C2B2-4019-8EF8-0FF9A9E18ACA}"/>
    <cellStyle name="Total 2 5 4 2" xfId="42636" xr:uid="{34FBA371-B66E-4F81-A527-FCFB6786E25D}"/>
    <cellStyle name="Total 2 5 5" xfId="31816" xr:uid="{EC1DA0FA-4B46-4591-B3E9-F3FD729CFAAB}"/>
    <cellStyle name="Total 2 6" xfId="8688" xr:uid="{91DC6B83-AC56-436A-A0FA-155CA8CAD93E}"/>
    <cellStyle name="Total 2 6 2" xfId="19035" xr:uid="{54B79172-4A4B-4724-8C8C-0CD2ED47617B}"/>
    <cellStyle name="Total 2 6 2 2" xfId="40277" xr:uid="{00717E64-FD61-4013-AE58-FC4EA0734F4C}"/>
    <cellStyle name="Total 2 6 3" xfId="18977" xr:uid="{4076F822-DF96-4B1B-87CC-CD4477A04784}"/>
    <cellStyle name="Total 2 6 3 2" xfId="40220" xr:uid="{21139965-7398-4C5A-B670-83C653D4175A}"/>
    <cellStyle name="Total 2 6 4" xfId="16737" xr:uid="{6D86E110-6A8D-4631-98B8-FC669433E931}"/>
    <cellStyle name="Total 2 6 4 2" xfId="38176" xr:uid="{A3B95670-43CE-4DC1-9878-A5371B1F5A19}"/>
    <cellStyle name="Total 2 6 5" xfId="31824" xr:uid="{141D231C-9C24-49A4-84CB-BE6CA72A08E7}"/>
    <cellStyle name="Total 2 7" xfId="8647" xr:uid="{02DBB985-DECD-4E93-8FA9-62B0E63ED5C0}"/>
    <cellStyle name="Total 2 7 2" xfId="18999" xr:uid="{4355DA1B-1CC9-483E-B133-F4005B67C48E}"/>
    <cellStyle name="Total 2 7 2 2" xfId="40242" xr:uid="{D431E106-2B8B-4F0D-ABB8-B7F0056558CC}"/>
    <cellStyle name="Total 2 7 3" xfId="18922" xr:uid="{8F8B100A-EA1A-4E4A-BBCB-E7A22E7E45E8}"/>
    <cellStyle name="Total 2 7 3 2" xfId="40167" xr:uid="{3848B8E4-E5D4-4096-A137-32382D387823}"/>
    <cellStyle name="Total 2 7 4" xfId="21712" xr:uid="{3DD8D669-0C72-4F66-ABA0-277E8E068B12}"/>
    <cellStyle name="Total 2 7 4 2" xfId="42830" xr:uid="{491207DF-2F6B-4523-89EA-3A4018D1DDCD}"/>
    <cellStyle name="Total 2 7 5" xfId="31807" xr:uid="{1AB731B6-0114-45D3-A59C-8D6DC996798A}"/>
    <cellStyle name="Total 3" xfId="4321" xr:uid="{B497DF4A-AAE4-413D-A1C9-9211BFF9CB88}"/>
    <cellStyle name="Txt_Level1" xfId="47" xr:uid="{00000000-0005-0000-0000-00002F000000}"/>
    <cellStyle name="TxtBottomRight" xfId="48" xr:uid="{00000000-0005-0000-0000-000030000000}"/>
    <cellStyle name="TxtBottomRight 2" xfId="4267" xr:uid="{775DAC26-AB1E-4174-AE52-880DA6E6B5B5}"/>
    <cellStyle name="TxtBottomRight 3" xfId="983" xr:uid="{D0107B05-2B7A-46B2-9541-92CF4710CCD3}"/>
    <cellStyle name="TxtBottomRight_3.7.1 Ins results, overview" xfId="14306" xr:uid="{A62A964C-E86A-44E9-9F74-DF808C75DA68}"/>
    <cellStyle name="TxtTopLeft" xfId="49" xr:uid="{00000000-0005-0000-0000-000031000000}"/>
    <cellStyle name="TxtTopLeft 2" xfId="4230" xr:uid="{B632089B-6749-4695-9BD4-6431BFA4A56E}"/>
    <cellStyle name="TxtTopLeft 3" xfId="984" xr:uid="{535DCE1D-218E-42CF-A038-12801062466C}"/>
    <cellStyle name="TxtTopLeft_3.7.1 Ins results, overview" xfId="14307" xr:uid="{B522853B-90A3-4B69-BF2C-0C7E3D93A8A1}"/>
    <cellStyle name="Unprotected" xfId="12" xr:uid="{00000000-0005-0000-0000-000032000000}"/>
    <cellStyle name="UnprotectedAlfaNoWrap" xfId="3300" xr:uid="{2C172C15-2FEF-4BBD-8122-8DB9B2D0D08B}"/>
    <cellStyle name="UnprotectedAlfaNoWrap 2" xfId="4177" xr:uid="{85903B1E-C4A6-4E83-A6F4-9E3157EC89C3}"/>
    <cellStyle name="UnprotectedAlfaNoWrap_5.3 Investments associated cy" xfId="7714" xr:uid="{2DC4C3AC-FFD6-42C8-ABFD-EF23D69BCD48}"/>
    <cellStyle name="Vstup" xfId="107" xr:uid="{CC9450F4-E382-4740-9146-46C5722F2188}"/>
    <cellStyle name="Vstup 10" xfId="18864" xr:uid="{6BBCCB88-69AC-41C4-AB3A-12E3F5D0FE5F}"/>
    <cellStyle name="Vstup 10 2" xfId="40116" xr:uid="{97ADE37E-6A58-459A-85F5-C7B14E4FA7FA}"/>
    <cellStyle name="Vstup 2" xfId="130" xr:uid="{76094E25-13BD-436A-A21E-E20107C897AB}"/>
    <cellStyle name="Vstup 2 10" xfId="277" xr:uid="{5702CBEB-FEB2-4BAE-8C48-5FF31C323CC8}"/>
    <cellStyle name="Vstup 2 10 2" xfId="581" xr:uid="{A0271CCF-0151-474F-AD08-2E2EFE69CAB3}"/>
    <cellStyle name="Vstup 2 10 2 2" xfId="2570" xr:uid="{579A529B-D849-4CF0-B17D-6A89AC508B0E}"/>
    <cellStyle name="Vstup 2 10 2 2 2" xfId="5775" xr:uid="{EA433650-CEB8-4E5E-A00C-2AE33DD9EB12}"/>
    <cellStyle name="Vstup 2 10 2 2 2 2" xfId="13565" xr:uid="{97E7D01A-F65C-4E7D-9754-CD27B7A54A75}"/>
    <cellStyle name="Vstup 2 10 2 2 2 2 2" xfId="22144" xr:uid="{E6899DD2-CBEE-4F92-9255-0EDC108C6B40}"/>
    <cellStyle name="Vstup 2 10 2 2 2 2 2 2" xfId="43246" xr:uid="{F992C2BC-1596-4E0C-BC80-F90E5325CB80}"/>
    <cellStyle name="Vstup 2 10 2 2 2 2 3" xfId="25070" xr:uid="{9C2EC489-45C4-4D53-9C10-DC8A9A697271}"/>
    <cellStyle name="Vstup 2 10 2 2 2 2 3 2" xfId="46080" xr:uid="{1831312B-D0F5-4EB5-BCA9-92B73DC2DE43}"/>
    <cellStyle name="Vstup 2 10 2 2 2 2 4" xfId="27695" xr:uid="{6A796595-EF8F-4D00-A19F-26C0013BD6EF}"/>
    <cellStyle name="Vstup 2 10 2 2 2 3" xfId="17568" xr:uid="{6B63A329-07E9-42A8-91DC-A44B9280EBAE}"/>
    <cellStyle name="Vstup 2 10 2 2 2 3 2" xfId="38956" xr:uid="{1FC3CD77-499F-4827-B6A8-F11CE5A68A42}"/>
    <cellStyle name="Vstup 2 10 2 2 2 4" xfId="16951" xr:uid="{0DEF478E-22F8-4583-BC62-BAF455777D21}"/>
    <cellStyle name="Vstup 2 10 2 2 2 4 2" xfId="38370" xr:uid="{24E52654-8AB4-47B9-BE83-65C43AF86256}"/>
    <cellStyle name="Vstup 2 10 2 2 2 5" xfId="16655" xr:uid="{49E06350-F093-4D8E-BD6B-79CFFCDF6B6C}"/>
    <cellStyle name="Vstup 2 10 2 2 2 5 2" xfId="38105" xr:uid="{3C0B6100-300B-4CDC-AA9F-7B9D4EC94806}"/>
    <cellStyle name="Vstup 2 10 2 2 3" xfId="10532" xr:uid="{EE237128-834B-4B06-86F2-7435DBAD28BE}"/>
    <cellStyle name="Vstup 2 10 2 2 3 2" xfId="20229" xr:uid="{05118B24-4B35-42A6-BC1E-62D8BFF5982E}"/>
    <cellStyle name="Vstup 2 10 2 2 3 2 2" xfId="41426" xr:uid="{A5DBC559-9E2C-49D0-B944-49B9A27EAD6E}"/>
    <cellStyle name="Vstup 2 10 2 2 3 3" xfId="23590" xr:uid="{45560011-66FE-41A0-8237-E408FFDAA95E}"/>
    <cellStyle name="Vstup 2 10 2 2 3 3 2" xfId="44661" xr:uid="{9C5B85FB-CD33-4F6E-A972-694A229BE9EA}"/>
    <cellStyle name="Vstup 2 10 2 2 3 4" xfId="26390" xr:uid="{590905C3-0305-4C06-94CC-A5E3282A0FFD}"/>
    <cellStyle name="Vstup 2 10 2 2 4" xfId="15626" xr:uid="{111CADE6-29B3-4AD0-AE22-DABBB30A0C0B}"/>
    <cellStyle name="Vstup 2 10 2 2 4 2" xfId="37107" xr:uid="{3F94FFAC-C9E6-4F41-AAB0-6184D81D99AB}"/>
    <cellStyle name="Vstup 2 10 2 2 5" xfId="19732" xr:uid="{9DE5CDE4-A3BE-4F3E-8822-CA2AD557BA57}"/>
    <cellStyle name="Vstup 2 10 2 2 5 2" xfId="40944" xr:uid="{74930E43-A287-4BA3-B05A-08E2BEBE34D5}"/>
    <cellStyle name="Vstup 2 10 2 2_5.3 Investments associated cy" xfId="7716" xr:uid="{76649120-DBC7-45A3-A8A2-01AC94B71734}"/>
    <cellStyle name="Vstup 2 10 2 3" xfId="3185" xr:uid="{45B9EFF2-3B4E-47F1-96FD-865223F69771}"/>
    <cellStyle name="Vstup 2 10 2 3 2" xfId="6390" xr:uid="{E620379F-1A9B-4D7D-8F91-29D9A1335D18}"/>
    <cellStyle name="Vstup 2 10 2 3 2 2" xfId="14180" xr:uid="{C4CAC236-FA04-49BF-BE8F-04B0E6C3F831}"/>
    <cellStyle name="Vstup 2 10 2 3 2 2 2" xfId="22600" xr:uid="{BF3537EB-62E6-4B07-8C18-5AF264CAB3E7}"/>
    <cellStyle name="Vstup 2 10 2 3 2 2 2 2" xfId="43692" xr:uid="{99F9B41A-02EE-4157-A126-7F4B279BA0A4}"/>
    <cellStyle name="Vstup 2 10 2 3 2 2 3" xfId="25457" xr:uid="{1E9EEB8D-5B3D-4A43-AC8D-D3A81BEA62C6}"/>
    <cellStyle name="Vstup 2 10 2 3 2 2 3 2" xfId="46455" xr:uid="{1C6B4DF6-C3A5-458E-B4CA-60124F294761}"/>
    <cellStyle name="Vstup 2 10 2 3 2 2 4" xfId="28054" xr:uid="{EB5AAF4B-4990-46B9-A76B-452480B0B272}"/>
    <cellStyle name="Vstup 2 10 2 3 2 3" xfId="18012" xr:uid="{DDBF066B-0C6D-4EB6-BC46-C94254B0121F}"/>
    <cellStyle name="Vstup 2 10 2 3 2 3 2" xfId="39391" xr:uid="{91F71339-6153-4A05-AD4C-0F8DADF4C148}"/>
    <cellStyle name="Vstup 2 10 2 3 2 4" xfId="16654" xr:uid="{6831DAF3-3729-463F-B479-C8BB7DDE9884}"/>
    <cellStyle name="Vstup 2 10 2 3 2 4 2" xfId="38104" xr:uid="{9A769885-3A47-4F9D-BACD-52BD88E28AEC}"/>
    <cellStyle name="Vstup 2 10 2 3 2 5" xfId="23698" xr:uid="{C72D7B64-A928-412A-A5EE-7477AD6A0BD7}"/>
    <cellStyle name="Vstup 2 10 2 3 2 5 2" xfId="44764" xr:uid="{72D7486E-39B4-41FF-B4E9-0985758E51FD}"/>
    <cellStyle name="Vstup 2 10 2 3 3" xfId="11146" xr:uid="{D8415420-DB57-48AA-957B-FC5CE61A81BE}"/>
    <cellStyle name="Vstup 2 10 2 3 3 2" xfId="20688" xr:uid="{F9BB40C1-49F4-4240-80DC-9CB51A09AEBC}"/>
    <cellStyle name="Vstup 2 10 2 3 3 2 2" xfId="41864" xr:uid="{09F56CFC-B13A-4489-9D52-8392FF45850C}"/>
    <cellStyle name="Vstup 2 10 2 3 3 3" xfId="23974" xr:uid="{16CDDEA5-E6F1-41A1-9AE7-757593893DD8}"/>
    <cellStyle name="Vstup 2 10 2 3 3 3 2" xfId="45037" xr:uid="{3F9ABF6C-0168-497B-AC74-478AB6BEED7E}"/>
    <cellStyle name="Vstup 2 10 2 3 3 4" xfId="26748" xr:uid="{9B8FC43D-7414-494D-8001-EAFC62BB5D2A}"/>
    <cellStyle name="Vstup 2 10 2 3 4" xfId="16073" xr:uid="{0C9C277A-FBCF-4D2D-A9CA-ADD2775565E6}"/>
    <cellStyle name="Vstup 2 10 2 3 4 2" xfId="37537" xr:uid="{EC5B9AC8-B6E2-473A-A7E4-F409CFD6149A}"/>
    <cellStyle name="Vstup 2 10 2 3 5" xfId="17697" xr:uid="{CAAF019B-9B38-4726-B9B0-69662BDC4121}"/>
    <cellStyle name="Vstup 2 10 2 3 5 2" xfId="39080" xr:uid="{81CF010C-1BE0-4BE9-BA88-88DBE541C72F}"/>
    <cellStyle name="Vstup 2 10 2 3_5.3 Investments associated cy" xfId="7717" xr:uid="{17B28DCC-F7F0-4776-BCE7-F5CF8D323786}"/>
    <cellStyle name="Vstup 2 10 2 4" xfId="3768" xr:uid="{4CB75F06-89B7-4D3A-A29A-CE18379C3602}"/>
    <cellStyle name="Vstup 2 10 2 4 2" xfId="11692" xr:uid="{A8690ADA-0DC7-45F3-8673-9BF19B124A37}"/>
    <cellStyle name="Vstup 2 10 2 4 2 2" xfId="21129" xr:uid="{9970FC9E-E1BD-405D-9FF2-38B4A20325A7}"/>
    <cellStyle name="Vstup 2 10 2 4 2 2 2" xfId="42291" xr:uid="{6B9C44EA-DD19-4448-BA41-511D649C8DA2}"/>
    <cellStyle name="Vstup 2 10 2 4 2 3" xfId="24367" xr:uid="{AD86BA58-CB09-4B02-84AA-77F8A416FBF1}"/>
    <cellStyle name="Vstup 2 10 2 4 2 3 2" xfId="45428" xr:uid="{C385112B-C4D2-427B-8B90-E4C72E912665}"/>
    <cellStyle name="Vstup 2 10 2 4 2 4" xfId="27127" xr:uid="{11E12103-EDEB-4DCA-A089-1C03A3DFC609}"/>
    <cellStyle name="Vstup 2 10 2 4 3" xfId="16517" xr:uid="{59862BDE-C58E-4D37-9FD4-FB9698B4A336}"/>
    <cellStyle name="Vstup 2 10 2 4 3 2" xfId="37970" xr:uid="{3824B7FA-8684-49DA-9D9B-0E123D0B51BF}"/>
    <cellStyle name="Vstup 2 10 2 4 4" xfId="21552" xr:uid="{3B26A528-8556-48EB-8343-C3DB91A5BF0B}"/>
    <cellStyle name="Vstup 2 10 2 4 4 2" xfId="42686" xr:uid="{295C73F5-390E-4D72-8834-4EDD9E8F7BC7}"/>
    <cellStyle name="Vstup 2 10 2 5" xfId="9212" xr:uid="{37B68A34-ADCD-42E6-A6FC-AECC0F6644CB}"/>
    <cellStyle name="Vstup 2 10 2 5 2" xfId="19451" xr:uid="{F4C04C49-9723-4198-88A1-5E8AA442AA14}"/>
    <cellStyle name="Vstup 2 10 2 5 2 2" xfId="40684" xr:uid="{AC0BA393-48F3-4585-B194-64A0C20D1447}"/>
    <cellStyle name="Vstup 2 10 2 5 3" xfId="23023" xr:uid="{4AD639B5-27DE-4CF2-B254-CB00EC379E23}"/>
    <cellStyle name="Vstup 2 10 2 5 3 2" xfId="44111" xr:uid="{88F4A368-3401-41ED-BBD8-CBAD72B92EB9}"/>
    <cellStyle name="Vstup 2 10 2 5 4" xfId="25905" xr:uid="{DF745EFC-EBF5-4CAE-9751-3942999C1394}"/>
    <cellStyle name="Vstup 2 10 2 6" xfId="14698" xr:uid="{A05D1DE8-B27C-42F4-B729-3464DA966EC9}"/>
    <cellStyle name="Vstup 2 10 2 6 2" xfId="36258" xr:uid="{9328AAC6-C64C-47E2-A8ED-F216A1E2AB8A}"/>
    <cellStyle name="Vstup 2 10 2 7" xfId="18545" xr:uid="{A5EC9ED0-2E2A-422D-9A2C-636F6CE0694B}"/>
    <cellStyle name="Vstup 2 10 2 7 2" xfId="39865" xr:uid="{EBA583C3-DD5D-4C67-AA7E-79EB89B970A7}"/>
    <cellStyle name="Vstup 2 10 2_5.3 Investments associated cy" xfId="7715" xr:uid="{404FA316-DF6B-4FE6-9A39-17F3F5D89472}"/>
    <cellStyle name="Vstup 2 10 3" xfId="2298" xr:uid="{CB8E902E-10CD-4062-8FD0-0C9259E05F6C}"/>
    <cellStyle name="Vstup 2 10 3 2" xfId="5503" xr:uid="{C77AF890-BBDA-4164-812A-D7F3980463DC}"/>
    <cellStyle name="Vstup 2 10 3 2 2" xfId="13293" xr:uid="{811F796C-0DA9-4E4E-9582-3FC8926B68EC}"/>
    <cellStyle name="Vstup 2 10 3 2 2 2" xfId="21927" xr:uid="{4FDEF160-A4DF-4C65-BFE5-9D7BACF87276}"/>
    <cellStyle name="Vstup 2 10 3 2 2 2 2" xfId="43032" xr:uid="{3CC7AE9D-8BB5-4BC2-B49C-BC1639802E3E}"/>
    <cellStyle name="Vstup 2 10 3 2 2 3" xfId="24882" xr:uid="{BDB124F6-8E91-4884-B914-C030B5B85F48}"/>
    <cellStyle name="Vstup 2 10 3 2 2 3 2" xfId="45893" xr:uid="{9B2F55E9-A7A1-415D-89A7-984C0BB33AF7}"/>
    <cellStyle name="Vstup 2 10 3 2 2 4" xfId="27517" xr:uid="{83E27CCB-EF2D-4E26-BE55-486007317B8E}"/>
    <cellStyle name="Vstup 2 10 3 2 3" xfId="17351" xr:uid="{570809E1-B49C-403D-8F49-0E997234A00D}"/>
    <cellStyle name="Vstup 2 10 3 2 3 2" xfId="38747" xr:uid="{FF125EDA-F1C5-4F31-8144-915DF14CC271}"/>
    <cellStyle name="Vstup 2 10 3 2 4" xfId="22081" xr:uid="{FE175FD4-9705-4369-A37D-16818DE3FC46}"/>
    <cellStyle name="Vstup 2 10 3 2 4 2" xfId="43185" xr:uid="{AA45CEB0-30E3-40F4-A39D-7E953E89CF53}"/>
    <cellStyle name="Vstup 2 10 3 2 5" xfId="15206" xr:uid="{D77A7179-5371-4BF7-B273-BE599E4FA2F9}"/>
    <cellStyle name="Vstup 2 10 3 2 5 2" xfId="36714" xr:uid="{1FCFC9FE-E04E-46CA-91B6-099EF29AF5FD}"/>
    <cellStyle name="Vstup 2 10 3 3" xfId="10260" xr:uid="{A9627BAB-D1E7-4C62-971F-918279241FBE}"/>
    <cellStyle name="Vstup 2 10 3 3 2" xfId="20016" xr:uid="{D9788211-17B1-4817-B582-328F7B89916B}"/>
    <cellStyle name="Vstup 2 10 3 3 2 2" xfId="41219" xr:uid="{00A7658D-F764-43C9-B429-DA9C05DC07D3}"/>
    <cellStyle name="Vstup 2 10 3 3 3" xfId="23404" xr:uid="{03B3EB14-E450-4AED-8473-0558AF00F2FE}"/>
    <cellStyle name="Vstup 2 10 3 3 3 2" xfId="44478" xr:uid="{1E6CCC7B-9FDB-4237-90BE-A1B4EF47C370}"/>
    <cellStyle name="Vstup 2 10 3 3 4" xfId="26212" xr:uid="{13773BBD-328C-46BC-930E-21B0E8CADFA9}"/>
    <cellStyle name="Vstup 2 10 3 4" xfId="15415" xr:uid="{A06578FF-FAA6-4A29-9443-868C8B33146F}"/>
    <cellStyle name="Vstup 2 10 3 4 2" xfId="36904" xr:uid="{4C86939E-5996-48B3-898F-C362ABF31C4A}"/>
    <cellStyle name="Vstup 2 10 3 5" xfId="19752" xr:uid="{078889C4-ECB2-4214-8FCF-C65A5139F991}"/>
    <cellStyle name="Vstup 2 10 3 5 2" xfId="40963" xr:uid="{EA9E5041-28F2-41EF-BEBE-5276D91BC90A}"/>
    <cellStyle name="Vstup 2 10 3_5.3 Investments associated cy" xfId="7718" xr:uid="{426AC1A1-991F-46C9-A667-29235A394804}"/>
    <cellStyle name="Vstup 2 10 4" xfId="2978" xr:uid="{155EC09A-94F5-4427-9CF6-CE4464E24A56}"/>
    <cellStyle name="Vstup 2 10 4 2" xfId="6183" xr:uid="{321BDA77-15F2-4B3D-AC21-746A3A2C759C}"/>
    <cellStyle name="Vstup 2 10 4 2 2" xfId="13973" xr:uid="{BC9E1F42-35BB-4EE5-9610-A5CC49D72D08}"/>
    <cellStyle name="Vstup 2 10 4 2 2 2" xfId="22393" xr:uid="{271D7CA7-F932-4A1F-AB21-64E5B24235F0}"/>
    <cellStyle name="Vstup 2 10 4 2 2 2 2" xfId="43485" xr:uid="{6F310271-E5A0-4DFA-9971-A85E0F3202D5}"/>
    <cellStyle name="Vstup 2 10 4 2 2 3" xfId="25250" xr:uid="{0B23265C-602D-4F8F-B542-9CBCF88227E1}"/>
    <cellStyle name="Vstup 2 10 4 2 2 3 2" xfId="46248" xr:uid="{4CC1AFAB-B3DF-4804-8F15-2D5A257332C5}"/>
    <cellStyle name="Vstup 2 10 4 2 2 4" xfId="27847" xr:uid="{6F8CDB69-CD3F-47FE-88F6-BA44D9EF2B82}"/>
    <cellStyle name="Vstup 2 10 4 2 3" xfId="17805" xr:uid="{DFAA9DF6-AEF1-4BD1-9633-436B535CBAE1}"/>
    <cellStyle name="Vstup 2 10 4 2 3 2" xfId="39184" xr:uid="{87BF49C0-7A55-41DC-BD32-9D80F79F7BF6}"/>
    <cellStyle name="Vstup 2 10 4 2 4" xfId="21565" xr:uid="{9FB119DB-DBAE-47AF-BB52-A8329B68C643}"/>
    <cellStyle name="Vstup 2 10 4 2 4 2" xfId="42697" xr:uid="{4110CEC8-A5B8-4B65-B6FF-392D6387DEAC}"/>
    <cellStyle name="Vstup 2 10 4 2 5" xfId="24483" xr:uid="{52E64B3D-AF8D-4A6C-8923-77C5F0D7C438}"/>
    <cellStyle name="Vstup 2 10 4 2 5 2" xfId="45538" xr:uid="{65CA170E-39DD-4683-9E0B-2AC0A2B26DC5}"/>
    <cellStyle name="Vstup 2 10 4 3" xfId="10939" xr:uid="{FC21E0E5-49E3-461C-B50B-F342BACE83E8}"/>
    <cellStyle name="Vstup 2 10 4 3 2" xfId="20481" xr:uid="{9C9CD2CF-32C9-40EB-A3CB-7C9C2770EB6A}"/>
    <cellStyle name="Vstup 2 10 4 3 2 2" xfId="41657" xr:uid="{D5F8D324-3F83-49FF-A44D-382D5711E0AF}"/>
    <cellStyle name="Vstup 2 10 4 3 3" xfId="23767" xr:uid="{C88B3B2E-96DE-4177-9179-EE056AEB28D2}"/>
    <cellStyle name="Vstup 2 10 4 3 3 2" xfId="44830" xr:uid="{46BE90E2-B46D-4F72-878C-7687D84CE52D}"/>
    <cellStyle name="Vstup 2 10 4 3 4" xfId="26541" xr:uid="{AD8DF71A-1A2E-4A77-A1DD-0C6DFFC8B8DC}"/>
    <cellStyle name="Vstup 2 10 4 4" xfId="15866" xr:uid="{7B626155-3BDF-4973-B76A-487481022EF7}"/>
    <cellStyle name="Vstup 2 10 4 4 2" xfId="37330" xr:uid="{FF971F9B-0EC7-47EC-BB72-B221BAB0BBD3}"/>
    <cellStyle name="Vstup 2 10 4 5" xfId="18351" xr:uid="{D0A10CA6-6C12-4FBC-815E-2859FFF0B69A}"/>
    <cellStyle name="Vstup 2 10 4 5 2" xfId="39702" xr:uid="{48F8A72B-EE21-4299-9F73-FD37D668D183}"/>
    <cellStyle name="Vstup 2 10 4_5.3 Investments associated cy" xfId="7719" xr:uid="{B2FCBBE9-E563-4C95-8B38-DBDDD4ABCC05}"/>
    <cellStyle name="Vstup 2 10 5" xfId="3492" xr:uid="{1F92199A-77F2-44B8-B723-0F48AFAE9126}"/>
    <cellStyle name="Vstup 2 10 5 2" xfId="11422" xr:uid="{78FD16AC-55B4-4628-876D-01F720C7ABE1}"/>
    <cellStyle name="Vstup 2 10 5 2 2" xfId="20915" xr:uid="{18544A9C-F3E4-4D90-8539-2C91AA90E3C9}"/>
    <cellStyle name="Vstup 2 10 5 2 2 2" xfId="42085" xr:uid="{588720C3-1B51-4AA9-998C-25053B925120}"/>
    <cellStyle name="Vstup 2 10 5 2 3" xfId="24185" xr:uid="{D903F0E1-1053-49F7-ADBF-E2F914C30D8D}"/>
    <cellStyle name="Vstup 2 10 5 2 3 2" xfId="45248" xr:uid="{6FCF87C3-7E72-43DE-ADE1-4404E955587E}"/>
    <cellStyle name="Vstup 2 10 5 2 4" xfId="26953" xr:uid="{676C8A0C-E307-401A-A842-8402E4F24FAB}"/>
    <cellStyle name="Vstup 2 10 5 3" xfId="16301" xr:uid="{4A82CA60-806A-4D28-91F0-A08459911D05}"/>
    <cellStyle name="Vstup 2 10 5 3 2" xfId="37762" xr:uid="{55C90420-6238-46D9-B4D7-EEC8EED625D9}"/>
    <cellStyle name="Vstup 2 10 5 4" xfId="17127" xr:uid="{8EFB52E1-723E-4729-8BCD-1E5E3E9EDAB8}"/>
    <cellStyle name="Vstup 2 10 5 4 2" xfId="38535" xr:uid="{D6C8217B-9FBB-4E19-A2A0-A72CBA6E42F6}"/>
    <cellStyle name="Vstup 2 10 6" xfId="8911" xr:uid="{4BB9D6BC-DFB0-4271-AC36-7C4AFEA69788}"/>
    <cellStyle name="Vstup 2 10 6 2" xfId="19206" xr:uid="{38126280-6209-4391-B1C8-85657091FECD}"/>
    <cellStyle name="Vstup 2 10 6 2 2" xfId="40444" xr:uid="{2ABB2342-AD82-49AC-B97C-A3F2635B9F29}"/>
    <cellStyle name="Vstup 2 10 6 3" xfId="22805" xr:uid="{4CE4592E-21D0-470F-89AA-F2F6D34C65EF}"/>
    <cellStyle name="Vstup 2 10 6 3 2" xfId="43897" xr:uid="{04A5F824-09DE-41BC-800B-03961B5AFEE5}"/>
    <cellStyle name="Vstup 2 10 6 4" xfId="25698" xr:uid="{4D99E81B-C760-456C-A1EF-D3C6456178C4}"/>
    <cellStyle name="Vstup 2 10 7" xfId="14453" xr:uid="{4E448655-D64D-4A9F-B9E9-65D8459DC93F}"/>
    <cellStyle name="Vstup 2 10 7 2" xfId="36018" xr:uid="{9CFAEBB5-DFA3-4ADF-BB5B-AEB7B94E686E}"/>
    <cellStyle name="Vstup 2 10 8" xfId="18760" xr:uid="{FF3F32C0-D7F5-443E-8324-7639A60CB158}"/>
    <cellStyle name="Vstup 2 10 8 2" xfId="40034" xr:uid="{B1DE8F74-8F78-4DC2-BB85-E3CF13012364}"/>
    <cellStyle name="Vstup 2 10_3.10 Impairments" xfId="1500" xr:uid="{63129883-6542-41C7-90AD-9100DCF2FD2C}"/>
    <cellStyle name="Vstup 2 11" xfId="284" xr:uid="{B153A867-A6C2-401A-9685-2BBB38295562}"/>
    <cellStyle name="Vstup 2 11 2" xfId="588" xr:uid="{491D5840-1877-49FE-ABDD-EE9A905AD1FE}"/>
    <cellStyle name="Vstup 2 11 2 2" xfId="2576" xr:uid="{9509C572-6C40-4B68-83B7-5726A5EAF874}"/>
    <cellStyle name="Vstup 2 11 2 2 2" xfId="5781" xr:uid="{AF1CA134-64A5-4735-900D-1BCA2B6011D5}"/>
    <cellStyle name="Vstup 2 11 2 2 2 2" xfId="13571" xr:uid="{F7FBB79B-3536-4E8E-9AF4-AA9B92C63E86}"/>
    <cellStyle name="Vstup 2 11 2 2 2 2 2" xfId="22149" xr:uid="{A6C48671-0106-4536-913D-71922E8D4CF0}"/>
    <cellStyle name="Vstup 2 11 2 2 2 2 2 2" xfId="43251" xr:uid="{243C079B-2352-46D4-BC41-78BCA3B20D1C}"/>
    <cellStyle name="Vstup 2 11 2 2 2 2 3" xfId="25075" xr:uid="{380B0F90-607F-4511-9C38-FDBCF832BA45}"/>
    <cellStyle name="Vstup 2 11 2 2 2 2 3 2" xfId="46085" xr:uid="{70EE1E37-42A9-41A4-B5C1-C8074CAB53BC}"/>
    <cellStyle name="Vstup 2 11 2 2 2 2 4" xfId="27700" xr:uid="{FBD84F38-1E9F-479C-B3E1-19517B9607C1}"/>
    <cellStyle name="Vstup 2 11 2 2 2 3" xfId="17573" xr:uid="{CA237B5A-6EB4-442C-A346-51D928A8AA13}"/>
    <cellStyle name="Vstup 2 11 2 2 2 3 2" xfId="38961" xr:uid="{C6802F07-C22B-4D4A-9C2F-0278DBEF6047}"/>
    <cellStyle name="Vstup 2 11 2 2 2 4" xfId="17721" xr:uid="{234B2B53-9751-471A-ACE2-4480E087FD00}"/>
    <cellStyle name="Vstup 2 11 2 2 2 4 2" xfId="39102" xr:uid="{1C649E3A-7D58-482F-BEFD-1F369C6D65B8}"/>
    <cellStyle name="Vstup 2 11 2 2 2 5" xfId="20424" xr:uid="{D312D202-D972-4A98-BFA6-C6924D934301}"/>
    <cellStyle name="Vstup 2 11 2 2 2 5 2" xfId="41601" xr:uid="{E401DC92-7E6B-49DC-8B50-422BAE9857D8}"/>
    <cellStyle name="Vstup 2 11 2 2 3" xfId="10538" xr:uid="{62069617-15DA-4517-ABD9-B54D59BE1214}"/>
    <cellStyle name="Vstup 2 11 2 2 3 2" xfId="20234" xr:uid="{87F4C88D-BE0F-4E82-9D01-5E5609CACC0F}"/>
    <cellStyle name="Vstup 2 11 2 2 3 2 2" xfId="41431" xr:uid="{05CA8B0F-3D46-4F47-A3AB-CC5E89E5D6D8}"/>
    <cellStyle name="Vstup 2 11 2 2 3 3" xfId="23595" xr:uid="{20DC6F66-1DB2-4045-B29B-ACB1DACE04FF}"/>
    <cellStyle name="Vstup 2 11 2 2 3 3 2" xfId="44666" xr:uid="{446B1390-8518-47E7-8AB2-A23754FBC8A2}"/>
    <cellStyle name="Vstup 2 11 2 2 3 4" xfId="26395" xr:uid="{544CD8C4-1FB9-43B8-96FB-76A01780F192}"/>
    <cellStyle name="Vstup 2 11 2 2 4" xfId="15631" xr:uid="{B7BEA42B-0C8B-4BE7-AF54-640283D0B7DC}"/>
    <cellStyle name="Vstup 2 11 2 2 4 2" xfId="37112" xr:uid="{A92954C5-2B70-401D-9FD0-FC0033B46F11}"/>
    <cellStyle name="Vstup 2 11 2 2 5" xfId="21537" xr:uid="{8970E41E-A547-411D-8BE7-EDE6106CC670}"/>
    <cellStyle name="Vstup 2 11 2 2 5 2" xfId="42671" xr:uid="{5A318B60-01F6-404C-881E-CBA231E9C7D6}"/>
    <cellStyle name="Vstup 2 11 2 2_5.3 Investments associated cy" xfId="7721" xr:uid="{7E1DC25C-FDC1-4259-9E2D-2FCA43F04D7C}"/>
    <cellStyle name="Vstup 2 11 2 3" xfId="3191" xr:uid="{C71D72FA-3C8C-4A63-B240-80FF5126B5D9}"/>
    <cellStyle name="Vstup 2 11 2 3 2" xfId="6396" xr:uid="{4BA553C9-C916-4DD5-8A72-88F582BFA223}"/>
    <cellStyle name="Vstup 2 11 2 3 2 2" xfId="14186" xr:uid="{9FACAEB0-B196-42CA-AC57-F944FACBF204}"/>
    <cellStyle name="Vstup 2 11 2 3 2 2 2" xfId="22606" xr:uid="{17CBC446-87F2-47C7-AB2C-EAD848D3DFF1}"/>
    <cellStyle name="Vstup 2 11 2 3 2 2 2 2" xfId="43698" xr:uid="{ACC11BAF-6D36-4110-A852-1E01FFBF05A0}"/>
    <cellStyle name="Vstup 2 11 2 3 2 2 3" xfId="25463" xr:uid="{10BD0FFE-21F6-4A62-8D33-8C8B3EAEC3A5}"/>
    <cellStyle name="Vstup 2 11 2 3 2 2 3 2" xfId="46461" xr:uid="{9C73C364-9136-4502-B177-0B631EC809BF}"/>
    <cellStyle name="Vstup 2 11 2 3 2 2 4" xfId="28060" xr:uid="{D1E7EB1E-CF48-45E0-B418-1D24839991F5}"/>
    <cellStyle name="Vstup 2 11 2 3 2 3" xfId="18018" xr:uid="{82E9EDD4-73A8-4D02-8936-1D755879B682}"/>
    <cellStyle name="Vstup 2 11 2 3 2 3 2" xfId="39397" xr:uid="{B3E0EC4D-6BBB-43E6-B394-6CF1FA347D25}"/>
    <cellStyle name="Vstup 2 11 2 3 2 4" xfId="18142" xr:uid="{3B1A47CC-A6C7-4432-9ECE-CA0563B89B48}"/>
    <cellStyle name="Vstup 2 11 2 3 2 4 2" xfId="39519" xr:uid="{66235D48-15B1-4709-BE93-8FADAD681C71}"/>
    <cellStyle name="Vstup 2 11 2 3 2 5" xfId="24736" xr:uid="{F88A2091-CBDE-43A3-8958-E35700D7CCF0}"/>
    <cellStyle name="Vstup 2 11 2 3 2 5 2" xfId="45753" xr:uid="{4B417D4F-93A8-4A54-B519-F559A7807E66}"/>
    <cellStyle name="Vstup 2 11 2 3 3" xfId="11152" xr:uid="{92F5EEBC-6C16-4623-BBB4-40BEFA8453F7}"/>
    <cellStyle name="Vstup 2 11 2 3 3 2" xfId="20694" xr:uid="{6BB95BAD-C246-4133-8525-35B319FFA6FE}"/>
    <cellStyle name="Vstup 2 11 2 3 3 2 2" xfId="41870" xr:uid="{5ADFC68F-C4FF-47A9-82CD-345349F2671A}"/>
    <cellStyle name="Vstup 2 11 2 3 3 3" xfId="23980" xr:uid="{FA2D3DC8-0EAE-4D54-A364-96160701BF2C}"/>
    <cellStyle name="Vstup 2 11 2 3 3 3 2" xfId="45043" xr:uid="{43C4A1B1-31C4-4911-8E9F-67EE3F46074F}"/>
    <cellStyle name="Vstup 2 11 2 3 3 4" xfId="26754" xr:uid="{0E82CF66-CE46-4BB7-96B6-CE756E7DE59C}"/>
    <cellStyle name="Vstup 2 11 2 3 4" xfId="16079" xr:uid="{CE57DCD3-D4C9-4F4E-8646-05EB5A18314C}"/>
    <cellStyle name="Vstup 2 11 2 3 4 2" xfId="37543" xr:uid="{3A11D1DF-627C-4E89-900A-B8A9DAE89761}"/>
    <cellStyle name="Vstup 2 11 2 3 5" xfId="15209" xr:uid="{503776DF-6401-48C7-A54A-2BB77A0BC9E1}"/>
    <cellStyle name="Vstup 2 11 2 3 5 2" xfId="36717" xr:uid="{1C55EC60-49FE-4540-A5D0-4DC4042881F3}"/>
    <cellStyle name="Vstup 2 11 2 3_5.3 Investments associated cy" xfId="7722" xr:uid="{DB54862C-06AF-4E9F-99CC-947ED7B14268}"/>
    <cellStyle name="Vstup 2 11 2 4" xfId="3773" xr:uid="{589304ED-35FD-4085-ABFA-EA7618B2FC0A}"/>
    <cellStyle name="Vstup 2 11 2 4 2" xfId="11697" xr:uid="{C7985630-298C-4063-A7F1-FD41AE40C5A1}"/>
    <cellStyle name="Vstup 2 11 2 4 2 2" xfId="21133" xr:uid="{1E27AEBE-1A11-4D35-943E-4165FB39599A}"/>
    <cellStyle name="Vstup 2 11 2 4 2 2 2" xfId="42295" xr:uid="{16D21AB7-06BA-4FE7-B621-3308B428E9F5}"/>
    <cellStyle name="Vstup 2 11 2 4 2 3" xfId="24370" xr:uid="{6A31756B-EDCB-4F39-8703-D43265726FEC}"/>
    <cellStyle name="Vstup 2 11 2 4 2 3 2" xfId="45431" xr:uid="{6DB1FB24-537F-4125-BA49-D71875766766}"/>
    <cellStyle name="Vstup 2 11 2 4 2 4" xfId="27130" xr:uid="{DEE1616E-236B-4E07-8740-02EDF137E7BD}"/>
    <cellStyle name="Vstup 2 11 2 4 3" xfId="16521" xr:uid="{3B2B16C5-F50D-4C82-BF74-B57F92C98ED8}"/>
    <cellStyle name="Vstup 2 11 2 4 3 2" xfId="37974" xr:uid="{E1270E52-29DF-4922-AE7F-3375160B9E6C}"/>
    <cellStyle name="Vstup 2 11 2 4 4" xfId="20408" xr:uid="{829653E4-9428-42A9-B643-37E47CAE4998}"/>
    <cellStyle name="Vstup 2 11 2 4 4 2" xfId="41588" xr:uid="{393C6904-D840-475D-9E5A-8D9C776BD5CC}"/>
    <cellStyle name="Vstup 2 11 2 5" xfId="9219" xr:uid="{D145CAA2-5D4D-43AE-942C-9CB48BF82F0A}"/>
    <cellStyle name="Vstup 2 11 2 5 2" xfId="19457" xr:uid="{E004DEE4-D9C5-4F87-9332-7F4D7DA4E366}"/>
    <cellStyle name="Vstup 2 11 2 5 2 2" xfId="40690" xr:uid="{09ACCAF6-0F64-4C2F-83D1-43045F823E63}"/>
    <cellStyle name="Vstup 2 11 2 5 3" xfId="23029" xr:uid="{7C0B502C-DA0C-4F56-B71B-2479C6FAFF69}"/>
    <cellStyle name="Vstup 2 11 2 5 3 2" xfId="44117" xr:uid="{3B15997A-4F2A-4874-A41A-9DF491A98F88}"/>
    <cellStyle name="Vstup 2 11 2 5 4" xfId="25911" xr:uid="{2709BCF2-8708-4661-AFF4-84E3AFB89AA6}"/>
    <cellStyle name="Vstup 2 11 2 6" xfId="14704" xr:uid="{B611117F-7157-40AD-8DA5-4EE192E4FB0C}"/>
    <cellStyle name="Vstup 2 11 2 6 2" xfId="36264" xr:uid="{896B8962-CE79-4436-91E0-0DB52A16E414}"/>
    <cellStyle name="Vstup 2 11 2 7" xfId="18539" xr:uid="{81469186-2594-488F-A7B0-EF9CBEC1E1DD}"/>
    <cellStyle name="Vstup 2 11 2 7 2" xfId="39859" xr:uid="{29A93B92-5DB0-45DA-8B97-2DBCAFD02038}"/>
    <cellStyle name="Vstup 2 11 2_5.3 Investments associated cy" xfId="7720" xr:uid="{DEFC1F4B-4747-446F-867D-BE91FA143C80}"/>
    <cellStyle name="Vstup 2 11 3" xfId="2304" xr:uid="{65FF5541-EEA3-4C61-94DC-E8A542D3A0F0}"/>
    <cellStyle name="Vstup 2 11 3 2" xfId="5509" xr:uid="{4264B97C-9129-4A92-993B-84D068B74FBC}"/>
    <cellStyle name="Vstup 2 11 3 2 2" xfId="13299" xr:uid="{B6AA79FF-7D19-4BD7-9B14-86B0BBA7DE83}"/>
    <cellStyle name="Vstup 2 11 3 2 2 2" xfId="21932" xr:uid="{842EFFF0-BE4E-460F-9240-CB90107D07FB}"/>
    <cellStyle name="Vstup 2 11 3 2 2 2 2" xfId="43037" xr:uid="{DBE57D7C-35A8-47B0-91A4-9822CD75078B}"/>
    <cellStyle name="Vstup 2 11 3 2 2 3" xfId="24887" xr:uid="{3E4B01C7-F57F-4B88-9C22-FB876ECF1DE5}"/>
    <cellStyle name="Vstup 2 11 3 2 2 3 2" xfId="45898" xr:uid="{52B45243-B1CB-4972-A272-3363049A5182}"/>
    <cellStyle name="Vstup 2 11 3 2 2 4" xfId="27522" xr:uid="{1A2B40C7-9988-4554-95D8-FD98BA319384}"/>
    <cellStyle name="Vstup 2 11 3 2 3" xfId="17356" xr:uid="{D81C2F38-F8F0-4205-B67B-51554B43F9F2}"/>
    <cellStyle name="Vstup 2 11 3 2 3 2" xfId="38752" xr:uid="{5194B468-3EF3-4789-A402-261539C85755}"/>
    <cellStyle name="Vstup 2 11 3 2 4" xfId="17080" xr:uid="{960F002B-9371-4D75-B1D0-EE4916EEA10C}"/>
    <cellStyle name="Vstup 2 11 3 2 4 2" xfId="38490" xr:uid="{5925781A-2E32-4ACF-901C-B14F0F95D03F}"/>
    <cellStyle name="Vstup 2 11 3 2 5" xfId="21321" xr:uid="{C4B31336-C951-4279-8CF1-79B132412D25}"/>
    <cellStyle name="Vstup 2 11 3 2 5 2" xfId="42471" xr:uid="{B1FB4B12-EA7D-47D2-8571-CAE2425EA1B8}"/>
    <cellStyle name="Vstup 2 11 3 3" xfId="10266" xr:uid="{8D1AF215-FA17-4B5B-9E24-FB1B6551D20F}"/>
    <cellStyle name="Vstup 2 11 3 3 2" xfId="20021" xr:uid="{F73901EF-8941-4E9B-BD2E-A15227891B3A}"/>
    <cellStyle name="Vstup 2 11 3 3 2 2" xfId="41224" xr:uid="{0F9E5B78-39D3-4BED-B5D5-5D572EE515E6}"/>
    <cellStyle name="Vstup 2 11 3 3 3" xfId="23409" xr:uid="{204B3564-8EA0-4C44-BE09-457DC6C28107}"/>
    <cellStyle name="Vstup 2 11 3 3 3 2" xfId="44483" xr:uid="{CD6295FA-9A8E-4412-B79D-2285D5878116}"/>
    <cellStyle name="Vstup 2 11 3 3 4" xfId="26217" xr:uid="{68B1D0D6-9991-4E23-BA57-161F23E06AC3}"/>
    <cellStyle name="Vstup 2 11 3 4" xfId="15420" xr:uid="{3B2C6407-4CCE-40CE-9EBB-795408A4BA22}"/>
    <cellStyle name="Vstup 2 11 3 4 2" xfId="36909" xr:uid="{F35406F8-A1C2-4AE4-9CE9-FB9EBA471D95}"/>
    <cellStyle name="Vstup 2 11 3 5" xfId="21547" xr:uid="{000AD450-03FB-4CFC-8B0E-57B6A643D118}"/>
    <cellStyle name="Vstup 2 11 3 5 2" xfId="42681" xr:uid="{B0E49136-3C2C-4C7C-9EBD-A20C40B1A4F3}"/>
    <cellStyle name="Vstup 2 11 3_5.3 Investments associated cy" xfId="7723" xr:uid="{C7B62743-17A7-4BCD-9BF4-C7460C93867C}"/>
    <cellStyle name="Vstup 2 11 4" xfId="2984" xr:uid="{B115F57C-6671-4153-A77F-546FC2B86804}"/>
    <cellStyle name="Vstup 2 11 4 2" xfId="6189" xr:uid="{FDB8E7AD-DF84-412D-A30D-62E0A31ADC10}"/>
    <cellStyle name="Vstup 2 11 4 2 2" xfId="13979" xr:uid="{D601ABB5-EDD4-4362-9B76-83F647445210}"/>
    <cellStyle name="Vstup 2 11 4 2 2 2" xfId="22399" xr:uid="{A190330C-AD20-4956-8126-03CDFF732CCD}"/>
    <cellStyle name="Vstup 2 11 4 2 2 2 2" xfId="43491" xr:uid="{73E7F8B6-BBA1-43B1-9648-772CD2B681F1}"/>
    <cellStyle name="Vstup 2 11 4 2 2 3" xfId="25256" xr:uid="{15079DA5-7DD5-4F29-ABB4-661DB88511EB}"/>
    <cellStyle name="Vstup 2 11 4 2 2 3 2" xfId="46254" xr:uid="{D5D9A031-3E20-4048-9C83-BEF638456BDB}"/>
    <cellStyle name="Vstup 2 11 4 2 2 4" xfId="27853" xr:uid="{BF3A5FD4-325F-49BD-9DA0-1F2BA09B17A2}"/>
    <cellStyle name="Vstup 2 11 4 2 3" xfId="17811" xr:uid="{36320717-147F-4D35-8DF8-C622F4E14B3C}"/>
    <cellStyle name="Vstup 2 11 4 2 3 2" xfId="39190" xr:uid="{02B1FEF8-C365-4118-B081-74C5A20B1968}"/>
    <cellStyle name="Vstup 2 11 4 2 4" xfId="22331" xr:uid="{6428DA9F-C0FF-4C69-B3C8-CD3247D4C4E2}"/>
    <cellStyle name="Vstup 2 11 4 2 4 2" xfId="43423" xr:uid="{68781ADF-05CB-438F-A6E7-BCEA04145098}"/>
    <cellStyle name="Vstup 2 11 4 2 5" xfId="18358" xr:uid="{FE53862A-668E-4AAB-8744-4F4504AA210C}"/>
    <cellStyle name="Vstup 2 11 4 2 5 2" xfId="39709" xr:uid="{5F985A71-908D-46CD-8650-BC563A1E1A29}"/>
    <cellStyle name="Vstup 2 11 4 3" xfId="10945" xr:uid="{3C0FE4BB-6692-4BE4-AF1A-5FC40E681BC1}"/>
    <cellStyle name="Vstup 2 11 4 3 2" xfId="20487" xr:uid="{5EDD4154-5A55-4005-9BF3-EFD0D327EB82}"/>
    <cellStyle name="Vstup 2 11 4 3 2 2" xfId="41663" xr:uid="{BA049052-A6C4-4DC6-B72B-DB02359F9655}"/>
    <cellStyle name="Vstup 2 11 4 3 3" xfId="23773" xr:uid="{2D0F168A-8251-4432-9348-62E14008E277}"/>
    <cellStyle name="Vstup 2 11 4 3 3 2" xfId="44836" xr:uid="{73FCFE37-EC1B-400F-A4A2-EECBF4467CA4}"/>
    <cellStyle name="Vstup 2 11 4 3 4" xfId="26547" xr:uid="{51962195-6301-49A2-83D3-456343204C15}"/>
    <cellStyle name="Vstup 2 11 4 4" xfId="15872" xr:uid="{4364CEDB-830A-4E3A-B79E-42B916FCE1F9}"/>
    <cellStyle name="Vstup 2 11 4 4 2" xfId="37336" xr:uid="{6800F237-5574-4D39-955E-1AA8C1614056}"/>
    <cellStyle name="Vstup 2 11 4 5" xfId="19820" xr:uid="{2B913D6A-2504-4352-8B19-A87B45A7DD8A}"/>
    <cellStyle name="Vstup 2 11 4 5 2" xfId="41027" xr:uid="{2DD44A91-A2B3-4399-895B-823EAE79FAD8}"/>
    <cellStyle name="Vstup 2 11 4_5.3 Investments associated cy" xfId="7724" xr:uid="{E76BE492-9BF2-40E4-A4A3-8EC7E4D98B4C}"/>
    <cellStyle name="Vstup 2 11 5" xfId="3497" xr:uid="{3C0C32D0-EC92-4360-85AF-9833291C2CAA}"/>
    <cellStyle name="Vstup 2 11 5 2" xfId="11426" xr:uid="{E4AD2B82-9A4B-4179-B823-0230175C00D9}"/>
    <cellStyle name="Vstup 2 11 5 2 2" xfId="20918" xr:uid="{5B42900A-B83D-45E7-B969-961855226EE9}"/>
    <cellStyle name="Vstup 2 11 5 2 2 2" xfId="42088" xr:uid="{0081C2B6-9D4C-4240-A841-DE355ABF2506}"/>
    <cellStyle name="Vstup 2 11 5 2 3" xfId="24188" xr:uid="{1CA7E06F-6905-49B7-95D8-DD91E94AF6BA}"/>
    <cellStyle name="Vstup 2 11 5 2 3 2" xfId="45251" xr:uid="{3676512E-E2B7-40C3-B5A6-C49E8C800D12}"/>
    <cellStyle name="Vstup 2 11 5 2 4" xfId="26956" xr:uid="{33C55B52-9DB5-41A9-B067-DF9E674C429E}"/>
    <cellStyle name="Vstup 2 11 5 3" xfId="16304" xr:uid="{3550563E-AC6A-4588-BA82-67A48D283B6E}"/>
    <cellStyle name="Vstup 2 11 5 3 2" xfId="37765" xr:uid="{008C9F6D-2109-4DF6-A3C0-C93AA19C787C}"/>
    <cellStyle name="Vstup 2 11 5 4" xfId="16988" xr:uid="{651B8D34-D49C-4491-9B49-495A1980BBF9}"/>
    <cellStyle name="Vstup 2 11 5 4 2" xfId="38405" xr:uid="{036ABFF1-CD0D-440B-86E8-889CFD1FBA46}"/>
    <cellStyle name="Vstup 2 11 6" xfId="8918" xr:uid="{78EAFB74-981E-4E50-8EF8-2220D17CC379}"/>
    <cellStyle name="Vstup 2 11 6 2" xfId="19212" xr:uid="{FBE35AF9-849F-4650-AB9A-0FB3077366E1}"/>
    <cellStyle name="Vstup 2 11 6 2 2" xfId="40450" xr:uid="{70D959F4-DEC8-4D31-AFDD-38FFA0E99D56}"/>
    <cellStyle name="Vstup 2 11 6 3" xfId="22811" xr:uid="{9969E5D4-8623-4CAE-BB41-B51B28831FFE}"/>
    <cellStyle name="Vstup 2 11 6 3 2" xfId="43903" xr:uid="{8FC285F0-8CCF-476E-8AAD-B7A13ACE4DA2}"/>
    <cellStyle name="Vstup 2 11 6 4" xfId="25704" xr:uid="{941552D1-66F3-4B54-BE70-EDC4CAC1B4B3}"/>
    <cellStyle name="Vstup 2 11 7" xfId="14459" xr:uid="{1B661E91-BCC8-464B-9486-335FF02F5FB0}"/>
    <cellStyle name="Vstup 2 11 7 2" xfId="36024" xr:uid="{3BD33479-67EF-4290-BB2A-CEB3D2DB3225}"/>
    <cellStyle name="Vstup 2 11 8" xfId="18755" xr:uid="{E60D1E21-68ED-47AA-B357-B9AB64752C09}"/>
    <cellStyle name="Vstup 2 11 8 2" xfId="40029" xr:uid="{0C3C928B-F79E-4A6D-A831-CCCF0BD957B1}"/>
    <cellStyle name="Vstup 2 11_3.10 Impairments" xfId="1501" xr:uid="{A69991D8-A2A6-4B65-80E4-E7DE2AD6498B}"/>
    <cellStyle name="Vstup 2 12" xfId="300" xr:uid="{5A869142-CC14-4D3F-BD67-6948764F1081}"/>
    <cellStyle name="Vstup 2 12 2" xfId="604" xr:uid="{3A027CBC-8EBE-4DD8-A507-F59C9C18811D}"/>
    <cellStyle name="Vstup 2 12 2 2" xfId="2591" xr:uid="{68D2FD83-65AB-41D1-9AC4-D1C29D0EED20}"/>
    <cellStyle name="Vstup 2 12 2 2 2" xfId="5796" xr:uid="{4D9A7CCF-6A07-4B8D-9180-83FD5C9EBD80}"/>
    <cellStyle name="Vstup 2 12 2 2 2 2" xfId="13586" xr:uid="{979D9DBA-40F7-4129-94B7-C63636560B64}"/>
    <cellStyle name="Vstup 2 12 2 2 2 2 2" xfId="22160" xr:uid="{61F72684-1A24-4A91-A06D-B48CDFC2144F}"/>
    <cellStyle name="Vstup 2 12 2 2 2 2 2 2" xfId="43262" xr:uid="{81D6395E-A25E-4335-B9E8-64BEEA56E986}"/>
    <cellStyle name="Vstup 2 12 2 2 2 2 3" xfId="25084" xr:uid="{D3353780-C0BD-4E68-B446-3AEA1B46D8D9}"/>
    <cellStyle name="Vstup 2 12 2 2 2 2 3 2" xfId="46094" xr:uid="{80CFF2CC-4F68-4C06-8685-D093FEA19D75}"/>
    <cellStyle name="Vstup 2 12 2 2 2 2 4" xfId="27709" xr:uid="{EFE0E30E-DF6B-4C0E-B6BB-4BCF95A5FF46}"/>
    <cellStyle name="Vstup 2 12 2 2 2 3" xfId="17585" xr:uid="{D9081722-F6BC-4B5D-8100-89BE880B4B87}"/>
    <cellStyle name="Vstup 2 12 2 2 2 3 2" xfId="38972" xr:uid="{671FA902-74A9-4DE6-9767-A78D0F083ADA}"/>
    <cellStyle name="Vstup 2 12 2 2 2 4" xfId="20332" xr:uid="{9C14907D-41D9-4557-AF3A-19A11908C800}"/>
    <cellStyle name="Vstup 2 12 2 2 2 4 2" xfId="41528" xr:uid="{516B7371-3CC0-4049-A372-9FDE0E115884}"/>
    <cellStyle name="Vstup 2 12 2 2 2 5" xfId="20976" xr:uid="{2A059272-450A-4387-B111-C0DCB56CB93A}"/>
    <cellStyle name="Vstup 2 12 2 2 2 5 2" xfId="42146" xr:uid="{47DC303F-9312-40B5-884B-497FAC92AB9B}"/>
    <cellStyle name="Vstup 2 12 2 2 3" xfId="10553" xr:uid="{16ADBCEA-342A-488E-A7F5-6A39E2C97827}"/>
    <cellStyle name="Vstup 2 12 2 2 3 2" xfId="20246" xr:uid="{5FAF36E8-6BCD-4637-BE14-5A3EADDA68A0}"/>
    <cellStyle name="Vstup 2 12 2 2 3 2 2" xfId="41443" xr:uid="{F4187942-143A-4326-9916-B4CF8BEC25B0}"/>
    <cellStyle name="Vstup 2 12 2 2 3 3" xfId="23605" xr:uid="{53678D31-F5B3-4313-B45C-C326738B8AF1}"/>
    <cellStyle name="Vstup 2 12 2 2 3 3 2" xfId="44675" xr:uid="{064DF662-58F9-4231-905E-4D88B4E0751A}"/>
    <cellStyle name="Vstup 2 12 2 2 3 4" xfId="26404" xr:uid="{28F97225-B3C4-41DD-8AA9-CA21E95937F7}"/>
    <cellStyle name="Vstup 2 12 2 2 4" xfId="15642" xr:uid="{3E86A783-70A5-419B-B1A5-230798AC7C64}"/>
    <cellStyle name="Vstup 2 12 2 2 4 2" xfId="37123" xr:uid="{47FEEEE6-84F8-4482-9DEC-FE29909A3E2C}"/>
    <cellStyle name="Vstup 2 12 2 2 5" xfId="14602" xr:uid="{70B2C01B-111D-4C74-8E4D-CB6C060DCE8B}"/>
    <cellStyle name="Vstup 2 12 2 2 5 2" xfId="36165" xr:uid="{895A4D16-462A-4781-B2D9-848E21845D65}"/>
    <cellStyle name="Vstup 2 12 2 2_5.3 Investments associated cy" xfId="7726" xr:uid="{B50EF7FB-CB0F-4FF1-8CB2-D1065B1D7F55}"/>
    <cellStyle name="Vstup 2 12 2 3" xfId="3201" xr:uid="{1DD52F67-1C71-4F2F-9C61-B760139A9FD8}"/>
    <cellStyle name="Vstup 2 12 2 3 2" xfId="6406" xr:uid="{44B43A01-7E5A-4016-B04C-2B585D0EA3B8}"/>
    <cellStyle name="Vstup 2 12 2 3 2 2" xfId="14196" xr:uid="{9CE8F8F8-9A60-4DA7-9A3C-3F2C5FF35DB5}"/>
    <cellStyle name="Vstup 2 12 2 3 2 2 2" xfId="22616" xr:uid="{BE58F418-2FBE-4321-8329-51B490ED73E0}"/>
    <cellStyle name="Vstup 2 12 2 3 2 2 2 2" xfId="43708" xr:uid="{2D8C8DE2-04DE-4921-8220-801A8F97ABFB}"/>
    <cellStyle name="Vstup 2 12 2 3 2 2 3" xfId="25473" xr:uid="{4EC0133A-3DAE-4839-AD1F-DE50D4FB0105}"/>
    <cellStyle name="Vstup 2 12 2 3 2 2 3 2" xfId="46471" xr:uid="{E44B542A-BCEA-49BE-8BE8-AB3EC1894A42}"/>
    <cellStyle name="Vstup 2 12 2 3 2 2 4" xfId="28070" xr:uid="{9653FC6F-276B-413F-9D8D-50533B6BD7FC}"/>
    <cellStyle name="Vstup 2 12 2 3 2 3" xfId="18028" xr:uid="{D0541698-770A-4EDA-B90E-5FBF1706D939}"/>
    <cellStyle name="Vstup 2 12 2 3 2 3 2" xfId="39407" xr:uid="{F5FC75CE-D04B-4264-84A5-6282DD07AF06}"/>
    <cellStyle name="Vstup 2 12 2 3 2 4" xfId="21191" xr:uid="{2CF38DCB-8A6C-422D-9351-643B7248AB1C}"/>
    <cellStyle name="Vstup 2 12 2 3 2 4 2" xfId="42352" xr:uid="{17483BB2-FC87-4EE8-B531-8745536307E8}"/>
    <cellStyle name="Vstup 2 12 2 3 2 5" xfId="16858" xr:uid="{91A2B893-966B-4B88-9752-0D56FF4FF070}"/>
    <cellStyle name="Vstup 2 12 2 3 2 5 2" xfId="38288" xr:uid="{FDBCCE51-D486-4ED5-A028-C5BD52C85420}"/>
    <cellStyle name="Vstup 2 12 2 3 3" xfId="11162" xr:uid="{4F81CD58-8DC5-4534-936B-1789F6AC8D7D}"/>
    <cellStyle name="Vstup 2 12 2 3 3 2" xfId="20704" xr:uid="{B5CF8E31-2E93-4E89-BE83-820D6C9BFD61}"/>
    <cellStyle name="Vstup 2 12 2 3 3 2 2" xfId="41880" xr:uid="{C303208E-B663-4F29-A722-EB6D922298DE}"/>
    <cellStyle name="Vstup 2 12 2 3 3 3" xfId="23990" xr:uid="{9AD39EB4-0867-47C0-A2F5-90878A93C254}"/>
    <cellStyle name="Vstup 2 12 2 3 3 3 2" xfId="45053" xr:uid="{37588A77-DAB5-49FE-A95F-C85F3FBFFE3E}"/>
    <cellStyle name="Vstup 2 12 2 3 3 4" xfId="26764" xr:uid="{B28E85E3-4551-4F78-AB84-5056D8B20C7D}"/>
    <cellStyle name="Vstup 2 12 2 3 4" xfId="16089" xr:uid="{C203CB70-1EAE-4537-B828-6F8C98B05722}"/>
    <cellStyle name="Vstup 2 12 2 3 4 2" xfId="37553" xr:uid="{461D294C-821E-4658-8CBC-3EBFFB0DE07C}"/>
    <cellStyle name="Vstup 2 12 2 3 5" xfId="22074" xr:uid="{B96557FE-B517-45E5-9638-385F6BE88315}"/>
    <cellStyle name="Vstup 2 12 2 3 5 2" xfId="43178" xr:uid="{85A8104C-6F99-4897-9A27-73425792D5DB}"/>
    <cellStyle name="Vstup 2 12 2 3_5.3 Investments associated cy" xfId="7727" xr:uid="{A42FC930-01E5-4EF7-A3F6-7F9C7C2DB421}"/>
    <cellStyle name="Vstup 2 12 2 4" xfId="3788" xr:uid="{4FD42090-3595-4067-B806-3591713B1503}"/>
    <cellStyle name="Vstup 2 12 2 4 2" xfId="11712" xr:uid="{E5299513-D7F6-4265-A0E7-22F616713C14}"/>
    <cellStyle name="Vstup 2 12 2 4 2 2" xfId="21145" xr:uid="{0F2A932F-901D-4771-A323-1D53B94AD379}"/>
    <cellStyle name="Vstup 2 12 2 4 2 2 2" xfId="42307" xr:uid="{4F70FBA9-5395-4DAB-80D0-0E17B8A66A77}"/>
    <cellStyle name="Vstup 2 12 2 4 2 3" xfId="24380" xr:uid="{D4969BA7-9804-4F5F-A9D5-CA9C2449DD9E}"/>
    <cellStyle name="Vstup 2 12 2 4 2 3 2" xfId="45441" xr:uid="{8631C458-E2DE-4BFC-9947-B71DCA967E2D}"/>
    <cellStyle name="Vstup 2 12 2 4 2 4" xfId="27139" xr:uid="{303D02ED-46DB-431F-8EE4-CEA75D7AB1D2}"/>
    <cellStyle name="Vstup 2 12 2 4 3" xfId="16532" xr:uid="{81A319BB-6F66-45F2-8B78-36C860548724}"/>
    <cellStyle name="Vstup 2 12 2 4 3 2" xfId="37985" xr:uid="{35339AE5-7A29-45D8-B22D-3DFE929C5827}"/>
    <cellStyle name="Vstup 2 12 2 4 4" xfId="21493" xr:uid="{C85AC423-0308-4B85-8C0B-A2B21BE0B98D}"/>
    <cellStyle name="Vstup 2 12 2 4 4 2" xfId="42631" xr:uid="{16E8F8DE-E144-485B-A8EB-B6B297E8DE04}"/>
    <cellStyle name="Vstup 2 12 2 5" xfId="9235" xr:uid="{B5C9BC10-2452-47FC-9835-6C36CFC6B986}"/>
    <cellStyle name="Vstup 2 12 2 5 2" xfId="19469" xr:uid="{559F181B-20CA-4B41-91BC-0E0A35212A07}"/>
    <cellStyle name="Vstup 2 12 2 5 2 2" xfId="40702" xr:uid="{8D112460-57D7-465B-8DE0-7BAAE5B6610C}"/>
    <cellStyle name="Vstup 2 12 2 5 3" xfId="23040" xr:uid="{090EBD1E-6DFD-4E94-BEBA-E9579E5CE4FE}"/>
    <cellStyle name="Vstup 2 12 2 5 3 2" xfId="44128" xr:uid="{F98817BF-50FC-441C-B268-E860F3A4F714}"/>
    <cellStyle name="Vstup 2 12 2 5 4" xfId="25921" xr:uid="{A9BB9128-4A8E-491E-8D05-93675A05EA55}"/>
    <cellStyle name="Vstup 2 12 2 6" xfId="14716" xr:uid="{88CC4FD2-0D0E-4D40-A233-68A27A988D45}"/>
    <cellStyle name="Vstup 2 12 2 6 2" xfId="36276" xr:uid="{5C357CB6-D182-4925-B2E3-AB6A9C2AF15C}"/>
    <cellStyle name="Vstup 2 12 2 7" xfId="18527" xr:uid="{3D01CCB2-CE1B-4CBA-B71A-B53D7E75A06B}"/>
    <cellStyle name="Vstup 2 12 2 7 2" xfId="39850" xr:uid="{8010D730-0783-4BC8-8327-5C1CC7A5C522}"/>
    <cellStyle name="Vstup 2 12 2_5.3 Investments associated cy" xfId="7725" xr:uid="{E8F04BFD-E5AE-4BE6-B83D-50F103F9C2F8}"/>
    <cellStyle name="Vstup 2 12 3" xfId="2319" xr:uid="{3CC80A44-02C4-4E59-9244-4C05E24B2D61}"/>
    <cellStyle name="Vstup 2 12 3 2" xfId="5524" xr:uid="{74579A49-B76E-483E-9D09-F8477DE31CFF}"/>
    <cellStyle name="Vstup 2 12 3 2 2" xfId="13314" xr:uid="{D02D778D-5312-493A-9C99-02E41362A9C3}"/>
    <cellStyle name="Vstup 2 12 3 2 2 2" xfId="21942" xr:uid="{E8A8FA03-948C-41A5-8BE2-E0E745C4DE93}"/>
    <cellStyle name="Vstup 2 12 3 2 2 2 2" xfId="43047" xr:uid="{68DE7BED-3BBD-4C14-9755-295F62966917}"/>
    <cellStyle name="Vstup 2 12 3 2 2 3" xfId="24896" xr:uid="{4D8A5B8C-C074-48CE-9ED6-0CD4CB133ACB}"/>
    <cellStyle name="Vstup 2 12 3 2 2 3 2" xfId="45907" xr:uid="{272E2549-591A-45F9-AFB9-EF7C9BE3179A}"/>
    <cellStyle name="Vstup 2 12 3 2 2 4" xfId="27531" xr:uid="{BB2859CA-138E-491A-B08C-1FF0BAE9E9F8}"/>
    <cellStyle name="Vstup 2 12 3 2 3" xfId="17367" xr:uid="{3D67C4F2-89D7-4D38-ADCA-373DDA74F1FE}"/>
    <cellStyle name="Vstup 2 12 3 2 3 2" xfId="38763" xr:uid="{207D2DD6-9C9E-4F34-AA8A-04C7B0C1FCDD}"/>
    <cellStyle name="Vstup 2 12 3 2 4" xfId="21759" xr:uid="{2BA11CBC-CE9A-4A56-B4B9-2CA8C656D283}"/>
    <cellStyle name="Vstup 2 12 3 2 4 2" xfId="42872" xr:uid="{9FD4252D-8DE1-4123-9402-6624566D1255}"/>
    <cellStyle name="Vstup 2 12 3 2 5" xfId="20414" xr:uid="{EC16E6D4-200A-4946-A70E-BDCCA1655839}"/>
    <cellStyle name="Vstup 2 12 3 2 5 2" xfId="41593" xr:uid="{2E17333B-5E3C-4854-A7C2-29EE4927295C}"/>
    <cellStyle name="Vstup 2 12 3 3" xfId="10281" xr:uid="{D7A99AB1-7A25-4B17-A22C-8AB4D2363F50}"/>
    <cellStyle name="Vstup 2 12 3 3 2" xfId="20031" xr:uid="{69494918-7C6C-4D3B-96D1-60340A99304E}"/>
    <cellStyle name="Vstup 2 12 3 3 2 2" xfId="41234" xr:uid="{98A04F6A-811B-4BEF-B565-BA62AB932990}"/>
    <cellStyle name="Vstup 2 12 3 3 3" xfId="23418" xr:uid="{87BD7176-77C3-4AE8-BA13-C11CAD1AE761}"/>
    <cellStyle name="Vstup 2 12 3 3 3 2" xfId="44492" xr:uid="{B4DFE5CD-AE89-414B-AC08-7747E5B3F8BD}"/>
    <cellStyle name="Vstup 2 12 3 3 4" xfId="26226" xr:uid="{5ABFD662-614E-4B78-B5CA-8692B555EB23}"/>
    <cellStyle name="Vstup 2 12 3 4" xfId="15430" xr:uid="{BF6FEBFE-6A7D-4308-A1A9-AEE9275BC481}"/>
    <cellStyle name="Vstup 2 12 3 4 2" xfId="36919" xr:uid="{7E546492-B66A-460B-9FB0-83C7E07459E8}"/>
    <cellStyle name="Vstup 2 12 3 5" xfId="14652" xr:uid="{5E79ADE3-DC3B-42E2-8F20-F8394130076E}"/>
    <cellStyle name="Vstup 2 12 3 5 2" xfId="36214" xr:uid="{52CA2D7B-BD35-4B4B-99A7-38D7A399AE43}"/>
    <cellStyle name="Vstup 2 12 3_5.3 Investments associated cy" xfId="7728" xr:uid="{A9FE245B-2296-41BF-98E7-ED1842B4794E}"/>
    <cellStyle name="Vstup 2 12 4" xfId="2994" xr:uid="{DB96BBAC-4C22-43B6-96A7-17C3A6902D4D}"/>
    <cellStyle name="Vstup 2 12 4 2" xfId="6199" xr:uid="{B11A9114-E6F7-4EA6-89AA-265B2AC97315}"/>
    <cellStyle name="Vstup 2 12 4 2 2" xfId="13989" xr:uid="{4FC48218-82F1-4C73-8DC7-987D8862B452}"/>
    <cellStyle name="Vstup 2 12 4 2 2 2" xfId="22409" xr:uid="{3829439E-573C-4DBE-AF54-8FB999B59454}"/>
    <cellStyle name="Vstup 2 12 4 2 2 2 2" xfId="43501" xr:uid="{F353A557-04C2-4DEF-8C6C-6419B9B1034C}"/>
    <cellStyle name="Vstup 2 12 4 2 2 3" xfId="25266" xr:uid="{D8A4821E-8516-4C70-B37A-6F2DFAE764F5}"/>
    <cellStyle name="Vstup 2 12 4 2 2 3 2" xfId="46264" xr:uid="{28EA8B51-7A6D-4A5F-8F09-EE69F89E4923}"/>
    <cellStyle name="Vstup 2 12 4 2 2 4" xfId="27863" xr:uid="{75CAC163-358B-4254-822D-BAFB3E86F548}"/>
    <cellStyle name="Vstup 2 12 4 2 3" xfId="17821" xr:uid="{F7B8DC7F-040F-4BBC-A63C-F46CD3395D3A}"/>
    <cellStyle name="Vstup 2 12 4 2 3 2" xfId="39200" xr:uid="{5E56130F-42C6-42AB-B82D-A1F79432156D}"/>
    <cellStyle name="Vstup 2 12 4 2 4" xfId="14937" xr:uid="{3908FB3B-406C-4D16-9A7B-DEE1CB3586C3}"/>
    <cellStyle name="Vstup 2 12 4 2 4 2" xfId="36479" xr:uid="{7479B6E2-D4D0-4CFE-9532-669FBB41C1DA}"/>
    <cellStyle name="Vstup 2 12 4 2 5" xfId="24600" xr:uid="{720CD470-78AC-48B3-84C3-217A0B0CF007}"/>
    <cellStyle name="Vstup 2 12 4 2 5 2" xfId="45640" xr:uid="{017F3F6F-99CD-456A-86B2-4E967B11149E}"/>
    <cellStyle name="Vstup 2 12 4 3" xfId="10955" xr:uid="{56F18D5D-594D-458B-A4D7-DEF10F3254C4}"/>
    <cellStyle name="Vstup 2 12 4 3 2" xfId="20497" xr:uid="{08092E13-7F19-4C84-8C99-F3F8C791C02B}"/>
    <cellStyle name="Vstup 2 12 4 3 2 2" xfId="41673" xr:uid="{214D0855-5390-471A-BDB1-B45A3550E727}"/>
    <cellStyle name="Vstup 2 12 4 3 3" xfId="23783" xr:uid="{AF62E089-80DD-4796-ADB6-5DBA7ECBAB91}"/>
    <cellStyle name="Vstup 2 12 4 3 3 2" xfId="44846" xr:uid="{2E43D03B-0A65-49F5-BE08-400BF5997DA4}"/>
    <cellStyle name="Vstup 2 12 4 3 4" xfId="26557" xr:uid="{966384B6-7A57-4AEC-9891-5798847BCEF7}"/>
    <cellStyle name="Vstup 2 12 4 4" xfId="15882" xr:uid="{0ED58528-269C-46DF-ADCC-303DDB8B3F19}"/>
    <cellStyle name="Vstup 2 12 4 4 2" xfId="37346" xr:uid="{4C347DB9-4AEA-4AF6-B0BB-4366F5E2E535}"/>
    <cellStyle name="Vstup 2 12 4 5" xfId="16483" xr:uid="{6A8714D1-E61C-4F0E-9374-494E8E7B9E14}"/>
    <cellStyle name="Vstup 2 12 4 5 2" xfId="37936" xr:uid="{2E9BE9F1-9375-4498-98BB-23383C6DBBBA}"/>
    <cellStyle name="Vstup 2 12 4_5.3 Investments associated cy" xfId="7729" xr:uid="{C727DA65-0BC0-478D-8E1D-0EB862252B17}"/>
    <cellStyle name="Vstup 2 12 5" xfId="3513" xr:uid="{2097DAA3-C2CD-4556-A595-273E47414B3B}"/>
    <cellStyle name="Vstup 2 12 5 2" xfId="11442" xr:uid="{BC2378EA-B094-4C37-BFEF-F582A91C5DE0}"/>
    <cellStyle name="Vstup 2 12 5 2 2" xfId="20928" xr:uid="{7B6CB018-DF74-4F0E-8485-839852F8EDFD}"/>
    <cellStyle name="Vstup 2 12 5 2 2 2" xfId="42098" xr:uid="{14F2855E-B785-4C28-A163-8CC8BDE2A842}"/>
    <cellStyle name="Vstup 2 12 5 2 3" xfId="24198" xr:uid="{873E2F53-C325-41DD-B7AE-9F13CCF0A63C}"/>
    <cellStyle name="Vstup 2 12 5 2 3 2" xfId="45261" xr:uid="{E0103F42-3553-4AA0-8264-DB321CF0F598}"/>
    <cellStyle name="Vstup 2 12 5 2 4" xfId="26965" xr:uid="{F4468998-66D1-4BEF-818F-9957C09681EB}"/>
    <cellStyle name="Vstup 2 12 5 3" xfId="16313" xr:uid="{AFE84CA6-363A-49AB-8B64-87C20DA4C309}"/>
    <cellStyle name="Vstup 2 12 5 3 2" xfId="37774" xr:uid="{E068CD50-9C8C-4523-AB7F-DE58B76EE6E1}"/>
    <cellStyle name="Vstup 2 12 5 4" xfId="15003" xr:uid="{E4A7FD5E-756D-4D0D-8426-2A0DACBBD06A}"/>
    <cellStyle name="Vstup 2 12 5 4 2" xfId="36538" xr:uid="{32A886F0-DED3-4EA2-806E-543F8DE88EF4}"/>
    <cellStyle name="Vstup 2 12 6" xfId="8934" xr:uid="{78F11159-9E09-4CC2-83B2-F4F034BAA850}"/>
    <cellStyle name="Vstup 2 12 6 2" xfId="19223" xr:uid="{4D5B96B2-7D37-4D0B-92FE-A339FF461929}"/>
    <cellStyle name="Vstup 2 12 6 2 2" xfId="40461" xr:uid="{31FA8D80-F609-4D16-9940-8B3C58605946}"/>
    <cellStyle name="Vstup 2 12 6 3" xfId="22821" xr:uid="{A0EF229D-1A6B-4F9A-86FC-5DB00E1F8D88}"/>
    <cellStyle name="Vstup 2 12 6 3 2" xfId="43913" xr:uid="{F416B15A-CF20-4F42-A6D3-A141E88F3910}"/>
    <cellStyle name="Vstup 2 12 6 4" xfId="25714" xr:uid="{FE115FEA-CB5D-471E-85A5-661DE005385A}"/>
    <cellStyle name="Vstup 2 12 7" xfId="14470" xr:uid="{4CDD03B1-9073-4378-87A3-A97FF5963DE2}"/>
    <cellStyle name="Vstup 2 12 7 2" xfId="36035" xr:uid="{698E9F91-BC34-4553-A8D3-2E29B45B1854}"/>
    <cellStyle name="Vstup 2 12 8" xfId="18745" xr:uid="{55341445-7DF8-4635-BAAA-07F289B33034}"/>
    <cellStyle name="Vstup 2 12 8 2" xfId="40021" xr:uid="{0096655D-210F-4390-AEBF-31A8188F946A}"/>
    <cellStyle name="Vstup 2 12_3.10 Impairments" xfId="1502" xr:uid="{41CDA2EC-221F-40B7-BE9F-F3564E8DA793}"/>
    <cellStyle name="Vstup 2 13" xfId="322" xr:uid="{AEE04244-146A-4644-9C00-7A9F78F13300}"/>
    <cellStyle name="Vstup 2 13 2" xfId="626" xr:uid="{6321DAB3-60C9-447B-8B34-A22DA18ED626}"/>
    <cellStyle name="Vstup 2 13 2 2" xfId="2613" xr:uid="{4FF18675-BF41-4125-BCA0-1E7D22BF9013}"/>
    <cellStyle name="Vstup 2 13 2 2 2" xfId="5818" xr:uid="{8381DD51-FA92-4DB0-AF59-8E1F80E94A38}"/>
    <cellStyle name="Vstup 2 13 2 2 2 2" xfId="13608" xr:uid="{1F549501-FC30-4CB5-980A-FDDC74ED26B4}"/>
    <cellStyle name="Vstup 2 13 2 2 2 2 2" xfId="22176" xr:uid="{22705334-C9B5-400B-8654-6B4B7F9355A4}"/>
    <cellStyle name="Vstup 2 13 2 2 2 2 2 2" xfId="43277" xr:uid="{3B5ECC4F-ADB9-42E0-8F07-F135CA2C5F56}"/>
    <cellStyle name="Vstup 2 13 2 2 2 2 3" xfId="25094" xr:uid="{CE2B327C-06FC-4878-835F-E687047711A2}"/>
    <cellStyle name="Vstup 2 13 2 2 2 2 3 2" xfId="46104" xr:uid="{A9FE57A7-3042-4AB1-8AB7-3486C27B850B}"/>
    <cellStyle name="Vstup 2 13 2 2 2 2 4" xfId="27719" xr:uid="{CB971E5D-8D16-4E07-BC2C-21DC4137C13E}"/>
    <cellStyle name="Vstup 2 13 2 2 2 3" xfId="17599" xr:uid="{CE6C6876-D63F-4C0C-A69A-F3EA7AAB90EF}"/>
    <cellStyle name="Vstup 2 13 2 2 2 3 2" xfId="38985" xr:uid="{5566DD52-F887-4307-B41F-70A52B48EB87}"/>
    <cellStyle name="Vstup 2 13 2 2 2 4" xfId="21779" xr:uid="{45F93741-2A57-44DA-B4D5-C79FD523B043}"/>
    <cellStyle name="Vstup 2 13 2 2 2 4 2" xfId="42887" xr:uid="{4EF6B280-90A6-483A-A692-CABF780141DA}"/>
    <cellStyle name="Vstup 2 13 2 2 2 5" xfId="16690" xr:uid="{1AE051E8-8438-4B2E-9F9F-70F81AE118FA}"/>
    <cellStyle name="Vstup 2 13 2 2 2 5 2" xfId="38135" xr:uid="{8CA8D25C-98C3-4100-AC0B-9FD7D2030FB2}"/>
    <cellStyle name="Vstup 2 13 2 2 3" xfId="10575" xr:uid="{2AB7F3EF-B6A1-4409-AA30-A69E7C8E679B}"/>
    <cellStyle name="Vstup 2 13 2 2 3 2" xfId="20261" xr:uid="{D3B7D4CC-E819-47CF-A371-05078F747C8F}"/>
    <cellStyle name="Vstup 2 13 2 2 3 2 2" xfId="41457" xr:uid="{179EC36E-411D-49AF-90A9-F0F66AAACECF}"/>
    <cellStyle name="Vstup 2 13 2 2 3 3" xfId="23616" xr:uid="{E306B7F9-1F20-45C0-A7D5-E92BACB02A91}"/>
    <cellStyle name="Vstup 2 13 2 2 3 3 2" xfId="44686" xr:uid="{A8505DB5-0C75-43B1-89A2-F9E408CE2FAC}"/>
    <cellStyle name="Vstup 2 13 2 2 3 4" xfId="26414" xr:uid="{7D69F303-4FB2-4854-A50D-6D59ECE0E8CF}"/>
    <cellStyle name="Vstup 2 13 2 2 4" xfId="15656" xr:uid="{6F1C71D3-05C5-4F00-9502-6A501FE28196}"/>
    <cellStyle name="Vstup 2 13 2 2 4 2" xfId="37135" xr:uid="{0FB71D6C-F701-43CA-A08A-D572B95099F5}"/>
    <cellStyle name="Vstup 2 13 2 2 5" xfId="15066" xr:uid="{6AB7A62A-4FDD-483B-B92E-012BFA3103F3}"/>
    <cellStyle name="Vstup 2 13 2 2 5 2" xfId="36590" xr:uid="{D6174950-0555-4B4E-9C8D-D006A4ABAD32}"/>
    <cellStyle name="Vstup 2 13 2 2_5.3 Investments associated cy" xfId="7731" xr:uid="{86761067-9CF2-43D5-B072-A642BBE7F480}"/>
    <cellStyle name="Vstup 2 13 2 3" xfId="3211" xr:uid="{58D6C94A-2566-4DBA-B2AF-97B5BFC61808}"/>
    <cellStyle name="Vstup 2 13 2 3 2" xfId="6416" xr:uid="{262A5664-18DF-46DF-A708-275212C69ED8}"/>
    <cellStyle name="Vstup 2 13 2 3 2 2" xfId="14206" xr:uid="{43074933-E367-41F8-8C53-222A65F97611}"/>
    <cellStyle name="Vstup 2 13 2 3 2 2 2" xfId="22626" xr:uid="{4AF20D03-40B5-4342-9255-2A5B0BC31403}"/>
    <cellStyle name="Vstup 2 13 2 3 2 2 2 2" xfId="43718" xr:uid="{9D0A1510-CE53-406B-AD4B-36AEEC12E43D}"/>
    <cellStyle name="Vstup 2 13 2 3 2 2 3" xfId="25483" xr:uid="{DA55E970-C731-455A-9AAE-19ADB3BD74C3}"/>
    <cellStyle name="Vstup 2 13 2 3 2 2 3 2" xfId="46481" xr:uid="{BCD58F3E-D20C-4C50-AB1F-D7CDACC14730}"/>
    <cellStyle name="Vstup 2 13 2 3 2 2 4" xfId="28080" xr:uid="{6B711EE7-1E05-4C62-B599-BCBCAFE8A69F}"/>
    <cellStyle name="Vstup 2 13 2 3 2 3" xfId="18038" xr:uid="{6540A2C2-366B-4911-863D-A2ADB90A3996}"/>
    <cellStyle name="Vstup 2 13 2 3 2 3 2" xfId="39417" xr:uid="{C2BE464E-91F4-4E92-9039-D20349569642}"/>
    <cellStyle name="Vstup 2 13 2 3 2 4" xfId="17116" xr:uid="{4405502D-BB5A-413F-A1EF-CA95F16DBDE4}"/>
    <cellStyle name="Vstup 2 13 2 3 2 4 2" xfId="38524" xr:uid="{9270EC6E-F1A4-471D-AA18-4C9A2562D42C}"/>
    <cellStyle name="Vstup 2 13 2 3 2 5" xfId="16992" xr:uid="{24BE444D-0520-4A18-82B0-56F125BC49F9}"/>
    <cellStyle name="Vstup 2 13 2 3 2 5 2" xfId="38409" xr:uid="{59B172E7-E076-40B5-94B4-1C8A508E6586}"/>
    <cellStyle name="Vstup 2 13 2 3 3" xfId="11172" xr:uid="{CE919383-640B-4759-8B02-802322112014}"/>
    <cellStyle name="Vstup 2 13 2 3 3 2" xfId="20714" xr:uid="{12989E6B-2B97-4633-8089-D395C200FD37}"/>
    <cellStyle name="Vstup 2 13 2 3 3 2 2" xfId="41890" xr:uid="{4AA6155A-A730-42C7-8A55-D409AC95275D}"/>
    <cellStyle name="Vstup 2 13 2 3 3 3" xfId="24000" xr:uid="{706EAC74-C27F-4005-9B01-C3518DA07F20}"/>
    <cellStyle name="Vstup 2 13 2 3 3 3 2" xfId="45063" xr:uid="{8CB2C9DC-E6B9-4EEC-BD2C-DB7C6B122442}"/>
    <cellStyle name="Vstup 2 13 2 3 3 4" xfId="26774" xr:uid="{2523AD6B-3EFC-4133-9B25-7E59796DA646}"/>
    <cellStyle name="Vstup 2 13 2 3 4" xfId="16099" xr:uid="{76EB0364-E145-463C-9625-9122E7C07B8C}"/>
    <cellStyle name="Vstup 2 13 2 3 4 2" xfId="37563" xr:uid="{6DD69C7B-B4FF-4D0E-A1D7-F83F0FAE6280}"/>
    <cellStyle name="Vstup 2 13 2 3 5" xfId="21541" xr:uid="{686F84C7-FA18-4096-905C-1290BBB0C978}"/>
    <cellStyle name="Vstup 2 13 2 3 5 2" xfId="42675" xr:uid="{4BE673D1-29F9-449F-8C2C-A61081E7B933}"/>
    <cellStyle name="Vstup 2 13 2 3_5.3 Investments associated cy" xfId="7732" xr:uid="{C390FCF4-6703-4842-81EA-65CE4A3A8FB8}"/>
    <cellStyle name="Vstup 2 13 2 4" xfId="3810" xr:uid="{03B2DDAA-3441-4958-92E3-0ABC5643F7CC}"/>
    <cellStyle name="Vstup 2 13 2 4 2" xfId="11734" xr:uid="{E6385B50-F9B0-4894-AFF6-B7320371B4AA}"/>
    <cellStyle name="Vstup 2 13 2 4 2 2" xfId="21160" xr:uid="{B53F8AC1-B520-4965-985F-9B7C0A33983F}"/>
    <cellStyle name="Vstup 2 13 2 4 2 2 2" xfId="42321" xr:uid="{B42C0723-39A0-4E38-89CB-895A6EC9705D}"/>
    <cellStyle name="Vstup 2 13 2 4 2 3" xfId="24391" xr:uid="{6B8F3BA8-B169-411F-884A-73737F5CE46A}"/>
    <cellStyle name="Vstup 2 13 2 4 2 3 2" xfId="45452" xr:uid="{F29BF7B8-C92C-46A5-8498-E042B53A71E8}"/>
    <cellStyle name="Vstup 2 13 2 4 2 4" xfId="27149" xr:uid="{49B67831-7D53-4DE4-AACD-990FCB2052AE}"/>
    <cellStyle name="Vstup 2 13 2 4 3" xfId="16546" xr:uid="{C4D5635A-DC39-4339-8714-C8B01490D5A2}"/>
    <cellStyle name="Vstup 2 13 2 4 3 2" xfId="37999" xr:uid="{DA5517A1-AB46-4338-9BB3-F202B5714F2A}"/>
    <cellStyle name="Vstup 2 13 2 4 4" xfId="22330" xr:uid="{99823D69-18F7-4519-890D-364E662F828E}"/>
    <cellStyle name="Vstup 2 13 2 4 4 2" xfId="43422" xr:uid="{29BD0FE2-C804-4D0D-B271-6082774D4397}"/>
    <cellStyle name="Vstup 2 13 2 5" xfId="9257" xr:uid="{EB2092AA-9874-4181-B128-1ADE4011FE64}"/>
    <cellStyle name="Vstup 2 13 2 5 2" xfId="19483" xr:uid="{23536E0D-E69F-4861-8EA1-8A93A2A22795}"/>
    <cellStyle name="Vstup 2 13 2 5 2 2" xfId="40715" xr:uid="{2B56ED43-7268-4193-BCF5-0E21291EB662}"/>
    <cellStyle name="Vstup 2 13 2 5 3" xfId="23051" xr:uid="{CD9CC444-B190-4F74-AB94-16C52C6DA6B0}"/>
    <cellStyle name="Vstup 2 13 2 5 3 2" xfId="44139" xr:uid="{3A1B754A-08F3-4157-9836-840F3229C0FE}"/>
    <cellStyle name="Vstup 2 13 2 5 4" xfId="25931" xr:uid="{B3E3A8BA-D1F3-4785-A0AA-F04CC3B9BE20}"/>
    <cellStyle name="Vstup 2 13 2 6" xfId="14729" xr:uid="{39620F02-48C4-443C-A20C-84B7189D1FEB}"/>
    <cellStyle name="Vstup 2 13 2 6 2" xfId="36289" xr:uid="{B175EB3B-B988-400A-9AF9-C721940C41C7}"/>
    <cellStyle name="Vstup 2 13 2 7" xfId="18520" xr:uid="{AC758527-5372-4BD8-847B-437929986491}"/>
    <cellStyle name="Vstup 2 13 2 7 2" xfId="39845" xr:uid="{B7A7448A-4FA0-4E0F-B73F-2FE8D5F283CD}"/>
    <cellStyle name="Vstup 2 13 2_5.3 Investments associated cy" xfId="7730" xr:uid="{0B38B166-65BF-48C8-AD8B-02D362244797}"/>
    <cellStyle name="Vstup 2 13 3" xfId="2341" xr:uid="{9420B5D6-8F11-4514-A3CF-213211BD386F}"/>
    <cellStyle name="Vstup 2 13 3 2" xfId="5546" xr:uid="{AC4F5DB3-50E4-463F-B32D-5D3DF8014660}"/>
    <cellStyle name="Vstup 2 13 3 2 2" xfId="13336" xr:uid="{A38FF9DC-26D9-401B-9A7F-5CDE87EDAED6}"/>
    <cellStyle name="Vstup 2 13 3 2 2 2" xfId="21957" xr:uid="{AAE91095-04BF-45B7-9793-DA152BC4FD96}"/>
    <cellStyle name="Vstup 2 13 3 2 2 2 2" xfId="43062" xr:uid="{96A1B3C6-94C5-422F-9AAF-66F78436E805}"/>
    <cellStyle name="Vstup 2 13 3 2 2 3" xfId="24907" xr:uid="{A9CC382D-3148-4A66-A6D5-C2494D0B4E8B}"/>
    <cellStyle name="Vstup 2 13 3 2 2 3 2" xfId="45918" xr:uid="{8C403E18-C49C-45D0-9F39-15EF15F49C4D}"/>
    <cellStyle name="Vstup 2 13 3 2 2 4" xfId="27541" xr:uid="{0F28CA64-2DFD-410A-AB8B-A4E8BE9737BD}"/>
    <cellStyle name="Vstup 2 13 3 2 3" xfId="17382" xr:uid="{259F7C34-C1E2-414A-B21F-9B0EAFB5E046}"/>
    <cellStyle name="Vstup 2 13 3 2 3 2" xfId="38777" xr:uid="{0C0518F3-24B5-4406-9B94-86742BE1C292}"/>
    <cellStyle name="Vstup 2 13 3 2 4" xfId="15075" xr:uid="{E524F5D8-ED73-4E99-BAE7-0E208FEEA148}"/>
    <cellStyle name="Vstup 2 13 3 2 4 2" xfId="36597" xr:uid="{65F944EE-470A-4585-A971-F6454AAE55D6}"/>
    <cellStyle name="Vstup 2 13 3 2 5" xfId="23142" xr:uid="{6A52CCD2-6747-4289-B72E-27CF2B07C935}"/>
    <cellStyle name="Vstup 2 13 3 2 5 2" xfId="44227" xr:uid="{1CCEE10E-75CE-4236-8EE4-C3EB4137B1C8}"/>
    <cellStyle name="Vstup 2 13 3 3" xfId="10303" xr:uid="{9DED3DA8-43F6-4569-952E-82995DB2036E}"/>
    <cellStyle name="Vstup 2 13 3 3 2" xfId="20045" xr:uid="{55628FD8-2299-45E8-8D85-BD813F276558}"/>
    <cellStyle name="Vstup 2 13 3 3 2 2" xfId="41248" xr:uid="{7DACF653-989A-47CE-93B2-117BE1031F1C}"/>
    <cellStyle name="Vstup 2 13 3 3 3" xfId="23428" xr:uid="{C97CB2A3-6D6A-4036-8DBF-2A2FCCC75FEC}"/>
    <cellStyle name="Vstup 2 13 3 3 3 2" xfId="44502" xr:uid="{ACEA0F57-80D6-4E0E-A670-A68B356F451F}"/>
    <cellStyle name="Vstup 2 13 3 3 4" xfId="26236" xr:uid="{6FBBD981-8F79-4A70-8739-E4366F315C93}"/>
    <cellStyle name="Vstup 2 13 3 4" xfId="15443" xr:uid="{62C89128-2A79-4C36-AF60-85DE142E9AF3}"/>
    <cellStyle name="Vstup 2 13 3 4 2" xfId="36932" xr:uid="{38C037BC-0D99-47B2-A1E5-E347B9EF6C8C}"/>
    <cellStyle name="Vstup 2 13 3 5" xfId="21258" xr:uid="{CD5FE8F2-77B6-48AA-9B3E-0B63DEE4B65E}"/>
    <cellStyle name="Vstup 2 13 3 5 2" xfId="42417" xr:uid="{4148DFDC-9274-4018-8300-F7EEC90AA572}"/>
    <cellStyle name="Vstup 2 13 3_5.3 Investments associated cy" xfId="7733" xr:uid="{8770164C-F295-4911-A8F2-061C18A548D6}"/>
    <cellStyle name="Vstup 2 13 4" xfId="3004" xr:uid="{2EE53F58-1EA6-4E37-92EB-690369D5939C}"/>
    <cellStyle name="Vstup 2 13 4 2" xfId="6209" xr:uid="{85AE1219-1CD2-49E1-A1F7-39CC419EE6CE}"/>
    <cellStyle name="Vstup 2 13 4 2 2" xfId="13999" xr:uid="{2493E955-0E87-4946-8BDD-9986F3124CA5}"/>
    <cellStyle name="Vstup 2 13 4 2 2 2" xfId="22419" xr:uid="{F32BA6A6-0BB0-4261-92F6-F1B06EEF46BD}"/>
    <cellStyle name="Vstup 2 13 4 2 2 2 2" xfId="43511" xr:uid="{5F725695-69D4-465C-B63C-38489BFC79CF}"/>
    <cellStyle name="Vstup 2 13 4 2 2 3" xfId="25276" xr:uid="{C0C2C24D-5885-4388-B60A-E584D79E3A9F}"/>
    <cellStyle name="Vstup 2 13 4 2 2 3 2" xfId="46274" xr:uid="{1530EC65-00D8-4211-87E9-C734A6EB001C}"/>
    <cellStyle name="Vstup 2 13 4 2 2 4" xfId="27873" xr:uid="{87C29515-4F1F-41B3-96DA-C0D244681306}"/>
    <cellStyle name="Vstup 2 13 4 2 3" xfId="17831" xr:uid="{3B2917C7-0424-48C8-B7AF-B94C34C9604E}"/>
    <cellStyle name="Vstup 2 13 4 2 3 2" xfId="39210" xr:uid="{1AF74E50-7F19-4525-A0B5-6EAB5A3058CE}"/>
    <cellStyle name="Vstup 2 13 4 2 4" xfId="15531" xr:uid="{C88D78E3-B00D-48E3-A0B4-4D3382A739E9}"/>
    <cellStyle name="Vstup 2 13 4 2 4 2" xfId="37019" xr:uid="{24B43B67-5A5D-4624-996B-36F1DB59DCA6}"/>
    <cellStyle name="Vstup 2 13 4 2 5" xfId="23210" xr:uid="{8AA5E9D1-FA17-4E33-A37A-3F9529C682FA}"/>
    <cellStyle name="Vstup 2 13 4 2 5 2" xfId="44290" xr:uid="{D5C33600-4AA0-4605-9D1D-8465676DBBDE}"/>
    <cellStyle name="Vstup 2 13 4 3" xfId="10965" xr:uid="{BC0F076E-6541-46CB-9832-3377E79B958C}"/>
    <cellStyle name="Vstup 2 13 4 3 2" xfId="20507" xr:uid="{65524398-6459-4E9B-98C9-4BD6804EB146}"/>
    <cellStyle name="Vstup 2 13 4 3 2 2" xfId="41683" xr:uid="{5FA0DB8E-488C-4954-ADFB-5208ACD790DD}"/>
    <cellStyle name="Vstup 2 13 4 3 3" xfId="23793" xr:uid="{5D1654D8-13AC-46BE-AA38-4821C425883A}"/>
    <cellStyle name="Vstup 2 13 4 3 3 2" xfId="44856" xr:uid="{B80BB9D6-7018-4915-BEEA-588EC829B1BC}"/>
    <cellStyle name="Vstup 2 13 4 3 4" xfId="26567" xr:uid="{23211376-4644-4326-ACB2-061E58EC4BB8}"/>
    <cellStyle name="Vstup 2 13 4 4" xfId="15892" xr:uid="{E5B94530-3C31-4339-A465-BD84D2265233}"/>
    <cellStyle name="Vstup 2 13 4 4 2" xfId="37356" xr:uid="{B728BB56-ACAA-44B0-9533-4DB40498305A}"/>
    <cellStyle name="Vstup 2 13 4 5" xfId="15149" xr:uid="{E3332DFA-7738-4629-9F7F-9A360FCC65BA}"/>
    <cellStyle name="Vstup 2 13 4 5 2" xfId="36665" xr:uid="{68C3C402-6999-4B72-A84A-8F68636E2281}"/>
    <cellStyle name="Vstup 2 13 4_5.3 Investments associated cy" xfId="7734" xr:uid="{3C1CC9EB-AAF8-474A-8BF3-54C5370A7EF1}"/>
    <cellStyle name="Vstup 2 13 5" xfId="3535" xr:uid="{2905209D-94A4-4967-8B90-E61724BCE181}"/>
    <cellStyle name="Vstup 2 13 5 2" xfId="11464" xr:uid="{0F4D399F-A110-49E8-8DA1-6E9F1B86345A}"/>
    <cellStyle name="Vstup 2 13 5 2 2" xfId="20942" xr:uid="{C6EDDCFC-C2E8-4383-8779-D8C3187E04DF}"/>
    <cellStyle name="Vstup 2 13 5 2 2 2" xfId="42112" xr:uid="{5FAC6E9F-ED16-4F42-8D4B-4AE84CF1A39D}"/>
    <cellStyle name="Vstup 2 13 5 2 3" xfId="24208" xr:uid="{B23C9CD1-B471-49DE-9778-26384088E0FC}"/>
    <cellStyle name="Vstup 2 13 5 2 3 2" xfId="45271" xr:uid="{5F4F2CDE-0BF7-43F5-970B-294D3E4F76EA}"/>
    <cellStyle name="Vstup 2 13 5 2 4" xfId="26975" xr:uid="{AC6BB1ED-8E32-456B-A9C2-3ABC679823B4}"/>
    <cellStyle name="Vstup 2 13 5 3" xfId="16327" xr:uid="{3C99388B-70BA-4279-B1EA-3DE422376C5F}"/>
    <cellStyle name="Vstup 2 13 5 3 2" xfId="37787" xr:uid="{39F09248-EC4C-4960-8135-52649E1D4822}"/>
    <cellStyle name="Vstup 2 13 5 4" xfId="18298" xr:uid="{BE34AAAC-BCDF-40B2-BB49-484CA499FFC2}"/>
    <cellStyle name="Vstup 2 13 5 4 2" xfId="39655" xr:uid="{2259EE89-3D1C-495A-845D-F22AF8EA456C}"/>
    <cellStyle name="Vstup 2 13 6" xfId="8956" xr:uid="{5E3D8D17-A0A6-4B7A-8979-B961E555A5DD}"/>
    <cellStyle name="Vstup 2 13 6 2" xfId="19237" xr:uid="{74EAB96C-9DF2-465A-9F53-AB690F903793}"/>
    <cellStyle name="Vstup 2 13 6 2 2" xfId="40475" xr:uid="{FFC21F49-51DB-46FF-9942-67AE104105A4}"/>
    <cellStyle name="Vstup 2 13 6 3" xfId="22832" xr:uid="{5FFA3740-A3E9-40C1-B0AB-0A859FA73297}"/>
    <cellStyle name="Vstup 2 13 6 3 2" xfId="43923" xr:uid="{E0162485-D3B8-41D7-9C08-5AEB39701777}"/>
    <cellStyle name="Vstup 2 13 6 4" xfId="25724" xr:uid="{14F72F08-2C2E-4002-85B1-C015625B9F39}"/>
    <cellStyle name="Vstup 2 13 7" xfId="14482" xr:uid="{778C4D9B-5CA2-404B-A1B1-3BB915BA3E5E}"/>
    <cellStyle name="Vstup 2 13 7 2" xfId="36046" xr:uid="{8F5447AE-3F2F-4E1F-B326-94704428DFD4}"/>
    <cellStyle name="Vstup 2 13 8" xfId="18734" xr:uid="{ACC6A037-2B99-4E4F-8D36-3B5728C567A7}"/>
    <cellStyle name="Vstup 2 13 8 2" xfId="40013" xr:uid="{01BA2638-DBD6-497C-A8FD-4E47499AC253}"/>
    <cellStyle name="Vstup 2 13_3.10 Impairments" xfId="1503" xr:uid="{BBFA9240-4966-4BA2-A70A-F5BBE765E744}"/>
    <cellStyle name="Vstup 2 14" xfId="331" xr:uid="{0D249A2D-123B-4B26-B750-D56A79FB8B6C}"/>
    <cellStyle name="Vstup 2 14 2" xfId="635" xr:uid="{D78FE172-050B-4F7A-AA58-C3489B5AE836}"/>
    <cellStyle name="Vstup 2 14 2 2" xfId="2622" xr:uid="{A5C7E13B-11B6-490D-8F19-8D7B597A4D9F}"/>
    <cellStyle name="Vstup 2 14 2 2 2" xfId="5827" xr:uid="{A1E0C0E0-3583-4C2B-B613-565740377FD6}"/>
    <cellStyle name="Vstup 2 14 2 2 2 2" xfId="13617" xr:uid="{845D857E-0663-428D-8B01-80DDFB755BDF}"/>
    <cellStyle name="Vstup 2 14 2 2 2 2 2" xfId="22185" xr:uid="{EBB628FD-985B-4900-9956-10E19B70305B}"/>
    <cellStyle name="Vstup 2 14 2 2 2 2 2 2" xfId="43286" xr:uid="{5635FE1A-F86A-4BF3-8802-7300CCAB7326}"/>
    <cellStyle name="Vstup 2 14 2 2 2 2 3" xfId="25103" xr:uid="{27053F97-555D-4122-91CD-2A90FF94BA4E}"/>
    <cellStyle name="Vstup 2 14 2 2 2 2 3 2" xfId="46113" xr:uid="{ED2916D8-C647-4897-8AC4-BDB871AA44A3}"/>
    <cellStyle name="Vstup 2 14 2 2 2 2 4" xfId="27728" xr:uid="{AF2DA73D-3BDE-430B-8C53-56113443D9F9}"/>
    <cellStyle name="Vstup 2 14 2 2 2 3" xfId="17608" xr:uid="{1F61FFF3-7985-40A9-9CD0-7FC992DF3D9F}"/>
    <cellStyle name="Vstup 2 14 2 2 2 3 2" xfId="38994" xr:uid="{A1E9BEDA-2E22-4867-BB9F-53E60EBB2D00}"/>
    <cellStyle name="Vstup 2 14 2 2 2 4" xfId="16870" xr:uid="{C6FD7E90-8257-4E41-BE3B-AC807809711C}"/>
    <cellStyle name="Vstup 2 14 2 2 2 4 2" xfId="38300" xr:uid="{236D2432-4688-436E-AB69-8CB46E68CF7E}"/>
    <cellStyle name="Vstup 2 14 2 2 2 5" xfId="18291" xr:uid="{A1197489-E43C-4CD8-99B8-0B2610607655}"/>
    <cellStyle name="Vstup 2 14 2 2 2 5 2" xfId="39653" xr:uid="{E59669F7-9EB4-4E52-AF83-FE2567F2E35B}"/>
    <cellStyle name="Vstup 2 14 2 2 3" xfId="10584" xr:uid="{AFC1165A-24F4-4C6C-88E1-4D1262C63B3A}"/>
    <cellStyle name="Vstup 2 14 2 2 3 2" xfId="20270" xr:uid="{F0FCC849-33E5-4E7F-9638-9A889B42AE73}"/>
    <cellStyle name="Vstup 2 14 2 2 3 2 2" xfId="41466" xr:uid="{01B9C894-65A9-4320-B4AD-6E12A5CB33C4}"/>
    <cellStyle name="Vstup 2 14 2 2 3 3" xfId="23625" xr:uid="{F88038CC-BEF3-4EFB-91A5-3230B9B8EC6D}"/>
    <cellStyle name="Vstup 2 14 2 2 3 3 2" xfId="44695" xr:uid="{E01E6E56-43AC-46B5-A980-56492442887D}"/>
    <cellStyle name="Vstup 2 14 2 2 3 4" xfId="26423" xr:uid="{0D22D439-0774-4950-A00A-EA1EE778634D}"/>
    <cellStyle name="Vstup 2 14 2 2 4" xfId="15665" xr:uid="{9380C8BB-B410-4AD9-B70E-4ED0B3A92692}"/>
    <cellStyle name="Vstup 2 14 2 2 4 2" xfId="37144" xr:uid="{C7E1FA40-47E0-4536-9C33-E4A99645C2D6}"/>
    <cellStyle name="Vstup 2 14 2 2 5" xfId="22265" xr:uid="{ABD3081B-7E28-4456-A394-B818C64B8A20}"/>
    <cellStyle name="Vstup 2 14 2 2 5 2" xfId="43364" xr:uid="{FD948384-2CAB-4711-ADF3-E2ECF914A2BE}"/>
    <cellStyle name="Vstup 2 14 2 2_5.3 Investments associated cy" xfId="7736" xr:uid="{C240FE5D-D786-4D71-9B26-65B77E97A726}"/>
    <cellStyle name="Vstup 2 14 2 3" xfId="3220" xr:uid="{1C690F1B-70F1-470B-8D87-7D70F600CCEF}"/>
    <cellStyle name="Vstup 2 14 2 3 2" xfId="6425" xr:uid="{5B3B173F-5811-4DA2-BD10-B9039269AB9E}"/>
    <cellStyle name="Vstup 2 14 2 3 2 2" xfId="14215" xr:uid="{310FFCA6-D752-4CD7-8A72-64334F7B1B06}"/>
    <cellStyle name="Vstup 2 14 2 3 2 2 2" xfId="22635" xr:uid="{E5AA352E-F656-4FAF-806C-774D34025C74}"/>
    <cellStyle name="Vstup 2 14 2 3 2 2 2 2" xfId="43727" xr:uid="{4A9BC4D7-9673-4933-9E52-1CD509C0815E}"/>
    <cellStyle name="Vstup 2 14 2 3 2 2 3" xfId="25492" xr:uid="{7EDA0621-EECC-4E2D-B0A3-077FFC10EAD9}"/>
    <cellStyle name="Vstup 2 14 2 3 2 2 3 2" xfId="46490" xr:uid="{8B1DF626-AF77-48E3-8D02-733B25C153A5}"/>
    <cellStyle name="Vstup 2 14 2 3 2 2 4" xfId="28089" xr:uid="{DF06B47F-6F8B-44B7-A6E1-909EC9D50979}"/>
    <cellStyle name="Vstup 2 14 2 3 2 3" xfId="18047" xr:uid="{B6399DD3-261C-45BF-B2DE-B142EAFE395E}"/>
    <cellStyle name="Vstup 2 14 2 3 2 3 2" xfId="39426" xr:uid="{D08896F0-128B-45BF-94C8-31207608D599}"/>
    <cellStyle name="Vstup 2 14 2 3 2 4" xfId="20413" xr:uid="{281FD669-1E5D-4FF8-BC2D-0CC213AD6028}"/>
    <cellStyle name="Vstup 2 14 2 3 2 4 2" xfId="41592" xr:uid="{DCE378D4-F84F-47F1-8809-7C6A88510F3D}"/>
    <cellStyle name="Vstup 2 14 2 3 2 5" xfId="16861" xr:uid="{869AC017-BD14-42CE-A3BE-7FBF96E0741D}"/>
    <cellStyle name="Vstup 2 14 2 3 2 5 2" xfId="38291" xr:uid="{8F11E545-C4E3-4F63-8BA9-CF5692E6042F}"/>
    <cellStyle name="Vstup 2 14 2 3 3" xfId="11181" xr:uid="{26D2608C-DAE7-418D-B072-13CCD3ADBB53}"/>
    <cellStyle name="Vstup 2 14 2 3 3 2" xfId="20723" xr:uid="{115C7697-85EA-406A-BFA1-74289F31DEA6}"/>
    <cellStyle name="Vstup 2 14 2 3 3 2 2" xfId="41899" xr:uid="{7272A106-F216-4A93-83C5-13B880842E88}"/>
    <cellStyle name="Vstup 2 14 2 3 3 3" xfId="24009" xr:uid="{26EB404E-3AD3-4784-BD15-BE5AF4BA07D7}"/>
    <cellStyle name="Vstup 2 14 2 3 3 3 2" xfId="45072" xr:uid="{116EF72D-41DB-4149-8FFD-472A3F9E99FC}"/>
    <cellStyle name="Vstup 2 14 2 3 3 4" xfId="26783" xr:uid="{7A4D3B5A-8C9A-4DEA-AAB6-3B0ED6449672}"/>
    <cellStyle name="Vstup 2 14 2 3 4" xfId="16108" xr:uid="{8E383D02-1E4F-46AE-9C3D-415C036649E9}"/>
    <cellStyle name="Vstup 2 14 2 3 4 2" xfId="37572" xr:uid="{251FA820-17B7-4575-A0C1-C2BF3B17EB62}"/>
    <cellStyle name="Vstup 2 14 2 3 5" xfId="18322" xr:uid="{F89B1FB1-3677-4ECA-8CBD-2CE69269142B}"/>
    <cellStyle name="Vstup 2 14 2 3 5 2" xfId="39675" xr:uid="{27BFB26C-DA89-4E93-AB84-2587ECAF6313}"/>
    <cellStyle name="Vstup 2 14 2 3_5.3 Investments associated cy" xfId="7737" xr:uid="{C3604861-5703-49B3-B635-0F5576B3189F}"/>
    <cellStyle name="Vstup 2 14 2 4" xfId="3819" xr:uid="{18597B32-59E3-45C5-A3E7-F14E3EA531A1}"/>
    <cellStyle name="Vstup 2 14 2 4 2" xfId="11743" xr:uid="{C3980D14-BDDB-494C-B73F-A6CFB3856BA2}"/>
    <cellStyle name="Vstup 2 14 2 4 2 2" xfId="21169" xr:uid="{C320083B-5EE0-4772-9F5C-8DC0A3ECCF2D}"/>
    <cellStyle name="Vstup 2 14 2 4 2 2 2" xfId="42330" xr:uid="{4DBBFFFC-3628-417B-AD4D-F311779E6349}"/>
    <cellStyle name="Vstup 2 14 2 4 2 3" xfId="24400" xr:uid="{BE467B58-808F-4495-83CD-661E9AEC6944}"/>
    <cellStyle name="Vstup 2 14 2 4 2 3 2" xfId="45461" xr:uid="{E65E4ADD-C0AA-499A-8D62-5C65C0F07F82}"/>
    <cellStyle name="Vstup 2 14 2 4 2 4" xfId="27158" xr:uid="{3FE4C490-18F9-4BE4-B063-88CEDED3F936}"/>
    <cellStyle name="Vstup 2 14 2 4 3" xfId="16555" xr:uid="{988B4058-9D6F-43C9-8DEB-AC7EBCB0AC17}"/>
    <cellStyle name="Vstup 2 14 2 4 3 2" xfId="38008" xr:uid="{B356F4D4-DB50-43AB-8F02-C6A29E714411}"/>
    <cellStyle name="Vstup 2 14 2 4 4" xfId="14818" xr:uid="{FB599237-8B45-4C27-8D22-2666E2BB54A2}"/>
    <cellStyle name="Vstup 2 14 2 4 4 2" xfId="36378" xr:uid="{74D3A9CD-EE62-4D3C-8AE1-376E72BCD5D9}"/>
    <cellStyle name="Vstup 2 14 2 5" xfId="9266" xr:uid="{BC1FF0AE-50FF-4A96-8864-3E32C1C9A6F3}"/>
    <cellStyle name="Vstup 2 14 2 5 2" xfId="19492" xr:uid="{A44D5778-3619-4B28-89B5-3E25BBEA5B0F}"/>
    <cellStyle name="Vstup 2 14 2 5 2 2" xfId="40724" xr:uid="{36636F4A-A706-4A67-A25D-190036656964}"/>
    <cellStyle name="Vstup 2 14 2 5 3" xfId="23060" xr:uid="{E0DC074C-7490-4467-8CDA-72D64ACFDC0C}"/>
    <cellStyle name="Vstup 2 14 2 5 3 2" xfId="44148" xr:uid="{12612EAA-1164-4C52-8C81-EB08F01C54B9}"/>
    <cellStyle name="Vstup 2 14 2 5 4" xfId="25940" xr:uid="{E88FCF33-A691-404C-9BA5-028F69221C88}"/>
    <cellStyle name="Vstup 2 14 2 6" xfId="14738" xr:uid="{5B181379-BE02-4824-ABFC-8EE69595064D}"/>
    <cellStyle name="Vstup 2 14 2 6 2" xfId="36298" xr:uid="{4D458E78-E11D-407F-A2CA-89129BC9E596}"/>
    <cellStyle name="Vstup 2 14 2 7" xfId="18511" xr:uid="{73810AB6-3CA9-4616-A331-5EE8A70832CC}"/>
    <cellStyle name="Vstup 2 14 2 7 2" xfId="39837" xr:uid="{BEC660CE-8CAC-464F-82B8-D398BC1B58C4}"/>
    <cellStyle name="Vstup 2 14 2_5.3 Investments associated cy" xfId="7735" xr:uid="{6E93E689-5FF2-43C2-88FA-5ECC8400AB88}"/>
    <cellStyle name="Vstup 2 14 3" xfId="2350" xr:uid="{6D95E671-85D5-434A-8FE9-56ECC03C6085}"/>
    <cellStyle name="Vstup 2 14 3 2" xfId="5555" xr:uid="{CF771DBD-819C-4679-B1E9-593F5A88FF8C}"/>
    <cellStyle name="Vstup 2 14 3 2 2" xfId="13345" xr:uid="{B0E9A21A-FFF8-4E29-A60F-BFC218AC1D00}"/>
    <cellStyle name="Vstup 2 14 3 2 2 2" xfId="21966" xr:uid="{5796E224-A3DC-48F5-8427-ABAFAB691A25}"/>
    <cellStyle name="Vstup 2 14 3 2 2 2 2" xfId="43071" xr:uid="{B44661AD-D38C-4EE3-B030-2380A712C2A4}"/>
    <cellStyle name="Vstup 2 14 3 2 2 3" xfId="24916" xr:uid="{03D32B38-C086-4C21-9F05-51CFF8C5A343}"/>
    <cellStyle name="Vstup 2 14 3 2 2 3 2" xfId="45927" xr:uid="{D9F5D7E6-630C-45BF-A6B7-79A7ED77C95C}"/>
    <cellStyle name="Vstup 2 14 3 2 2 4" xfId="27550" xr:uid="{E0ECE143-3C0C-44E1-AB32-1E7120AE8BA6}"/>
    <cellStyle name="Vstup 2 14 3 2 3" xfId="17391" xr:uid="{379E3548-D677-46DE-80C2-14A04B98DCEC}"/>
    <cellStyle name="Vstup 2 14 3 2 3 2" xfId="38786" xr:uid="{D20E6372-3B49-4249-AB48-FF68E6005BD2}"/>
    <cellStyle name="Vstup 2 14 3 2 4" xfId="22272" xr:uid="{2DD84932-7ACF-45C8-9B09-080FCB1F6718}"/>
    <cellStyle name="Vstup 2 14 3 2 4 2" xfId="43371" xr:uid="{9FEE9EE7-8968-445A-91B7-D2DD5675D464}"/>
    <cellStyle name="Vstup 2 14 3 2 5" xfId="17680" xr:uid="{5F5E5111-37F4-4CC8-A86C-9D66BA570AD9}"/>
    <cellStyle name="Vstup 2 14 3 2 5 2" xfId="39064" xr:uid="{6BC35B04-A566-421B-9E46-F1234E91E675}"/>
    <cellStyle name="Vstup 2 14 3 3" xfId="10312" xr:uid="{638356AF-2A31-4B07-A27D-FBC769CBE42C}"/>
    <cellStyle name="Vstup 2 14 3 3 2" xfId="20054" xr:uid="{CC26E8B3-EE0F-4883-84A7-0539A5379865}"/>
    <cellStyle name="Vstup 2 14 3 3 2 2" xfId="41257" xr:uid="{B39F56E5-6B82-4411-8DD8-52B69C9DF4B9}"/>
    <cellStyle name="Vstup 2 14 3 3 3" xfId="23437" xr:uid="{05B838C4-63AB-42F8-BB9C-76262679EB2F}"/>
    <cellStyle name="Vstup 2 14 3 3 3 2" xfId="44511" xr:uid="{55DFAB32-6D9E-43DD-882B-45FBD00388CE}"/>
    <cellStyle name="Vstup 2 14 3 3 4" xfId="26245" xr:uid="{BE99EA03-CA43-40DD-B22A-0F950B80CB34}"/>
    <cellStyle name="Vstup 2 14 3 4" xfId="15452" xr:uid="{D71E33AD-F560-471A-B487-D7A7A6515E39}"/>
    <cellStyle name="Vstup 2 14 3 4 2" xfId="36941" xr:uid="{52CFDFB5-EEFA-4543-B2A9-348E2BF81774}"/>
    <cellStyle name="Vstup 2 14 3 5" xfId="21726" xr:uid="{4729E765-708B-4C5D-9BAD-0F5B8B9C30C5}"/>
    <cellStyle name="Vstup 2 14 3 5 2" xfId="42840" xr:uid="{E6E896EB-D386-4623-B2C8-F0E0BF37C677}"/>
    <cellStyle name="Vstup 2 14 3_5.3 Investments associated cy" xfId="7738" xr:uid="{F0057549-2F21-4906-B09B-53B4CC3F757E}"/>
    <cellStyle name="Vstup 2 14 4" xfId="3013" xr:uid="{6A848566-B2A1-41C7-A429-8B1417066BFE}"/>
    <cellStyle name="Vstup 2 14 4 2" xfId="6218" xr:uid="{8A61718E-E33C-43AF-A6FE-F01138B6F32E}"/>
    <cellStyle name="Vstup 2 14 4 2 2" xfId="14008" xr:uid="{2B4D1955-AAC7-438D-8DC2-6338DA9A3C6D}"/>
    <cellStyle name="Vstup 2 14 4 2 2 2" xfId="22428" xr:uid="{E4EDEA83-054E-4690-8266-905DDBCFF301}"/>
    <cellStyle name="Vstup 2 14 4 2 2 2 2" xfId="43520" xr:uid="{95DDD667-FD39-4000-936A-92A8CB07B40A}"/>
    <cellStyle name="Vstup 2 14 4 2 2 3" xfId="25285" xr:uid="{D05C063D-6C40-46ED-B30D-BC99725D48A9}"/>
    <cellStyle name="Vstup 2 14 4 2 2 3 2" xfId="46283" xr:uid="{1CC4C8A8-E28A-4FEE-B42B-1749F6BC28E5}"/>
    <cellStyle name="Vstup 2 14 4 2 2 4" xfId="27882" xr:uid="{3845012C-B6D4-4F71-B0AC-92180391CDD7}"/>
    <cellStyle name="Vstup 2 14 4 2 3" xfId="17840" xr:uid="{DF1F258C-3CD3-4E54-A82A-9A2A621A67C4}"/>
    <cellStyle name="Vstup 2 14 4 2 3 2" xfId="39219" xr:uid="{470CD481-C831-4627-8B34-29677FA841AB}"/>
    <cellStyle name="Vstup 2 14 4 2 4" xfId="16954" xr:uid="{7D42A5D0-ED81-46D4-A39C-EAB2B2F80CF6}"/>
    <cellStyle name="Vstup 2 14 4 2 4 2" xfId="38373" xr:uid="{19C1DD7F-0526-4364-AA7A-65F93F9E4755}"/>
    <cellStyle name="Vstup 2 14 4 2 5" xfId="18264" xr:uid="{D2A178EB-AA8C-4346-824F-2991FBE04D95}"/>
    <cellStyle name="Vstup 2 14 4 2 5 2" xfId="39634" xr:uid="{ED58ED12-0CFD-45EB-92E6-9F0E6132B7C3}"/>
    <cellStyle name="Vstup 2 14 4 3" xfId="10974" xr:uid="{B3418A05-E85C-4CD1-8844-FDB79E69347C}"/>
    <cellStyle name="Vstup 2 14 4 3 2" xfId="20516" xr:uid="{357F4EB4-326A-434C-893B-7DD6A5D78AD0}"/>
    <cellStyle name="Vstup 2 14 4 3 2 2" xfId="41692" xr:uid="{1214489A-0A6C-457F-9F1A-7C675720FD3B}"/>
    <cellStyle name="Vstup 2 14 4 3 3" xfId="23802" xr:uid="{355C54E6-AC45-4E0F-A976-C21F3350554E}"/>
    <cellStyle name="Vstup 2 14 4 3 3 2" xfId="44865" xr:uid="{394B2D4F-6679-47C5-9FFC-EFBF70A25988}"/>
    <cellStyle name="Vstup 2 14 4 3 4" xfId="26576" xr:uid="{7BAFF86E-15DB-43FA-8414-B282D55623AF}"/>
    <cellStyle name="Vstup 2 14 4 4" xfId="15901" xr:uid="{107B7DC6-A3FE-4E99-AD55-2206B7685DC4}"/>
    <cellStyle name="Vstup 2 14 4 4 2" xfId="37365" xr:uid="{7B49A16F-7C1D-489E-95FF-516ABC0DDCF6}"/>
    <cellStyle name="Vstup 2 14 4 5" xfId="22313" xr:uid="{102D15A2-31C0-43E2-9178-A86AD5E20E5C}"/>
    <cellStyle name="Vstup 2 14 4 5 2" xfId="43406" xr:uid="{25FDF76D-9D6C-4172-8553-81F415CB799E}"/>
    <cellStyle name="Vstup 2 14 4_5.3 Investments associated cy" xfId="7739" xr:uid="{9717829C-75EC-4ABE-9316-0B6F9606B225}"/>
    <cellStyle name="Vstup 2 14 5" xfId="3544" xr:uid="{B95AF618-3B3F-43E5-B26D-942EFCFF9A77}"/>
    <cellStyle name="Vstup 2 14 5 2" xfId="11473" xr:uid="{20E08C7A-8D1D-45CA-9020-B3B6C7633014}"/>
    <cellStyle name="Vstup 2 14 5 2 2" xfId="20951" xr:uid="{988DE7A5-F280-4F03-9A2D-266D3392D05A}"/>
    <cellStyle name="Vstup 2 14 5 2 2 2" xfId="42121" xr:uid="{46641261-625E-4ED6-ACBD-295A9C973A06}"/>
    <cellStyle name="Vstup 2 14 5 2 3" xfId="24217" xr:uid="{F5AA9FC0-94A0-4234-9767-B40771D798D7}"/>
    <cellStyle name="Vstup 2 14 5 2 3 2" xfId="45280" xr:uid="{CD7D3CAD-0731-4F2D-A801-D4BF98888BA8}"/>
    <cellStyle name="Vstup 2 14 5 2 4" xfId="26984" xr:uid="{F05E3722-8558-4F0A-81DF-9947B72A2C7D}"/>
    <cellStyle name="Vstup 2 14 5 3" xfId="16336" xr:uid="{1155692C-468B-4A58-AE44-A579E0BD966E}"/>
    <cellStyle name="Vstup 2 14 5 3 2" xfId="37796" xr:uid="{83F157CB-7017-46F5-8263-1AF157F0232E}"/>
    <cellStyle name="Vstup 2 14 5 4" xfId="15227" xr:uid="{6F659E0A-C226-4E71-B616-FC5D1BE4769F}"/>
    <cellStyle name="Vstup 2 14 5 4 2" xfId="36733" xr:uid="{695BF386-DC28-414A-B94F-1196843696C7}"/>
    <cellStyle name="Vstup 2 14 6" xfId="8965" xr:uid="{ECA09A62-AFC2-41CE-9E13-BDFA421D1E70}"/>
    <cellStyle name="Vstup 2 14 6 2" xfId="19246" xr:uid="{FDDE9364-F450-4B44-880F-8E69C9AD9F33}"/>
    <cellStyle name="Vstup 2 14 6 2 2" xfId="40484" xr:uid="{73997EE5-31CB-49A4-BC35-458BE1EE803C}"/>
    <cellStyle name="Vstup 2 14 6 3" xfId="22841" xr:uid="{40BB66B1-EC79-4452-8828-E0872CA2C10C}"/>
    <cellStyle name="Vstup 2 14 6 3 2" xfId="43932" xr:uid="{A6DD9F90-85BB-4A79-A6D9-F2FC3D36B4EB}"/>
    <cellStyle name="Vstup 2 14 6 4" xfId="25733" xr:uid="{68644B7D-C29C-4A40-82C4-4D45BBC462B2}"/>
    <cellStyle name="Vstup 2 14 7" xfId="14491" xr:uid="{B2A1F7B1-6A5F-4BFF-BE3C-C107B2CDFA6A}"/>
    <cellStyle name="Vstup 2 14 7 2" xfId="36055" xr:uid="{5860F1F7-5E99-4F2E-B6B2-2272A8B14AD0}"/>
    <cellStyle name="Vstup 2 14 8" xfId="18725" xr:uid="{38E3CE1B-D3FA-4028-BAB6-2D1858AED322}"/>
    <cellStyle name="Vstup 2 14 8 2" xfId="40006" xr:uid="{274EF943-0B78-4CA0-9871-B41F7AA98939}"/>
    <cellStyle name="Vstup 2 14_3.10 Impairments" xfId="1504" xr:uid="{36D27EF6-B443-406B-9DE8-B999442D20B0}"/>
    <cellStyle name="Vstup 2 15" xfId="319" xr:uid="{D41894A1-482C-495B-8290-60C7B02BD739}"/>
    <cellStyle name="Vstup 2 15 2" xfId="623" xr:uid="{F06FDB37-FB7B-4ADB-A1A9-F2C411FA5BD7}"/>
    <cellStyle name="Vstup 2 15 2 2" xfId="2610" xr:uid="{9BEFEC8B-3A08-4A98-B301-458490A3F675}"/>
    <cellStyle name="Vstup 2 15 2 2 2" xfId="5815" xr:uid="{2F225AE8-E8D6-4EA9-8160-B1E4D2490D7C}"/>
    <cellStyle name="Vstup 2 15 2 2 2 2" xfId="13605" xr:uid="{D9450B55-8C39-4116-AC3E-399C44C47FC7}"/>
    <cellStyle name="Vstup 2 15 2 2 2 2 2" xfId="22173" xr:uid="{8E4F86F3-2FC4-4D24-B084-3F86FB158105}"/>
    <cellStyle name="Vstup 2 15 2 2 2 2 2 2" xfId="43274" xr:uid="{367CB46E-3F72-416B-A483-4B3A269470BC}"/>
    <cellStyle name="Vstup 2 15 2 2 2 2 3" xfId="25091" xr:uid="{5CE45423-DD17-4A86-A075-C6E6E2674ECB}"/>
    <cellStyle name="Vstup 2 15 2 2 2 2 3 2" xfId="46101" xr:uid="{AE5959C9-9055-442D-9521-BBA0A008F5E4}"/>
    <cellStyle name="Vstup 2 15 2 2 2 2 4" xfId="27716" xr:uid="{D2CB2B68-4C81-436D-90A4-5A86E4F9A2F3}"/>
    <cellStyle name="Vstup 2 15 2 2 2 3" xfId="17596" xr:uid="{D25E9580-DD56-4647-A12D-CD86394111C9}"/>
    <cellStyle name="Vstup 2 15 2 2 2 3 2" xfId="38982" xr:uid="{6F55AD08-C670-46A2-80B1-27757F5E0639}"/>
    <cellStyle name="Vstup 2 15 2 2 2 4" xfId="15805" xr:uid="{B56EDA88-EE47-4AEF-8D28-169FCC17F584}"/>
    <cellStyle name="Vstup 2 15 2 2 2 4 2" xfId="37270" xr:uid="{D4DECFB1-635D-4303-A419-B380EE1F341F}"/>
    <cellStyle name="Vstup 2 15 2 2 2 5" xfId="23274" xr:uid="{A5D7E665-FBB2-4682-B2A9-96AFF1A4B53B}"/>
    <cellStyle name="Vstup 2 15 2 2 2 5 2" xfId="44349" xr:uid="{46E21E70-5C6E-4C3B-939F-EACA6ED3DB02}"/>
    <cellStyle name="Vstup 2 15 2 2 3" xfId="10572" xr:uid="{EE960002-69AC-4E49-B74B-A5E3DB607CDF}"/>
    <cellStyle name="Vstup 2 15 2 2 3 2" xfId="20258" xr:uid="{4DA8252C-90C7-4F7E-889B-CD1F9FE8B37A}"/>
    <cellStyle name="Vstup 2 15 2 2 3 2 2" xfId="41454" xr:uid="{F80461C9-220A-488D-91EA-73F2C020D5FA}"/>
    <cellStyle name="Vstup 2 15 2 2 3 3" xfId="23613" xr:uid="{E209D752-6325-4960-9256-E131F65D05D0}"/>
    <cellStyle name="Vstup 2 15 2 2 3 3 2" xfId="44683" xr:uid="{E40A4E18-1DC5-4518-B39D-DBA595D67046}"/>
    <cellStyle name="Vstup 2 15 2 2 3 4" xfId="26411" xr:uid="{179AA9B9-A876-443E-BDE9-87C0DD144D53}"/>
    <cellStyle name="Vstup 2 15 2 2 4" xfId="15653" xr:uid="{81AF956F-A5AF-4A4B-BB4C-536755DDF2AC}"/>
    <cellStyle name="Vstup 2 15 2 2 4 2" xfId="37132" xr:uid="{1A06EE77-6EE1-4F8F-9965-A20326DD6DD2}"/>
    <cellStyle name="Vstup 2 15 2 2 5" xfId="19660" xr:uid="{57A0F9B1-6311-48A9-A823-93F1FD95E7C4}"/>
    <cellStyle name="Vstup 2 15 2 2 5 2" xfId="40873" xr:uid="{DA16DCE7-E6DF-4492-9B75-6E06605CD5CE}"/>
    <cellStyle name="Vstup 2 15 2 2_5.3 Investments associated cy" xfId="7741" xr:uid="{81926F22-4605-4961-937C-801AB6393F02}"/>
    <cellStyle name="Vstup 2 15 2 3" xfId="3208" xr:uid="{DC78DF98-6049-4C32-A4DF-319651F1E5EE}"/>
    <cellStyle name="Vstup 2 15 2 3 2" xfId="6413" xr:uid="{0AD0CA15-93BF-46BF-82C7-EEC4A7CECEE9}"/>
    <cellStyle name="Vstup 2 15 2 3 2 2" xfId="14203" xr:uid="{623A0908-0D22-47EA-B523-CE72697EE974}"/>
    <cellStyle name="Vstup 2 15 2 3 2 2 2" xfId="22623" xr:uid="{21AAB65A-AE25-40C7-9A36-DB221B43C243}"/>
    <cellStyle name="Vstup 2 15 2 3 2 2 2 2" xfId="43715" xr:uid="{6F6AFDF3-88E1-43DB-BBD7-3616055A5AA0}"/>
    <cellStyle name="Vstup 2 15 2 3 2 2 3" xfId="25480" xr:uid="{1159E709-844E-4802-B562-EB7F38A03F18}"/>
    <cellStyle name="Vstup 2 15 2 3 2 2 3 2" xfId="46478" xr:uid="{622DBB8F-43F6-4313-B3AA-90DE267F5970}"/>
    <cellStyle name="Vstup 2 15 2 3 2 2 4" xfId="28077" xr:uid="{91BF4D30-D243-40BC-98D8-C4E986C0FD9A}"/>
    <cellStyle name="Vstup 2 15 2 3 2 3" xfId="18035" xr:uid="{0A32C3B2-6F60-499E-A860-46CC06506A68}"/>
    <cellStyle name="Vstup 2 15 2 3 2 3 2" xfId="39414" xr:uid="{E92F9DAA-0377-4FF7-8B7B-B00CDCA78DB7}"/>
    <cellStyle name="Vstup 2 15 2 3 2 4" xfId="18140" xr:uid="{3B7A1160-F3E0-49BD-A772-B0D4A36DD4E3}"/>
    <cellStyle name="Vstup 2 15 2 3 2 4 2" xfId="39517" xr:uid="{2B93EC8F-8F69-49B9-848E-7FF51C93E544}"/>
    <cellStyle name="Vstup 2 15 2 3 2 5" xfId="24714" xr:uid="{AE20BF56-579C-4B8D-B964-4E05FF2F6904}"/>
    <cellStyle name="Vstup 2 15 2 3 2 5 2" xfId="45735" xr:uid="{413E7A97-2291-409B-BF2D-09714E8C2950}"/>
    <cellStyle name="Vstup 2 15 2 3 3" xfId="11169" xr:uid="{AFBEBDCE-2232-4305-90E4-2C49667E245E}"/>
    <cellStyle name="Vstup 2 15 2 3 3 2" xfId="20711" xr:uid="{A1C6E4B6-280E-4E3B-8507-5F39C1AED56A}"/>
    <cellStyle name="Vstup 2 15 2 3 3 2 2" xfId="41887" xr:uid="{3651DFDE-9114-4E51-B9C2-C8AE42CD758D}"/>
    <cellStyle name="Vstup 2 15 2 3 3 3" xfId="23997" xr:uid="{F86C8945-DBF6-4D06-9E7E-8CA739D60DF2}"/>
    <cellStyle name="Vstup 2 15 2 3 3 3 2" xfId="45060" xr:uid="{CE5E2F6F-FB7F-4926-90E2-AC3252606D0B}"/>
    <cellStyle name="Vstup 2 15 2 3 3 4" xfId="26771" xr:uid="{B181A554-0093-4F22-8CD0-13950BEE63C3}"/>
    <cellStyle name="Vstup 2 15 2 3 4" xfId="16096" xr:uid="{4C372AE2-5647-4FD2-AFF4-D882EBEC71BF}"/>
    <cellStyle name="Vstup 2 15 2 3 4 2" xfId="37560" xr:uid="{939F25E8-0D69-4694-BC10-037771970D6B}"/>
    <cellStyle name="Vstup 2 15 2 3 5" xfId="15137" xr:uid="{4FD2A4E1-1E10-43F4-A3EF-DF4FE45A2DA8}"/>
    <cellStyle name="Vstup 2 15 2 3 5 2" xfId="36654" xr:uid="{3792D66E-5772-45F0-8918-D27A70E915EC}"/>
    <cellStyle name="Vstup 2 15 2 3_5.3 Investments associated cy" xfId="7742" xr:uid="{584D4181-6E5A-40DA-9677-4871DF312C05}"/>
    <cellStyle name="Vstup 2 15 2 4" xfId="3807" xr:uid="{7851FEC4-2F8E-4DAB-9732-BEF2E959FACC}"/>
    <cellStyle name="Vstup 2 15 2 4 2" xfId="11731" xr:uid="{C5DEB158-8527-4656-9724-34030E642CA3}"/>
    <cellStyle name="Vstup 2 15 2 4 2 2" xfId="21157" xr:uid="{981FD42E-817D-45E4-BF96-10994BB93EF1}"/>
    <cellStyle name="Vstup 2 15 2 4 2 2 2" xfId="42318" xr:uid="{B3B30444-8B3B-438F-99D7-EC399B3AB71D}"/>
    <cellStyle name="Vstup 2 15 2 4 2 3" xfId="24388" xr:uid="{C1368E79-4288-442F-B489-8138F87ED932}"/>
    <cellStyle name="Vstup 2 15 2 4 2 3 2" xfId="45449" xr:uid="{5092303F-5F1D-4FB7-B157-BF4ABDFEEF2B}"/>
    <cellStyle name="Vstup 2 15 2 4 2 4" xfId="27146" xr:uid="{C802E8EA-C9FB-4A84-B439-5C185E3082C5}"/>
    <cellStyle name="Vstup 2 15 2 4 3" xfId="16543" xr:uid="{27D80909-9709-46A7-A1D8-2108BFE74B0C}"/>
    <cellStyle name="Vstup 2 15 2 4 3 2" xfId="37996" xr:uid="{5BF392C5-5EAB-480E-954A-C0EBED0068D9}"/>
    <cellStyle name="Vstup 2 15 2 4 4" xfId="16699" xr:uid="{A3915DE7-D83E-4221-9A54-B66AEE70E52F}"/>
    <cellStyle name="Vstup 2 15 2 4 4 2" xfId="38144" xr:uid="{31EEDE17-C690-45CE-B8BF-687C2494A6A1}"/>
    <cellStyle name="Vstup 2 15 2 5" xfId="9254" xr:uid="{178339F1-FEB7-4F23-A1C1-C30A9753571E}"/>
    <cellStyle name="Vstup 2 15 2 5 2" xfId="19480" xr:uid="{E79DCC22-1B75-47FC-87DA-1BB7A6367CB0}"/>
    <cellStyle name="Vstup 2 15 2 5 2 2" xfId="40712" xr:uid="{C6350613-73F7-4FD4-8BFC-8037CD459C8D}"/>
    <cellStyle name="Vstup 2 15 2 5 3" xfId="23048" xr:uid="{76BB07D2-26B5-4771-A181-D0C12845F048}"/>
    <cellStyle name="Vstup 2 15 2 5 3 2" xfId="44136" xr:uid="{6E2BCC5D-A7B7-4E63-9C74-7DE5BAAF8027}"/>
    <cellStyle name="Vstup 2 15 2 5 4" xfId="25928" xr:uid="{AA733338-D522-4805-AF5B-F12C4464121C}"/>
    <cellStyle name="Vstup 2 15 2 6" xfId="14726" xr:uid="{38F1A5A9-5F40-404A-A083-EB7A347C0078}"/>
    <cellStyle name="Vstup 2 15 2 6 2" xfId="36286" xr:uid="{285D50FF-12C4-40E1-9EA3-B5CA1D362E0E}"/>
    <cellStyle name="Vstup 2 15 2 7" xfId="18522" xr:uid="{75923F6C-3749-4ED3-B4AE-DE6466179DA0}"/>
    <cellStyle name="Vstup 2 15 2 7 2" xfId="39846" xr:uid="{858271EA-D687-48C6-9039-77B311A10B67}"/>
    <cellStyle name="Vstup 2 15 2_5.3 Investments associated cy" xfId="7740" xr:uid="{D78D7EE8-A225-4E82-A432-D536D66EB053}"/>
    <cellStyle name="Vstup 2 15 3" xfId="2338" xr:uid="{98B00512-C1C9-493A-B7BD-F48B7E81D411}"/>
    <cellStyle name="Vstup 2 15 3 2" xfId="5543" xr:uid="{E217F673-897C-49A0-BDF8-4774A571871C}"/>
    <cellStyle name="Vstup 2 15 3 2 2" xfId="13333" xr:uid="{A0341542-9553-486F-AB27-9CF3397CF82A}"/>
    <cellStyle name="Vstup 2 15 3 2 2 2" xfId="21954" xr:uid="{E7193D93-D557-4291-B45E-18784A26D275}"/>
    <cellStyle name="Vstup 2 15 3 2 2 2 2" xfId="43059" xr:uid="{F331D021-966C-4978-85AA-DBB3FF2DC873}"/>
    <cellStyle name="Vstup 2 15 3 2 2 3" xfId="24904" xr:uid="{6DF6B12D-B1B7-4056-9290-C910EAACA609}"/>
    <cellStyle name="Vstup 2 15 3 2 2 3 2" xfId="45915" xr:uid="{573D6CC7-FEB2-48CE-8608-9E04AC8C88EF}"/>
    <cellStyle name="Vstup 2 15 3 2 2 4" xfId="27538" xr:uid="{1DCDEE28-7AF3-4983-A8A8-879C47C6FF85}"/>
    <cellStyle name="Vstup 2 15 3 2 3" xfId="17379" xr:uid="{5345C29E-8137-4875-9F07-811EE5798258}"/>
    <cellStyle name="Vstup 2 15 3 2 3 2" xfId="38774" xr:uid="{9C80238B-0096-4E9F-9E50-6F847D777240}"/>
    <cellStyle name="Vstup 2 15 3 2 4" xfId="19667" xr:uid="{77285248-3F31-4B15-A474-8350751371DC}"/>
    <cellStyle name="Vstup 2 15 3 2 4 2" xfId="40880" xr:uid="{EE6EB190-AC48-4893-8625-3E2A2590C0DB}"/>
    <cellStyle name="Vstup 2 15 3 2 5" xfId="14974" xr:uid="{C96E707C-E38C-48CF-987D-4194DA7904F2}"/>
    <cellStyle name="Vstup 2 15 3 2 5 2" xfId="36516" xr:uid="{4BE44DB9-1D96-4D35-8456-FC4E3D74418D}"/>
    <cellStyle name="Vstup 2 15 3 3" xfId="10300" xr:uid="{8425AB7C-377A-4908-A3A3-D4F1DB2059EC}"/>
    <cellStyle name="Vstup 2 15 3 3 2" xfId="20042" xr:uid="{A8C058DE-391C-44B6-B411-B98DFFDA849E}"/>
    <cellStyle name="Vstup 2 15 3 3 2 2" xfId="41245" xr:uid="{A2204DC0-415F-4451-8E60-81D5ED2CEFF3}"/>
    <cellStyle name="Vstup 2 15 3 3 3" xfId="23425" xr:uid="{D6C62EA9-B9BB-4EAE-AA84-4CC30BA92C65}"/>
    <cellStyle name="Vstup 2 15 3 3 3 2" xfId="44499" xr:uid="{477BECDB-3E90-450A-BC02-4BD804FC8043}"/>
    <cellStyle name="Vstup 2 15 3 3 4" xfId="26233" xr:uid="{754114B8-8579-4191-BE30-0E87CD71D478}"/>
    <cellStyle name="Vstup 2 15 3 4" xfId="15440" xr:uid="{9437C21F-B669-4B0A-8A7C-33C431F11D26}"/>
    <cellStyle name="Vstup 2 15 3 4 2" xfId="36929" xr:uid="{9542CCF2-6267-48C7-AC9B-6D39750EA05A}"/>
    <cellStyle name="Vstup 2 15 3 5" xfId="19593" xr:uid="{92DB8301-D74A-4CCB-BA40-9E1AF77415E3}"/>
    <cellStyle name="Vstup 2 15 3 5 2" xfId="40820" xr:uid="{52FFB440-804A-4066-9249-199800B3E9FA}"/>
    <cellStyle name="Vstup 2 15 3_5.3 Investments associated cy" xfId="7743" xr:uid="{43B2F488-9060-421D-BA32-1F7AE0BD468A}"/>
    <cellStyle name="Vstup 2 15 4" xfId="3001" xr:uid="{D885300A-EF4D-4CE6-BBC8-F47F613B00F8}"/>
    <cellStyle name="Vstup 2 15 4 2" xfId="6206" xr:uid="{B5BE79D3-B156-4A12-A467-3B80147DFB9F}"/>
    <cellStyle name="Vstup 2 15 4 2 2" xfId="13996" xr:uid="{97EF726F-8913-4692-AE91-8BDBBBBC321D}"/>
    <cellStyle name="Vstup 2 15 4 2 2 2" xfId="22416" xr:uid="{8F71B501-E6A9-47D6-A5C4-8021DE9920EA}"/>
    <cellStyle name="Vstup 2 15 4 2 2 2 2" xfId="43508" xr:uid="{04524FEA-2BD8-4886-B3E1-C61E27E09015}"/>
    <cellStyle name="Vstup 2 15 4 2 2 3" xfId="25273" xr:uid="{BBF2708C-AB43-4C47-8CC8-5E3BFC984E0D}"/>
    <cellStyle name="Vstup 2 15 4 2 2 3 2" xfId="46271" xr:uid="{2CDE1189-618A-4CA2-9622-AAD051198DD8}"/>
    <cellStyle name="Vstup 2 15 4 2 2 4" xfId="27870" xr:uid="{ABFDC40D-E459-4510-8820-05E8D709AFBB}"/>
    <cellStyle name="Vstup 2 15 4 2 3" xfId="17828" xr:uid="{161CDCD7-787A-44C4-90A5-39EA9E05ED89}"/>
    <cellStyle name="Vstup 2 15 4 2 3 2" xfId="39207" xr:uid="{0C148A60-BFB7-401B-BB13-31CCAC626F73}"/>
    <cellStyle name="Vstup 2 15 4 2 4" xfId="20134" xr:uid="{4500441B-D0F0-4991-A2E2-744D5DE29747}"/>
    <cellStyle name="Vstup 2 15 4 2 4 2" xfId="41336" xr:uid="{4230026E-C8C9-4700-B347-A2C9E39FAB4C}"/>
    <cellStyle name="Vstup 2 15 4 2 5" xfId="15204" xr:uid="{F96B56F0-2C56-43E7-BAEA-4DFAEAD76867}"/>
    <cellStyle name="Vstup 2 15 4 2 5 2" xfId="36713" xr:uid="{BA46F7D0-508A-46D2-81EB-0CD85297D7A1}"/>
    <cellStyle name="Vstup 2 15 4 3" xfId="10962" xr:uid="{14D33D3E-744A-4953-A33F-99DCFA92D78C}"/>
    <cellStyle name="Vstup 2 15 4 3 2" xfId="20504" xr:uid="{14EC3D26-06A1-433D-9D8D-E295752ECAA7}"/>
    <cellStyle name="Vstup 2 15 4 3 2 2" xfId="41680" xr:uid="{33961D5E-9053-4ADE-9023-AFD6590E5574}"/>
    <cellStyle name="Vstup 2 15 4 3 3" xfId="23790" xr:uid="{E3DB6894-835F-499F-A411-52722DD1120E}"/>
    <cellStyle name="Vstup 2 15 4 3 3 2" xfId="44853" xr:uid="{67076232-96B6-4459-B482-DC020F7720C4}"/>
    <cellStyle name="Vstup 2 15 4 3 4" xfId="26564" xr:uid="{F970726C-E26E-4F2B-AD65-E2C66A780F32}"/>
    <cellStyle name="Vstup 2 15 4 4" xfId="15889" xr:uid="{090ADC83-4E1D-49C5-A54C-AB2B613FA5FD}"/>
    <cellStyle name="Vstup 2 15 4 4 2" xfId="37353" xr:uid="{EE388BCE-D929-46BE-BECB-A0683E20FE7A}"/>
    <cellStyle name="Vstup 2 15 4 5" xfId="19754" xr:uid="{83E1BC01-B1D6-4AE2-AE74-8294AF953A0D}"/>
    <cellStyle name="Vstup 2 15 4 5 2" xfId="40965" xr:uid="{A6932132-5CC0-4F1A-844A-9084CEC25CF5}"/>
    <cellStyle name="Vstup 2 15 4_5.3 Investments associated cy" xfId="7744" xr:uid="{E7041685-4FE6-4902-A69D-777D89F34ABF}"/>
    <cellStyle name="Vstup 2 15 5" xfId="3532" xr:uid="{59790825-A1B8-4537-995D-3C687940CFBC}"/>
    <cellStyle name="Vstup 2 15 5 2" xfId="11461" xr:uid="{8D4CCD55-4E2D-44BD-BCCF-8F2250FAEF65}"/>
    <cellStyle name="Vstup 2 15 5 2 2" xfId="20939" xr:uid="{54B80B93-1215-474E-A52A-55C24DB37A42}"/>
    <cellStyle name="Vstup 2 15 5 2 2 2" xfId="42109" xr:uid="{D0C1E384-42C5-4E4D-928F-83E5D0006C95}"/>
    <cellStyle name="Vstup 2 15 5 2 3" xfId="24205" xr:uid="{0F1F0865-3807-4B53-B9A9-F69BFD393CEB}"/>
    <cellStyle name="Vstup 2 15 5 2 3 2" xfId="45268" xr:uid="{B66B25C1-4536-499E-8EA4-AD8302D0A63A}"/>
    <cellStyle name="Vstup 2 15 5 2 4" xfId="26972" xr:uid="{FC8D30BB-F418-475F-97A5-28D7540096C7}"/>
    <cellStyle name="Vstup 2 15 5 3" xfId="16324" xr:uid="{35246ACC-201F-4463-8F73-6CD20D6AEB04}"/>
    <cellStyle name="Vstup 2 15 5 3 2" xfId="37784" xr:uid="{6E57FF22-E479-453C-A0B7-E9025EB97AFA}"/>
    <cellStyle name="Vstup 2 15 5 4" xfId="16945" xr:uid="{0E9303BE-FA5C-4A8F-84BB-80F5F60D4A5F}"/>
    <cellStyle name="Vstup 2 15 5 4 2" xfId="38364" xr:uid="{1E7B54E7-0B1E-4701-866D-66993A50CA02}"/>
    <cellStyle name="Vstup 2 15 6" xfId="8953" xr:uid="{0C6E9BED-4C2C-4CBA-8380-6C56BD3E1340}"/>
    <cellStyle name="Vstup 2 15 6 2" xfId="19234" xr:uid="{405C9809-07FB-4ADA-BBCD-32187EFBBD2F}"/>
    <cellStyle name="Vstup 2 15 6 2 2" xfId="40472" xr:uid="{4EA2F417-4563-4879-8AB8-78F0F4574A7D}"/>
    <cellStyle name="Vstup 2 15 6 3" xfId="22829" xr:uid="{F29E0E03-F7ED-41BC-B0A0-475E2C158C8A}"/>
    <cellStyle name="Vstup 2 15 6 3 2" xfId="43920" xr:uid="{2039878E-EB1C-4715-8EFD-839AA3C746A3}"/>
    <cellStyle name="Vstup 2 15 6 4" xfId="25721" xr:uid="{D6BDB5DD-B624-4979-B6F9-2F225ACB3F16}"/>
    <cellStyle name="Vstup 2 15 7" xfId="14479" xr:uid="{09627380-CE4C-4F38-9E69-25AFAF552B71}"/>
    <cellStyle name="Vstup 2 15 7 2" xfId="36043" xr:uid="{8B6A0B82-CB77-4CBF-AD07-D0CCECD4C0C4}"/>
    <cellStyle name="Vstup 2 15 8" xfId="18737" xr:uid="{77ECD995-E6C8-41EC-A989-FAA5FCD04533}"/>
    <cellStyle name="Vstup 2 15 8 2" xfId="40015" xr:uid="{E62A922A-A815-4E7B-B5F1-E7DD0E6502F2}"/>
    <cellStyle name="Vstup 2 15_3.10 Impairments" xfId="1505" xr:uid="{D02FC629-6EDF-4C23-A504-B55DEAA521ED}"/>
    <cellStyle name="Vstup 2 16" xfId="355" xr:uid="{423BD1AA-F5C0-45D4-8B12-DC144FA74F6C}"/>
    <cellStyle name="Vstup 2 16 2" xfId="659" xr:uid="{8A5CD9D6-B07D-43FC-B982-75189B5CBFE3}"/>
    <cellStyle name="Vstup 2 16 2 2" xfId="2642" xr:uid="{531BB2EA-E429-4A02-A3DB-2F83B4E9A2F7}"/>
    <cellStyle name="Vstup 2 16 2 2 2" xfId="5847" xr:uid="{E35A14EA-9121-47AE-A4A9-4F6EC46ABA5B}"/>
    <cellStyle name="Vstup 2 16 2 2 2 2" xfId="13637" xr:uid="{9ED6D044-2563-4F18-A8E8-98CA1298FD40}"/>
    <cellStyle name="Vstup 2 16 2 2 2 2 2" xfId="22205" xr:uid="{29810716-FF3E-4EFC-AB5C-DE8061A7D78A}"/>
    <cellStyle name="Vstup 2 16 2 2 2 2 2 2" xfId="43306" xr:uid="{C846F0C8-DFE5-4DE0-92FB-638AC41E406E}"/>
    <cellStyle name="Vstup 2 16 2 2 2 2 3" xfId="25123" xr:uid="{0C7C3FC0-9384-40FA-9D99-A810E20F4D8F}"/>
    <cellStyle name="Vstup 2 16 2 2 2 2 3 2" xfId="46133" xr:uid="{498C0740-67BB-4295-BCAE-21B4CA2811FC}"/>
    <cellStyle name="Vstup 2 16 2 2 2 2 4" xfId="27748" xr:uid="{5576CB41-60F4-433C-8AAF-174BB0EC14F7}"/>
    <cellStyle name="Vstup 2 16 2 2 2 3" xfId="17628" xr:uid="{5205F80B-AB7C-48A4-B824-4C1843848877}"/>
    <cellStyle name="Vstup 2 16 2 2 2 3 2" xfId="39014" xr:uid="{454838AB-F5AA-4218-99A7-CA67BA481FDA}"/>
    <cellStyle name="Vstup 2 16 2 2 2 4" xfId="20379" xr:uid="{4413F1C9-55B9-4B11-86F2-0C4B47120178}"/>
    <cellStyle name="Vstup 2 16 2 2 2 4 2" xfId="41564" xr:uid="{456C20ED-93C6-4DF5-B197-E49A8F839ED8}"/>
    <cellStyle name="Vstup 2 16 2 2 2 5" xfId="16691" xr:uid="{186F2685-9F7C-4FFA-AEBA-52E36DA58BAF}"/>
    <cellStyle name="Vstup 2 16 2 2 2 5 2" xfId="38136" xr:uid="{2406A653-6D5C-4BA8-B01E-8D83BC079FA4}"/>
    <cellStyle name="Vstup 2 16 2 2 3" xfId="10604" xr:uid="{DF9D7011-B98F-4172-9FAE-DDC661DD6433}"/>
    <cellStyle name="Vstup 2 16 2 2 3 2" xfId="20290" xr:uid="{EF71923E-ECE4-435A-AFBB-254E5D5319D1}"/>
    <cellStyle name="Vstup 2 16 2 2 3 2 2" xfId="41486" xr:uid="{AA3A905F-823E-4B59-81AC-43295E43B238}"/>
    <cellStyle name="Vstup 2 16 2 2 3 3" xfId="23645" xr:uid="{0E64D370-9DBA-41C3-A7AE-9381CF8B961F}"/>
    <cellStyle name="Vstup 2 16 2 2 3 3 2" xfId="44715" xr:uid="{8E0737FB-EBF5-44B0-B4B7-DE528401551F}"/>
    <cellStyle name="Vstup 2 16 2 2 3 4" xfId="26443" xr:uid="{0FC2D998-5632-4851-A5DD-F155F13C9A86}"/>
    <cellStyle name="Vstup 2 16 2 2 4" xfId="15685" xr:uid="{768638A3-730A-4876-9194-31312649BC28}"/>
    <cellStyle name="Vstup 2 16 2 2 4 2" xfId="37164" xr:uid="{5BBCD3CF-7134-4C6D-B737-DF3D1DB7F659}"/>
    <cellStyle name="Vstup 2 16 2 2 5" xfId="18366" xr:uid="{7174FA8F-B85F-4895-A3CB-542AB7348630}"/>
    <cellStyle name="Vstup 2 16 2 2 5 2" xfId="39715" xr:uid="{ECB1E028-1C17-41F0-BE06-395FAFDADF25}"/>
    <cellStyle name="Vstup 2 16 2 2_5.3 Investments associated cy" xfId="7746" xr:uid="{0AA876DC-EBA7-46E1-B8A1-D2A8BE0AE5B5}"/>
    <cellStyle name="Vstup 2 16 2 3" xfId="3244" xr:uid="{1A323A45-D886-4AB7-BC62-EB57C4333EAC}"/>
    <cellStyle name="Vstup 2 16 2 3 2" xfId="6449" xr:uid="{DE2F2258-1D28-4869-A3FB-001BAFB363EE}"/>
    <cellStyle name="Vstup 2 16 2 3 2 2" xfId="14239" xr:uid="{2F6F1385-8A93-4DBB-B1A3-E65863F78D7C}"/>
    <cellStyle name="Vstup 2 16 2 3 2 2 2" xfId="22659" xr:uid="{49D55707-8C7F-4C57-AA4C-001748E7C784}"/>
    <cellStyle name="Vstup 2 16 2 3 2 2 2 2" xfId="43751" xr:uid="{5C2928C0-30F9-4980-A248-9E8CB038409C}"/>
    <cellStyle name="Vstup 2 16 2 3 2 2 3" xfId="25516" xr:uid="{E49DFF38-41F4-41D3-A3CD-912BD3609D14}"/>
    <cellStyle name="Vstup 2 16 2 3 2 2 3 2" xfId="46514" xr:uid="{F054E4F6-340B-4473-9E13-109095500558}"/>
    <cellStyle name="Vstup 2 16 2 3 2 2 4" xfId="28113" xr:uid="{1C7AA59A-5E58-4FD1-BC42-F9F7D657B633}"/>
    <cellStyle name="Vstup 2 16 2 3 2 3" xfId="18071" xr:uid="{B113FF1A-B1D9-4CEC-A096-B7953925AAE7}"/>
    <cellStyle name="Vstup 2 16 2 3 2 3 2" xfId="39450" xr:uid="{6872F209-CC52-4074-A288-0E9ED83AC54F}"/>
    <cellStyle name="Vstup 2 16 2 3 2 4" xfId="19697" xr:uid="{EB549CBA-9142-4AEB-8FA2-F65730482164}"/>
    <cellStyle name="Vstup 2 16 2 3 2 4 2" xfId="40910" xr:uid="{CD958E9B-D627-4AE0-A74F-06EE6A984217}"/>
    <cellStyle name="Vstup 2 16 2 3 2 5" xfId="19731" xr:uid="{63AD81B0-BC37-4450-AC36-6B398B2757CD}"/>
    <cellStyle name="Vstup 2 16 2 3 2 5 2" xfId="40943" xr:uid="{2ED3F760-5554-4B3D-95EB-94AB47AD1A0C}"/>
    <cellStyle name="Vstup 2 16 2 3 3" xfId="11205" xr:uid="{2F121395-DB23-4770-A53B-452BD66FADDF}"/>
    <cellStyle name="Vstup 2 16 2 3 3 2" xfId="20747" xr:uid="{B4C0A975-8018-4613-8053-6A5A96FCD598}"/>
    <cellStyle name="Vstup 2 16 2 3 3 2 2" xfId="41923" xr:uid="{A8E5737F-D0E9-47F7-ADAE-B51AF91540B9}"/>
    <cellStyle name="Vstup 2 16 2 3 3 3" xfId="24033" xr:uid="{A78BA3BD-C5B6-4C6D-8775-0CA1778411D9}"/>
    <cellStyle name="Vstup 2 16 2 3 3 3 2" xfId="45096" xr:uid="{81487003-8D0B-42A9-8C75-37BD9FC0C14D}"/>
    <cellStyle name="Vstup 2 16 2 3 3 4" xfId="26807" xr:uid="{B1294EE6-F074-4382-A297-58DD59762794}"/>
    <cellStyle name="Vstup 2 16 2 3 4" xfId="16132" xr:uid="{A5700152-2C63-4AB6-A2E5-108448908C22}"/>
    <cellStyle name="Vstup 2 16 2 3 4 2" xfId="37596" xr:uid="{696B2D22-95E2-4574-A463-3428E8A022A2}"/>
    <cellStyle name="Vstup 2 16 2 3 5" xfId="18320" xr:uid="{613EEB9A-6502-48B4-939E-93520FB377A8}"/>
    <cellStyle name="Vstup 2 16 2 3 5 2" xfId="39673" xr:uid="{F338225B-7C42-4926-B526-31C469A93917}"/>
    <cellStyle name="Vstup 2 16 2 3_5.3 Investments associated cy" xfId="7747" xr:uid="{A252FD3F-65A1-4604-92EF-31285400A747}"/>
    <cellStyle name="Vstup 2 16 2 4" xfId="3838" xr:uid="{62C73CD8-DECC-4D10-9756-2FDA5F4F6F08}"/>
    <cellStyle name="Vstup 2 16 2 4 2" xfId="11762" xr:uid="{42F650E7-CBB2-4B23-8411-6D638A29DB89}"/>
    <cellStyle name="Vstup 2 16 2 4 2 2" xfId="21188" xr:uid="{48138707-8EE4-42C2-B0A9-88CEEA8A7583}"/>
    <cellStyle name="Vstup 2 16 2 4 2 2 2" xfId="42349" xr:uid="{63FB6980-4AD2-4832-9B15-BC340D02C4C2}"/>
    <cellStyle name="Vstup 2 16 2 4 2 3" xfId="24419" xr:uid="{0B97AB23-B334-4A9C-AC53-6556A43D7AB7}"/>
    <cellStyle name="Vstup 2 16 2 4 2 3 2" xfId="45480" xr:uid="{30E3FDC1-B2E2-4752-97F1-702F6A506629}"/>
    <cellStyle name="Vstup 2 16 2 4 2 4" xfId="27177" xr:uid="{B546968E-6F34-4A87-A444-E7C3D6A876D1}"/>
    <cellStyle name="Vstup 2 16 2 4 3" xfId="16574" xr:uid="{67E1A912-7311-4333-8982-0E69187164B4}"/>
    <cellStyle name="Vstup 2 16 2 4 3 2" xfId="38027" xr:uid="{5415C818-1D31-48A4-9692-1A4AEFE694D1}"/>
    <cellStyle name="Vstup 2 16 2 4 4" xfId="21531" xr:uid="{7C95BE00-391E-4E99-807C-BF91C99FE372}"/>
    <cellStyle name="Vstup 2 16 2 4 4 2" xfId="42666" xr:uid="{18A31507-6ED2-4B7F-A5A7-F66795746B8C}"/>
    <cellStyle name="Vstup 2 16 2 5" xfId="9290" xr:uid="{E15311A2-7B08-4C89-AB12-3C8D32D89742}"/>
    <cellStyle name="Vstup 2 16 2 5 2" xfId="19516" xr:uid="{CC27EEA1-1B62-43FF-A685-79143C664531}"/>
    <cellStyle name="Vstup 2 16 2 5 2 2" xfId="40748" xr:uid="{81263E31-C891-47AE-B779-70FECC2AAA73}"/>
    <cellStyle name="Vstup 2 16 2 5 3" xfId="23084" xr:uid="{EC80A26F-6A27-4E03-9076-7D7A6548738C}"/>
    <cellStyle name="Vstup 2 16 2 5 3 2" xfId="44172" xr:uid="{09E8D308-55B3-434D-9775-FBED70405B4B}"/>
    <cellStyle name="Vstup 2 16 2 5 4" xfId="25964" xr:uid="{0BFA028A-50CB-4AE2-9E64-11F8731C4ECC}"/>
    <cellStyle name="Vstup 2 16 2 6" xfId="14762" xr:uid="{96DAB734-B79D-4608-8C41-9E5D82E8E4E4}"/>
    <cellStyle name="Vstup 2 16 2 6 2" xfId="36322" xr:uid="{5DB6047E-81E3-4054-B15B-C0EE82D9CA72}"/>
    <cellStyle name="Vstup 2 16 2 7" xfId="18484" xr:uid="{B2CEB44B-0215-4ED4-B0CE-58DC4C1DC5F9}"/>
    <cellStyle name="Vstup 2 16 2 7 2" xfId="39816" xr:uid="{470601DA-885A-4493-A852-CD82BF05B32A}"/>
    <cellStyle name="Vstup 2 16 2_5.3 Investments associated cy" xfId="7745" xr:uid="{EB5701D6-28A1-4DC2-80CE-25E831F768A2}"/>
    <cellStyle name="Vstup 2 16 3" xfId="2369" xr:uid="{158507F3-1977-4543-8238-369E3C381642}"/>
    <cellStyle name="Vstup 2 16 3 2" xfId="5574" xr:uid="{F74589DB-6D0B-4E8F-8454-F45DE07D39BB}"/>
    <cellStyle name="Vstup 2 16 3 2 2" xfId="13364" xr:uid="{384D7F49-305C-43B7-B7AC-827E731297E3}"/>
    <cellStyle name="Vstup 2 16 3 2 2 2" xfId="21985" xr:uid="{827BDAB9-AA18-444A-B37C-363E013A1472}"/>
    <cellStyle name="Vstup 2 16 3 2 2 2 2" xfId="43090" xr:uid="{B16F1B46-44B8-4126-B6F5-C56EB090849C}"/>
    <cellStyle name="Vstup 2 16 3 2 2 3" xfId="24935" xr:uid="{E7C38437-A0DB-4099-BAA1-A823B6DFC44B}"/>
    <cellStyle name="Vstup 2 16 3 2 2 3 2" xfId="45946" xr:uid="{4E370F55-90E6-487E-AE93-4665DD2CF16B}"/>
    <cellStyle name="Vstup 2 16 3 2 2 4" xfId="27569" xr:uid="{21670E54-BE90-465E-B227-32F48B2A0A2F}"/>
    <cellStyle name="Vstup 2 16 3 2 3" xfId="17410" xr:uid="{BF52C85E-5834-4FE7-8976-A1712C20447A}"/>
    <cellStyle name="Vstup 2 16 3 2 3 2" xfId="38805" xr:uid="{D57A7C1E-211A-49B3-A94B-D8178B021245}"/>
    <cellStyle name="Vstup 2 16 3 2 4" xfId="15558" xr:uid="{F9C5B8AE-BA5A-4EF8-80DD-D571B9814597}"/>
    <cellStyle name="Vstup 2 16 3 2 4 2" xfId="37045" xr:uid="{286A2730-AB5D-4430-8A87-FDB0903EC5A2}"/>
    <cellStyle name="Vstup 2 16 3 2 5" xfId="23217" xr:uid="{EAD18D00-EFA0-48BE-9C7F-A64111EE2647}"/>
    <cellStyle name="Vstup 2 16 3 2 5 2" xfId="44297" xr:uid="{65FCC57F-D834-4DAF-82A9-FA12D51274E9}"/>
    <cellStyle name="Vstup 2 16 3 3" xfId="10331" xr:uid="{32A242C6-2CBB-4390-AE58-5545F90C2A8B}"/>
    <cellStyle name="Vstup 2 16 3 3 2" xfId="20073" xr:uid="{7FF01AA2-5625-4E09-9714-AABF933E554C}"/>
    <cellStyle name="Vstup 2 16 3 3 2 2" xfId="41276" xr:uid="{CEAB9F1D-A823-49B6-A29A-AE33D476BE1F}"/>
    <cellStyle name="Vstup 2 16 3 3 3" xfId="23456" xr:uid="{D92113FF-9212-46C0-B8EA-1723A27DA808}"/>
    <cellStyle name="Vstup 2 16 3 3 3 2" xfId="44530" xr:uid="{BC8C3CB3-BA4F-42CB-8A5C-422ADD9E4930}"/>
    <cellStyle name="Vstup 2 16 3 3 4" xfId="26264" xr:uid="{B9E9E329-B063-473E-9E55-FA8CEFCB08A2}"/>
    <cellStyle name="Vstup 2 16 3 4" xfId="15471" xr:uid="{DE132DC4-67E2-49E7-A504-313CB4ACD31E}"/>
    <cellStyle name="Vstup 2 16 3 4 2" xfId="36960" xr:uid="{B9DE9FDF-B8B3-430B-8D23-B07A82934407}"/>
    <cellStyle name="Vstup 2 16 3 5" xfId="15143" xr:uid="{1229D327-246A-4C10-9EFD-E0BBD7E9CF2B}"/>
    <cellStyle name="Vstup 2 16 3 5 2" xfId="36659" xr:uid="{BA775A6F-5DBB-4B3D-9120-6A2D6A2F2539}"/>
    <cellStyle name="Vstup 2 16 3_5.3 Investments associated cy" xfId="7748" xr:uid="{2F0CFB6D-C125-47B0-A185-6242AE429AD4}"/>
    <cellStyle name="Vstup 2 16 4" xfId="3037" xr:uid="{DA18DF63-DDA6-4AA0-B498-EF47B58EC713}"/>
    <cellStyle name="Vstup 2 16 4 2" xfId="6242" xr:uid="{77D113B3-D2D4-4BAE-896B-20C7473F53E5}"/>
    <cellStyle name="Vstup 2 16 4 2 2" xfId="14032" xr:uid="{6D76D3DC-C3B9-4760-AC04-C5A6A9406BAA}"/>
    <cellStyle name="Vstup 2 16 4 2 2 2" xfId="22452" xr:uid="{7DB8234C-1D85-4E8B-A7FA-E3A5A305A7BF}"/>
    <cellStyle name="Vstup 2 16 4 2 2 2 2" xfId="43544" xr:uid="{B774A7FE-1C39-4AAB-8F8A-D320B0F28FB0}"/>
    <cellStyle name="Vstup 2 16 4 2 2 3" xfId="25309" xr:uid="{1CBD8CF6-C0C6-4658-8684-CAEA39AF1A47}"/>
    <cellStyle name="Vstup 2 16 4 2 2 3 2" xfId="46307" xr:uid="{E3144BD4-97E8-4B42-9DD5-6443398B15A5}"/>
    <cellStyle name="Vstup 2 16 4 2 2 4" xfId="27906" xr:uid="{E10DDA8B-71ED-43C8-85FC-D180A308FB33}"/>
    <cellStyle name="Vstup 2 16 4 2 3" xfId="17864" xr:uid="{310533A7-9F22-4856-9A0B-653464A63CCB}"/>
    <cellStyle name="Vstup 2 16 4 2 3 2" xfId="39243" xr:uid="{C345787A-66F6-4EA6-9AC9-D555E009DD65}"/>
    <cellStyle name="Vstup 2 16 4 2 4" xfId="17449" xr:uid="{4653A880-AA33-44DA-B594-DE5938A48EA1}"/>
    <cellStyle name="Vstup 2 16 4 2 4 2" xfId="38844" xr:uid="{BA6A51D9-DAFF-4B9E-8584-4643C5641AD6}"/>
    <cellStyle name="Vstup 2 16 4 2 5" xfId="18126" xr:uid="{56685333-0ACD-4230-AF81-050BE6E5D448}"/>
    <cellStyle name="Vstup 2 16 4 2 5 2" xfId="39505" xr:uid="{0C48D92E-2B0D-44F2-9F1E-E7973502D10A}"/>
    <cellStyle name="Vstup 2 16 4 3" xfId="10998" xr:uid="{AFEDAC02-7CB6-4C0B-8C86-1366417A0764}"/>
    <cellStyle name="Vstup 2 16 4 3 2" xfId="20540" xr:uid="{632C87C3-066C-41ED-8A38-00F71D9529C4}"/>
    <cellStyle name="Vstup 2 16 4 3 2 2" xfId="41716" xr:uid="{E2E70DA8-AD57-4CBF-9CDC-CCE6D53EDCA0}"/>
    <cellStyle name="Vstup 2 16 4 3 3" xfId="23826" xr:uid="{547CE6E8-2499-405E-9E13-A84E08A1BAA7}"/>
    <cellStyle name="Vstup 2 16 4 3 3 2" xfId="44889" xr:uid="{76B47935-543F-4837-9416-9973658E16E8}"/>
    <cellStyle name="Vstup 2 16 4 3 4" xfId="26600" xr:uid="{03C35F01-5A37-47DA-81EF-8207754F9276}"/>
    <cellStyle name="Vstup 2 16 4 4" xfId="15925" xr:uid="{553BA897-1FAC-4F66-94CF-8DDA9C4A46B2}"/>
    <cellStyle name="Vstup 2 16 4 4 2" xfId="37389" xr:uid="{3CB3EFBD-3395-460A-9D5E-64EAE9050C34}"/>
    <cellStyle name="Vstup 2 16 4 5" xfId="21594" xr:uid="{8C3B8CF6-07C3-4535-8EA7-CDFDB1EA7F69}"/>
    <cellStyle name="Vstup 2 16 4 5 2" xfId="42722" xr:uid="{08BEB932-FEA6-4C2D-B395-9F8B4C9B4C5F}"/>
    <cellStyle name="Vstup 2 16 4_5.3 Investments associated cy" xfId="7749" xr:uid="{E32638FA-5D04-4756-9122-E25B4F208D05}"/>
    <cellStyle name="Vstup 2 16 5" xfId="3566" xr:uid="{2DC34841-0CBA-4B5B-A05A-540AD294689C}"/>
    <cellStyle name="Vstup 2 16 5 2" xfId="11493" xr:uid="{E1B62E79-D5C6-4A74-93EE-13ACD4ADB86E}"/>
    <cellStyle name="Vstup 2 16 5 2 2" xfId="20970" xr:uid="{2FF3FF42-0A57-48A5-AB10-5E5F815C8251}"/>
    <cellStyle name="Vstup 2 16 5 2 2 2" xfId="42140" xr:uid="{4A9F0FA8-5186-417E-83D5-7DFF09EFEA1F}"/>
    <cellStyle name="Vstup 2 16 5 2 3" xfId="24237" xr:uid="{FB7524DE-53CA-4425-B8DB-CC58FFA1B4D4}"/>
    <cellStyle name="Vstup 2 16 5 2 3 2" xfId="45300" xr:uid="{272362AC-0AB2-469E-A0A0-B1A321AF6615}"/>
    <cellStyle name="Vstup 2 16 5 2 4" xfId="27003" xr:uid="{2B3AB3A9-F4FB-4136-A439-2066D8CBAB3D}"/>
    <cellStyle name="Vstup 2 16 5 3" xfId="16355" xr:uid="{A4D43A03-9C97-4586-ADEF-D21CF407E028}"/>
    <cellStyle name="Vstup 2 16 5 3 2" xfId="37815" xr:uid="{6B891221-872F-40F7-A38D-0653816AC4F9}"/>
    <cellStyle name="Vstup 2 16 5 4" xfId="21312" xr:uid="{4F70B5B9-6080-43B6-9C2E-672C56F00E46}"/>
    <cellStyle name="Vstup 2 16 5 4 2" xfId="42463" xr:uid="{8832ED64-836D-45B9-84F9-CA7B811DB587}"/>
    <cellStyle name="Vstup 2 16 6" xfId="8989" xr:uid="{BB2281F0-1C01-4D7D-B3FF-ADA72C216387}"/>
    <cellStyle name="Vstup 2 16 6 2" xfId="19270" xr:uid="{D7105551-E223-45F4-9001-1D4323F0EDDB}"/>
    <cellStyle name="Vstup 2 16 6 2 2" xfId="40508" xr:uid="{D63C0167-6D2F-4F33-A9FB-3885C9B8F141}"/>
    <cellStyle name="Vstup 2 16 6 3" xfId="22865" xr:uid="{D73E49F9-473E-493E-B2DD-2A702E701731}"/>
    <cellStyle name="Vstup 2 16 6 3 2" xfId="43956" xr:uid="{4866965B-18EB-4666-B5C0-39252F04C1EC}"/>
    <cellStyle name="Vstup 2 16 6 4" xfId="25757" xr:uid="{7B1D63C1-3228-4BC3-BEE1-2972972B20ED}"/>
    <cellStyle name="Vstup 2 16 7" xfId="14515" xr:uid="{AF3A1271-976A-469B-A4CE-9F5D5FB7C647}"/>
    <cellStyle name="Vstup 2 16 7 2" xfId="36079" xr:uid="{73B3F256-FAA3-43F7-958B-AEA1BD49B710}"/>
    <cellStyle name="Vstup 2 16 8" xfId="18702" xr:uid="{CB6D10D1-D488-4B67-A679-164699B46C3C}"/>
    <cellStyle name="Vstup 2 16 8 2" xfId="39987" xr:uid="{E1115278-EF30-4A93-96B2-88935A9FBBC9}"/>
    <cellStyle name="Vstup 2 16_3.10 Impairments" xfId="1506" xr:uid="{DFE26BA9-54B1-41C7-BAB5-953062BA1BF1}"/>
    <cellStyle name="Vstup 2 17" xfId="353" xr:uid="{D28D435F-5C40-43B8-A17D-543BF440C42B}"/>
    <cellStyle name="Vstup 2 17 2" xfId="657" xr:uid="{5051D742-B8B1-4B49-A2EC-164889E14CAE}"/>
    <cellStyle name="Vstup 2 17 2 2" xfId="2640" xr:uid="{99D5A883-4334-47E5-8FC2-CBA6C287A715}"/>
    <cellStyle name="Vstup 2 17 2 2 2" xfId="5845" xr:uid="{1DA6AC29-1370-45D1-B06E-FB2C27AC1D02}"/>
    <cellStyle name="Vstup 2 17 2 2 2 2" xfId="13635" xr:uid="{E9811AC8-3FD4-4F81-8495-904B3CEC77C5}"/>
    <cellStyle name="Vstup 2 17 2 2 2 2 2" xfId="22203" xr:uid="{DE77662D-6ED1-477E-8DA6-FCFD81AF8243}"/>
    <cellStyle name="Vstup 2 17 2 2 2 2 2 2" xfId="43304" xr:uid="{CB07F88F-812E-4722-8CD3-BE407A88A712}"/>
    <cellStyle name="Vstup 2 17 2 2 2 2 3" xfId="25121" xr:uid="{9A139877-C8C8-4050-8EC5-75EE8E1ABE96}"/>
    <cellStyle name="Vstup 2 17 2 2 2 2 3 2" xfId="46131" xr:uid="{B285B193-821A-4EC7-8E0B-263301FAE050}"/>
    <cellStyle name="Vstup 2 17 2 2 2 2 4" xfId="27746" xr:uid="{48D1A523-B9E8-414A-B2FA-09541B5BA6CA}"/>
    <cellStyle name="Vstup 2 17 2 2 2 3" xfId="17626" xr:uid="{0C680068-EC89-4CB3-9DC1-F5E1B450DB63}"/>
    <cellStyle name="Vstup 2 17 2 2 2 3 2" xfId="39012" xr:uid="{6E830136-0FD8-453C-B53C-614D0C30947B}"/>
    <cellStyle name="Vstup 2 17 2 2 2 4" xfId="16658" xr:uid="{71ECA667-FBC8-4191-A906-6C97A6EC674F}"/>
    <cellStyle name="Vstup 2 17 2 2 2 4 2" xfId="38107" xr:uid="{D4826D16-7D26-4E24-B1F6-AB06EB55D249}"/>
    <cellStyle name="Vstup 2 17 2 2 2 5" xfId="23700" xr:uid="{72E4771A-81E8-41BF-8111-66D5471606FB}"/>
    <cellStyle name="Vstup 2 17 2 2 2 5 2" xfId="44766" xr:uid="{5D3636CC-AC39-432A-A105-0FB83F60C259}"/>
    <cellStyle name="Vstup 2 17 2 2 3" xfId="10602" xr:uid="{3B40885D-ED87-4083-9366-F9735D55EF7B}"/>
    <cellStyle name="Vstup 2 17 2 2 3 2" xfId="20288" xr:uid="{4D34EF5A-6262-4E9E-8251-2E6B677BC3D6}"/>
    <cellStyle name="Vstup 2 17 2 2 3 2 2" xfId="41484" xr:uid="{95039582-5D9B-4882-9E6E-CB1BE47E78D0}"/>
    <cellStyle name="Vstup 2 17 2 2 3 3" xfId="23643" xr:uid="{1DA3C69F-155A-43C1-95F9-BA24207FFDA9}"/>
    <cellStyle name="Vstup 2 17 2 2 3 3 2" xfId="44713" xr:uid="{D77F282B-5EB7-4EA1-9E65-A99E4461AA89}"/>
    <cellStyle name="Vstup 2 17 2 2 3 4" xfId="26441" xr:uid="{37D08EEC-59C9-45EE-8B3B-55A71DDD91CB}"/>
    <cellStyle name="Vstup 2 17 2 2 4" xfId="15683" xr:uid="{C076CD87-3188-4F9B-931D-A2937B71BA7D}"/>
    <cellStyle name="Vstup 2 17 2 2 4 2" xfId="37162" xr:uid="{2AFE4C20-15C9-4947-8933-E57267EF7CD6}"/>
    <cellStyle name="Vstup 2 17 2 2 5" xfId="17683" xr:uid="{2FD365E4-C437-46F4-8400-5A6AD3638C44}"/>
    <cellStyle name="Vstup 2 17 2 2 5 2" xfId="39067" xr:uid="{790498BF-BE45-4B66-8221-3A7F1EB7549F}"/>
    <cellStyle name="Vstup 2 17 2 2_5.3 Investments associated cy" xfId="7751" xr:uid="{1882CF93-061C-4E5F-9761-41C7219E9973}"/>
    <cellStyle name="Vstup 2 17 2 3" xfId="3242" xr:uid="{23BB417D-83FE-41A8-A725-3391852C3D1C}"/>
    <cellStyle name="Vstup 2 17 2 3 2" xfId="6447" xr:uid="{BC013B52-895C-48E9-BD4E-D9453D065A67}"/>
    <cellStyle name="Vstup 2 17 2 3 2 2" xfId="14237" xr:uid="{7A6A0525-A19A-4BD0-9365-3C29D61F102D}"/>
    <cellStyle name="Vstup 2 17 2 3 2 2 2" xfId="22657" xr:uid="{344E1C02-8816-4767-B872-EA330579B6D5}"/>
    <cellStyle name="Vstup 2 17 2 3 2 2 2 2" xfId="43749" xr:uid="{AB5E7C3B-0C4D-4707-9E46-1C2EAFAAFF4A}"/>
    <cellStyle name="Vstup 2 17 2 3 2 2 3" xfId="25514" xr:uid="{CAFA552D-DA7E-4962-A614-62974A058493}"/>
    <cellStyle name="Vstup 2 17 2 3 2 2 3 2" xfId="46512" xr:uid="{4DF39937-7D9C-4DA8-9BF2-D096720C294A}"/>
    <cellStyle name="Vstup 2 17 2 3 2 2 4" xfId="28111" xr:uid="{F396276E-DA5A-4643-8F4C-73340E725CA3}"/>
    <cellStyle name="Vstup 2 17 2 3 2 3" xfId="18069" xr:uid="{BB80E671-FA16-4A0D-AF44-91FAFA8E383B}"/>
    <cellStyle name="Vstup 2 17 2 3 2 3 2" xfId="39448" xr:uid="{9DB9F773-DF06-4938-98DE-D391706AE6FB}"/>
    <cellStyle name="Vstup 2 17 2 3 2 4" xfId="15438" xr:uid="{F6A36AF5-553C-446C-98ED-E2B0E45CDDC6}"/>
    <cellStyle name="Vstup 2 17 2 3 2 4 2" xfId="36927" xr:uid="{D774CA69-FAA7-4AC8-A8B2-ACC8FBC4A22B}"/>
    <cellStyle name="Vstup 2 17 2 3 2 5" xfId="23187" xr:uid="{6FCBD4A1-7B94-4AB7-A644-FA1D04139290}"/>
    <cellStyle name="Vstup 2 17 2 3 2 5 2" xfId="44268" xr:uid="{AB3DAB7F-43E6-47C9-A920-A82400A0AA7A}"/>
    <cellStyle name="Vstup 2 17 2 3 3" xfId="11203" xr:uid="{E79D7A96-B0C0-439C-97E7-A3B5F8BAF899}"/>
    <cellStyle name="Vstup 2 17 2 3 3 2" xfId="20745" xr:uid="{7532D855-6B4C-4752-9E56-1C8BDEECBAAC}"/>
    <cellStyle name="Vstup 2 17 2 3 3 2 2" xfId="41921" xr:uid="{6D89D7F8-0263-4F53-A17F-DC26AC391F63}"/>
    <cellStyle name="Vstup 2 17 2 3 3 3" xfId="24031" xr:uid="{62E82059-2759-4698-BD88-BA0D6C026AC7}"/>
    <cellStyle name="Vstup 2 17 2 3 3 3 2" xfId="45094" xr:uid="{AD5C434B-B9D3-487E-9140-190CDD4CBA88}"/>
    <cellStyle name="Vstup 2 17 2 3 3 4" xfId="26805" xr:uid="{36F52853-BF9B-487F-B09D-89E66A67FD49}"/>
    <cellStyle name="Vstup 2 17 2 3 4" xfId="16130" xr:uid="{CBCDE407-2EF7-432B-AC3A-CD0952A73B38}"/>
    <cellStyle name="Vstup 2 17 2 3 4 2" xfId="37594" xr:uid="{4B1BF6C1-A3C6-4216-AEEA-3AA2D9AE8369}"/>
    <cellStyle name="Vstup 2 17 2 3 5" xfId="20838" xr:uid="{AF17C2EA-2C08-4F91-BDEE-073B352D39DA}"/>
    <cellStyle name="Vstup 2 17 2 3 5 2" xfId="42010" xr:uid="{CD477CEB-547A-41A1-BFD8-6DC56B6409A2}"/>
    <cellStyle name="Vstup 2 17 2 3_5.3 Investments associated cy" xfId="7752" xr:uid="{E5142B9D-68F5-4967-AB6D-5FD20F40A374}"/>
    <cellStyle name="Vstup 2 17 2 4" xfId="3836" xr:uid="{9311EC2C-F393-477A-823F-BF8B1512EF55}"/>
    <cellStyle name="Vstup 2 17 2 4 2" xfId="11760" xr:uid="{0B50FAF5-7D82-4094-8012-64C0845C77AF}"/>
    <cellStyle name="Vstup 2 17 2 4 2 2" xfId="21186" xr:uid="{9C3B56AA-9F0E-484D-8B8C-412918B293CF}"/>
    <cellStyle name="Vstup 2 17 2 4 2 2 2" xfId="42347" xr:uid="{597DB349-9CD9-41D4-ACE6-29CF4919984A}"/>
    <cellStyle name="Vstup 2 17 2 4 2 3" xfId="24417" xr:uid="{384CE61E-2B17-4255-9D01-850A909CAF8F}"/>
    <cellStyle name="Vstup 2 17 2 4 2 3 2" xfId="45478" xr:uid="{6F9EB927-0E11-4FF3-B3B6-4021C91696ED}"/>
    <cellStyle name="Vstup 2 17 2 4 2 4" xfId="27175" xr:uid="{9D5117FD-655F-4BC0-8DAE-D686FAD1F6D3}"/>
    <cellStyle name="Vstup 2 17 2 4 3" xfId="16572" xr:uid="{37D83127-073C-4D4C-BCA6-1D46AE7A9E75}"/>
    <cellStyle name="Vstup 2 17 2 4 3 2" xfId="38025" xr:uid="{A20D86E7-0864-46B6-8F22-2C7FBCBFE09B}"/>
    <cellStyle name="Vstup 2 17 2 4 4" xfId="14991" xr:uid="{D1D0A297-A6CD-4C4C-B40E-E6DFB90B07F4}"/>
    <cellStyle name="Vstup 2 17 2 4 4 2" xfId="36530" xr:uid="{02586169-0692-4A8B-97B9-BD8481CFFCC5}"/>
    <cellStyle name="Vstup 2 17 2 5" xfId="9288" xr:uid="{7151D057-DBF0-4A91-8DA4-7B93E2047503}"/>
    <cellStyle name="Vstup 2 17 2 5 2" xfId="19514" xr:uid="{2A718095-9664-451E-9AE6-71E06BDB8C7D}"/>
    <cellStyle name="Vstup 2 17 2 5 2 2" xfId="40746" xr:uid="{6E8C75B4-1949-40B2-A4A9-2153D50F7975}"/>
    <cellStyle name="Vstup 2 17 2 5 3" xfId="23082" xr:uid="{A9159B6A-0BB5-4324-93A0-D928E5F5914C}"/>
    <cellStyle name="Vstup 2 17 2 5 3 2" xfId="44170" xr:uid="{51402C55-C964-4CEB-A900-2924BB90F9A6}"/>
    <cellStyle name="Vstup 2 17 2 5 4" xfId="25962" xr:uid="{D8794B22-C520-4260-A1FD-CBAF8050E245}"/>
    <cellStyle name="Vstup 2 17 2 6" xfId="14760" xr:uid="{B7C3F2CE-EF99-41A6-B99F-3408448DA06A}"/>
    <cellStyle name="Vstup 2 17 2 6 2" xfId="36320" xr:uid="{97C4F6AA-4B0C-44FA-AD0C-A1B8DB620711}"/>
    <cellStyle name="Vstup 2 17 2 7" xfId="18488" xr:uid="{698523FC-08E3-4E96-AACD-4A19BDB5787F}"/>
    <cellStyle name="Vstup 2 17 2 7 2" xfId="39819" xr:uid="{F2C21EE4-9BF4-4321-9A2E-F93DB5792C9E}"/>
    <cellStyle name="Vstup 2 17 2_5.3 Investments associated cy" xfId="7750" xr:uid="{1A20DBA8-4635-4816-8B6F-B891F0D51817}"/>
    <cellStyle name="Vstup 2 17 3" xfId="2367" xr:uid="{CF274FCD-687A-4552-A7D0-7659F154FCCA}"/>
    <cellStyle name="Vstup 2 17 3 2" xfId="5572" xr:uid="{A1D5AC29-E4C2-4790-9807-8FC749748FB0}"/>
    <cellStyle name="Vstup 2 17 3 2 2" xfId="13362" xr:uid="{EB298408-87A4-47B3-A5AF-F53B609CDCDA}"/>
    <cellStyle name="Vstup 2 17 3 2 2 2" xfId="21983" xr:uid="{59BFFA91-4779-45D1-A5BE-FF90FD28D123}"/>
    <cellStyle name="Vstup 2 17 3 2 2 2 2" xfId="43088" xr:uid="{03560ED0-A132-4710-A3D7-4D34CB038A90}"/>
    <cellStyle name="Vstup 2 17 3 2 2 3" xfId="24933" xr:uid="{701B7798-EB28-4225-93BC-A89280D00CC6}"/>
    <cellStyle name="Vstup 2 17 3 2 2 3 2" xfId="45944" xr:uid="{F4C260A9-32B9-4B34-8F98-23B5F9354A85}"/>
    <cellStyle name="Vstup 2 17 3 2 2 4" xfId="27567" xr:uid="{3E4B2311-8334-40EA-87ED-D2096B61FFE1}"/>
    <cellStyle name="Vstup 2 17 3 2 3" xfId="17408" xr:uid="{B3A424BD-8B43-4F60-99F9-3A6ADF9895A4}"/>
    <cellStyle name="Vstup 2 17 3 2 3 2" xfId="38803" xr:uid="{94B605D1-A7BF-4143-B68D-F32141614832}"/>
    <cellStyle name="Vstup 2 17 3 2 4" xfId="22073" xr:uid="{1F837C82-36B4-4ABC-9117-9D62E0ACBF90}"/>
    <cellStyle name="Vstup 2 17 3 2 4 2" xfId="43177" xr:uid="{818BBF60-AA12-4DDB-A79D-BCBA3F750BCB}"/>
    <cellStyle name="Vstup 2 17 3 2 5" xfId="21251" xr:uid="{48F21C16-8530-42BD-9EB2-B5120F3D3F0B}"/>
    <cellStyle name="Vstup 2 17 3 2 5 2" xfId="42410" xr:uid="{9EEC1D5B-00D6-417E-B99C-26C63F70494F}"/>
    <cellStyle name="Vstup 2 17 3 3" xfId="10329" xr:uid="{FF8AE638-417C-4130-AF8E-E117440C3DAD}"/>
    <cellStyle name="Vstup 2 17 3 3 2" xfId="20071" xr:uid="{A0349E8E-387A-4A64-B293-D627746A65D2}"/>
    <cellStyle name="Vstup 2 17 3 3 2 2" xfId="41274" xr:uid="{21806112-5674-4E49-8F89-CD8FF020E025}"/>
    <cellStyle name="Vstup 2 17 3 3 3" xfId="23454" xr:uid="{60D84A87-E92B-4579-807A-6A4638304A7D}"/>
    <cellStyle name="Vstup 2 17 3 3 3 2" xfId="44528" xr:uid="{5B0BEDA9-54D4-4896-8A90-39B4B92BABF5}"/>
    <cellStyle name="Vstup 2 17 3 3 4" xfId="26262" xr:uid="{74DD6376-861B-4E77-B40A-280B261ABEE7}"/>
    <cellStyle name="Vstup 2 17 3 4" xfId="15469" xr:uid="{9F1B3EB7-B0DA-411B-9D26-D51CE4337E15}"/>
    <cellStyle name="Vstup 2 17 3 4 2" xfId="36958" xr:uid="{9E5BF940-510F-4F52-82FC-3C6744F4326B}"/>
    <cellStyle name="Vstup 2 17 3 5" xfId="21661" xr:uid="{982EBA13-C28E-4003-B529-D55DA3DC7AE2}"/>
    <cellStyle name="Vstup 2 17 3 5 2" xfId="42785" xr:uid="{91FA4904-301D-47DD-9247-2DE3CECE0C50}"/>
    <cellStyle name="Vstup 2 17 3_5.3 Investments associated cy" xfId="7753" xr:uid="{3C1F61EF-FA27-4A7C-BFD4-FBB22E17C578}"/>
    <cellStyle name="Vstup 2 17 4" xfId="3035" xr:uid="{8BD8B842-C102-4468-81BD-B67FD2B03931}"/>
    <cellStyle name="Vstup 2 17 4 2" xfId="6240" xr:uid="{7468C98F-F700-4C54-B663-9E28BBB420A9}"/>
    <cellStyle name="Vstup 2 17 4 2 2" xfId="14030" xr:uid="{FE154D1D-6CD7-40D6-A329-AD20C0EC5B9D}"/>
    <cellStyle name="Vstup 2 17 4 2 2 2" xfId="22450" xr:uid="{B94DD324-C7E3-413F-AB63-F68CF0787A91}"/>
    <cellStyle name="Vstup 2 17 4 2 2 2 2" xfId="43542" xr:uid="{79F21EE8-20BB-4948-BC00-8C973397CA16}"/>
    <cellStyle name="Vstup 2 17 4 2 2 3" xfId="25307" xr:uid="{B7C829A6-5BC4-40A6-B15C-F99F578ECDA5}"/>
    <cellStyle name="Vstup 2 17 4 2 2 3 2" xfId="46305" xr:uid="{AB22E40C-379D-42E6-8764-3C7539B493D6}"/>
    <cellStyle name="Vstup 2 17 4 2 2 4" xfId="27904" xr:uid="{6F916542-1CEC-4B95-9F86-F569D6E8429D}"/>
    <cellStyle name="Vstup 2 17 4 2 3" xfId="17862" xr:uid="{F035B5F6-1FD5-45EB-B5D8-29CEC3A1AFE4}"/>
    <cellStyle name="Vstup 2 17 4 2 3 2" xfId="39241" xr:uid="{7C99F634-5CDF-4EBB-8C73-AA220DC32771}"/>
    <cellStyle name="Vstup 2 17 4 2 4" xfId="20113" xr:uid="{F260A3D6-3550-4A5C-9815-7BDC7543139A}"/>
    <cellStyle name="Vstup 2 17 4 2 4 2" xfId="41315" xr:uid="{27694308-0624-4CBD-B225-7B4A43E6072D}"/>
    <cellStyle name="Vstup 2 17 4 2 5" xfId="18201" xr:uid="{976927A1-6C2F-418C-9820-17A169A2D61C}"/>
    <cellStyle name="Vstup 2 17 4 2 5 2" xfId="39577" xr:uid="{7E54383D-FD35-4D78-A8C8-07377B2E89E8}"/>
    <cellStyle name="Vstup 2 17 4 3" xfId="10996" xr:uid="{84E5829F-14CF-4044-8C76-251EFAD85FE7}"/>
    <cellStyle name="Vstup 2 17 4 3 2" xfId="20538" xr:uid="{CF56C294-0267-4C1E-99DD-EBDC6E02499B}"/>
    <cellStyle name="Vstup 2 17 4 3 2 2" xfId="41714" xr:uid="{0CC08320-BD0A-436D-9D74-F14759A0B06B}"/>
    <cellStyle name="Vstup 2 17 4 3 3" xfId="23824" xr:uid="{4278719B-F7C3-4F55-8C27-01D90F118B8A}"/>
    <cellStyle name="Vstup 2 17 4 3 3 2" xfId="44887" xr:uid="{0667A3B3-B970-4729-800A-DB45C2995E77}"/>
    <cellStyle name="Vstup 2 17 4 3 4" xfId="26598" xr:uid="{CACEF3A5-E873-465A-855A-87A638B335CE}"/>
    <cellStyle name="Vstup 2 17 4 4" xfId="15923" xr:uid="{FE53E143-BCDA-4327-AEEF-22EA67431A7F}"/>
    <cellStyle name="Vstup 2 17 4 4 2" xfId="37387" xr:uid="{2A905DC8-E449-4B83-95C2-62BCAF6AA218}"/>
    <cellStyle name="Vstup 2 17 4 5" xfId="18344" xr:uid="{F896E957-19B0-45A4-9635-E0368E8C8877}"/>
    <cellStyle name="Vstup 2 17 4 5 2" xfId="39695" xr:uid="{C0368452-DB3D-48E9-9285-9DDD46BD3815}"/>
    <cellStyle name="Vstup 2 17 4_5.3 Investments associated cy" xfId="7754" xr:uid="{032091DB-7DDF-43B4-8FC3-2AA0C80CCC92}"/>
    <cellStyle name="Vstup 2 17 5" xfId="3564" xr:uid="{DA3A8B46-9BAA-4E90-B39F-509A7ABCAD8E}"/>
    <cellStyle name="Vstup 2 17 5 2" xfId="11491" xr:uid="{3A690E72-17AA-4FB6-B60A-083D9FA8F7AB}"/>
    <cellStyle name="Vstup 2 17 5 2 2" xfId="20968" xr:uid="{024FEA59-EC2A-47D6-B4B0-2E90B5268EBB}"/>
    <cellStyle name="Vstup 2 17 5 2 2 2" xfId="42138" xr:uid="{7E9667B5-0515-4F6E-8499-52BADE10A8F9}"/>
    <cellStyle name="Vstup 2 17 5 2 3" xfId="24235" xr:uid="{EF0FA707-7E1A-4805-B8EE-457856674DA9}"/>
    <cellStyle name="Vstup 2 17 5 2 3 2" xfId="45298" xr:uid="{13E9BB1B-15F8-48A6-BA34-126ED43FEAAD}"/>
    <cellStyle name="Vstup 2 17 5 2 4" xfId="27001" xr:uid="{2ACFDC08-5695-4ABB-BAD6-2D5C63F77ED7}"/>
    <cellStyle name="Vstup 2 17 5 3" xfId="16353" xr:uid="{05AC666D-005D-4E44-8597-6CB942F7E5CE}"/>
    <cellStyle name="Vstup 2 17 5 3 2" xfId="37813" xr:uid="{4BD850EA-17C7-4FEA-ADFD-53B57B14A0A2}"/>
    <cellStyle name="Vstup 2 17 5 4" xfId="21560" xr:uid="{B897CB73-6562-44D9-B8F9-7E0E53AF2827}"/>
    <cellStyle name="Vstup 2 17 5 4 2" xfId="42692" xr:uid="{8F713618-9577-4F2D-A04A-528577E80255}"/>
    <cellStyle name="Vstup 2 17 6" xfId="8987" xr:uid="{A2AD3C0C-D2EF-4E29-A6B5-13A042EFFB67}"/>
    <cellStyle name="Vstup 2 17 6 2" xfId="19268" xr:uid="{0E2C5375-B57C-4E3F-9448-5E6AF5D49CB5}"/>
    <cellStyle name="Vstup 2 17 6 2 2" xfId="40506" xr:uid="{E7DC7915-8E70-4E00-8E95-FF0F5DB3941A}"/>
    <cellStyle name="Vstup 2 17 6 3" xfId="22863" xr:uid="{616CF483-D7B8-4598-9229-135F8CEDE907}"/>
    <cellStyle name="Vstup 2 17 6 3 2" xfId="43954" xr:uid="{022B52D7-2CC1-460A-A0DF-928305A0D913}"/>
    <cellStyle name="Vstup 2 17 6 4" xfId="25755" xr:uid="{6EBDA0B1-D349-42F0-91BA-77245830EA4D}"/>
    <cellStyle name="Vstup 2 17 7" xfId="14513" xr:uid="{38D08035-1F04-4F4B-BD8D-209A869D24E2}"/>
    <cellStyle name="Vstup 2 17 7 2" xfId="36077" xr:uid="{5222AAC7-F3C1-469C-A078-F384F494D5F0}"/>
    <cellStyle name="Vstup 2 17 8" xfId="18701" xr:uid="{812714A6-1467-41EB-A8FD-B6B209ACEC9D}"/>
    <cellStyle name="Vstup 2 17 8 2" xfId="39986" xr:uid="{E6314CB2-4FDD-4CF0-9C91-6F54859CF022}"/>
    <cellStyle name="Vstup 2 17_3.10 Impairments" xfId="1507" xr:uid="{CE09EF81-EC5D-4C6D-80ED-A3E05B9BAFF9}"/>
    <cellStyle name="Vstup 2 18" xfId="379" xr:uid="{2888A874-0B53-4E58-9FBB-21E402C7539E}"/>
    <cellStyle name="Vstup 2 18 2" xfId="683" xr:uid="{EFDC2BBE-BEA2-45C8-AEBB-6CFB5504510F}"/>
    <cellStyle name="Vstup 2 18 2 2" xfId="2662" xr:uid="{1D470D1A-3A44-4253-9A61-9B8B4E842881}"/>
    <cellStyle name="Vstup 2 18 2 2 2" xfId="5867" xr:uid="{F9E43CD3-F194-45B2-863C-9EDBB301048C}"/>
    <cellStyle name="Vstup 2 18 2 2 2 2" xfId="13657" xr:uid="{6DE7E72E-7C98-42F7-95A8-8B8ACA272111}"/>
    <cellStyle name="Vstup 2 18 2 2 2 2 2" xfId="22221" xr:uid="{B4BC1950-E62B-484C-A52F-C57582DAE92B}"/>
    <cellStyle name="Vstup 2 18 2 2 2 2 2 2" xfId="43321" xr:uid="{0A093784-6FD3-4D0C-BA59-9FA9EB32ADC9}"/>
    <cellStyle name="Vstup 2 18 2 2 2 2 3" xfId="25138" xr:uid="{C7B7F4D9-01B2-4AD1-B93E-47C07F293EEB}"/>
    <cellStyle name="Vstup 2 18 2 2 2 2 3 2" xfId="46147" xr:uid="{2784E4E2-89B6-4867-96D8-1F12A35D2D9C}"/>
    <cellStyle name="Vstup 2 18 2 2 2 2 4" xfId="27762" xr:uid="{7FAF1C81-A024-4931-A376-B22FE149F135}"/>
    <cellStyle name="Vstup 2 18 2 2 2 3" xfId="17644" xr:uid="{385CF3A7-91F6-439F-8B07-5E186BA6B476}"/>
    <cellStyle name="Vstup 2 18 2 2 2 3 2" xfId="39030" xr:uid="{23A1D691-F159-4665-B4D2-FB9D8AF44CA5}"/>
    <cellStyle name="Vstup 2 18 2 2 2 4" xfId="15716" xr:uid="{F4A75101-AC63-44C6-A888-494F0E7C7F75}"/>
    <cellStyle name="Vstup 2 18 2 2 2 4 2" xfId="37195" xr:uid="{EF54D444-3476-4020-8764-6FBA39549824}"/>
    <cellStyle name="Vstup 2 18 2 2 2 5" xfId="23249" xr:uid="{91F5429A-63DD-40B8-AF1F-28719783A316}"/>
    <cellStyle name="Vstup 2 18 2 2 2 5 2" xfId="44328" xr:uid="{0FD39FDF-D87D-476F-82EC-A556E0FC4C23}"/>
    <cellStyle name="Vstup 2 18 2 2 3" xfId="10624" xr:uid="{84B4DDDE-C07A-4E6C-8201-775B1D924DFC}"/>
    <cellStyle name="Vstup 2 18 2 2 3 2" xfId="20306" xr:uid="{52B3FBBB-AAE1-41C1-8953-A74FC2D6F34C}"/>
    <cellStyle name="Vstup 2 18 2 2 3 2 2" xfId="41502" xr:uid="{D642AB29-C2CB-4217-870F-69086CE43898}"/>
    <cellStyle name="Vstup 2 18 2 2 3 3" xfId="23660" xr:uid="{2838E340-2AB5-4018-8DF8-454001BE2DE1}"/>
    <cellStyle name="Vstup 2 18 2 2 3 3 2" xfId="44730" xr:uid="{E22C3D79-301A-41A2-9863-512047B8667A}"/>
    <cellStyle name="Vstup 2 18 2 2 3 4" xfId="26457" xr:uid="{BCC157BC-97A8-4426-8AFF-D5C2A486BA16}"/>
    <cellStyle name="Vstup 2 18 2 2 4" xfId="15701" xr:uid="{33D5F67C-DDFC-4BB7-A512-E5EA159FCD48}"/>
    <cellStyle name="Vstup 2 18 2 2 4 2" xfId="37180" xr:uid="{05A52FA7-AC79-4C2F-A9B5-23313C5B652D}"/>
    <cellStyle name="Vstup 2 18 2 2 5" xfId="17070" xr:uid="{88D73ED2-A5D5-49E4-AD6D-0A12181083CE}"/>
    <cellStyle name="Vstup 2 18 2 2 5 2" xfId="38481" xr:uid="{2C4432BE-5B86-4039-B2FB-EC9BD8F5E191}"/>
    <cellStyle name="Vstup 2 18 2 2_5.3 Investments associated cy" xfId="7756" xr:uid="{18D4A625-48DD-4221-833A-EFA78749F597}"/>
    <cellStyle name="Vstup 2 18 2 3" xfId="3262" xr:uid="{51D90FBF-B577-4E50-8B86-DE3BA5735791}"/>
    <cellStyle name="Vstup 2 18 2 3 2" xfId="6467" xr:uid="{B92F8942-0220-4608-95AA-35C9EF018B0C}"/>
    <cellStyle name="Vstup 2 18 2 3 2 2" xfId="14257" xr:uid="{414DD219-CAE5-4345-9534-7A9395FB3CE9}"/>
    <cellStyle name="Vstup 2 18 2 3 2 2 2" xfId="22677" xr:uid="{22A722E9-1E65-40F9-8FCB-5E49E290B6E5}"/>
    <cellStyle name="Vstup 2 18 2 3 2 2 2 2" xfId="43769" xr:uid="{44882C55-E637-4444-984C-1510247AEED1}"/>
    <cellStyle name="Vstup 2 18 2 3 2 2 3" xfId="25534" xr:uid="{437AB28A-8830-477B-8D5A-3765D483CFE0}"/>
    <cellStyle name="Vstup 2 18 2 3 2 2 3 2" xfId="46532" xr:uid="{1F08BF93-F211-461A-8607-937F50E289F1}"/>
    <cellStyle name="Vstup 2 18 2 3 2 2 4" xfId="28131" xr:uid="{1B477F1B-6B22-4078-94DE-C684BF48235D}"/>
    <cellStyle name="Vstup 2 18 2 3 2 3" xfId="18089" xr:uid="{2012DA9C-C6C9-457A-87DB-CDFE79105DC0}"/>
    <cellStyle name="Vstup 2 18 2 3 2 3 2" xfId="39468" xr:uid="{E6BF76D9-C6AD-4784-A947-775B29228489}"/>
    <cellStyle name="Vstup 2 18 2 3 2 4" xfId="17162" xr:uid="{33B1B9F9-CF81-455F-A54A-8023A6FE6396}"/>
    <cellStyle name="Vstup 2 18 2 3 2 4 2" xfId="38567" xr:uid="{B2A474F8-32A4-43C8-A3EF-67757A1F15B7}"/>
    <cellStyle name="Vstup 2 18 2 3 2 5" xfId="18445" xr:uid="{92E37C45-119E-4F6B-8DB0-3A028783E070}"/>
    <cellStyle name="Vstup 2 18 2 3 2 5 2" xfId="39785" xr:uid="{0B9F5BE6-93F8-4B2B-AFB1-1E15F577ABCC}"/>
    <cellStyle name="Vstup 2 18 2 3 3" xfId="11223" xr:uid="{894ACB2A-5CF2-4174-9908-2D16609488C7}"/>
    <cellStyle name="Vstup 2 18 2 3 3 2" xfId="20765" xr:uid="{6C681289-99B9-4D1F-84CC-A4ADEE22907D}"/>
    <cellStyle name="Vstup 2 18 2 3 3 2 2" xfId="41941" xr:uid="{C251B16E-9F9F-44B9-91EA-27E48B25DF22}"/>
    <cellStyle name="Vstup 2 18 2 3 3 3" xfId="24051" xr:uid="{8000D18F-D22E-4754-BCD5-EC863FF64A71}"/>
    <cellStyle name="Vstup 2 18 2 3 3 3 2" xfId="45114" xr:uid="{F96D455A-249A-43AA-A303-289D492D5A88}"/>
    <cellStyle name="Vstup 2 18 2 3 3 4" xfId="26825" xr:uid="{C4756C90-86D6-4823-9116-F09C6DF79036}"/>
    <cellStyle name="Vstup 2 18 2 3 4" xfId="16150" xr:uid="{1F1077E0-00FB-408D-B37C-EF99A4A6C34A}"/>
    <cellStyle name="Vstup 2 18 2 3 4 2" xfId="37614" xr:uid="{7205B5CE-0E46-4E03-A6D8-0D5E05E6B698}"/>
    <cellStyle name="Vstup 2 18 2 3 5" xfId="22269" xr:uid="{484FADB7-1ADF-4C87-A181-8D0D077ACA20}"/>
    <cellStyle name="Vstup 2 18 2 3 5 2" xfId="43368" xr:uid="{9B57D567-7386-4C7B-9E1D-9C9D0C5607E4}"/>
    <cellStyle name="Vstup 2 18 2 3_5.3 Investments associated cy" xfId="7757" xr:uid="{F5F52CCF-0857-4EC1-88F1-DB333753BE71}"/>
    <cellStyle name="Vstup 2 18 2 4" xfId="3859" xr:uid="{D3B416B1-3A6B-4C6A-9DD9-206F51656941}"/>
    <cellStyle name="Vstup 2 18 2 4 2" xfId="11783" xr:uid="{55ED3D7A-A7B1-4B3D-8A61-FCFAC1A10615}"/>
    <cellStyle name="Vstup 2 18 2 4 2 2" xfId="21206" xr:uid="{85D9A782-F133-4DD5-9D29-AC3C5B3B3606}"/>
    <cellStyle name="Vstup 2 18 2 4 2 2 2" xfId="42367" xr:uid="{7A612C79-42C9-468A-A53B-332433D67F01}"/>
    <cellStyle name="Vstup 2 18 2 4 2 3" xfId="24433" xr:uid="{BC9B2295-5C56-433F-9D9A-32817D87002F}"/>
    <cellStyle name="Vstup 2 18 2 4 2 3 2" xfId="45494" xr:uid="{9229DC40-1F89-4734-9C2A-C5AD00B5191E}"/>
    <cellStyle name="Vstup 2 18 2 4 2 4" xfId="27191" xr:uid="{4600FC6F-2CA3-4B9A-B98F-05F9E9344633}"/>
    <cellStyle name="Vstup 2 18 2 4 3" xfId="16589" xr:uid="{480B404E-86DB-4A3F-9746-A983D8552A13}"/>
    <cellStyle name="Vstup 2 18 2 4 3 2" xfId="38042" xr:uid="{360AF8A0-1E31-44A9-9422-0AADD7449C86}"/>
    <cellStyle name="Vstup 2 18 2 4 4" xfId="16394" xr:uid="{09944E5A-E9A6-4700-92FA-9099DA41CE2C}"/>
    <cellStyle name="Vstup 2 18 2 4 4 2" xfId="37853" xr:uid="{41283DDD-6B8C-4BB8-AAC1-FC087D7F421D}"/>
    <cellStyle name="Vstup 2 18 2 5" xfId="9314" xr:uid="{129E41D6-F4E0-421D-A140-C53E7771897F}"/>
    <cellStyle name="Vstup 2 18 2 5 2" xfId="19537" xr:uid="{10608C7A-2F0E-43C9-8E2F-2E9D76746531}"/>
    <cellStyle name="Vstup 2 18 2 5 2 2" xfId="40769" xr:uid="{FA2B33EC-7685-46BC-8B8E-21CB38E50627}"/>
    <cellStyle name="Vstup 2 18 2 5 3" xfId="23103" xr:uid="{8C6673DA-904B-4D1D-AA88-C0D89A18B107}"/>
    <cellStyle name="Vstup 2 18 2 5 3 2" xfId="44191" xr:uid="{5078C1E0-BF03-4894-9AFF-55F7AACB7307}"/>
    <cellStyle name="Vstup 2 18 2 5 4" xfId="25982" xr:uid="{AC0BCA05-BB12-4C9E-8D5B-C141C7FD2A85}"/>
    <cellStyle name="Vstup 2 18 2 6" xfId="14782" xr:uid="{C1BAC8EA-C15E-4E62-964B-477020A73C61}"/>
    <cellStyle name="Vstup 2 18 2 6 2" xfId="36342" xr:uid="{6C0426F8-FF74-4EB6-8C51-A7B4B3C605D6}"/>
    <cellStyle name="Vstup 2 18 2 7" xfId="18468" xr:uid="{6DC02F9D-026E-4BAA-BA4E-0628067095AD}"/>
    <cellStyle name="Vstup 2 18 2 7 2" xfId="39803" xr:uid="{969FDB54-71B2-4268-A2B0-FFB0554137FD}"/>
    <cellStyle name="Vstup 2 18 2_5.3 Investments associated cy" xfId="7755" xr:uid="{8A788B40-F66F-4150-AA6D-CDC510CB18EF}"/>
    <cellStyle name="Vstup 2 18 3" xfId="2390" xr:uid="{99AB43B3-AE60-434F-8ED0-5933C23E2356}"/>
    <cellStyle name="Vstup 2 18 3 2" xfId="5595" xr:uid="{15935B07-77F4-407C-AD9D-04B44125EE9A}"/>
    <cellStyle name="Vstup 2 18 3 2 2" xfId="13385" xr:uid="{C829C790-7320-47A9-98F6-BCFFB5E9A49A}"/>
    <cellStyle name="Vstup 2 18 3 2 2 2" xfId="22002" xr:uid="{1DDCB64F-C8FE-4759-A831-F5AA3F232C6C}"/>
    <cellStyle name="Vstup 2 18 3 2 2 2 2" xfId="43107" xr:uid="{A706D4A0-FB08-45FB-840F-DE2F0953AAE0}"/>
    <cellStyle name="Vstup 2 18 3 2 2 3" xfId="24951" xr:uid="{C581540A-C4ED-4BD0-B4AD-CF10C649839D}"/>
    <cellStyle name="Vstup 2 18 3 2 2 3 2" xfId="45961" xr:uid="{B26DE55D-A22D-40BD-B012-CFF34E5B0F96}"/>
    <cellStyle name="Vstup 2 18 3 2 2 4" xfId="27584" xr:uid="{230BBF04-A9B5-4ED2-A46C-6EBC12216DF5}"/>
    <cellStyle name="Vstup 2 18 3 2 3" xfId="17427" xr:uid="{3A7E29B9-8332-4FBE-B39E-2CAF40A4B849}"/>
    <cellStyle name="Vstup 2 18 3 2 3 2" xfId="38822" xr:uid="{187E1473-CF5F-4C7D-B3A6-26AA4D232024}"/>
    <cellStyle name="Vstup 2 18 3 2 4" xfId="15243" xr:uid="{B54222BD-0D41-4767-9A5F-50AC1A337A5F}"/>
    <cellStyle name="Vstup 2 18 3 2 4 2" xfId="36744" xr:uid="{A029D8F2-D153-4761-B2B1-5E24F992E713}"/>
    <cellStyle name="Vstup 2 18 3 2 5" xfId="18610" xr:uid="{97FA2FCB-FFDE-45C9-8D29-2E20A79205C6}"/>
    <cellStyle name="Vstup 2 18 3 2 5 2" xfId="39915" xr:uid="{6987F989-2499-4BC9-8C32-ED6AD91054E5}"/>
    <cellStyle name="Vstup 2 18 3 3" xfId="10352" xr:uid="{5F1B3027-8167-465D-B712-7B51638014A2}"/>
    <cellStyle name="Vstup 2 18 3 3 2" xfId="20090" xr:uid="{EF13B2CB-9E9D-46B9-80AA-0881FFC1E4B0}"/>
    <cellStyle name="Vstup 2 18 3 3 2 2" xfId="41293" xr:uid="{BC222693-75C9-43DD-A4A0-25334470ADE6}"/>
    <cellStyle name="Vstup 2 18 3 3 3" xfId="23471" xr:uid="{C7F0C79B-C258-4988-8706-C5164C869200}"/>
    <cellStyle name="Vstup 2 18 3 3 3 2" xfId="44545" xr:uid="{8AD75050-79EA-417B-86DF-5C6E5150C69F}"/>
    <cellStyle name="Vstup 2 18 3 3 4" xfId="26279" xr:uid="{0491C4E9-A342-4F0F-BAE7-A7CFC189149E}"/>
    <cellStyle name="Vstup 2 18 3 4" xfId="15488" xr:uid="{731C6BA6-44CB-43A5-B09F-505FF4F1538D}"/>
    <cellStyle name="Vstup 2 18 3 4 2" xfId="36977" xr:uid="{58825D54-DCA8-470F-8A0C-BF396BC57B82}"/>
    <cellStyle name="Vstup 2 18 3 5" xfId="19135" xr:uid="{82F76045-218D-4CC0-9D48-AF756B7E51C1}"/>
    <cellStyle name="Vstup 2 18 3 5 2" xfId="40374" xr:uid="{B05A50D7-17F0-4561-B996-90D9138941DB}"/>
    <cellStyle name="Vstup 2 18 3_5.3 Investments associated cy" xfId="7758" xr:uid="{C85A8642-84A6-4AA4-A9E0-E9967AF8E6DA}"/>
    <cellStyle name="Vstup 2 18 4" xfId="3055" xr:uid="{6DAA6127-1751-4E41-889C-7D40AC99349C}"/>
    <cellStyle name="Vstup 2 18 4 2" xfId="6260" xr:uid="{FF41E263-2E8F-411F-A3DC-B10910B4AB4D}"/>
    <cellStyle name="Vstup 2 18 4 2 2" xfId="14050" xr:uid="{69402F9E-09DC-448B-8BF3-08F82BBA058F}"/>
    <cellStyle name="Vstup 2 18 4 2 2 2" xfId="22470" xr:uid="{045CE2E6-4F2E-483A-9FF4-C29A9CD9B443}"/>
    <cellStyle name="Vstup 2 18 4 2 2 2 2" xfId="43562" xr:uid="{6D04B945-47F6-4BBF-BB9A-8C44BC5771D1}"/>
    <cellStyle name="Vstup 2 18 4 2 2 3" xfId="25327" xr:uid="{2CCB4760-F395-4AAD-842E-C85E8457F086}"/>
    <cellStyle name="Vstup 2 18 4 2 2 3 2" xfId="46325" xr:uid="{60399D1F-C02D-4F70-BA8F-778F070C16BE}"/>
    <cellStyle name="Vstup 2 18 4 2 2 4" xfId="27924" xr:uid="{F74384F5-9981-4AC4-B8B4-942D8C54BF8D}"/>
    <cellStyle name="Vstup 2 18 4 2 3" xfId="17882" xr:uid="{EF3E19E8-0824-4F9F-8E7C-3476869D444E}"/>
    <cellStyle name="Vstup 2 18 4 2 3 2" xfId="39261" xr:uid="{81B2CA3A-F448-4563-82C2-7B0F863E4579}"/>
    <cellStyle name="Vstup 2 18 4 2 4" xfId="18158" xr:uid="{385360EE-2488-40D6-9804-283D267C36E1}"/>
    <cellStyle name="Vstup 2 18 4 2 4 2" xfId="39535" xr:uid="{80CE81E1-BDE5-4E44-B162-AC8DA0716DAE}"/>
    <cellStyle name="Vstup 2 18 4 2 5" xfId="24739" xr:uid="{EC80EF95-1043-4E1D-84C6-080B522103FD}"/>
    <cellStyle name="Vstup 2 18 4 2 5 2" xfId="45756" xr:uid="{305F20F2-CE75-40DE-AFDE-632DD9B708A6}"/>
    <cellStyle name="Vstup 2 18 4 3" xfId="11016" xr:uid="{92A03B0F-D600-4FBF-BE1E-50681B38F009}"/>
    <cellStyle name="Vstup 2 18 4 3 2" xfId="20558" xr:uid="{6105E885-3D74-48E1-9D1C-F205BF20116F}"/>
    <cellStyle name="Vstup 2 18 4 3 2 2" xfId="41734" xr:uid="{58DEC831-98D1-4117-ADFB-E393DBC05552}"/>
    <cellStyle name="Vstup 2 18 4 3 3" xfId="23844" xr:uid="{C456197C-FB93-4B1D-97B8-98284E470593}"/>
    <cellStyle name="Vstup 2 18 4 3 3 2" xfId="44907" xr:uid="{3033D8B3-5D4E-4479-BAC8-C9EB26A4E014}"/>
    <cellStyle name="Vstup 2 18 4 3 4" xfId="26618" xr:uid="{FE54673E-DAD0-4226-A5B2-8262CEF1117D}"/>
    <cellStyle name="Vstup 2 18 4 4" xfId="15943" xr:uid="{B0DA14EB-1C64-4499-9856-ACC39A5013AE}"/>
    <cellStyle name="Vstup 2 18 4 4 2" xfId="37407" xr:uid="{FFB26D2B-952C-4F3E-AD37-40821B0B44F0}"/>
    <cellStyle name="Vstup 2 18 4 5" xfId="15214" xr:uid="{9F82D5EF-A39A-4AA2-967B-AACA852F88F8}"/>
    <cellStyle name="Vstup 2 18 4 5 2" xfId="36722" xr:uid="{EA307994-BFD2-4D98-BB5E-80BE5089F683}"/>
    <cellStyle name="Vstup 2 18 4_5.3 Investments associated cy" xfId="7759" xr:uid="{DD897B85-8E01-4503-8873-226920525C59}"/>
    <cellStyle name="Vstup 2 18 5" xfId="3586" xr:uid="{9A66617F-22BD-4353-B096-EF30D743BE0F}"/>
    <cellStyle name="Vstup 2 18 5 2" xfId="11513" xr:uid="{76A52733-3908-4561-812D-F10BB5A8506B}"/>
    <cellStyle name="Vstup 2 18 5 2 2" xfId="20987" xr:uid="{72A0313F-AB6A-400D-AAE1-8E25E0325C75}"/>
    <cellStyle name="Vstup 2 18 5 2 2 2" xfId="42157" xr:uid="{5C60D357-398D-4A81-9825-94A50F304AA5}"/>
    <cellStyle name="Vstup 2 18 5 2 3" xfId="24251" xr:uid="{1DF26D81-6FA1-4E7A-B9A7-9971FC1CDF5B}"/>
    <cellStyle name="Vstup 2 18 5 2 3 2" xfId="45314" xr:uid="{E21E6221-B0D3-4AAC-9C74-587005FEC768}"/>
    <cellStyle name="Vstup 2 18 5 2 4" xfId="27017" xr:uid="{A0D07C90-9A7F-431D-8895-5FB694ED7DFF}"/>
    <cellStyle name="Vstup 2 18 5 3" xfId="16371" xr:uid="{0D21A3FE-9AE8-43DC-8726-A563C9F69DAD}"/>
    <cellStyle name="Vstup 2 18 5 3 2" xfId="37830" xr:uid="{B3F45D12-734E-4271-A445-8155CA06E631}"/>
    <cellStyle name="Vstup 2 18 5 4" xfId="16323" xr:uid="{1631EA41-68E7-4994-8EB2-03015EDA2A88}"/>
    <cellStyle name="Vstup 2 18 5 4 2" xfId="37783" xr:uid="{E4F4E977-C280-41AB-A0E5-B47E1EBED9C2}"/>
    <cellStyle name="Vstup 2 18 6" xfId="9013" xr:uid="{2BBF2F78-4DEB-4B18-B26B-51E28672C98B}"/>
    <cellStyle name="Vstup 2 18 6 2" xfId="19291" xr:uid="{4776A053-500F-4201-9C0F-7FAB74F3B980}"/>
    <cellStyle name="Vstup 2 18 6 2 2" xfId="40529" xr:uid="{B122C5EE-2AC5-4A0C-B47A-EABE57C902B8}"/>
    <cellStyle name="Vstup 2 18 6 3" xfId="22885" xr:uid="{83D5AC0C-F662-4312-B71D-E3947CD97732}"/>
    <cellStyle name="Vstup 2 18 6 3 2" xfId="43975" xr:uid="{D7E42B87-83CE-49D2-B991-8859EB12BBBA}"/>
    <cellStyle name="Vstup 2 18 6 4" xfId="25775" xr:uid="{435F0035-9918-46AC-B49C-EBBA5B296E29}"/>
    <cellStyle name="Vstup 2 18 7" xfId="14535" xr:uid="{CEFC2F5E-FF69-4B12-8243-FBBB31F73F38}"/>
    <cellStyle name="Vstup 2 18 7 2" xfId="36099" xr:uid="{7B2EE8B1-2D64-4D91-A285-1062FF5E37DA}"/>
    <cellStyle name="Vstup 2 18 8" xfId="18683" xr:uid="{9E7528DD-3EC0-48C8-8F57-EF6CE85AE456}"/>
    <cellStyle name="Vstup 2 18 8 2" xfId="39973" xr:uid="{F4DED269-9F2C-45DF-8470-E841BF07B3E7}"/>
    <cellStyle name="Vstup 2 18_3.10 Impairments" xfId="1508" xr:uid="{DC119204-1A28-4799-84F5-0C65FDACF943}"/>
    <cellStyle name="Vstup 2 19" xfId="403" xr:uid="{8AC121DC-8193-4CA6-A3A0-4C60FDA15F6A}"/>
    <cellStyle name="Vstup 2 19 2" xfId="707" xr:uid="{CBE46C52-0184-473A-9639-D189DB954996}"/>
    <cellStyle name="Vstup 2 19 2 2" xfId="2684" xr:uid="{B4D59C39-9B22-4860-82CD-B0B41D6AEA7F}"/>
    <cellStyle name="Vstup 2 19 2 2 2" xfId="5889" xr:uid="{7CD57E08-1702-4057-84E2-674964A8977C}"/>
    <cellStyle name="Vstup 2 19 2 2 2 2" xfId="13679" xr:uid="{6FB62FA0-573B-4142-A8CE-CE302CF7A5F0}"/>
    <cellStyle name="Vstup 2 19 2 2 2 2 2" xfId="22239" xr:uid="{15199DFA-3313-4943-828E-5AEB9D085D3D}"/>
    <cellStyle name="Vstup 2 19 2 2 2 2 2 2" xfId="43339" xr:uid="{7C23C93F-7BAE-469D-8A98-94B243013171}"/>
    <cellStyle name="Vstup 2 19 2 2 2 2 3" xfId="25156" xr:uid="{D4F943FD-9CE0-4167-AF46-289C3BE5F18D}"/>
    <cellStyle name="Vstup 2 19 2 2 2 2 3 2" xfId="46164" xr:uid="{37BCE917-DEDF-4B47-90B7-66B2039C5604}"/>
    <cellStyle name="Vstup 2 19 2 2 2 2 4" xfId="27778" xr:uid="{909CE1A6-85AD-451A-9CFB-6D4A5ACA9D59}"/>
    <cellStyle name="Vstup 2 19 2 2 2 3" xfId="17664" xr:uid="{215AA980-F837-46A4-A451-D1BFE7B5CFDB}"/>
    <cellStyle name="Vstup 2 19 2 2 2 3 2" xfId="39049" xr:uid="{320D5CC9-C2B3-4692-8A40-F2BF2D05D624}"/>
    <cellStyle name="Vstup 2 19 2 2 2 4" xfId="14895" xr:uid="{DFCE5BE9-0FB2-4B87-9D55-4F2B2050411A}"/>
    <cellStyle name="Vstup 2 19 2 2 2 4 2" xfId="36443" xr:uid="{84D23BC1-27EB-49DA-8610-FD92AD2CE5FE}"/>
    <cellStyle name="Vstup 2 19 2 2 2 5" xfId="18664" xr:uid="{92A6E34A-B876-4E65-8E9C-0E800DC5E1AE}"/>
    <cellStyle name="Vstup 2 19 2 2 2 5 2" xfId="39958" xr:uid="{A5E95DA7-419C-4D01-9CF9-5F77EB1ACC41}"/>
    <cellStyle name="Vstup 2 19 2 2 3" xfId="10646" xr:uid="{A3625BFB-F287-4493-84A0-C3C8BD9AE280}"/>
    <cellStyle name="Vstup 2 19 2 2 3 2" xfId="20325" xr:uid="{4EE7B285-35A4-4A6D-9A7E-A8A111D9E803}"/>
    <cellStyle name="Vstup 2 19 2 2 3 2 2" xfId="41521" xr:uid="{72A18F10-FB63-43E7-A621-1F9A01ECC22A}"/>
    <cellStyle name="Vstup 2 19 2 2 3 3" xfId="23678" xr:uid="{C0065945-646B-48CB-8BD8-A41776A26CD5}"/>
    <cellStyle name="Vstup 2 19 2 2 3 3 2" xfId="44747" xr:uid="{8FF40F0D-14B1-4E85-8DF3-2F77E753710D}"/>
    <cellStyle name="Vstup 2 19 2 2 3 4" xfId="26473" xr:uid="{1E653E3B-3969-45FF-9321-36CBC631A460}"/>
    <cellStyle name="Vstup 2 19 2 2 4" xfId="15719" xr:uid="{956889C8-C64F-4243-9912-96E84D65F459}"/>
    <cellStyle name="Vstup 2 19 2 2 4 2" xfId="37198" xr:uid="{590DFE1B-6283-4E14-ACFD-C240BE536BDF}"/>
    <cellStyle name="Vstup 2 19 2 2 5" xfId="19041" xr:uid="{72D98598-6875-4BBD-B42E-AEF09C2A4AB3}"/>
    <cellStyle name="Vstup 2 19 2 2 5 2" xfId="40283" xr:uid="{B3000E8A-D935-4BD6-9E14-00223924D810}"/>
    <cellStyle name="Vstup 2 19 2 2_5.3 Investments associated cy" xfId="7761" xr:uid="{A09C28F6-DCC9-482D-BD53-028E9DE8A171}"/>
    <cellStyle name="Vstup 2 19 2 3" xfId="3280" xr:uid="{9502161F-1C34-4166-AF7C-703140CBDB56}"/>
    <cellStyle name="Vstup 2 19 2 3 2" xfId="6485" xr:uid="{9BC0C2A5-68B5-4CBA-9110-819F183E7DFE}"/>
    <cellStyle name="Vstup 2 19 2 3 2 2" xfId="14275" xr:uid="{028FBEFE-4813-45F8-8014-29EE617C5475}"/>
    <cellStyle name="Vstup 2 19 2 3 2 2 2" xfId="22695" xr:uid="{CD8B91B8-B803-41AE-825E-8F52CBC39879}"/>
    <cellStyle name="Vstup 2 19 2 3 2 2 2 2" xfId="43787" xr:uid="{D7A65BEB-2E29-4B70-B918-4E3CF1D5362B}"/>
    <cellStyle name="Vstup 2 19 2 3 2 2 3" xfId="25552" xr:uid="{64CA5BE8-FAD6-489B-BB5C-DAEB5D55571D}"/>
    <cellStyle name="Vstup 2 19 2 3 2 2 3 2" xfId="46550" xr:uid="{4D0F416F-3C13-4211-BDD8-8E4766CF6711}"/>
    <cellStyle name="Vstup 2 19 2 3 2 2 4" xfId="28149" xr:uid="{475B7414-93AF-4ECA-BCFF-688A385E53FA}"/>
    <cellStyle name="Vstup 2 19 2 3 2 3" xfId="18107" xr:uid="{FB12ABAA-927B-4331-B5C3-89F8EF5611AB}"/>
    <cellStyle name="Vstup 2 19 2 3 2 3 2" xfId="39486" xr:uid="{5D014CD8-CA48-49C9-A336-FC5101895624}"/>
    <cellStyle name="Vstup 2 19 2 3 2 4" xfId="15166" xr:uid="{C391FFEB-57FC-4E42-98DB-96CE28BAD7A0}"/>
    <cellStyle name="Vstup 2 19 2 3 2 4 2" xfId="36680" xr:uid="{F1878ADD-1B1E-49D4-9037-CCA3DBF5DC27}"/>
    <cellStyle name="Vstup 2 19 2 3 2 5" xfId="23155" xr:uid="{77C65C09-5865-4676-9D7E-553D4EE4BC6C}"/>
    <cellStyle name="Vstup 2 19 2 3 2 5 2" xfId="44236" xr:uid="{685E8037-CA9B-486D-88F8-C11CAB0C4A90}"/>
    <cellStyle name="Vstup 2 19 2 3 3" xfId="11241" xr:uid="{A274C684-66F8-4A80-92DD-DDA7A39F930F}"/>
    <cellStyle name="Vstup 2 19 2 3 3 2" xfId="20783" xr:uid="{9E4F6334-9FA7-4CE5-9568-E760B72CFF06}"/>
    <cellStyle name="Vstup 2 19 2 3 3 2 2" xfId="41959" xr:uid="{5CB3736A-0210-4405-89C9-E3ABEC8867AC}"/>
    <cellStyle name="Vstup 2 19 2 3 3 3" xfId="24069" xr:uid="{12E7DB93-2AF1-4B92-BE46-CCB74DDF36F4}"/>
    <cellStyle name="Vstup 2 19 2 3 3 3 2" xfId="45132" xr:uid="{BB0A863F-06E8-42D3-A4F8-F517D7DD6455}"/>
    <cellStyle name="Vstup 2 19 2 3 3 4" xfId="26843" xr:uid="{4D21B7F6-00F9-4152-B50B-CDA044F5B378}"/>
    <cellStyle name="Vstup 2 19 2 3 4" xfId="16168" xr:uid="{3B6F1520-1B07-4026-949D-1237F0642945}"/>
    <cellStyle name="Vstup 2 19 2 3 4 2" xfId="37632" xr:uid="{174CDE14-7606-4EA6-9FB2-CEEE0B342E0D}"/>
    <cellStyle name="Vstup 2 19 2 3 5" xfId="17487" xr:uid="{2E30E290-FA61-4F4D-A8CA-931E15E24865}"/>
    <cellStyle name="Vstup 2 19 2 3 5 2" xfId="38880" xr:uid="{289F63FD-E562-4659-8968-4914931E20EB}"/>
    <cellStyle name="Vstup 2 19 2 3_5.3 Investments associated cy" xfId="7762" xr:uid="{B9C55B8A-F5FC-4EAC-8295-71832EC6ABD6}"/>
    <cellStyle name="Vstup 2 19 2 4" xfId="3880" xr:uid="{F89FB549-EC84-4299-87F2-3F8C48B9C000}"/>
    <cellStyle name="Vstup 2 19 2 4 2" xfId="11804" xr:uid="{31D66F4F-49B9-48B2-BA7A-B81FA4C4BA06}"/>
    <cellStyle name="Vstup 2 19 2 4 2 2" xfId="21223" xr:uid="{D9BFCF7E-A5CB-43DC-AA42-AD70A84D1606}"/>
    <cellStyle name="Vstup 2 19 2 4 2 2 2" xfId="42384" xr:uid="{A8077AF2-443B-4F71-9210-02F7CF2BA547}"/>
    <cellStyle name="Vstup 2 19 2 4 2 3" xfId="24450" xr:uid="{C1A179CA-EF55-4D28-B7C7-A58897925374}"/>
    <cellStyle name="Vstup 2 19 2 4 2 3 2" xfId="45510" xr:uid="{CBB07D6D-365C-447C-A980-16CE91BCE7C3}"/>
    <cellStyle name="Vstup 2 19 2 4 2 4" xfId="27206" xr:uid="{48DB03B7-EAE4-4DB9-B563-D8C18A231B2B}"/>
    <cellStyle name="Vstup 2 19 2 4 3" xfId="16607" xr:uid="{718FE307-8AE8-4878-AC49-1E0E15451301}"/>
    <cellStyle name="Vstup 2 19 2 4 3 2" xfId="38060" xr:uid="{4CFDF0CE-76CD-4D7C-A759-B967E6D9127B}"/>
    <cellStyle name="Vstup 2 19 2 4 4" xfId="15777" xr:uid="{D663A7DD-8A66-478F-B369-CF6ECCE8EB16}"/>
    <cellStyle name="Vstup 2 19 2 4 4 2" xfId="37250" xr:uid="{2B5CD7B9-9F97-49AB-B940-164CFDD85959}"/>
    <cellStyle name="Vstup 2 19 2 5" xfId="9338" xr:uid="{47C03E62-DFE9-4209-B992-B741A14EB9DE}"/>
    <cellStyle name="Vstup 2 19 2 5 2" xfId="19558" xr:uid="{AA68692E-8A79-4C19-A268-8CCDD1BDB1C4}"/>
    <cellStyle name="Vstup 2 19 2 5 2 2" xfId="40790" xr:uid="{07F5377A-EFB9-47D1-8D56-398504F495A5}"/>
    <cellStyle name="Vstup 2 19 2 5 3" xfId="23122" xr:uid="{494A221D-F1F5-4EC1-BEAF-A7ACBE0BE7B9}"/>
    <cellStyle name="Vstup 2 19 2 5 3 2" xfId="44210" xr:uid="{AA9849B6-F951-40CE-9FE8-B1DE553AEED8}"/>
    <cellStyle name="Vstup 2 19 2 5 4" xfId="26000" xr:uid="{A97E8600-9A5C-4FAC-9595-CBC4A36A2B78}"/>
    <cellStyle name="Vstup 2 19 2 6" xfId="14802" xr:uid="{D87D492C-5C4E-4EEF-B7DF-C2EF07CE7962}"/>
    <cellStyle name="Vstup 2 19 2 6 2" xfId="36362" xr:uid="{297ECE3D-78A1-400D-BB94-523C7080B477}"/>
    <cellStyle name="Vstup 2 19 2 7" xfId="16759" xr:uid="{4A7F2816-F771-4188-A075-84436AEB0354}"/>
    <cellStyle name="Vstup 2 19 2 7 2" xfId="38197" xr:uid="{CDDBEB39-0549-408E-A09F-008F68FA4AB0}"/>
    <cellStyle name="Vstup 2 19 2_5.3 Investments associated cy" xfId="7760" xr:uid="{BA91F064-4F31-49C6-84DE-96893BA210EA}"/>
    <cellStyle name="Vstup 2 19 3" xfId="2412" xr:uid="{316BAB06-D163-4A76-BBE7-7A6702AAA637}"/>
    <cellStyle name="Vstup 2 19 3 2" xfId="5617" xr:uid="{A089D15A-2FDC-4DE9-BEA7-B36DBCC0763A}"/>
    <cellStyle name="Vstup 2 19 3 2 2" xfId="13407" xr:uid="{17F6A3F6-E5CD-4CF9-A286-AF90073922EA}"/>
    <cellStyle name="Vstup 2 19 3 2 2 2" xfId="22020" xr:uid="{8BAD25BB-AF8B-4761-8986-CCE5D2CC49FD}"/>
    <cellStyle name="Vstup 2 19 3 2 2 2 2" xfId="43125" xr:uid="{CC74E451-6B29-4F02-A5B5-18BF83BD18FF}"/>
    <cellStyle name="Vstup 2 19 3 2 2 3" xfId="24969" xr:uid="{B38889C2-82C5-4417-829D-5937E3F8FEB9}"/>
    <cellStyle name="Vstup 2 19 3 2 2 3 2" xfId="45979" xr:uid="{5358D0AE-6E71-4E6A-A8E1-F0EFBAF7E63D}"/>
    <cellStyle name="Vstup 2 19 3 2 2 4" xfId="27600" xr:uid="{5879F8A5-8973-40F0-8BC3-C77EA3FC9127}"/>
    <cellStyle name="Vstup 2 19 3 2 3" xfId="17445" xr:uid="{4E1B83EB-208E-4904-8DA3-DCDFFFB1EA5B}"/>
    <cellStyle name="Vstup 2 19 3 2 3 2" xfId="38840" xr:uid="{115C715B-E176-46AD-9DD7-60494445649A}"/>
    <cellStyle name="Vstup 2 19 3 2 4" xfId="21431" xr:uid="{C9B74620-E0B5-44F2-962C-D966FD41D14B}"/>
    <cellStyle name="Vstup 2 19 3 2 4 2" xfId="42578" xr:uid="{22340F51-1E23-4922-A86F-13952991C08C}"/>
    <cellStyle name="Vstup 2 19 3 2 5" xfId="24121" xr:uid="{B7A87CD6-FADC-4A66-8DBC-75896B5DEFC4}"/>
    <cellStyle name="Vstup 2 19 3 2 5 2" xfId="45184" xr:uid="{E061DCD2-2BF2-4F41-9802-F5AB312BD223}"/>
    <cellStyle name="Vstup 2 19 3 3" xfId="10374" xr:uid="{BDF82CBE-B04E-408B-A86C-034D0E6FF87D}"/>
    <cellStyle name="Vstup 2 19 3 3 2" xfId="20109" xr:uid="{28146636-BDED-48BC-90E4-4F2D49DED084}"/>
    <cellStyle name="Vstup 2 19 3 3 2 2" xfId="41311" xr:uid="{B2BBCFB0-2324-4895-B646-B2D3F8B85872}"/>
    <cellStyle name="Vstup 2 19 3 3 3" xfId="23489" xr:uid="{4BFEBAFA-04D6-4EA5-BFA2-662962627454}"/>
    <cellStyle name="Vstup 2 19 3 3 3 2" xfId="44563" xr:uid="{BF7DC0F7-0DBF-4C41-872D-76D84BB11401}"/>
    <cellStyle name="Vstup 2 19 3 3 4" xfId="26295" xr:uid="{67680122-D92A-4F46-BFDB-8A7C4F8D7895}"/>
    <cellStyle name="Vstup 2 19 3 4" xfId="15506" xr:uid="{6DF77644-B00F-4BD9-8CD0-5F8B75423ECA}"/>
    <cellStyle name="Vstup 2 19 3 4 2" xfId="36995" xr:uid="{4FD6F522-5D5A-47AC-A7F9-AA64E487093E}"/>
    <cellStyle name="Vstup 2 19 3 5" xfId="20356" xr:uid="{78981702-C287-431D-886D-C60E165BB335}"/>
    <cellStyle name="Vstup 2 19 3 5 2" xfId="41546" xr:uid="{4AB2C47F-E898-4250-8F4A-AB72927D68AF}"/>
    <cellStyle name="Vstup 2 19 3_5.3 Investments associated cy" xfId="7763" xr:uid="{DFD8BD50-F210-4805-824A-B49E5E06105D}"/>
    <cellStyle name="Vstup 2 19 4" xfId="3073" xr:uid="{367B4264-60B0-4B5B-96E8-1BF8531CA679}"/>
    <cellStyle name="Vstup 2 19 4 2" xfId="6278" xr:uid="{B7E9197E-7DF4-40D5-B02E-C2F8463E7D5C}"/>
    <cellStyle name="Vstup 2 19 4 2 2" xfId="14068" xr:uid="{9982B199-5C69-400C-B227-B5DB33238AD5}"/>
    <cellStyle name="Vstup 2 19 4 2 2 2" xfId="22488" xr:uid="{72382EE4-9A4E-4903-9439-F26598414DD1}"/>
    <cellStyle name="Vstup 2 19 4 2 2 2 2" xfId="43580" xr:uid="{D1394D55-291F-4C2B-B80B-3430E0667C29}"/>
    <cellStyle name="Vstup 2 19 4 2 2 3" xfId="25345" xr:uid="{1E49EC59-C8FD-44A7-912C-A0A4D19FF8B0}"/>
    <cellStyle name="Vstup 2 19 4 2 2 3 2" xfId="46343" xr:uid="{77499483-E39D-44DA-B2B7-8246EB3783D0}"/>
    <cellStyle name="Vstup 2 19 4 2 2 4" xfId="27942" xr:uid="{DD3F0380-050D-4BC6-8DC8-BA3EC1998021}"/>
    <cellStyle name="Vstup 2 19 4 2 3" xfId="17900" xr:uid="{891787FC-8161-4D51-9FDF-AB43BC0663D0}"/>
    <cellStyle name="Vstup 2 19 4 2 3 2" xfId="39279" xr:uid="{FF595785-55C7-419E-8183-1592001D870E}"/>
    <cellStyle name="Vstup 2 19 4 2 4" xfId="19793" xr:uid="{D78D4DBA-EC5F-412A-A095-AEA670DE5D03}"/>
    <cellStyle name="Vstup 2 19 4 2 4 2" xfId="41004" xr:uid="{0DB0715E-A3E3-4301-9D9A-5BEBF1AC7AD7}"/>
    <cellStyle name="Vstup 2 19 4 2 5" xfId="21241" xr:uid="{A53F90DE-4B2E-4034-8C96-463DFCB377D8}"/>
    <cellStyle name="Vstup 2 19 4 2 5 2" xfId="42401" xr:uid="{86B6A43B-D356-4452-81D3-EDCC7A27C76D}"/>
    <cellStyle name="Vstup 2 19 4 3" xfId="11034" xr:uid="{6DDCEF94-1B54-4D0C-8A98-920BBFBF3534}"/>
    <cellStyle name="Vstup 2 19 4 3 2" xfId="20576" xr:uid="{AE357811-6644-490F-8869-B6ACB8A2E276}"/>
    <cellStyle name="Vstup 2 19 4 3 2 2" xfId="41752" xr:uid="{A02983C8-A556-45F0-8B8F-7B6ECB56A675}"/>
    <cellStyle name="Vstup 2 19 4 3 3" xfId="23862" xr:uid="{CD4BB20F-787F-4ABB-8839-6DCC3ED80CD1}"/>
    <cellStyle name="Vstup 2 19 4 3 3 2" xfId="44925" xr:uid="{2453A85A-8EFE-4B65-8146-552C13EB2297}"/>
    <cellStyle name="Vstup 2 19 4 3 4" xfId="26636" xr:uid="{DCB41296-8D58-4D2E-A1EA-F2F5B3B681B1}"/>
    <cellStyle name="Vstup 2 19 4 4" xfId="15961" xr:uid="{6BD056AB-1708-4693-99DD-C79A2C057888}"/>
    <cellStyle name="Vstup 2 19 4 4 2" xfId="37425" xr:uid="{466E1A05-64C7-4285-9AF6-FF2FDCF4B5DD}"/>
    <cellStyle name="Vstup 2 19 4 5" xfId="15027" xr:uid="{9552A2E6-CED1-4A35-9DD3-155218AB9647}"/>
    <cellStyle name="Vstup 2 19 4 5 2" xfId="36558" xr:uid="{70434AE6-8A1F-4876-98AD-75BA3052689A}"/>
    <cellStyle name="Vstup 2 19 4_5.3 Investments associated cy" xfId="7764" xr:uid="{CB0411D7-A62B-4481-9B2C-077EDCD9DD74}"/>
    <cellStyle name="Vstup 2 19 5" xfId="3608" xr:uid="{93C55C01-FAFE-49C9-A914-0ECE817C83EB}"/>
    <cellStyle name="Vstup 2 19 5 2" xfId="11534" xr:uid="{C3D400DA-F4FF-4269-A784-1CE4F98175B4}"/>
    <cellStyle name="Vstup 2 19 5 2 2" xfId="21005" xr:uid="{EF150C16-82EB-4778-A2AB-FB3CAF51AE7C}"/>
    <cellStyle name="Vstup 2 19 5 2 2 2" xfId="42175" xr:uid="{DA4F5943-BC29-4884-812A-8D60A8DED540}"/>
    <cellStyle name="Vstup 2 19 5 2 3" xfId="24267" xr:uid="{9031A533-2081-4EF3-87AD-251F24EFD9DF}"/>
    <cellStyle name="Vstup 2 19 5 2 3 2" xfId="45329" xr:uid="{4D0F40EF-9C7F-4F4A-A132-095A852EED5D}"/>
    <cellStyle name="Vstup 2 19 5 2 4" xfId="27032" xr:uid="{376C6CED-E4D1-4864-AAD5-6ED60F56908E}"/>
    <cellStyle name="Vstup 2 19 5 3" xfId="16389" xr:uid="{69DA6A37-7509-4336-88DE-BDDFFC35F6D2}"/>
    <cellStyle name="Vstup 2 19 5 3 2" xfId="37848" xr:uid="{B7E3498A-1C0F-42E3-A32E-9816CEE04367}"/>
    <cellStyle name="Vstup 2 19 5 4" xfId="18290" xr:uid="{7DF7752F-D286-4EFE-8CC1-780FDF3B0329}"/>
    <cellStyle name="Vstup 2 19 5 4 2" xfId="39652" xr:uid="{6B2F52D9-21EC-4A54-BA4D-E7DDF0EA2353}"/>
    <cellStyle name="Vstup 2 19 6" xfId="9037" xr:uid="{8E8E6A63-4987-4496-845F-496960744D8A}"/>
    <cellStyle name="Vstup 2 19 6 2" xfId="19312" xr:uid="{CA02913C-E3C3-4C69-AE87-B547734FFCBA}"/>
    <cellStyle name="Vstup 2 19 6 2 2" xfId="40549" xr:uid="{AE86FF98-B834-4232-A85B-C0E7AEC54FAD}"/>
    <cellStyle name="Vstup 2 19 6 3" xfId="22905" xr:uid="{803661B3-A67F-4D04-8EB9-F3598AAFE545}"/>
    <cellStyle name="Vstup 2 19 6 3 2" xfId="43994" xr:uid="{C02BBEA8-7E45-4E94-8593-4F10A280C45A}"/>
    <cellStyle name="Vstup 2 19 6 4" xfId="25793" xr:uid="{121630AC-23C3-43DC-B744-A6818EF4F21E}"/>
    <cellStyle name="Vstup 2 19 7" xfId="14556" xr:uid="{8F081DF9-BB99-40CD-A7A4-BBA5E98E4097}"/>
    <cellStyle name="Vstup 2 19 7 2" xfId="36120" xr:uid="{818DF37D-E0E4-4F59-9F7C-FDF8B386BA62}"/>
    <cellStyle name="Vstup 2 19 8" xfId="18660" xr:uid="{07C1E58E-62EE-468E-8268-FF6DBDFDAAE1}"/>
    <cellStyle name="Vstup 2 19 8 2" xfId="39955" xr:uid="{5C8D83E8-53E4-43BB-9BDD-797F55EB7F83}"/>
    <cellStyle name="Vstup 2 19_3.10 Impairments" xfId="1509" xr:uid="{1B3E67FF-4C45-4EBD-9956-EA2605E490C1}"/>
    <cellStyle name="Vstup 2 2" xfId="161" xr:uid="{B0DFCFC5-BEB0-46E6-9C86-07BCE51A8291}"/>
    <cellStyle name="Vstup 2 2 2" xfId="465" xr:uid="{03A63438-49DF-4A44-AC4F-99D11BF598C9}"/>
    <cellStyle name="Vstup 2 2 2 2" xfId="2466" xr:uid="{94DCBDB9-D9B9-44CF-A654-0B6EDAEBF4AD}"/>
    <cellStyle name="Vstup 2 2 2 2 2" xfId="5671" xr:uid="{CD88156E-2345-4492-BC72-83A98A6F5569}"/>
    <cellStyle name="Vstup 2 2 2 2 2 2" xfId="13461" xr:uid="{C334962E-D433-4B0C-A9C7-ABEEB3D10FB9}"/>
    <cellStyle name="Vstup 2 2 2 2 2 2 2" xfId="22064" xr:uid="{7E89C822-3351-4945-9FE1-F3332F2677F6}"/>
    <cellStyle name="Vstup 2 2 2 2 2 2 2 2" xfId="43168" xr:uid="{E9A32A05-55C7-4E98-A272-AD96C6483D1F}"/>
    <cellStyle name="Vstup 2 2 2 2 2 2 3" xfId="25005" xr:uid="{89FD3D43-BAB7-44DE-81B9-74CF28931713}"/>
    <cellStyle name="Vstup 2 2 2 2 2 2 3 2" xfId="46015" xr:uid="{B2A0B6C4-E442-48AD-B997-95BDD2DB4044}"/>
    <cellStyle name="Vstup 2 2 2 2 2 2 4" xfId="27633" xr:uid="{C886B552-AC9A-4604-A43F-B221362C1278}"/>
    <cellStyle name="Vstup 2 2 2 2 2 3" xfId="17489" xr:uid="{3A3F2EFD-7EAE-494A-878A-725D2729D2E2}"/>
    <cellStyle name="Vstup 2 2 2 2 2 3 2" xfId="38882" xr:uid="{0E3C8D15-C87B-41A2-B733-5C1FCE207D69}"/>
    <cellStyle name="Vstup 2 2 2 2 2 4" xfId="20392" xr:uid="{6E43762C-E4CB-4B64-9DD0-840881BD3EF2}"/>
    <cellStyle name="Vstup 2 2 2 2 2 4 2" xfId="41576" xr:uid="{63DCC00E-C28D-4A13-B6CF-2A1EBFF794E7}"/>
    <cellStyle name="Vstup 2 2 2 2 2 5" xfId="21951" xr:uid="{B77D62B0-9D6D-42F4-9166-77CF81BD050B}"/>
    <cellStyle name="Vstup 2 2 2 2 2 5 2" xfId="43056" xr:uid="{725AFA36-884A-4C35-919A-E2BF9E5BA1E1}"/>
    <cellStyle name="Vstup 2 2 2 2 3" xfId="10428" xr:uid="{1BDF7DA8-464A-46DC-BC43-E1D099DEA6B5}"/>
    <cellStyle name="Vstup 2 2 2 2 3 2" xfId="20153" xr:uid="{53737F24-4C71-4065-AD74-84564DB087C0}"/>
    <cellStyle name="Vstup 2 2 2 2 3 2 2" xfId="41354" xr:uid="{5D2A348E-9614-488F-918B-A219CD256D6D}"/>
    <cellStyle name="Vstup 2 2 2 2 3 3" xfId="23525" xr:uid="{A3D21F9E-5F36-4C8D-B07A-9B99253B9CB1}"/>
    <cellStyle name="Vstup 2 2 2 2 3 3 2" xfId="44598" xr:uid="{D1676D47-E189-4491-9745-D4B77F47E395}"/>
    <cellStyle name="Vstup 2 2 2 2 3 4" xfId="26328" xr:uid="{42C00B06-A69C-41A3-A957-94F3E0F49F9A}"/>
    <cellStyle name="Vstup 2 2 2 2 4" xfId="15549" xr:uid="{C60C91FD-83E9-45CF-B9FE-FB7961DCF552}"/>
    <cellStyle name="Vstup 2 2 2 2 4 2" xfId="37036" xr:uid="{09E6CCBE-26A1-4071-B46F-A5FE66ED52D0}"/>
    <cellStyle name="Vstup 2 2 2 2 5" xfId="17284" xr:uid="{42ADFFD7-99B5-4F3A-9F9B-440A7AB3C4AF}"/>
    <cellStyle name="Vstup 2 2 2 2 5 2" xfId="38682" xr:uid="{EF25F79F-1B6C-4C79-9E6C-54FA50F7C018}"/>
    <cellStyle name="Vstup 2 2 2 2_5.3 Investments associated cy" xfId="7766" xr:uid="{33D9C148-DF32-4FDE-A0D1-E10E76AA5F85}"/>
    <cellStyle name="Vstup 2 2 2 3" xfId="3114" xr:uid="{B76C07DB-5D95-48D4-8294-02213D0B4CA7}"/>
    <cellStyle name="Vstup 2 2 2 3 2" xfId="6319" xr:uid="{A12245F6-EB05-4052-AE27-C44BB10DA40A}"/>
    <cellStyle name="Vstup 2 2 2 3 2 2" xfId="14109" xr:uid="{8FFCC61C-5304-44F9-B579-3E074329CDC4}"/>
    <cellStyle name="Vstup 2 2 2 3 2 2 2" xfId="22529" xr:uid="{BFEC7E80-970B-4411-BFE2-A6DCC2023E95}"/>
    <cellStyle name="Vstup 2 2 2 3 2 2 2 2" xfId="43621" xr:uid="{83394FBE-6732-4B75-8681-DA16560AD171}"/>
    <cellStyle name="Vstup 2 2 2 3 2 2 3" xfId="25386" xr:uid="{524EE8B3-1EC6-4E36-A410-22793ECFE38A}"/>
    <cellStyle name="Vstup 2 2 2 3 2 2 3 2" xfId="46384" xr:uid="{9809E308-2730-42DB-948A-1AB3804E5D58}"/>
    <cellStyle name="Vstup 2 2 2 3 2 2 4" xfId="27983" xr:uid="{6ADBC1E9-D3E3-42CB-AE74-1D8C84A60E8B}"/>
    <cellStyle name="Vstup 2 2 2 3 2 3" xfId="17941" xr:uid="{EDE45A15-1448-4318-8C06-F6AC91953056}"/>
    <cellStyle name="Vstup 2 2 2 3 2 3 2" xfId="39320" xr:uid="{EF28E440-0783-4BCC-937E-0C51BDB78E04}"/>
    <cellStyle name="Vstup 2 2 2 3 2 4" xfId="21526" xr:uid="{39106409-EB5D-45B1-B2D9-7A790304EBA6}"/>
    <cellStyle name="Vstup 2 2 2 3 2 4 2" xfId="42661" xr:uid="{C3322DC2-FAAF-411A-ADDB-FB73FF258973}"/>
    <cellStyle name="Vstup 2 2 2 3 2 5" xfId="24470" xr:uid="{C0F9686A-D4B9-4217-8C76-3A58A5511667}"/>
    <cellStyle name="Vstup 2 2 2 3 2 5 2" xfId="45528" xr:uid="{0C1F165E-EA71-4E29-89D8-093EE654CD13}"/>
    <cellStyle name="Vstup 2 2 2 3 3" xfId="11075" xr:uid="{5F4FAA30-4F20-4876-B0AA-A10FB4EDCCAD}"/>
    <cellStyle name="Vstup 2 2 2 3 3 2" xfId="20617" xr:uid="{730CD2BD-73C9-4110-B25C-CB4FD9C50C5C}"/>
    <cellStyle name="Vstup 2 2 2 3 3 2 2" xfId="41793" xr:uid="{35FB3DFC-ED82-44B2-A763-22ADC75F6765}"/>
    <cellStyle name="Vstup 2 2 2 3 3 3" xfId="23903" xr:uid="{D07A767C-2128-487F-B55D-73305A6690C8}"/>
    <cellStyle name="Vstup 2 2 2 3 3 3 2" xfId="44966" xr:uid="{6F787B79-0DD7-4B60-A6D2-FF870F95279F}"/>
    <cellStyle name="Vstup 2 2 2 3 3 4" xfId="26677" xr:uid="{BE1357FA-4D92-4E7F-B25C-A845722BF1BA}"/>
    <cellStyle name="Vstup 2 2 2 3 4" xfId="16002" xr:uid="{116E24C1-4D60-48E0-AF7D-CDC87BFAF674}"/>
    <cellStyle name="Vstup 2 2 2 3 4 2" xfId="37466" xr:uid="{692F1E78-2B21-424D-918B-11753E3D73CE}"/>
    <cellStyle name="Vstup 2 2 2 3 5" xfId="18335" xr:uid="{5D8902FE-5FC2-40B1-B6AF-89CBC585870E}"/>
    <cellStyle name="Vstup 2 2 2 3 5 2" xfId="39687" xr:uid="{2943F5C0-00A5-4D2E-B792-5828E368D84D}"/>
    <cellStyle name="Vstup 2 2 2 3_5.3 Investments associated cy" xfId="7767" xr:uid="{419EBF9C-58AC-4798-A466-AD29A45D4FF4}"/>
    <cellStyle name="Vstup 2 2 2 4" xfId="3665" xr:uid="{9D6167C8-9A80-40E3-AB23-A05EFECC08AE}"/>
    <cellStyle name="Vstup 2 2 2 4 2" xfId="11589" xr:uid="{3E75C37E-788D-41DE-8EAD-6D56D668D55B}"/>
    <cellStyle name="Vstup 2 2 2 4 2 2" xfId="21050" xr:uid="{49B5C391-08B0-4DCD-A7A3-C09D7C441DDC}"/>
    <cellStyle name="Vstup 2 2 2 4 2 2 2" xfId="42218" xr:uid="{56C5BF16-BB51-46BF-90D9-829F7461AADC}"/>
    <cellStyle name="Vstup 2 2 2 4 2 3" xfId="24303" xr:uid="{D51A486C-8B64-4CC4-8BA5-938D0CDB3ECD}"/>
    <cellStyle name="Vstup 2 2 2 4 2 3 2" xfId="45364" xr:uid="{2F4C30E6-7176-4FB2-B0DB-136667199FBA}"/>
    <cellStyle name="Vstup 2 2 2 4 2 4" xfId="27066" xr:uid="{DB03905B-326B-464B-BECA-BD12E3F69BF5}"/>
    <cellStyle name="Vstup 2 2 2 4 3" xfId="16438" xr:uid="{5639104A-D520-4AC2-9695-43E3F21359A6}"/>
    <cellStyle name="Vstup 2 2 2 4 3 2" xfId="37894" xr:uid="{0ABA0ACC-2BF2-4B62-A5BB-6BC36CD12304}"/>
    <cellStyle name="Vstup 2 2 2 4 4" xfId="14999" xr:uid="{D580DDCF-0C60-4F77-A8CA-62665522EC51}"/>
    <cellStyle name="Vstup 2 2 2 4 4 2" xfId="36535" xr:uid="{2DB6BFA3-A8AB-44BC-8653-C6D8ED640BF1}"/>
    <cellStyle name="Vstup 2 2 2 5" xfId="9099" xr:uid="{41218287-232E-4B8E-9317-D6E99B6BA41B}"/>
    <cellStyle name="Vstup 2 2 2 5 2" xfId="19364" xr:uid="{1A6BB8A2-1603-4F11-AA6E-78807C7680B7}"/>
    <cellStyle name="Vstup 2 2 2 5 2 2" xfId="40599" xr:uid="{5A521015-1126-4A66-B5EF-86648C49D1E6}"/>
    <cellStyle name="Vstup 2 2 2 5 3" xfId="22948" xr:uid="{0EEFF969-A911-4E8B-8DC1-40FB6EC9B088}"/>
    <cellStyle name="Vstup 2 2 2 5 3 2" xfId="44037" xr:uid="{9BAA57C9-9A01-4717-8077-0784D1153C36}"/>
    <cellStyle name="Vstup 2 2 2 5 4" xfId="25834" xr:uid="{0C07D717-64A7-4EAA-876B-79A8825CB11F}"/>
    <cellStyle name="Vstup 2 2 2 6" xfId="14610" xr:uid="{81A13F60-AB4C-4B42-8CC9-07421AB75ED5}"/>
    <cellStyle name="Vstup 2 2 2 6 2" xfId="36173" xr:uid="{026A96F5-1284-4C87-9683-8B148858FB8C}"/>
    <cellStyle name="Vstup 2 2 2 7" xfId="18618" xr:uid="{3ADF9FB3-3112-4304-A2A2-893D1344C087}"/>
    <cellStyle name="Vstup 2 2 2 7 2" xfId="39921" xr:uid="{5EDC367E-A8CD-4EF5-86A5-D23FAF72443F}"/>
    <cellStyle name="Vstup 2 2 2_5.3 Investments associated cy" xfId="7765" xr:uid="{416E7768-3F5A-4DAE-A211-4561494583EA}"/>
    <cellStyle name="Vstup 2 2 3" xfId="2194" xr:uid="{76F9C07F-31E0-4814-AD54-7439F7911B21}"/>
    <cellStyle name="Vstup 2 2 3 2" xfId="5399" xr:uid="{07CD5EC9-5783-454E-9357-B6AAA70D830E}"/>
    <cellStyle name="Vstup 2 2 3 2 2" xfId="13189" xr:uid="{B5809A8D-6DC2-4EEB-80AD-AAFD36E05B1F}"/>
    <cellStyle name="Vstup 2 2 3 2 2 2" xfId="21854" xr:uid="{BD1E4E1E-2F76-4D65-9D86-4FC10D6EEF46}"/>
    <cellStyle name="Vstup 2 2 3 2 2 2 2" xfId="42960" xr:uid="{B5A04AA3-6194-41E7-95BB-15BE04A366FB}"/>
    <cellStyle name="Vstup 2 2 3 2 2 3" xfId="24819" xr:uid="{9A396395-7214-404A-8C90-3BB41FA6E2EB}"/>
    <cellStyle name="Vstup 2 2 3 2 2 3 2" xfId="45831" xr:uid="{ADFF067E-A71C-4C18-BBE9-78EADEBC241E}"/>
    <cellStyle name="Vstup 2 2 3 2 2 4" xfId="27455" xr:uid="{720FA1F5-7194-4903-AF7A-C410142B8FEE}"/>
    <cellStyle name="Vstup 2 2 3 2 3" xfId="17277" xr:uid="{4366FA6D-D63C-4810-AAE5-337B6B09B0FB}"/>
    <cellStyle name="Vstup 2 2 3 2 3 2" xfId="38675" xr:uid="{8ADBA42F-DE1A-46D4-8B34-F14140C0A06F}"/>
    <cellStyle name="Vstup 2 2 3 2 4" xfId="16257" xr:uid="{B9815732-460D-40C9-AD9B-7DEB7A0B2703}"/>
    <cellStyle name="Vstup 2 2 3 2 4 2" xfId="37718" xr:uid="{A9CA7C34-1167-46AD-8741-110596771CDC}"/>
    <cellStyle name="Vstup 2 2 3 2 5" xfId="23365" xr:uid="{F36B7088-07E0-447B-ADDE-D7F18D569EE5}"/>
    <cellStyle name="Vstup 2 2 3 2 5 2" xfId="44439" xr:uid="{E18122D2-F431-497C-86BC-DC548E3DF9F9}"/>
    <cellStyle name="Vstup 2 2 3 3" xfId="10156" xr:uid="{292393E8-EAA5-479C-9EA2-B8541CEE83D2}"/>
    <cellStyle name="Vstup 2 2 3 3 2" xfId="19946" xr:uid="{22654FB9-88A8-43CA-B245-BB90194960DE}"/>
    <cellStyle name="Vstup 2 2 3 3 2 2" xfId="41151" xr:uid="{10BF9B93-3F6C-4CB6-AC9B-97A598F97992}"/>
    <cellStyle name="Vstup 2 2 3 3 3" xfId="23340" xr:uid="{EA1F7A4C-382F-4F5D-B187-97DBC9BE83C5}"/>
    <cellStyle name="Vstup 2 2 3 3 3 2" xfId="44415" xr:uid="{10CD6476-882A-4A11-8A30-C08F6BAF8E8E}"/>
    <cellStyle name="Vstup 2 2 3 3 4" xfId="26150" xr:uid="{ED6C3289-D7FB-439D-B03C-01BB1650486D}"/>
    <cellStyle name="Vstup 2 2 3 4" xfId="15340" xr:uid="{8F7258ED-517C-47A8-8EB5-837F7236B430}"/>
    <cellStyle name="Vstup 2 2 3 4 2" xfId="36833" xr:uid="{4CC2337A-6D51-4F83-BC9C-7078F4B17B46}"/>
    <cellStyle name="Vstup 2 2 3 5" xfId="17319" xr:uid="{FD194228-C1D0-4F3F-8D8E-0B7187860292}"/>
    <cellStyle name="Vstup 2 2 3 5 2" xfId="38715" xr:uid="{2B331DC8-C04D-47E2-8024-D883BCBA1AEB}"/>
    <cellStyle name="Vstup 2 2 3_5.3 Investments associated cy" xfId="7768" xr:uid="{07C417A4-0C9B-4CCA-AEA8-6110A911B55D}"/>
    <cellStyle name="Vstup 2 2 4" xfId="2147" xr:uid="{07044DAA-4BD2-4B97-993C-189096CC9F99}"/>
    <cellStyle name="Vstup 2 2 4 2" xfId="5352" xr:uid="{C29F731E-DC63-455F-A3C6-21F0A221E7F9}"/>
    <cellStyle name="Vstup 2 2 4 2 2" xfId="13142" xr:uid="{6A5A1480-BAD5-4045-92F1-F083AFF3C475}"/>
    <cellStyle name="Vstup 2 2 4 2 2 2" xfId="21812" xr:uid="{859A6177-5E91-467A-893A-FFDD4BDB98DA}"/>
    <cellStyle name="Vstup 2 2 4 2 2 2 2" xfId="42919" xr:uid="{501B7F01-EF6C-4E49-9B47-7E53DA0C65B9}"/>
    <cellStyle name="Vstup 2 2 4 2 2 3" xfId="24781" xr:uid="{FAB5609E-4E46-44EC-8A8C-CC6F567F2369}"/>
    <cellStyle name="Vstup 2 2 4 2 2 3 2" xfId="45793" xr:uid="{2A71429D-B027-4833-9AB8-FE7477C97614}"/>
    <cellStyle name="Vstup 2 2 4 2 2 4" xfId="27417" xr:uid="{4BB40F2A-D949-4967-B441-05166B572089}"/>
    <cellStyle name="Vstup 2 2 4 2 3" xfId="17234" xr:uid="{D747B9D0-8147-4A5A-AA4F-5846A1E0DC9A}"/>
    <cellStyle name="Vstup 2 2 4 2 3 2" xfId="38633" xr:uid="{E62F756D-4BD5-48E6-9A6F-D788E049C075}"/>
    <cellStyle name="Vstup 2 2 4 2 4" xfId="15759" xr:uid="{5446A73A-9743-4344-BC7D-DB08991DDC0E}"/>
    <cellStyle name="Vstup 2 2 4 2 4 2" xfId="37235" xr:uid="{BA42840A-F242-47D8-BE16-42D439CB69E8}"/>
    <cellStyle name="Vstup 2 2 4 2 5" xfId="23261" xr:uid="{6C1A73F4-896A-4D0D-99B0-4DF4C945140F}"/>
    <cellStyle name="Vstup 2 2 4 2 5 2" xfId="44339" xr:uid="{1C87CF90-D683-400F-B029-1BED71F1FB7D}"/>
    <cellStyle name="Vstup 2 2 4 3" xfId="10109" xr:uid="{6E9E71A3-5112-4E4A-8205-3D13F8B61019}"/>
    <cellStyle name="Vstup 2 2 4 3 2" xfId="19903" xr:uid="{93808640-AD8F-400F-B09D-C6B8F517F6FA}"/>
    <cellStyle name="Vstup 2 2 4 3 2 2" xfId="41108" xr:uid="{A844A191-433D-42FC-BF77-8DC4EAEDE23A}"/>
    <cellStyle name="Vstup 2 2 4 3 3" xfId="23301" xr:uid="{2C6DC564-A818-4BC0-8C32-92022579CE95}"/>
    <cellStyle name="Vstup 2 2 4 3 3 2" xfId="44376" xr:uid="{22414332-5AA8-42E1-8B63-8537FFB94549}"/>
    <cellStyle name="Vstup 2 2 4 3 4" xfId="26112" xr:uid="{0B427B6F-96E8-4781-A246-2B552DEABBF0}"/>
    <cellStyle name="Vstup 2 2 4 4" xfId="15299" xr:uid="{1122369D-0608-4D83-A89C-E21FBD653F34}"/>
    <cellStyle name="Vstup 2 2 4 4 2" xfId="36793" xr:uid="{4E5F7852-B881-4DC5-99A6-93BAAAAF80B5}"/>
    <cellStyle name="Vstup 2 2 4 5" xfId="19477" xr:uid="{F0738D82-4902-41C5-BFD6-0EFC10205789}"/>
    <cellStyle name="Vstup 2 2 4 5 2" xfId="40710" xr:uid="{CA54525E-8D9E-4B7A-897A-9698FB71F916}"/>
    <cellStyle name="Vstup 2 2 4_5.3 Investments associated cy" xfId="7769" xr:uid="{AEB9290F-7F42-4E42-AFDF-F2305BCE3B12}"/>
    <cellStyle name="Vstup 2 2 5" xfId="3381" xr:uid="{1AF41433-F284-4567-B351-B0393A862193}"/>
    <cellStyle name="Vstup 2 2 5 2" xfId="11316" xr:uid="{680312E5-DE6E-4D57-B015-C2883245536A}"/>
    <cellStyle name="Vstup 2 2 5 2 2" xfId="20840" xr:uid="{4CA1ACA1-2951-4A30-AD46-19D3AA218E54}"/>
    <cellStyle name="Vstup 2 2 5 2 2 2" xfId="42012" xr:uid="{5FAF7883-3B46-4575-9096-BD97E933043A}"/>
    <cellStyle name="Vstup 2 2 5 2 3" xfId="24123" xr:uid="{14C36827-CD78-43CE-A84B-8EAB9F051A18}"/>
    <cellStyle name="Vstup 2 2 5 2 3 2" xfId="45186" xr:uid="{F1A601E1-9281-4D77-875E-7D6C1E826E2E}"/>
    <cellStyle name="Vstup 2 2 5 2 4" xfId="26892" xr:uid="{BBBF1DB2-1CFE-43E9-A7A8-AE047B47C1F4}"/>
    <cellStyle name="Vstup 2 2 5 3" xfId="16228" xr:uid="{FCF4E7BA-2FF4-466E-A4B4-7E12B7C7EAD0}"/>
    <cellStyle name="Vstup 2 2 5 3 2" xfId="37690" xr:uid="{A058909A-2561-4BC7-AD26-ACF01FE93A3B}"/>
    <cellStyle name="Vstup 2 2 5 4" xfId="21012" xr:uid="{17E56796-040A-49C4-B016-5061B783E5E1}"/>
    <cellStyle name="Vstup 2 2 5 4 2" xfId="42182" xr:uid="{19843ADF-4F62-4970-9DBE-CDD86F1C946E}"/>
    <cellStyle name="Vstup 2 2 6" xfId="8798" xr:uid="{6CE44854-88F6-4142-AF25-523118DBF64B}"/>
    <cellStyle name="Vstup 2 2 6 2" xfId="19121" xr:uid="{B1E017CE-C7E5-42AB-A842-7B21A125F54A}"/>
    <cellStyle name="Vstup 2 2 6 2 2" xfId="40360" xr:uid="{1723CE2B-8B30-470D-B1D5-96D2183CEABF}"/>
    <cellStyle name="Vstup 2 2 6 3" xfId="22732" xr:uid="{98284C21-F872-4E21-82F1-28A0F02B9002}"/>
    <cellStyle name="Vstup 2 2 6 3 2" xfId="43824" xr:uid="{D4AB1695-27D8-4788-8E63-FEFB311BFDD2}"/>
    <cellStyle name="Vstup 2 2 6 4" xfId="25627" xr:uid="{D0CFE7CE-F7C1-4962-A6B6-1931518A761F}"/>
    <cellStyle name="Vstup 2 2 7" xfId="14366" xr:uid="{36D65746-95BA-4A6D-9EE4-7CF5EF64BFEF}"/>
    <cellStyle name="Vstup 2 2 7 2" xfId="35931" xr:uid="{08D2888C-E203-401F-B193-8451A803E71B}"/>
    <cellStyle name="Vstup 2 2 8" xfId="18833" xr:uid="{790CC3C0-FBE5-489F-9575-AD087CF4E803}"/>
    <cellStyle name="Vstup 2 2 8 2" xfId="40091" xr:uid="{764766C9-4F0F-4721-916C-714F8250F9C9}"/>
    <cellStyle name="Vstup 2 2_3.10 Impairments" xfId="1510" xr:uid="{23674C8B-0CDF-4649-9BB1-B8CC8C231C2A}"/>
    <cellStyle name="Vstup 2 20" xfId="406" xr:uid="{DF012A1F-AB8D-4A68-A825-5EFACC7B2BB2}"/>
    <cellStyle name="Vstup 2 20 2" xfId="710" xr:uid="{051A85CD-0E45-478A-ADE5-0DA854A78E23}"/>
    <cellStyle name="Vstup 2 20 2 2" xfId="2687" xr:uid="{0AF80BFA-B642-477A-9E1C-1CD1980EB13D}"/>
    <cellStyle name="Vstup 2 20 2 2 2" xfId="5892" xr:uid="{2BF9E8C6-FBBA-4575-B866-2963E799F730}"/>
    <cellStyle name="Vstup 2 20 2 2 2 2" xfId="13682" xr:uid="{8AFAB15D-8B6D-4EDD-89D1-CAA14D20CA58}"/>
    <cellStyle name="Vstup 2 20 2 2 2 2 2" xfId="22242" xr:uid="{72BB16AE-EDFD-497E-B522-7FA22BCABEEB}"/>
    <cellStyle name="Vstup 2 20 2 2 2 2 2 2" xfId="43342" xr:uid="{B4734F76-A909-4DE5-BFEB-E2C4F065638C}"/>
    <cellStyle name="Vstup 2 20 2 2 2 2 3" xfId="25159" xr:uid="{6D78CE45-A067-498F-995A-201352B56A1F}"/>
    <cellStyle name="Vstup 2 20 2 2 2 2 3 2" xfId="46167" xr:uid="{2EC60F2A-284C-4ED9-B6A0-5953CE8F1211}"/>
    <cellStyle name="Vstup 2 20 2 2 2 2 4" xfId="27781" xr:uid="{07D1467F-2AD8-4755-931E-D295218039FA}"/>
    <cellStyle name="Vstup 2 20 2 2 2 3" xfId="17667" xr:uid="{AE568755-6B45-4DCC-9BDF-1A3798E81CF8}"/>
    <cellStyle name="Vstup 2 20 2 2 2 3 2" xfId="39052" xr:uid="{C8E2CAFB-5FE1-43F1-B398-B2F35F6FA6D7}"/>
    <cellStyle name="Vstup 2 20 2 2 2 4" xfId="14944" xr:uid="{8FCA8ACA-5B83-4A45-8AA4-E53AC8B1DC70}"/>
    <cellStyle name="Vstup 2 20 2 2 2 4 2" xfId="36486" xr:uid="{A4E11B1A-29A9-47A0-A7EA-ABA112CE0F7D}"/>
    <cellStyle name="Vstup 2 20 2 2 2 5" xfId="24595" xr:uid="{92B86E0B-3FE3-4A5C-AC84-27A753C04B8A}"/>
    <cellStyle name="Vstup 2 20 2 2 2 5 2" xfId="45637" xr:uid="{1DC596BD-F997-4F15-A50E-42F0ED2826C1}"/>
    <cellStyle name="Vstup 2 20 2 2 3" xfId="10649" xr:uid="{F269DE67-5433-4454-84F0-15E4AD397D32}"/>
    <cellStyle name="Vstup 2 20 2 2 3 2" xfId="20328" xr:uid="{EEF0FE1A-1D66-4B0C-960B-6283B5D38B6A}"/>
    <cellStyle name="Vstup 2 20 2 2 3 2 2" xfId="41524" xr:uid="{127ED485-C4A7-4936-8432-EBCCB8650C9C}"/>
    <cellStyle name="Vstup 2 20 2 2 3 3" xfId="23681" xr:uid="{601BA3B0-5D5E-44A5-8ABE-771D03FD51C7}"/>
    <cellStyle name="Vstup 2 20 2 2 3 3 2" xfId="44750" xr:uid="{A23671D5-0F79-4362-94D7-8B17495C872E}"/>
    <cellStyle name="Vstup 2 20 2 2 3 4" xfId="26476" xr:uid="{2EA60AC8-16AB-4FE7-BB97-3A0978D2C82A}"/>
    <cellStyle name="Vstup 2 20 2 2 4" xfId="15722" xr:uid="{9E5411FC-A2F4-4DFC-BAC7-BD9E0788F264}"/>
    <cellStyle name="Vstup 2 20 2 2 4 2" xfId="37201" xr:uid="{F757A660-FBAE-48AF-92C8-1CA836281682}"/>
    <cellStyle name="Vstup 2 20 2 2 5" xfId="16840" xr:uid="{88F69C7F-9131-4622-81FE-C78152D15E28}"/>
    <cellStyle name="Vstup 2 20 2 2 5 2" xfId="38273" xr:uid="{C74B078E-9BD0-4B42-A4CE-A52A2A8D2F44}"/>
    <cellStyle name="Vstup 2 20 2 2_5.3 Investments associated cy" xfId="7771" xr:uid="{05E4717D-9EB9-4749-A8CF-0474B30F2AA9}"/>
    <cellStyle name="Vstup 2 20 2 3" xfId="3283" xr:uid="{E321F492-86CD-4CED-BD77-D834C8B8401E}"/>
    <cellStyle name="Vstup 2 20 2 3 2" xfId="6488" xr:uid="{562C726D-1D88-4B4E-A19C-7733B728EC46}"/>
    <cellStyle name="Vstup 2 20 2 3 2 2" xfId="14278" xr:uid="{57044E6A-9804-4468-ACF6-10DCD306D02A}"/>
    <cellStyle name="Vstup 2 20 2 3 2 2 2" xfId="22698" xr:uid="{B47267C9-A6B5-4A89-BC83-A83695D0A1B0}"/>
    <cellStyle name="Vstup 2 20 2 3 2 2 2 2" xfId="43790" xr:uid="{C064E8D9-F412-43A6-B955-93F17BB0A186}"/>
    <cellStyle name="Vstup 2 20 2 3 2 2 3" xfId="25555" xr:uid="{B5510D69-961A-442B-A9B5-CBF290670FC9}"/>
    <cellStyle name="Vstup 2 20 2 3 2 2 3 2" xfId="46553" xr:uid="{BF13BFB3-F63C-40C8-968A-54665C6B1FE1}"/>
    <cellStyle name="Vstup 2 20 2 3 2 2 4" xfId="28152" xr:uid="{D7468992-8C85-4656-A736-A575688E1291}"/>
    <cellStyle name="Vstup 2 20 2 3 2 3" xfId="18110" xr:uid="{DA835529-6EDE-445F-AD74-0A3147AF0FEE}"/>
    <cellStyle name="Vstup 2 20 2 3 2 3 2" xfId="39489" xr:uid="{F3A508C6-8A64-406B-9418-78C21CF1E8FE}"/>
    <cellStyle name="Vstup 2 20 2 3 2 4" xfId="21555" xr:uid="{553339E8-3C72-4DBE-8538-8237493BF9EA}"/>
    <cellStyle name="Vstup 2 20 2 3 2 4 2" xfId="42688" xr:uid="{BCF63C4D-B98A-4544-A7D1-4CA8610C1590}"/>
    <cellStyle name="Vstup 2 20 2 3 2 5" xfId="24478" xr:uid="{7F0C33BD-C052-4E0D-87D1-4FD490120B6A}"/>
    <cellStyle name="Vstup 2 20 2 3 2 5 2" xfId="45533" xr:uid="{8BD84B29-2C4C-43B6-8A7C-BC183E0FEC26}"/>
    <cellStyle name="Vstup 2 20 2 3 3" xfId="11244" xr:uid="{D2700844-DE43-4ABB-A94A-BF504680D1A8}"/>
    <cellStyle name="Vstup 2 20 2 3 3 2" xfId="20786" xr:uid="{A601AB8D-8795-47A7-8778-F16A07AB4B35}"/>
    <cellStyle name="Vstup 2 20 2 3 3 2 2" xfId="41962" xr:uid="{C04CDE69-2760-4857-84E4-337A19AB34CE}"/>
    <cellStyle name="Vstup 2 20 2 3 3 3" xfId="24072" xr:uid="{34DB916D-3F39-4777-8FEF-1AE65EBA1F70}"/>
    <cellStyle name="Vstup 2 20 2 3 3 3 2" xfId="45135" xr:uid="{4234FA2E-DFB2-4732-A2F2-468D8B7B71FB}"/>
    <cellStyle name="Vstup 2 20 2 3 3 4" xfId="26846" xr:uid="{4CA1EE5A-6866-42E0-ADF3-E61BA14589BA}"/>
    <cellStyle name="Vstup 2 20 2 3 4" xfId="16171" xr:uid="{A1D1DC84-9166-4E13-99EE-321E4C760970}"/>
    <cellStyle name="Vstup 2 20 2 3 4 2" xfId="37635" xr:uid="{1F985B18-59F7-427D-9DFF-A0A0EA2E16AB}"/>
    <cellStyle name="Vstup 2 20 2 3 5" xfId="19734" xr:uid="{611931D6-A895-4BB1-9849-14FD78AE9685}"/>
    <cellStyle name="Vstup 2 20 2 3 5 2" xfId="40946" xr:uid="{3D21AC76-4A32-4060-B604-6E8AC159CC0D}"/>
    <cellStyle name="Vstup 2 20 2 3_5.3 Investments associated cy" xfId="7772" xr:uid="{CE0960B1-4CBF-437C-ADF4-54E9654D6654}"/>
    <cellStyle name="Vstup 2 20 2 4" xfId="3883" xr:uid="{85FFD2CE-722A-4E86-8C5C-D402DB4C34F0}"/>
    <cellStyle name="Vstup 2 20 2 4 2" xfId="11807" xr:uid="{947B0C69-477D-4672-8217-4161C50F6C46}"/>
    <cellStyle name="Vstup 2 20 2 4 2 2" xfId="21226" xr:uid="{8FF9B6A2-782B-4178-82A7-96F8DBC5B705}"/>
    <cellStyle name="Vstup 2 20 2 4 2 2 2" xfId="42387" xr:uid="{C33EE171-DC04-41AA-BEEF-80DC3A7C89D5}"/>
    <cellStyle name="Vstup 2 20 2 4 2 3" xfId="24453" xr:uid="{C602EC5A-626E-4EAE-9118-23CE6F4521A4}"/>
    <cellStyle name="Vstup 2 20 2 4 2 3 2" xfId="45513" xr:uid="{D0ED1D0D-FC48-4B02-81BD-0291842DB867}"/>
    <cellStyle name="Vstup 2 20 2 4 2 4" xfId="27209" xr:uid="{05C5244B-A521-4033-BCD2-9A28E76E2012}"/>
    <cellStyle name="Vstup 2 20 2 4 3" xfId="16610" xr:uid="{18298E21-DAA0-48FF-93FE-76A0C5E7C7B1}"/>
    <cellStyle name="Vstup 2 20 2 4 3 2" xfId="38063" xr:uid="{03E14394-523C-403B-8DAF-04BA79CE06AF}"/>
    <cellStyle name="Vstup 2 20 2 4 4" xfId="21746" xr:uid="{AF97FD63-CE63-46CD-AF3C-BE1B7B90C4B3}"/>
    <cellStyle name="Vstup 2 20 2 4 4 2" xfId="42859" xr:uid="{56494A18-D8E0-4461-8C8A-BA392120989C}"/>
    <cellStyle name="Vstup 2 20 2 5" xfId="9341" xr:uid="{BC80640C-97D5-48B7-A4D3-D9B56C848D99}"/>
    <cellStyle name="Vstup 2 20 2 5 2" xfId="19561" xr:uid="{B47411F7-B47A-4323-A50B-CB4892E36FBF}"/>
    <cellStyle name="Vstup 2 20 2 5 2 2" xfId="40793" xr:uid="{9358AA1D-6C65-44FB-A96E-3E2CBE3809FD}"/>
    <cellStyle name="Vstup 2 20 2 5 3" xfId="23125" xr:uid="{9A2D700B-D8B8-4AB9-95E4-FF5FBB9642F9}"/>
    <cellStyle name="Vstup 2 20 2 5 3 2" xfId="44213" xr:uid="{72544C62-2F65-4982-B5DE-32DD8A97EDF5}"/>
    <cellStyle name="Vstup 2 20 2 5 4" xfId="26003" xr:uid="{8CC92749-DB08-4C4E-99BC-17371E31178D}"/>
    <cellStyle name="Vstup 2 20 2 6" xfId="14805" xr:uid="{EDEE1C04-B109-4EF0-8C51-3BB79A9ED17C}"/>
    <cellStyle name="Vstup 2 20 2 6 2" xfId="36365" xr:uid="{C1B3275B-4706-4B6B-9BA0-F9CA23534FCD}"/>
    <cellStyle name="Vstup 2 20 2 7" xfId="16776" xr:uid="{F867FC3B-2776-4481-A553-E3C335D0BA55}"/>
    <cellStyle name="Vstup 2 20 2 7 2" xfId="38213" xr:uid="{281B9E6D-A0AF-4974-B187-ED87B2898A73}"/>
    <cellStyle name="Vstup 2 20 2_5.3 Investments associated cy" xfId="7770" xr:uid="{2ED54BFA-6E92-4DCF-BDCF-5D2DEEA15499}"/>
    <cellStyle name="Vstup 2 20 3" xfId="2415" xr:uid="{F6F8AB13-8B0E-463F-8F2F-BF778F20CCB5}"/>
    <cellStyle name="Vstup 2 20 3 2" xfId="5620" xr:uid="{8D43EB21-3BEF-40BE-8796-FD87E15169B4}"/>
    <cellStyle name="Vstup 2 20 3 2 2" xfId="13410" xr:uid="{B374E754-3662-4DEC-9BA0-DE780F8B4174}"/>
    <cellStyle name="Vstup 2 20 3 2 2 2" xfId="22023" xr:uid="{2B021490-ADA0-4BB1-A9AF-AE7B020097F8}"/>
    <cellStyle name="Vstup 2 20 3 2 2 2 2" xfId="43128" xr:uid="{7A3EA4A0-F00C-48D9-B4CD-11E52D14D429}"/>
    <cellStyle name="Vstup 2 20 3 2 2 3" xfId="24972" xr:uid="{F68292A1-F9E2-4C22-8BBA-8D423543181B}"/>
    <cellStyle name="Vstup 2 20 3 2 2 3 2" xfId="45982" xr:uid="{47644C63-7EC6-46A0-A71E-DFE51FA42682}"/>
    <cellStyle name="Vstup 2 20 3 2 2 4" xfId="27603" xr:uid="{0204D42A-BF78-497A-900F-050378A753C9}"/>
    <cellStyle name="Vstup 2 20 3 2 3" xfId="17448" xr:uid="{C3420FBE-2702-4526-B074-ABA2F5B02701}"/>
    <cellStyle name="Vstup 2 20 3 2 3 2" xfId="38843" xr:uid="{32A41CA4-8FC0-4D22-B59B-E80AAD298CD7}"/>
    <cellStyle name="Vstup 2 20 3 2 4" xfId="16225" xr:uid="{D5BD8936-A155-44C0-B130-353DF3B7AB1F}"/>
    <cellStyle name="Vstup 2 20 3 2 4 2" xfId="37687" xr:uid="{69161F7B-E2C2-4CA3-B861-2A7E2BAFF1B9}"/>
    <cellStyle name="Vstup 2 20 3 2 5" xfId="23338" xr:uid="{AEB4D3AB-4EA5-4CF7-88C1-4B7BE2808FEF}"/>
    <cellStyle name="Vstup 2 20 3 2 5 2" xfId="44413" xr:uid="{14B447DC-0571-409B-A34F-DB760C328DBE}"/>
    <cellStyle name="Vstup 2 20 3 3" xfId="10377" xr:uid="{4C41BE33-4514-4D07-B1BA-1528262123F2}"/>
    <cellStyle name="Vstup 2 20 3 3 2" xfId="20112" xr:uid="{41DA6E92-91A9-43BD-A4B1-FBE77493D3A0}"/>
    <cellStyle name="Vstup 2 20 3 3 2 2" xfId="41314" xr:uid="{4465A528-D540-4124-A8CB-4780EEB88DA0}"/>
    <cellStyle name="Vstup 2 20 3 3 3" xfId="23492" xr:uid="{E53F33D2-5DC4-4069-9A11-9626709793BF}"/>
    <cellStyle name="Vstup 2 20 3 3 3 2" xfId="44566" xr:uid="{69651B1F-67B4-40D3-9DD7-505DEDFA071A}"/>
    <cellStyle name="Vstup 2 20 3 3 4" xfId="26298" xr:uid="{C3A41D99-8E38-4E25-8C86-7893CB28150D}"/>
    <cellStyle name="Vstup 2 20 3 4" xfId="15509" xr:uid="{62FB0137-AAF2-4136-9DB2-C33ED4700F51}"/>
    <cellStyle name="Vstup 2 20 3 4 2" xfId="36998" xr:uid="{6A642A63-6020-4E7A-B8E4-91704995026E}"/>
    <cellStyle name="Vstup 2 20 3 5" xfId="15753" xr:uid="{80E4EEB6-94E3-44D2-8C17-0EB348ED44FE}"/>
    <cellStyle name="Vstup 2 20 3 5 2" xfId="37230" xr:uid="{03714B1B-DC3E-4613-B709-ABF11FF8644E}"/>
    <cellStyle name="Vstup 2 20 3_5.3 Investments associated cy" xfId="7773" xr:uid="{0D2F4BE8-22F8-4D05-966E-4D014521BD3E}"/>
    <cellStyle name="Vstup 2 20 4" xfId="3076" xr:uid="{9DA66888-D9DD-45A5-90C2-C5355805F562}"/>
    <cellStyle name="Vstup 2 20 4 2" xfId="6281" xr:uid="{02951C8B-1AE5-461C-82B5-73703B8A8707}"/>
    <cellStyle name="Vstup 2 20 4 2 2" xfId="14071" xr:uid="{9672A61C-0F4F-4D03-AB63-626B9631489C}"/>
    <cellStyle name="Vstup 2 20 4 2 2 2" xfId="22491" xr:uid="{E25669EB-1D5C-45FA-A6B2-0A4B099DB549}"/>
    <cellStyle name="Vstup 2 20 4 2 2 2 2" xfId="43583" xr:uid="{55E963F5-FF99-4EF5-88C6-15FA054EA335}"/>
    <cellStyle name="Vstup 2 20 4 2 2 3" xfId="25348" xr:uid="{B0C6778B-3A6A-4FEC-93E1-1D5632AAA3B3}"/>
    <cellStyle name="Vstup 2 20 4 2 2 3 2" xfId="46346" xr:uid="{9573FCA4-FE16-4714-BF0E-231743DB0F0B}"/>
    <cellStyle name="Vstup 2 20 4 2 2 4" xfId="27945" xr:uid="{E8393505-A95F-424A-AF5E-B0D87660520C}"/>
    <cellStyle name="Vstup 2 20 4 2 3" xfId="17903" xr:uid="{E6880272-1EAD-481A-B8AD-14D71DEC6DE6}"/>
    <cellStyle name="Vstup 2 20 4 2 3 2" xfId="39282" xr:uid="{C83F8EA5-C3FB-4C08-B9B0-397561F7C720}"/>
    <cellStyle name="Vstup 2 20 4 2 4" xfId="15188" xr:uid="{AD2E9BCB-DE2C-4F44-8BF0-94298654B45A}"/>
    <cellStyle name="Vstup 2 20 4 2 4 2" xfId="36700" xr:uid="{4D5244F8-73EC-42CB-A653-EE69A3D5CAFA}"/>
    <cellStyle name="Vstup 2 20 4 2 5" xfId="23159" xr:uid="{0DE857B6-DA2A-493A-824B-896DAEC34C5A}"/>
    <cellStyle name="Vstup 2 20 4 2 5 2" xfId="44240" xr:uid="{111D2E35-0146-4AA3-A1B9-0260D48BDA7A}"/>
    <cellStyle name="Vstup 2 20 4 3" xfId="11037" xr:uid="{6C88D7C6-1A01-4425-A0DD-563FBDB5EE41}"/>
    <cellStyle name="Vstup 2 20 4 3 2" xfId="20579" xr:uid="{6ACA5311-DB9A-4CB1-BABC-975748263573}"/>
    <cellStyle name="Vstup 2 20 4 3 2 2" xfId="41755" xr:uid="{15AA94CF-B3A7-44B8-8F06-8AA3509AC9B8}"/>
    <cellStyle name="Vstup 2 20 4 3 3" xfId="23865" xr:uid="{35AC87B3-C77E-4C3D-BA82-CF50834C23FC}"/>
    <cellStyle name="Vstup 2 20 4 3 3 2" xfId="44928" xr:uid="{BA28EB16-57E2-495C-92EF-DBC4D7018BBE}"/>
    <cellStyle name="Vstup 2 20 4 3 4" xfId="26639" xr:uid="{A4FFA8C7-CC04-4E1B-8223-EB18E69C8ECE}"/>
    <cellStyle name="Vstup 2 20 4 4" xfId="15964" xr:uid="{39B07697-228D-4A42-BB61-53A050733C38}"/>
    <cellStyle name="Vstup 2 20 4 4 2" xfId="37428" xr:uid="{2CD427E3-A36F-4B0F-A66D-9B0406FE57F8}"/>
    <cellStyle name="Vstup 2 20 4 5" xfId="16970" xr:uid="{22E136C9-9347-4EB2-B109-160E61BA18FF}"/>
    <cellStyle name="Vstup 2 20 4 5 2" xfId="38388" xr:uid="{89F876B9-FBA2-4FAE-A1D4-2F5F7A4D6067}"/>
    <cellStyle name="Vstup 2 20 4_5.3 Investments associated cy" xfId="7774" xr:uid="{3AFA3574-228C-4399-9A7F-BBA40C693707}"/>
    <cellStyle name="Vstup 2 20 5" xfId="3611" xr:uid="{4264E655-277A-41FC-9D97-F1233F8C59C0}"/>
    <cellStyle name="Vstup 2 20 5 2" xfId="11537" xr:uid="{40678457-1767-48BB-A1D6-166402D67F1C}"/>
    <cellStyle name="Vstup 2 20 5 2 2" xfId="21008" xr:uid="{DB48CE30-D1D8-458A-9C08-E131D4105D72}"/>
    <cellStyle name="Vstup 2 20 5 2 2 2" xfId="42178" xr:uid="{B12C22A5-D512-4791-A092-188A1FC31D69}"/>
    <cellStyle name="Vstup 2 20 5 2 3" xfId="24270" xr:uid="{D1487B67-49B3-41EF-9EB4-B357AD5F6DAC}"/>
    <cellStyle name="Vstup 2 20 5 2 3 2" xfId="45332" xr:uid="{EAC095C0-9949-4F10-B305-9CF61B47FA19}"/>
    <cellStyle name="Vstup 2 20 5 2 4" xfId="27035" xr:uid="{D5F35AD6-8A5D-4AAB-A58F-09D93155726E}"/>
    <cellStyle name="Vstup 2 20 5 3" xfId="16392" xr:uid="{96A73C88-66F1-486C-8A86-E6F312B906FB}"/>
    <cellStyle name="Vstup 2 20 5 3 2" xfId="37851" xr:uid="{D875EFC2-161C-4820-A8EE-8DD79BAC9601}"/>
    <cellStyle name="Vstup 2 20 5 4" xfId="17163" xr:uid="{13279756-1F80-48D7-8834-6EF794762E0E}"/>
    <cellStyle name="Vstup 2 20 5 4 2" xfId="38568" xr:uid="{DD332B27-0AE3-41C3-99DD-C20728A1390C}"/>
    <cellStyle name="Vstup 2 20 6" xfId="9040" xr:uid="{C947D296-0BCA-4747-A6AB-6C9DF5D2A672}"/>
    <cellStyle name="Vstup 2 20 6 2" xfId="19315" xr:uid="{126774C9-83CC-4986-A11A-4789C3EECDF4}"/>
    <cellStyle name="Vstup 2 20 6 2 2" xfId="40552" xr:uid="{7A159E16-835F-41DB-BA85-47EE381EB180}"/>
    <cellStyle name="Vstup 2 20 6 3" xfId="22908" xr:uid="{B571DF46-12C7-4286-BBC0-E03C0C9AF8AC}"/>
    <cellStyle name="Vstup 2 20 6 3 2" xfId="43997" xr:uid="{87B68FE0-2FF4-4A87-B4A4-584FBEE929D9}"/>
    <cellStyle name="Vstup 2 20 6 4" xfId="25796" xr:uid="{09839C0B-1C07-48A7-9093-7DD464275578}"/>
    <cellStyle name="Vstup 2 20 7" xfId="14559" xr:uid="{22A507C1-9C3E-4664-A740-9ABD784C444F}"/>
    <cellStyle name="Vstup 2 20 7 2" xfId="36123" xr:uid="{06ABC016-380D-4935-A4FD-C96DC3473F2B}"/>
    <cellStyle name="Vstup 2 20 8" xfId="18659" xr:uid="{52709DA8-EA48-4EAA-8D18-6E700FD1014E}"/>
    <cellStyle name="Vstup 2 20 8 2" xfId="39954" xr:uid="{ED65A803-D816-409A-B627-6409E029ABE7}"/>
    <cellStyle name="Vstup 2 20_3.10 Impairments" xfId="1511" xr:uid="{18AFA0F0-2062-440A-A4D9-B6A46E1F7FE5}"/>
    <cellStyle name="Vstup 2 21" xfId="418" xr:uid="{75FBB4BC-9585-4DC6-85A1-FDEBB0969C9A}"/>
    <cellStyle name="Vstup 2 21 2" xfId="720" xr:uid="{7D8930EE-9280-4F5E-8524-7AEF570ABF86}"/>
    <cellStyle name="Vstup 2 21 2 2" xfId="2695" xr:uid="{FA5B3110-63DC-442B-BD5D-5C2E538ED75F}"/>
    <cellStyle name="Vstup 2 21 2 2 2" xfId="5900" xr:uid="{C00B4B34-50DE-4699-8ADC-A354BD6FC48C}"/>
    <cellStyle name="Vstup 2 21 2 2 2 2" xfId="13690" xr:uid="{24B9181C-C009-4BF3-99B9-1E2AA774CFD7}"/>
    <cellStyle name="Vstup 2 21 2 2 2 2 2" xfId="22247" xr:uid="{887C61A4-0999-440C-A94C-E02645CC0489}"/>
    <cellStyle name="Vstup 2 21 2 2 2 2 2 2" xfId="43347" xr:uid="{2D8E60DA-D66D-49E1-9728-62782F44093A}"/>
    <cellStyle name="Vstup 2 21 2 2 2 2 3" xfId="25163" xr:uid="{F454C598-5438-4589-92B7-66FA8F945642}"/>
    <cellStyle name="Vstup 2 21 2 2 2 2 3 2" xfId="46170" xr:uid="{1A4245C0-DD67-4567-BEF7-86742BDE4BD2}"/>
    <cellStyle name="Vstup 2 21 2 2 2 2 4" xfId="27783" xr:uid="{EB30C5E2-4B00-4ACE-A2F2-E200D84E5670}"/>
    <cellStyle name="Vstup 2 21 2 2 2 3" xfId="17672" xr:uid="{619EF6FC-52A7-4FE7-A35A-98CAA60C7905}"/>
    <cellStyle name="Vstup 2 21 2 2 2 3 2" xfId="39056" xr:uid="{CD7985EA-1FBF-436E-AFDE-8504EB88FB17}"/>
    <cellStyle name="Vstup 2 21 2 2 2 4" xfId="21991" xr:uid="{DEBD464B-5A64-48E0-B772-1C2E6B070B10}"/>
    <cellStyle name="Vstup 2 21 2 2 2 4 2" xfId="43096" xr:uid="{A966B4BA-17B4-4028-8944-E3745D6646C5}"/>
    <cellStyle name="Vstup 2 21 2 2 2 5" xfId="20398" xr:uid="{3A9D71BD-F394-4411-84B2-8ACFE9C50E97}"/>
    <cellStyle name="Vstup 2 21 2 2 2 5 2" xfId="41580" xr:uid="{B090FED2-D229-4C7D-AD82-21D703DD8058}"/>
    <cellStyle name="Vstup 2 21 2 2 3" xfId="10657" xr:uid="{F1D97BDD-F2D4-4510-A272-3F7DFA2E07E1}"/>
    <cellStyle name="Vstup 2 21 2 2 3 2" xfId="20335" xr:uid="{FC6CB67A-03AF-4B2F-A5F0-A8D9C840C8B8}"/>
    <cellStyle name="Vstup 2 21 2 2 3 2 2" xfId="41531" xr:uid="{EF1273C5-5FAC-4804-8B0E-4DC014DE7A85}"/>
    <cellStyle name="Vstup 2 21 2 2 3 3" xfId="23684" xr:uid="{E5E8E2FA-230F-44FB-B798-0BAA54410501}"/>
    <cellStyle name="Vstup 2 21 2 2 3 3 2" xfId="44752" xr:uid="{EF12A973-6466-4943-A620-09E17239102E}"/>
    <cellStyle name="Vstup 2 21 2 2 3 4" xfId="26478" xr:uid="{234A4E07-22FC-47D2-A867-DBAD84D431AD}"/>
    <cellStyle name="Vstup 2 21 2 2 4" xfId="15728" xr:uid="{C88AF97F-2DBF-46C8-BC2A-B16A2B345FEF}"/>
    <cellStyle name="Vstup 2 21 2 2 4 2" xfId="37207" xr:uid="{1F5A99A8-D05D-4C88-9C0C-8493001E3739}"/>
    <cellStyle name="Vstup 2 21 2 2 5" xfId="18362" xr:uid="{2CFABB1D-D06D-4DB7-8922-41E550F429A4}"/>
    <cellStyle name="Vstup 2 21 2 2 5 2" xfId="39712" xr:uid="{4C0E525F-DD80-4D74-85D4-71EEEBF06C66}"/>
    <cellStyle name="Vstup 2 21 2 2_5.3 Investments associated cy" xfId="7776" xr:uid="{D86B61BA-994D-493B-A664-3A5027291545}"/>
    <cellStyle name="Vstup 2 21 2 3" xfId="3287" xr:uid="{D341FA17-A373-4037-8951-E4ED851DD38E}"/>
    <cellStyle name="Vstup 2 21 2 3 2" xfId="6492" xr:uid="{BD6CA9F7-5247-40DC-9913-E2E74EA05A5C}"/>
    <cellStyle name="Vstup 2 21 2 3 2 2" xfId="14282" xr:uid="{AE0A4AC6-27DE-4B35-AAA6-105C4CA02EF7}"/>
    <cellStyle name="Vstup 2 21 2 3 2 2 2" xfId="22702" xr:uid="{5813553C-7039-4F5C-ACBB-B25771AEBB2A}"/>
    <cellStyle name="Vstup 2 21 2 3 2 2 2 2" xfId="43794" xr:uid="{8BE403F2-494D-4ED9-9822-AAC273F13298}"/>
    <cellStyle name="Vstup 2 21 2 3 2 2 3" xfId="25559" xr:uid="{757D6921-0F92-4A5C-B3EC-B1CD0688770A}"/>
    <cellStyle name="Vstup 2 21 2 3 2 2 3 2" xfId="46557" xr:uid="{54BB5C52-F28A-4E12-87A4-7337E4D1E5A6}"/>
    <cellStyle name="Vstup 2 21 2 3 2 2 4" xfId="28156" xr:uid="{E9C36BDF-4F8E-4AB9-A333-2CB99B3D53BB}"/>
    <cellStyle name="Vstup 2 21 2 3 2 3" xfId="18114" xr:uid="{288594C9-76DA-4799-9ACC-4A27D3791C43}"/>
    <cellStyle name="Vstup 2 21 2 3 2 3 2" xfId="39493" xr:uid="{CCC00A1C-5ECC-4105-9C3B-D5F101D892CC}"/>
    <cellStyle name="Vstup 2 21 2 3 2 4" xfId="18131" xr:uid="{7FE64036-5A9C-4C00-A66B-FCCC44810F13}"/>
    <cellStyle name="Vstup 2 21 2 3 2 4 2" xfId="39508" xr:uid="{E2E1B163-67FF-49E0-8CCE-601368C598FA}"/>
    <cellStyle name="Vstup 2 21 2 3 2 5" xfId="25188" xr:uid="{603BFD46-0907-43C9-BA83-48B3F1A56EFF}"/>
    <cellStyle name="Vstup 2 21 2 3 2 5 2" xfId="46190" xr:uid="{25B4F2DD-64D3-428B-96C1-8AD2D3C5355C}"/>
    <cellStyle name="Vstup 2 21 2 3 3" xfId="11248" xr:uid="{E9C9B398-D572-4769-8253-0182A4E49963}"/>
    <cellStyle name="Vstup 2 21 2 3 3 2" xfId="20790" xr:uid="{3D22F14A-B399-4DE4-AC3D-1A2BED430B1C}"/>
    <cellStyle name="Vstup 2 21 2 3 3 2 2" xfId="41966" xr:uid="{7F82C37C-9906-4408-8085-A12E426CEF58}"/>
    <cellStyle name="Vstup 2 21 2 3 3 3" xfId="24076" xr:uid="{002CB2BF-0086-4EFA-8EA2-11ED955F375F}"/>
    <cellStyle name="Vstup 2 21 2 3 3 3 2" xfId="45139" xr:uid="{65FADBA7-22A2-425C-86E7-D07406E50AB1}"/>
    <cellStyle name="Vstup 2 21 2 3 3 4" xfId="26850" xr:uid="{9470A28D-7DDC-4565-BB41-F7312ADD05CE}"/>
    <cellStyle name="Vstup 2 21 2 3 4" xfId="16175" xr:uid="{2B68F97E-AC76-449F-A2AF-DDB22FB5949F}"/>
    <cellStyle name="Vstup 2 21 2 3 4 2" xfId="37639" xr:uid="{2CC6C8DC-96DA-4408-995D-04BA3A7FBFA4}"/>
    <cellStyle name="Vstup 2 21 2 3 5" xfId="15015" xr:uid="{78FDB6A1-57A2-4F88-BD6C-AE7488D7A98E}"/>
    <cellStyle name="Vstup 2 21 2 3 5 2" xfId="36549" xr:uid="{F7C541CA-C36D-4B22-94B9-911CB9CA872F}"/>
    <cellStyle name="Vstup 2 21 2 3_5.3 Investments associated cy" xfId="7777" xr:uid="{543C0300-BE0C-4675-9723-6BB7AE4B001A}"/>
    <cellStyle name="Vstup 2 21 2 4" xfId="3891" xr:uid="{D9903342-035E-4C3D-AB2A-B0160449779E}"/>
    <cellStyle name="Vstup 2 21 2 4 2" xfId="11815" xr:uid="{8F67B379-61D4-4BE7-8D0D-2BEE6E7FAB74}"/>
    <cellStyle name="Vstup 2 21 2 4 2 2" xfId="21232" xr:uid="{1DE209BF-40D4-403F-9904-F6FF270B62B1}"/>
    <cellStyle name="Vstup 2 21 2 4 2 2 2" xfId="42393" xr:uid="{4E4E1B71-FF4E-4233-A5C1-0270FA0B9652}"/>
    <cellStyle name="Vstup 2 21 2 4 2 3" xfId="24456" xr:uid="{6EFB2461-EB65-40CB-A4BE-FD32E63FFE42}"/>
    <cellStyle name="Vstup 2 21 2 4 2 3 2" xfId="45516" xr:uid="{84BDE5B5-B1FB-4C84-A2A8-60850C9CFF78}"/>
    <cellStyle name="Vstup 2 21 2 4 2 4" xfId="27211" xr:uid="{F8E7C7D1-69F4-4C6E-B226-7DFDC2556650}"/>
    <cellStyle name="Vstup 2 21 2 4 3" xfId="16616" xr:uid="{A4BE532E-BAE1-4607-97EE-4966B3B143A9}"/>
    <cellStyle name="Vstup 2 21 2 4 3 2" xfId="38068" xr:uid="{7CD3A3BE-BFE5-496C-8938-BC61059F5B7E}"/>
    <cellStyle name="Vstup 2 21 2 4 4" xfId="21228" xr:uid="{029B0EA3-B723-47DF-B511-9F513D37B352}"/>
    <cellStyle name="Vstup 2 21 2 4 4 2" xfId="42389" xr:uid="{E4A61389-7327-4CA4-BCD4-38FAA0352B21}"/>
    <cellStyle name="Vstup 2 21 2 5" xfId="9351" xr:uid="{0759A273-0B6F-4823-BF34-90FFE6179BF2}"/>
    <cellStyle name="Vstup 2 21 2 5 2" xfId="19568" xr:uid="{11575AAD-2883-4FC9-9243-3C74CCD49AEE}"/>
    <cellStyle name="Vstup 2 21 2 5 2 2" xfId="40799" xr:uid="{7E7DC66E-490A-4486-9E82-E26BC50E14AA}"/>
    <cellStyle name="Vstup 2 21 2 5 3" xfId="23130" xr:uid="{BF9E97C1-4116-4E79-8C6D-A66366D53D6C}"/>
    <cellStyle name="Vstup 2 21 2 5 3 2" xfId="44218" xr:uid="{9DD6337C-4532-42E2-BB34-81C9B88C96B5}"/>
    <cellStyle name="Vstup 2 21 2 5 4" xfId="26007" xr:uid="{21802EEB-4CE7-4242-BBE8-3F6260001B57}"/>
    <cellStyle name="Vstup 2 21 2 6" xfId="14811" xr:uid="{820847D0-D8A8-4140-8D27-AFD568C8CF99}"/>
    <cellStyle name="Vstup 2 21 2 6 2" xfId="36371" xr:uid="{DFCBA239-ECE5-4637-A13A-F018156D8122}"/>
    <cellStyle name="Vstup 2 21 2 7" xfId="14329" xr:uid="{048B4D53-C77B-469C-92B2-5D4F0D356276}"/>
    <cellStyle name="Vstup 2 21 2 7 2" xfId="35895" xr:uid="{99E65EEB-4CD7-47DD-886B-91890ECB0B51}"/>
    <cellStyle name="Vstup 2 21 2_5.3 Investments associated cy" xfId="7775" xr:uid="{B4A16A38-EF83-4D2C-8215-777FD9657FA8}"/>
    <cellStyle name="Vstup 2 21 3" xfId="2425" xr:uid="{011F1326-C386-4052-ACBE-3C4B5B73DAE0}"/>
    <cellStyle name="Vstup 2 21 3 2" xfId="5630" xr:uid="{93E2C140-A8FA-40C7-BB78-B261FE58227C}"/>
    <cellStyle name="Vstup 2 21 3 2 2" xfId="13420" xr:uid="{A92F6D22-C0A5-4835-B444-C5A180B4F0EF}"/>
    <cellStyle name="Vstup 2 21 3 2 2 2" xfId="22031" xr:uid="{91408567-D1AE-40CD-960C-6A8D12E3FC95}"/>
    <cellStyle name="Vstup 2 21 3 2 2 2 2" xfId="43136" xr:uid="{0718AF3C-C793-45EA-A62F-036ABDF32BFA}"/>
    <cellStyle name="Vstup 2 21 3 2 2 3" xfId="24978" xr:uid="{F903E5ED-BF52-479F-9F10-C03C6F87A7BA}"/>
    <cellStyle name="Vstup 2 21 3 2 2 3 2" xfId="45988" xr:uid="{261A1FA3-6F97-4756-8CAE-EDCB3652A43D}"/>
    <cellStyle name="Vstup 2 21 3 2 2 4" xfId="27607" xr:uid="{A41F96C9-5B60-44D4-9BA9-47FCA43EADFB}"/>
    <cellStyle name="Vstup 2 21 3 2 3" xfId="17456" xr:uid="{8837ED45-D2E3-4F2F-A190-7619E6304E26}"/>
    <cellStyle name="Vstup 2 21 3 2 3 2" xfId="38851" xr:uid="{18406791-BC5A-4987-92E4-DBDCC9859E4A}"/>
    <cellStyle name="Vstup 2 21 3 2 4" xfId="15069" xr:uid="{99A18772-C515-4B70-A13A-E786FA204E57}"/>
    <cellStyle name="Vstup 2 21 3 2 4 2" xfId="36593" xr:uid="{D67DECE9-4F43-4786-8BBE-59E7FA646972}"/>
    <cellStyle name="Vstup 2 21 3 2 5" xfId="23141" xr:uid="{A396A99C-466D-4935-814C-AED87D87C20A}"/>
    <cellStyle name="Vstup 2 21 3 2 5 2" xfId="44226" xr:uid="{B074CE85-0016-4BAD-A50C-4E940BF5D887}"/>
    <cellStyle name="Vstup 2 21 3 3" xfId="10387" xr:uid="{EAF6DC32-9BEE-41FA-A093-2B655FB73378}"/>
    <cellStyle name="Vstup 2 21 3 3 2" xfId="20119" xr:uid="{525F20BE-BA56-47C3-827C-A5EADA9BABC3}"/>
    <cellStyle name="Vstup 2 21 3 3 2 2" xfId="41321" xr:uid="{B5793E43-6A05-4EDA-8867-2F32221B0747}"/>
    <cellStyle name="Vstup 2 21 3 3 3" xfId="23498" xr:uid="{97451603-DAA2-478A-B0CC-8AB3E4EE778B}"/>
    <cellStyle name="Vstup 2 21 3 3 3 2" xfId="44572" xr:uid="{BB2FDF8F-3040-4610-B6DD-E304CA1E4C0B}"/>
    <cellStyle name="Vstup 2 21 3 3 4" xfId="26302" xr:uid="{248605F0-83A4-4BFB-A4E1-1F9803B213D0}"/>
    <cellStyle name="Vstup 2 21 3 4" xfId="15517" xr:uid="{DC5B15D9-FE5F-441E-BABC-6E9ABB9290F8}"/>
    <cellStyle name="Vstup 2 21 3 4 2" xfId="37005" xr:uid="{D6258B6A-B61D-444C-A595-BB7E58B97730}"/>
    <cellStyle name="Vstup 2 21 3 5" xfId="16890" xr:uid="{11F8B3A1-8433-4ABA-8AAC-38D209EABA64}"/>
    <cellStyle name="Vstup 2 21 3 5 2" xfId="38318" xr:uid="{4AF5D73D-BB2F-474A-91BB-89D6B875448D}"/>
    <cellStyle name="Vstup 2 21 3_5.3 Investments associated cy" xfId="7778" xr:uid="{E13EC1DE-6318-4AAE-9DC1-451AB7DD6E15}"/>
    <cellStyle name="Vstup 2 21 4" xfId="3082" xr:uid="{0A35DB19-DC0B-448A-A757-FB199C4DBC0E}"/>
    <cellStyle name="Vstup 2 21 4 2" xfId="6287" xr:uid="{3E16C956-797F-4CF5-BDD4-20ED82163516}"/>
    <cellStyle name="Vstup 2 21 4 2 2" xfId="14077" xr:uid="{7F301375-5A17-418D-B6AB-275DB28C68F7}"/>
    <cellStyle name="Vstup 2 21 4 2 2 2" xfId="22497" xr:uid="{2EA59223-B92C-4247-B58C-F0785F9950F8}"/>
    <cellStyle name="Vstup 2 21 4 2 2 2 2" xfId="43589" xr:uid="{303397DC-50F1-49D9-ADD6-D41599AAF30B}"/>
    <cellStyle name="Vstup 2 21 4 2 2 3" xfId="25354" xr:uid="{7FD31A98-C881-4F55-B1AB-17978578609E}"/>
    <cellStyle name="Vstup 2 21 4 2 2 3 2" xfId="46352" xr:uid="{88491659-A59A-4C96-AA08-A378371CA50F}"/>
    <cellStyle name="Vstup 2 21 4 2 2 4" xfId="27951" xr:uid="{D9B5F0C0-4E3B-4902-9D12-F4FD74D60BEC}"/>
    <cellStyle name="Vstup 2 21 4 2 3" xfId="17909" xr:uid="{ABFADD02-D796-41F5-8EB8-5583C5553A40}"/>
    <cellStyle name="Vstup 2 21 4 2 3 2" xfId="39288" xr:uid="{0AD60046-E730-4E0F-9D75-9D608B46C92D}"/>
    <cellStyle name="Vstup 2 21 4 2 4" xfId="16697" xr:uid="{FAB2F8A7-A17C-4E13-8B67-9EA96FD5DF7D}"/>
    <cellStyle name="Vstup 2 21 4 2 4 2" xfId="38142" xr:uid="{547E88BF-5686-406C-B77C-86977F946307}"/>
    <cellStyle name="Vstup 2 21 4 2 5" xfId="23709" xr:uid="{64D59FE1-4C4D-4370-AA22-A07593929C4D}"/>
    <cellStyle name="Vstup 2 21 4 2 5 2" xfId="44772" xr:uid="{0240E460-1A75-4FAA-854A-1359954B68CF}"/>
    <cellStyle name="Vstup 2 21 4 3" xfId="11043" xr:uid="{E14BFB25-EC79-44C2-AF1B-D15DF978C5AC}"/>
    <cellStyle name="Vstup 2 21 4 3 2" xfId="20585" xr:uid="{09892908-8D57-4B3E-A382-F3AA69CDF271}"/>
    <cellStyle name="Vstup 2 21 4 3 2 2" xfId="41761" xr:uid="{BB717894-8A36-40FD-B7E8-7A762DAB8757}"/>
    <cellStyle name="Vstup 2 21 4 3 3" xfId="23871" xr:uid="{1B12C4E7-FDAD-4429-A775-199B71C2E95A}"/>
    <cellStyle name="Vstup 2 21 4 3 3 2" xfId="44934" xr:uid="{9AF48BEC-EADC-4C55-87C8-B6C006027158}"/>
    <cellStyle name="Vstup 2 21 4 3 4" xfId="26645" xr:uid="{9CED93D7-FEFF-4849-B026-51C05B3141D2}"/>
    <cellStyle name="Vstup 2 21 4 4" xfId="15970" xr:uid="{2FCF6AB4-FD11-401C-BBA8-026EDAD767D6}"/>
    <cellStyle name="Vstup 2 21 4 4 2" xfId="37434" xr:uid="{FAF75663-D297-4C93-8389-A5130F7CD622}"/>
    <cellStyle name="Vstup 2 21 4 5" xfId="17734" xr:uid="{04E04547-B88A-44B9-8E3E-858ECB0010D7}"/>
    <cellStyle name="Vstup 2 21 4 5 2" xfId="39114" xr:uid="{4CE7E671-EC66-4245-8B25-A2F042C59704}"/>
    <cellStyle name="Vstup 2 21 4_5.3 Investments associated cy" xfId="7779" xr:uid="{D7DE008F-00B4-4389-8CDF-7CE540F991D9}"/>
    <cellStyle name="Vstup 2 21 5" xfId="3621" xr:uid="{EBE27488-A63B-4EAF-BBBD-B9F60923B406}"/>
    <cellStyle name="Vstup 2 21 5 2" xfId="11547" xr:uid="{DCDDE9BA-42C1-4C83-AFDA-2B2552372A4D}"/>
    <cellStyle name="Vstup 2 21 5 2 2" xfId="21016" xr:uid="{DF9BE3C6-BA2D-4AD6-A5AC-640427B64CC7}"/>
    <cellStyle name="Vstup 2 21 5 2 2 2" xfId="42186" xr:uid="{839C4E29-9A76-4E4C-88A4-3AF25097F024}"/>
    <cellStyle name="Vstup 2 21 5 2 3" xfId="24275" xr:uid="{3B40B19B-56F6-45DF-8E0F-30488CC71203}"/>
    <cellStyle name="Vstup 2 21 5 2 3 2" xfId="45337" xr:uid="{086D8B79-20D8-4590-9870-4CB6A26608B3}"/>
    <cellStyle name="Vstup 2 21 5 2 4" xfId="27039" xr:uid="{A65119DA-97FE-4711-AA34-6205B9B556D3}"/>
    <cellStyle name="Vstup 2 21 5 3" xfId="16400" xr:uid="{D4DB7557-B747-42C2-A8FC-6281B1CE5507}"/>
    <cellStyle name="Vstup 2 21 5 3 2" xfId="37858" xr:uid="{962D75E1-F5C7-4EDF-84F2-427716B3400E}"/>
    <cellStyle name="Vstup 2 21 5 4" xfId="20257" xr:uid="{AD1BC260-6100-4172-A7E6-B711DA375AB7}"/>
    <cellStyle name="Vstup 2 21 5 4 2" xfId="41453" xr:uid="{3B9249CB-79D5-462F-8868-CA4572396064}"/>
    <cellStyle name="Vstup 2 21 6" xfId="9052" xr:uid="{545969C4-93BC-4924-86E7-4613B90C4DCC}"/>
    <cellStyle name="Vstup 2 21 6 2" xfId="19325" xr:uid="{0FA990B9-1513-4920-9650-06F3DF43F2C9}"/>
    <cellStyle name="Vstup 2 21 6 2 2" xfId="40561" xr:uid="{7CED8F01-0072-4B8A-80B6-19BCE7F561CE}"/>
    <cellStyle name="Vstup 2 21 6 3" xfId="22915" xr:uid="{E2E76042-2987-43FE-9C54-402F1D7D2A8B}"/>
    <cellStyle name="Vstup 2 21 6 3 2" xfId="44004" xr:uid="{95AE6009-2706-4689-8A34-4A2EFABDB87F}"/>
    <cellStyle name="Vstup 2 21 6 4" xfId="25802" xr:uid="{D95C299C-5979-40BC-9325-DBDD200B4E29}"/>
    <cellStyle name="Vstup 2 21 7" xfId="14567" xr:uid="{03EE32A9-8D60-4008-84F2-F5897343CBD2}"/>
    <cellStyle name="Vstup 2 21 7 2" xfId="36131" xr:uid="{D79477F8-1FFE-4B80-90C8-2AACB83FFA79}"/>
    <cellStyle name="Vstup 2 21 8" xfId="18649" xr:uid="{2EA0E364-F12A-4826-A964-8C0521AC5B99}"/>
    <cellStyle name="Vstup 2 21 8 2" xfId="39945" xr:uid="{3F86991E-8F0B-40E5-9550-2DE306BF2CAD}"/>
    <cellStyle name="Vstup 2 21_3.10 Impairments" xfId="1512" xr:uid="{2059A55E-2650-4084-A943-50F1377D9C15}"/>
    <cellStyle name="Vstup 2 22" xfId="429" xr:uid="{CFBA925A-FF63-47F8-9E71-7F257EF9BC38}"/>
    <cellStyle name="Vstup 2 22 2" xfId="2434" xr:uid="{9F9C5FB9-0DDD-44F2-9C7C-08F3E37D7C19}"/>
    <cellStyle name="Vstup 2 22 2 2" xfId="5639" xr:uid="{AFA95DB5-D449-4CF2-ACA0-ECB1575D920C}"/>
    <cellStyle name="Vstup 2 22 2 2 2" xfId="13429" xr:uid="{0ABDB23C-3BF9-4F2D-88EC-4DC0594BF3BE}"/>
    <cellStyle name="Vstup 2 22 2 2 2 2" xfId="22040" xr:uid="{B0570C25-024C-4656-93B5-64C013C17F4F}"/>
    <cellStyle name="Vstup 2 22 2 2 2 2 2" xfId="43145" xr:uid="{6CF8BB78-BBAD-4722-BE0F-AA3235AF22F3}"/>
    <cellStyle name="Vstup 2 22 2 2 2 3" xfId="24987" xr:uid="{87914661-471C-4243-85C4-5C941FDED35A}"/>
    <cellStyle name="Vstup 2 22 2 2 2 3 2" xfId="45997" xr:uid="{771D6AB5-26D3-4C69-878C-F2EB5AD89705}"/>
    <cellStyle name="Vstup 2 22 2 2 2 4" xfId="27616" xr:uid="{1FDF5767-DFBE-482F-85C8-3ECCDB9BA879}"/>
    <cellStyle name="Vstup 2 22 2 2 3" xfId="17465" xr:uid="{23102055-4F0E-4BA1-90D2-EB675B095A62}"/>
    <cellStyle name="Vstup 2 22 2 2 3 2" xfId="38860" xr:uid="{1DD005DC-43A9-4308-A42B-65359140D728}"/>
    <cellStyle name="Vstup 2 22 2 2 4" xfId="22268" xr:uid="{DCE461C9-24BB-44AA-9725-A2853A8CD159}"/>
    <cellStyle name="Vstup 2 22 2 2 4 2" xfId="43367" xr:uid="{26886508-28F0-4EBD-927E-0EE557CBA5D2}"/>
    <cellStyle name="Vstup 2 22 2 2 5" xfId="16919" xr:uid="{7C3974BC-CD7D-48E6-A799-6C806B90CE10}"/>
    <cellStyle name="Vstup 2 22 2 2 5 2" xfId="38341" xr:uid="{C961D71B-D667-43DC-9005-1E2623903ACE}"/>
    <cellStyle name="Vstup 2 22 2 3" xfId="10396" xr:uid="{418054DA-B1D9-4A69-BBD0-37E4535EDF0B}"/>
    <cellStyle name="Vstup 2 22 2 3 2" xfId="20128" xr:uid="{DF17325C-84F4-4008-B042-A35A0C93BB80}"/>
    <cellStyle name="Vstup 2 22 2 3 2 2" xfId="41330" xr:uid="{C4B724BD-074D-4F6F-B2FB-57B0E50608B9}"/>
    <cellStyle name="Vstup 2 22 2 3 3" xfId="23507" xr:uid="{09D6C6BD-8FBC-427D-BB58-71CF3ADB413F}"/>
    <cellStyle name="Vstup 2 22 2 3 3 2" xfId="44581" xr:uid="{ABA948D3-EE29-4EB2-8F6E-559D72878E74}"/>
    <cellStyle name="Vstup 2 22 2 3 4" xfId="26311" xr:uid="{5E90AE58-794A-485B-A6E2-9EFE96C13A71}"/>
    <cellStyle name="Vstup 2 22 2 4" xfId="15526" xr:uid="{15DEA75D-26E2-4434-9CD2-B99EDD0CBEB8}"/>
    <cellStyle name="Vstup 2 22 2 4 2" xfId="37014" xr:uid="{E77CBAEB-F457-49C1-AB3E-58C755F61E05}"/>
    <cellStyle name="Vstup 2 22 2 5" xfId="19742" xr:uid="{7DDD1558-5EEA-437B-AA5B-725F93CA91D4}"/>
    <cellStyle name="Vstup 2 22 2 5 2" xfId="40954" xr:uid="{7D55836E-4FAE-45AE-9029-698EF3CDA6E5}"/>
    <cellStyle name="Vstup 2 22 2_5.3 Investments associated cy" xfId="7781" xr:uid="{52D4A8C3-42AA-443B-AB73-5D91196B4F4C}"/>
    <cellStyle name="Vstup 2 22 3" xfId="3093" xr:uid="{EDB887BE-007D-4BC8-B6CE-A122196B800C}"/>
    <cellStyle name="Vstup 2 22 3 2" xfId="6298" xr:uid="{C8DCC63E-EE1D-4F1F-ACC6-21D0ACCBAFFF}"/>
    <cellStyle name="Vstup 2 22 3 2 2" xfId="14088" xr:uid="{C56334DF-1F9A-4A79-AA1F-3520252BC79E}"/>
    <cellStyle name="Vstup 2 22 3 2 2 2" xfId="22508" xr:uid="{2EADDB06-06D2-46C4-99D9-B35D0EB5D2E1}"/>
    <cellStyle name="Vstup 2 22 3 2 2 2 2" xfId="43600" xr:uid="{60946EDF-BF8A-45B9-A674-13CB0BD03E20}"/>
    <cellStyle name="Vstup 2 22 3 2 2 3" xfId="25365" xr:uid="{9F048545-9D3C-4F3C-88E8-D10D1A01AE67}"/>
    <cellStyle name="Vstup 2 22 3 2 2 3 2" xfId="46363" xr:uid="{D3B25ACA-5B4E-4BEE-B6CF-364C9BE2DB95}"/>
    <cellStyle name="Vstup 2 22 3 2 2 4" xfId="27962" xr:uid="{38A9F47C-47E6-4074-A3C3-103E2E81D327}"/>
    <cellStyle name="Vstup 2 22 3 2 3" xfId="17920" xr:uid="{366A7732-54F5-4DD0-87AD-6055B9A270F7}"/>
    <cellStyle name="Vstup 2 22 3 2 3 2" xfId="39299" xr:uid="{12CD696A-9B59-42AA-A36F-6673C66D2278}"/>
    <cellStyle name="Vstup 2 22 3 2 4" xfId="14897" xr:uid="{246358E6-8C6D-4C3D-966B-E6B9F8AC3D42}"/>
    <cellStyle name="Vstup 2 22 3 2 4 2" xfId="36444" xr:uid="{F77078E7-CBD0-4A2F-9484-5DBD760DC2C2}"/>
    <cellStyle name="Vstup 2 22 3 2 5" xfId="18657" xr:uid="{ED7415D2-12E6-402C-AAA1-95CADF11F830}"/>
    <cellStyle name="Vstup 2 22 3 2 5 2" xfId="39952" xr:uid="{B1F2C649-E31D-4C3F-84E6-48FB6A678CED}"/>
    <cellStyle name="Vstup 2 22 3 3" xfId="11054" xr:uid="{0D382C2B-4E21-4AEB-BB65-58C4DF4BA4FE}"/>
    <cellStyle name="Vstup 2 22 3 3 2" xfId="20596" xr:uid="{CD71D4A8-6B80-48F0-B8B0-5109584FFE5F}"/>
    <cellStyle name="Vstup 2 22 3 3 2 2" xfId="41772" xr:uid="{B94EE043-BD4B-4B74-B912-25B979049EF8}"/>
    <cellStyle name="Vstup 2 22 3 3 3" xfId="23882" xr:uid="{66BE905B-89FB-4A70-8CFD-8A5353F0F37D}"/>
    <cellStyle name="Vstup 2 22 3 3 3 2" xfId="44945" xr:uid="{18D05C06-B817-4A5E-874E-44E5AF043425}"/>
    <cellStyle name="Vstup 2 22 3 3 4" xfId="26656" xr:uid="{2FB56125-65E8-4B3B-95C5-24DF5D9016C6}"/>
    <cellStyle name="Vstup 2 22 3 4" xfId="15981" xr:uid="{12B42E9C-A5CE-4863-85E7-C749BF5F2485}"/>
    <cellStyle name="Vstup 2 22 3 4 2" xfId="37445" xr:uid="{F463D28E-FC9A-4CAE-AB37-0D10E379517E}"/>
    <cellStyle name="Vstup 2 22 3 5" xfId="19137" xr:uid="{1C09FCF6-99BF-468F-BAC6-3E550338EDD5}"/>
    <cellStyle name="Vstup 2 22 3 5 2" xfId="40376" xr:uid="{153A179D-C530-41AC-9B31-DDA673DE19CC}"/>
    <cellStyle name="Vstup 2 22 3_5.3 Investments associated cy" xfId="7782" xr:uid="{52DFA7AA-61AE-4F2E-B23F-B224F83ADC8B}"/>
    <cellStyle name="Vstup 2 22 4" xfId="3631" xr:uid="{D60B8290-2A4B-41F6-9B52-09EA7C831756}"/>
    <cellStyle name="Vstup 2 22 4 2" xfId="11556" xr:uid="{EB79DBBB-7580-4AF3-91ED-F3C37559F13F}"/>
    <cellStyle name="Vstup 2 22 4 2 2" xfId="21025" xr:uid="{D2DE61A0-29EF-4254-B4A6-70D4A8616000}"/>
    <cellStyle name="Vstup 2 22 4 2 2 2" xfId="42195" xr:uid="{CBAB14C3-E006-4A0C-AA2B-F96FAA9672A4}"/>
    <cellStyle name="Vstup 2 22 4 2 3" xfId="24284" xr:uid="{737F3CEA-2314-443B-ACA2-F047B5529BA8}"/>
    <cellStyle name="Vstup 2 22 4 2 3 2" xfId="45346" xr:uid="{3342F050-7008-4527-90C7-4BA876C2C2DE}"/>
    <cellStyle name="Vstup 2 22 4 2 4" xfId="27048" xr:uid="{3AEFB391-E8BF-4984-A7E7-217A6789907E}"/>
    <cellStyle name="Vstup 2 22 4 3" xfId="16410" xr:uid="{CDFA961D-271B-4D63-AED4-B48A698318D2}"/>
    <cellStyle name="Vstup 2 22 4 3 2" xfId="37868" xr:uid="{D6666298-5EBE-4563-9D11-3CFCF1583AC6}"/>
    <cellStyle name="Vstup 2 22 4 4" xfId="19637" xr:uid="{005359C4-8504-4754-A6F5-15E49154F634}"/>
    <cellStyle name="Vstup 2 22 4 4 2" xfId="40852" xr:uid="{F8F6287A-8CBB-4FC6-98CB-773CB8F42B94}"/>
    <cellStyle name="Vstup 2 22 5" xfId="9063" xr:uid="{73D08218-C751-46C0-90FA-5679EDB2617E}"/>
    <cellStyle name="Vstup 2 22 5 2" xfId="19336" xr:uid="{A37644E7-0114-4AA8-A875-953A8B1704EB}"/>
    <cellStyle name="Vstup 2 22 5 2 2" xfId="40572" xr:uid="{E6176C02-5605-4A67-9B2E-C6B3EF088F9B}"/>
    <cellStyle name="Vstup 2 22 5 3" xfId="22926" xr:uid="{881E8479-5C2D-4EBD-AB10-46047556BFF2}"/>
    <cellStyle name="Vstup 2 22 5 3 2" xfId="44015" xr:uid="{178A7811-30A7-496F-A706-52862DBBB898}"/>
    <cellStyle name="Vstup 2 22 5 4" xfId="25813" xr:uid="{CF443FDC-82E3-4CB1-85F8-56DC57429A92}"/>
    <cellStyle name="Vstup 2 22 6" xfId="14578" xr:uid="{6085635A-EDD6-4E41-815A-80456C1EB2CA}"/>
    <cellStyle name="Vstup 2 22 6 2" xfId="36142" xr:uid="{5F305B8F-6FA1-43F4-94EA-8797272EE102}"/>
    <cellStyle name="Vstup 2 22 7" xfId="18641" xr:uid="{48EC9E44-3786-4149-B662-26859F596F57}"/>
    <cellStyle name="Vstup 2 22 7 2" xfId="39939" xr:uid="{D7F65E30-1F2D-4090-9989-A3058472125D}"/>
    <cellStyle name="Vstup 2 22_5.3 Investments associated cy" xfId="7780" xr:uid="{623CA32A-174D-47C4-A30A-CE4B1CDF0C32}"/>
    <cellStyle name="Vstup 2 23" xfId="2169" xr:uid="{254B4AB8-7B66-4E3A-8159-C1B286479160}"/>
    <cellStyle name="Vstup 2 23 2" xfId="5374" xr:uid="{09EA8D5B-75EF-44E9-98AB-6E359389FF7E}"/>
    <cellStyle name="Vstup 2 23 2 2" xfId="13164" xr:uid="{0F68EA95-B212-4F66-9D6A-EBF2441A2E32}"/>
    <cellStyle name="Vstup 2 23 2 2 2" xfId="21834" xr:uid="{2A010255-C0FB-442B-9F20-BA6E77B10029}"/>
    <cellStyle name="Vstup 2 23 2 2 2 2" xfId="42941" xr:uid="{8FC1C9D3-B462-406B-9A51-F2CEE6309C80}"/>
    <cellStyle name="Vstup 2 23 2 2 3" xfId="24801" xr:uid="{D9933596-E62E-4D25-80F1-D0FE56D6EA60}"/>
    <cellStyle name="Vstup 2 23 2 2 3 2" xfId="45813" xr:uid="{C680A729-B62E-4D2E-BD96-F4E6DFDDBC65}"/>
    <cellStyle name="Vstup 2 23 2 2 4" xfId="27437" xr:uid="{F024F81A-210B-4733-AC89-FEB9F6F2B337}"/>
    <cellStyle name="Vstup 2 23 2 3" xfId="17255" xr:uid="{1D653D3D-E445-4C5D-B877-73D20FA12DA3}"/>
    <cellStyle name="Vstup 2 23 2 3 2" xfId="38654" xr:uid="{28FAEDBC-DA4F-4BE4-8F28-8F63DC16FBE7}"/>
    <cellStyle name="Vstup 2 23 2 4" xfId="15148" xr:uid="{D37C9C53-4398-4A0F-A500-74E533AF7F53}"/>
    <cellStyle name="Vstup 2 23 2 4 2" xfId="36664" xr:uid="{2DC26B72-82F3-423F-AB2F-E2CA79823581}"/>
    <cellStyle name="Vstup 2 23 2 5" xfId="23153" xr:uid="{B20CF73E-F59B-4E3B-9B73-8474AD2E91B2}"/>
    <cellStyle name="Vstup 2 23 2 5 2" xfId="44234" xr:uid="{602D9B9B-82F7-4DB8-B64A-F9E97F0C098F}"/>
    <cellStyle name="Vstup 2 23 3" xfId="10131" xr:uid="{A44D865A-1DC8-4885-BFC2-1D50E552F200}"/>
    <cellStyle name="Vstup 2 23 3 2" xfId="19925" xr:uid="{C1A94E48-D9A8-4926-8B7F-8D32FD94E2FB}"/>
    <cellStyle name="Vstup 2 23 3 2 2" xfId="41130" xr:uid="{2C545E6C-1E46-4C66-9B50-443CF4701152}"/>
    <cellStyle name="Vstup 2 23 3 3" xfId="23321" xr:uid="{3E9231DA-2BF0-45EF-9DDA-59E663F09244}"/>
    <cellStyle name="Vstup 2 23 3 3 2" xfId="44396" xr:uid="{183A65EF-B126-406C-A83D-00C320C8EE78}"/>
    <cellStyle name="Vstup 2 23 3 4" xfId="26132" xr:uid="{14AB1E4A-C80F-490B-A9F6-A4AF9D7915BE}"/>
    <cellStyle name="Vstup 2 23 4" xfId="15321" xr:uid="{2171D0D9-189D-4C1A-9B42-E3E4EB8D11D3}"/>
    <cellStyle name="Vstup 2 23 4 2" xfId="36815" xr:uid="{F230BDE3-4829-4D0B-976A-DDDA689FBEC3}"/>
    <cellStyle name="Vstup 2 23 5" xfId="20409" xr:uid="{A53E546C-2D09-4CF0-AEC0-EC367A7E63DC}"/>
    <cellStyle name="Vstup 2 23 5 2" xfId="41589" xr:uid="{B919DBCA-30FF-4B36-BD40-AFB40E827A2C}"/>
    <cellStyle name="Vstup 2 23_5.3 Investments associated cy" xfId="7783" xr:uid="{39A87BE1-E9CB-4F3A-9D37-D2C13C4DC06B}"/>
    <cellStyle name="Vstup 2 24" xfId="2154" xr:uid="{B969E580-BD04-4EE8-9F72-58CDD281E4FE}"/>
    <cellStyle name="Vstup 2 24 2" xfId="5359" xr:uid="{1067F92E-0A41-49C9-AAEC-A1E8D860E7B2}"/>
    <cellStyle name="Vstup 2 24 2 2" xfId="13149" xr:uid="{FE1B6E13-C200-4CBE-87F2-1B7DDD819502}"/>
    <cellStyle name="Vstup 2 24 2 2 2" xfId="21819" xr:uid="{F680629F-B519-49B2-B0D7-A1118DC7D123}"/>
    <cellStyle name="Vstup 2 24 2 2 2 2" xfId="42926" xr:uid="{481F989B-63BE-401B-AC31-D12C28A384F2}"/>
    <cellStyle name="Vstup 2 24 2 2 3" xfId="24788" xr:uid="{88437C1C-27A9-4A34-9EF2-ACDDF2A86A25}"/>
    <cellStyle name="Vstup 2 24 2 2 3 2" xfId="45800" xr:uid="{0C540A15-2ABD-4471-8233-4370186E5492}"/>
    <cellStyle name="Vstup 2 24 2 2 4" xfId="27424" xr:uid="{2485B7C4-ABA0-4F2B-9DED-5E304E6F5CFA}"/>
    <cellStyle name="Vstup 2 24 2 3" xfId="17241" xr:uid="{F76D5324-0B4B-415B-BD41-F3022DEDF0AC}"/>
    <cellStyle name="Vstup 2 24 2 3 2" xfId="38640" xr:uid="{5A5627A5-BB70-4665-9273-C061DFABB2BF}"/>
    <cellStyle name="Vstup 2 24 2 4" xfId="14966" xr:uid="{9D1A679E-29F4-4C51-B5B5-9436E5BB74E6}"/>
    <cellStyle name="Vstup 2 24 2 4 2" xfId="36508" xr:uid="{68608BE3-781E-4AB9-B036-84E501D7CE67}"/>
    <cellStyle name="Vstup 2 24 2 5" xfId="24603" xr:uid="{CF02C093-40A0-44E4-8457-4B512DDF2DDF}"/>
    <cellStyle name="Vstup 2 24 2 5 2" xfId="45641" xr:uid="{3E429988-EFEF-4D5C-90C7-4BB3770AEB9E}"/>
    <cellStyle name="Vstup 2 24 3" xfId="10116" xr:uid="{6D75B5FC-8C7F-4C71-A855-5536C7175502}"/>
    <cellStyle name="Vstup 2 24 3 2" xfId="19910" xr:uid="{8CF7A73D-8B31-491D-B53B-C1FACFDB63CA}"/>
    <cellStyle name="Vstup 2 24 3 2 2" xfId="41115" xr:uid="{2AD8E7DD-59C3-4A06-BCCA-D523E786D587}"/>
    <cellStyle name="Vstup 2 24 3 3" xfId="23308" xr:uid="{69723FC4-7360-4992-9C04-CCF0F10E6F78}"/>
    <cellStyle name="Vstup 2 24 3 3 2" xfId="44383" xr:uid="{2624B8A3-45D9-4F33-9153-901F2C2E7316}"/>
    <cellStyle name="Vstup 2 24 3 4" xfId="26119" xr:uid="{9C26D1B7-A69A-4DD7-B4F0-0FADBD8898BD}"/>
    <cellStyle name="Vstup 2 24 4" xfId="15306" xr:uid="{6BE3886D-4B66-4549-BB8E-DDA725BD0AFE}"/>
    <cellStyle name="Vstup 2 24 4 2" xfId="36800" xr:uid="{8137138C-E2E5-441E-B950-ACBED3E140D6}"/>
    <cellStyle name="Vstup 2 24 5" xfId="22168" xr:uid="{0012AC1A-94AB-4692-8D03-0227C723C0BA}"/>
    <cellStyle name="Vstup 2 24 5 2" xfId="43270" xr:uid="{03967A55-F7AC-4831-A68E-80AD0B1BC1D8}"/>
    <cellStyle name="Vstup 2 24_5.3 Investments associated cy" xfId="7784" xr:uid="{7CBCA56F-2399-4FE4-9E41-570F2FF7BB25}"/>
    <cellStyle name="Vstup 2 25" xfId="3354" xr:uid="{01AF20A5-C43C-41F6-829E-7CACBE0114CB}"/>
    <cellStyle name="Vstup 2 25 2" xfId="11292" xr:uid="{F8C7A400-4998-47C5-B613-3479678A81EF}"/>
    <cellStyle name="Vstup 2 25 2 2" xfId="20822" xr:uid="{3F5B2864-7866-4233-B485-4F909A289CF9}"/>
    <cellStyle name="Vstup 2 25 2 2 2" xfId="41995" xr:uid="{790CE373-4984-4DC8-9476-761E3A31DCEA}"/>
    <cellStyle name="Vstup 2 25 2 3" xfId="24108" xr:uid="{E3118E99-C4FA-461F-8DA5-C0B6478142DB}"/>
    <cellStyle name="Vstup 2 25 2 3 2" xfId="45171" xr:uid="{BB7279F0-6CCC-4327-BABB-2A7B1F3BB07E}"/>
    <cellStyle name="Vstup 2 25 2 4" xfId="26878" xr:uid="{4D43DE32-52E4-4BB6-8421-655A20C7EA45}"/>
    <cellStyle name="Vstup 2 25 3" xfId="16210" xr:uid="{81B23263-378E-4939-8625-7CC402AAA7EF}"/>
    <cellStyle name="Vstup 2 25 3 2" xfId="37672" xr:uid="{A61EF2A4-2AA1-4F7E-8DDC-C8FCF7BEEC5A}"/>
    <cellStyle name="Vstup 2 25 4" xfId="18310" xr:uid="{FA4848AE-FB9C-4ADD-8015-31F5CBCA05C4}"/>
    <cellStyle name="Vstup 2 25 4 2" xfId="39664" xr:uid="{F31CCFFE-7203-4DBD-A95F-255F1ED1F021}"/>
    <cellStyle name="Vstup 2 26" xfId="8771" xr:uid="{A1B8A485-6FAF-4FB8-85F8-C5E0F4AEDD13}"/>
    <cellStyle name="Vstup 2 26 2" xfId="19098" xr:uid="{C64D73E4-7CBD-4DD8-8621-AD8CFC067DA1}"/>
    <cellStyle name="Vstup 2 26 2 2" xfId="40338" xr:uid="{B4B63713-CF83-48DC-ACBE-F84D2C35B8C9}"/>
    <cellStyle name="Vstup 2 26 3" xfId="14316" xr:uid="{BA905E71-C1AF-4B76-A0B3-385EC9AABE7D}"/>
    <cellStyle name="Vstup 2 26 3 2" xfId="35882" xr:uid="{4DE2267F-DB07-48D8-A055-72297487A9C4}"/>
    <cellStyle name="Vstup 2 26 4" xfId="25609" xr:uid="{9F2D4B8E-8183-4763-900F-B225AEFAB4B8}"/>
    <cellStyle name="Vstup 2 27" xfId="14343" xr:uid="{336DB8EB-FB28-4F6F-A5B6-E92EF6A684D3}"/>
    <cellStyle name="Vstup 2 27 2" xfId="35909" xr:uid="{72A5A498-2A57-4A68-BE89-7247A6901E50}"/>
    <cellStyle name="Vstup 2 28" xfId="18853" xr:uid="{9DC71108-0B3F-4B0B-AAB6-114708E48501}"/>
    <cellStyle name="Vstup 2 28 2" xfId="40108" xr:uid="{B7B631C0-483B-412A-BB17-197CD673FBA8}"/>
    <cellStyle name="Vstup 2 3" xfId="140" xr:uid="{EB80D53C-8885-4A2B-9FE3-A6B6E919888C}"/>
    <cellStyle name="Vstup 2 3 2" xfId="450" xr:uid="{D3051E59-603B-4851-8586-E841B000991E}"/>
    <cellStyle name="Vstup 2 3 2 2" xfId="2452" xr:uid="{290D09B9-635D-4B42-B83B-570365069C1D}"/>
    <cellStyle name="Vstup 2 3 2 2 2" xfId="5657" xr:uid="{D00FBD37-28ED-43D8-AA1F-7B6057EA683D}"/>
    <cellStyle name="Vstup 2 3 2 2 2 2" xfId="13447" xr:uid="{BFC4866D-535F-4255-95D5-6003ACEE87A5}"/>
    <cellStyle name="Vstup 2 3 2 2 2 2 2" xfId="22053" xr:uid="{28A3A576-DB15-4B83-8106-9AF5B6F13FC0}"/>
    <cellStyle name="Vstup 2 3 2 2 2 2 2 2" xfId="43157" xr:uid="{045D31A9-608C-4FD1-93F1-FE9ADABF6EE8}"/>
    <cellStyle name="Vstup 2 3 2 2 2 2 3" xfId="24996" xr:uid="{C2965D29-AADB-499B-8DC3-86EBEA0556A5}"/>
    <cellStyle name="Vstup 2 3 2 2 2 2 3 2" xfId="46006" xr:uid="{CA7E2F2E-12F1-4579-8E85-207E6BB5A0E0}"/>
    <cellStyle name="Vstup 2 3 2 2 2 2 4" xfId="27624" xr:uid="{2115093C-7E48-4DD6-98A2-3C846B287EA5}"/>
    <cellStyle name="Vstup 2 3 2 2 2 3" xfId="17477" xr:uid="{1A0523CD-1FD7-42DE-99E9-52B66A8EA2D7}"/>
    <cellStyle name="Vstup 2 3 2 2 2 3 2" xfId="38870" xr:uid="{F959D3C1-9CA2-4A08-8285-CD25F9FADAA3}"/>
    <cellStyle name="Vstup 2 3 2 2 2 4" xfId="17486" xr:uid="{202D7A16-5157-42BA-B1D4-AB68C839179C}"/>
    <cellStyle name="Vstup 2 3 2 2 2 4 2" xfId="38879" xr:uid="{AC61C095-D271-45D0-94D2-B9C3A09D5E41}"/>
    <cellStyle name="Vstup 2 3 2 2 2 5" xfId="18946" xr:uid="{14689325-F0F6-4D1B-9E1C-C96DE1FFD6E7}"/>
    <cellStyle name="Vstup 2 3 2 2 2 5 2" xfId="40191" xr:uid="{FDCC72D7-AB1C-41AE-A14B-384F9E77E61B}"/>
    <cellStyle name="Vstup 2 3 2 2 3" xfId="10414" xr:uid="{61838801-5770-43C0-8E1F-FE70FF2C55E0}"/>
    <cellStyle name="Vstup 2 3 2 2 3 2" xfId="20141" xr:uid="{863BBED8-4385-403F-B864-021DAD23B3CD}"/>
    <cellStyle name="Vstup 2 3 2 2 3 2 2" xfId="41343" xr:uid="{0545A77B-9B0F-40C5-BB37-02684E6DEFC1}"/>
    <cellStyle name="Vstup 2 3 2 2 3 3" xfId="23516" xr:uid="{76603C03-5A2C-42C6-84A8-E807D2BFCBBF}"/>
    <cellStyle name="Vstup 2 3 2 2 3 3 2" xfId="44589" xr:uid="{43DDCE58-6530-400B-859B-DDC1757E0662}"/>
    <cellStyle name="Vstup 2 3 2 2 3 4" xfId="26319" xr:uid="{D8705092-8243-42EC-A299-16E86DCE4F26}"/>
    <cellStyle name="Vstup 2 3 2 2 4" xfId="15538" xr:uid="{C6227968-3CCE-47CC-8D43-D293046C1FBF}"/>
    <cellStyle name="Vstup 2 3 2 2 4 2" xfId="37026" xr:uid="{93CBB7F2-2606-4256-B3CF-B838D292A1D8}"/>
    <cellStyle name="Vstup 2 3 2 2 5" xfId="17183" xr:uid="{9A3373E1-AE25-4507-AD33-1675C2105E40}"/>
    <cellStyle name="Vstup 2 3 2 2 5 2" xfId="38586" xr:uid="{7741F4DF-E759-4F03-848B-270FF3988211}"/>
    <cellStyle name="Vstup 2 3 2 2_5.3 Investments associated cy" xfId="7786" xr:uid="{04C0A2E0-9928-4789-A4CD-7A144E736CC7}"/>
    <cellStyle name="Vstup 2 3 2 3" xfId="3104" xr:uid="{A5B7417F-BC66-4FF3-BDB2-97ECF86801E7}"/>
    <cellStyle name="Vstup 2 3 2 3 2" xfId="6309" xr:uid="{2D939B17-C4D8-4887-ABB1-755F133C2E6D}"/>
    <cellStyle name="Vstup 2 3 2 3 2 2" xfId="14099" xr:uid="{5D6F78CD-DFB0-40FD-8579-BCA7DB04255F}"/>
    <cellStyle name="Vstup 2 3 2 3 2 2 2" xfId="22519" xr:uid="{AA975318-7BDF-4F89-9E13-5CC651B898C6}"/>
    <cellStyle name="Vstup 2 3 2 3 2 2 2 2" xfId="43611" xr:uid="{E0995B73-BBE1-4003-AD1A-19061A492AB2}"/>
    <cellStyle name="Vstup 2 3 2 3 2 2 3" xfId="25376" xr:uid="{D904B70E-A1AE-487E-8C16-B6A9C4F87ECC}"/>
    <cellStyle name="Vstup 2 3 2 3 2 2 3 2" xfId="46374" xr:uid="{52EE121E-62CA-4074-B63E-AA2A47E3CF58}"/>
    <cellStyle name="Vstup 2 3 2 3 2 2 4" xfId="27973" xr:uid="{E3AC457D-78C1-4EA1-BA0F-8421ADB867A2}"/>
    <cellStyle name="Vstup 2 3 2 3 2 3" xfId="17931" xr:uid="{515191C0-870B-481B-BB2E-E583A0E97215}"/>
    <cellStyle name="Vstup 2 3 2 3 2 3 2" xfId="39310" xr:uid="{6F39F6F0-23F7-48B6-8AA0-97143E0A0C8F}"/>
    <cellStyle name="Vstup 2 3 2 3 2 4" xfId="22015" xr:uid="{D9DDF405-1DFE-4DD2-852F-BADC4FE95E9D}"/>
    <cellStyle name="Vstup 2 3 2 3 2 4 2" xfId="43120" xr:uid="{C62DF4D6-6C5B-45D8-8FC9-328C8087BE34}"/>
    <cellStyle name="Vstup 2 3 2 3 2 5" xfId="17013" xr:uid="{E81BFA0C-9166-4181-BC41-21A2D8827E0A}"/>
    <cellStyle name="Vstup 2 3 2 3 2 5 2" xfId="38426" xr:uid="{049550CA-4719-46ED-8081-F5B393CF377C}"/>
    <cellStyle name="Vstup 2 3 2 3 3" xfId="11065" xr:uid="{0AC58A0E-F92C-4D1D-89EB-D526D18C480F}"/>
    <cellStyle name="Vstup 2 3 2 3 3 2" xfId="20607" xr:uid="{C5600B27-5518-4C79-A3B6-76AC74CC75E0}"/>
    <cellStyle name="Vstup 2 3 2 3 3 2 2" xfId="41783" xr:uid="{033E975E-0C39-4E4F-AF90-1E65E2235512}"/>
    <cellStyle name="Vstup 2 3 2 3 3 3" xfId="23893" xr:uid="{4568B06D-4678-47F9-ABAE-5855B34A5D50}"/>
    <cellStyle name="Vstup 2 3 2 3 3 3 2" xfId="44956" xr:uid="{789EDFFB-1B37-47FD-9454-DDF52B4D9E2B}"/>
    <cellStyle name="Vstup 2 3 2 3 3 4" xfId="26667" xr:uid="{CF84BBDC-BF17-480F-ABAC-783FBA9707F8}"/>
    <cellStyle name="Vstup 2 3 2 3 4" xfId="15992" xr:uid="{BE632EC6-A907-4A72-92A6-4C8F1A0949E3}"/>
    <cellStyle name="Vstup 2 3 2 3 4 2" xfId="37456" xr:uid="{3B14DFC3-451D-4217-A686-F051F5CED8DC}"/>
    <cellStyle name="Vstup 2 3 2 3 5" xfId="19671" xr:uid="{98846F2E-7695-44D4-8041-0105DC3C99B5}"/>
    <cellStyle name="Vstup 2 3 2 3 5 2" xfId="40884" xr:uid="{AEDE1739-2140-4D18-A576-D8B43CBA8305}"/>
    <cellStyle name="Vstup 2 3 2 3_5.3 Investments associated cy" xfId="7787" xr:uid="{BC071D9F-5339-43CF-8ACE-21BF058AA90A}"/>
    <cellStyle name="Vstup 2 3 2 4" xfId="3651" xr:uid="{6B361F6D-4406-40E2-98E4-3617BC59636A}"/>
    <cellStyle name="Vstup 2 3 2 4 2" xfId="11575" xr:uid="{557294BA-76EB-446A-9CCA-E278A2589F35}"/>
    <cellStyle name="Vstup 2 3 2 4 2 2" xfId="21039" xr:uid="{11BD61F2-2972-4CFC-B7E9-5005E3E6B433}"/>
    <cellStyle name="Vstup 2 3 2 4 2 2 2" xfId="42207" xr:uid="{8C0F4256-0E34-4D9A-AB74-C302F7FA701C}"/>
    <cellStyle name="Vstup 2 3 2 4 2 3" xfId="24294" xr:uid="{8FB40149-1F0A-47D9-A6BA-016ED44313EA}"/>
    <cellStyle name="Vstup 2 3 2 4 2 3 2" xfId="45355" xr:uid="{5BDC3068-9116-4956-9FC7-F04CF1BE295D}"/>
    <cellStyle name="Vstup 2 3 2 4 2 4" xfId="27057" xr:uid="{6BBDFBD3-690B-4E2F-A043-D551B0D594F9}"/>
    <cellStyle name="Vstup 2 3 2 4 3" xfId="16426" xr:uid="{692427EC-D070-4C5C-B346-BEC8F1591C84}"/>
    <cellStyle name="Vstup 2 3 2 4 3 2" xfId="37883" xr:uid="{73586CDD-2CBC-4152-A914-43D019DE4438}"/>
    <cellStyle name="Vstup 2 3 2 4 4" xfId="21445" xr:uid="{33220CDB-515C-4469-A8E3-5DC0F6016B4F}"/>
    <cellStyle name="Vstup 2 3 2 4 4 2" xfId="42588" xr:uid="{26F3FBAE-A536-41B2-85E1-5ABD66D34E82}"/>
    <cellStyle name="Vstup 2 3 2 5" xfId="9084" xr:uid="{77DD722E-DC92-4E5B-826A-B6594EAA17F8}"/>
    <cellStyle name="Vstup 2 3 2 5 2" xfId="19352" xr:uid="{3C3DCF21-9A94-4883-8A64-242DB8BAF3FA}"/>
    <cellStyle name="Vstup 2 3 2 5 2 2" xfId="40587" xr:uid="{9677A8F0-BD67-4936-9298-CC821E647AAE}"/>
    <cellStyle name="Vstup 2 3 2 5 3" xfId="22938" xr:uid="{FF40CD5F-8B47-4C77-AE58-BF991E81FA1E}"/>
    <cellStyle name="Vstup 2 3 2 5 3 2" xfId="44027" xr:uid="{73044B3D-3BAC-4F32-A047-9EDD520E42C9}"/>
    <cellStyle name="Vstup 2 3 2 5 4" xfId="25824" xr:uid="{D2159734-70BA-4E83-BBCC-F50E0233C475}"/>
    <cellStyle name="Vstup 2 3 2 6" xfId="14597" xr:uid="{880032E5-10FF-4122-9FAD-9F4470C6C801}"/>
    <cellStyle name="Vstup 2 3 2 6 2" xfId="36160" xr:uid="{54DE4285-450B-4391-8CD6-EC49B1205265}"/>
    <cellStyle name="Vstup 2 3 2 7" xfId="18628" xr:uid="{79FDC450-38DB-4923-AC95-8F3C8770BDD8}"/>
    <cellStyle name="Vstup 2 3 2 7 2" xfId="39929" xr:uid="{BE60B808-AC68-4CAD-8B77-598E33E23DE4}"/>
    <cellStyle name="Vstup 2 3 2_5.3 Investments associated cy" xfId="7785" xr:uid="{8CD2C568-CF7C-4F4A-A500-9ED74CC96E9D}"/>
    <cellStyle name="Vstup 2 3 3" xfId="2177" xr:uid="{141B1B8F-2B21-4D6E-8F58-A6ABA6A72E83}"/>
    <cellStyle name="Vstup 2 3 3 2" xfId="5382" xr:uid="{DCF3D550-5A31-452B-AFF7-F6C73D76A7BF}"/>
    <cellStyle name="Vstup 2 3 3 2 2" xfId="13172" xr:uid="{8083C541-47C8-43EC-BFEA-A94671C7F8C1}"/>
    <cellStyle name="Vstup 2 3 3 2 2 2" xfId="21840" xr:uid="{3391C5BA-E38B-4471-9A96-889288BF909E}"/>
    <cellStyle name="Vstup 2 3 3 2 2 2 2" xfId="42947" xr:uid="{61A5241B-92AF-4276-918E-091848108985}"/>
    <cellStyle name="Vstup 2 3 3 2 2 3" xfId="24807" xr:uid="{7067C0E4-6D1A-408C-9C33-D1BDBF770357}"/>
    <cellStyle name="Vstup 2 3 3 2 2 3 2" xfId="45819" xr:uid="{38653308-579E-4FAD-88B0-C3586C1264FF}"/>
    <cellStyle name="Vstup 2 3 3 2 2 4" xfId="27443" xr:uid="{68A21124-56F3-4F5A-AFF7-D45E3CED8A74}"/>
    <cellStyle name="Vstup 2 3 3 2 3" xfId="17261" xr:uid="{39408D06-AC7C-41AE-8716-DD9116C7CC72}"/>
    <cellStyle name="Vstup 2 3 3 2 3 2" xfId="38660" xr:uid="{39AB63A3-5C5D-48BD-8E36-164B2D946A29}"/>
    <cellStyle name="Vstup 2 3 3 2 4" xfId="20401" xr:uid="{47C9666F-34D4-400A-AD5E-6A169952D9F1}"/>
    <cellStyle name="Vstup 2 3 3 2 4 2" xfId="41583" xr:uid="{FBC7A329-F12C-4D15-A36B-EBB7E2C8336F}"/>
    <cellStyle name="Vstup 2 3 3 2 5" xfId="14853" xr:uid="{CCF77CF3-3802-4B57-BF5E-141A99165226}"/>
    <cellStyle name="Vstup 2 3 3 2 5 2" xfId="36408" xr:uid="{428B2236-37B2-4409-90A1-28ECFEA6AFE0}"/>
    <cellStyle name="Vstup 2 3 3 3" xfId="10139" xr:uid="{A14B0648-0C7F-4EC8-B2F2-3E5E56BE3F31}"/>
    <cellStyle name="Vstup 2 3 3 3 2" xfId="19932" xr:uid="{B0D05F4A-6F14-4352-B874-E3DE4BD8E514}"/>
    <cellStyle name="Vstup 2 3 3 3 2 2" xfId="41137" xr:uid="{2CB4368A-FB7C-4ABD-BCC1-5D0365F72F37}"/>
    <cellStyle name="Vstup 2 3 3 3 3" xfId="23327" xr:uid="{FC45DBCB-7D7B-41C4-AB09-0F8274F7F71F}"/>
    <cellStyle name="Vstup 2 3 3 3 3 2" xfId="44402" xr:uid="{1B8F0827-5658-4B65-A0A7-84EEA1DF6258}"/>
    <cellStyle name="Vstup 2 3 3 3 4" xfId="26138" xr:uid="{775B16DD-64D2-427F-9ED0-2BDE7B2F85A1}"/>
    <cellStyle name="Vstup 2 3 3 4" xfId="15327" xr:uid="{145D4651-E7E0-4DE4-A1E1-B425FEF9AB00}"/>
    <cellStyle name="Vstup 2 3 3 4 2" xfId="36821" xr:uid="{7F5512F6-1E81-4927-97CD-B77F5ED3F4C3}"/>
    <cellStyle name="Vstup 2 3 3 5" xfId="15260" xr:uid="{5A15D242-C1EA-41C3-BE2B-2F54907C3FD7}"/>
    <cellStyle name="Vstup 2 3 3 5 2" xfId="36756" xr:uid="{F39841F0-CA02-454B-95F5-86F205AF1731}"/>
    <cellStyle name="Vstup 2 3 3_5.3 Investments associated cy" xfId="7788" xr:uid="{296492E7-77F5-45A0-B040-FDB7CB0A3DCD}"/>
    <cellStyle name="Vstup 2 3 4" xfId="2150" xr:uid="{10FE9DC1-D837-49C0-B20D-257319CAE22D}"/>
    <cellStyle name="Vstup 2 3 4 2" xfId="5355" xr:uid="{C4971043-E786-4A1A-A93D-9994B32E4C0F}"/>
    <cellStyle name="Vstup 2 3 4 2 2" xfId="13145" xr:uid="{855F02C4-9E4F-4734-A71E-92FB8FB0AD80}"/>
    <cellStyle name="Vstup 2 3 4 2 2 2" xfId="21815" xr:uid="{5442EA92-9E48-4F2E-A3A1-E4832243004F}"/>
    <cellStyle name="Vstup 2 3 4 2 2 2 2" xfId="42922" xr:uid="{737642FF-AC41-4497-9774-8495AF674D3F}"/>
    <cellStyle name="Vstup 2 3 4 2 2 3" xfId="24784" xr:uid="{11D8F097-63AD-48F5-B425-939B522D5A3D}"/>
    <cellStyle name="Vstup 2 3 4 2 2 3 2" xfId="45796" xr:uid="{B51EAEE4-67DE-4EB3-8675-3082E92AFAB1}"/>
    <cellStyle name="Vstup 2 3 4 2 2 4" xfId="27420" xr:uid="{9019E244-C342-4A58-89C6-3784A821A158}"/>
    <cellStyle name="Vstup 2 3 4 2 3" xfId="17237" xr:uid="{5F9F470C-3ABB-4484-B879-4ACA31F59018}"/>
    <cellStyle name="Vstup 2 3 4 2 3 2" xfId="38636" xr:uid="{A4972880-F301-4893-9784-D73AC8231138}"/>
    <cellStyle name="Vstup 2 3 4 2 4" xfId="21730" xr:uid="{9029ED39-AA91-4EDF-8F37-AAA5E42520E4}"/>
    <cellStyle name="Vstup 2 3 4 2 4 2" xfId="42843" xr:uid="{6B697323-3D18-4325-9E95-F70B0BC5F787}"/>
    <cellStyle name="Vstup 2 3 4 2 5" xfId="17658" xr:uid="{07849C40-0542-4FB6-A341-3DB934CF3410}"/>
    <cellStyle name="Vstup 2 3 4 2 5 2" xfId="39044" xr:uid="{54012D22-DA14-4A20-999F-18B82820B9FB}"/>
    <cellStyle name="Vstup 2 3 4 3" xfId="10112" xr:uid="{A2D55D89-DCA9-4DD8-A6D9-0CD320C48D38}"/>
    <cellStyle name="Vstup 2 3 4 3 2" xfId="19906" xr:uid="{B50EA30B-BD3B-4D33-B1B8-FCEDD1841FF5}"/>
    <cellStyle name="Vstup 2 3 4 3 2 2" xfId="41111" xr:uid="{D6436B58-953A-4567-B281-8EDC0074029E}"/>
    <cellStyle name="Vstup 2 3 4 3 3" xfId="23304" xr:uid="{7C06201C-82AE-41A5-8A8B-73307100F2ED}"/>
    <cellStyle name="Vstup 2 3 4 3 3 2" xfId="44379" xr:uid="{DBF00CE4-EA6F-4EF5-8883-AD7D653EFA61}"/>
    <cellStyle name="Vstup 2 3 4 3 4" xfId="26115" xr:uid="{E57DC29E-C3A6-403A-9730-FBD2F4BB534D}"/>
    <cellStyle name="Vstup 2 3 4 4" xfId="15302" xr:uid="{E4DAA4DD-CE4C-4351-B4BF-71F8DC5F7DE5}"/>
    <cellStyle name="Vstup 2 3 4 4 2" xfId="36796" xr:uid="{0F5B2399-F57F-4F34-B35D-8C50770B0F34}"/>
    <cellStyle name="Vstup 2 3 4 5" xfId="21153" xr:uid="{5CAD7A65-E06A-4117-A027-D32E3C1FECFD}"/>
    <cellStyle name="Vstup 2 3 4 5 2" xfId="42315" xr:uid="{29F6B549-9E20-437D-949C-E8340DBFE81B}"/>
    <cellStyle name="Vstup 2 3 4_5.3 Investments associated cy" xfId="7789" xr:uid="{1ACB86F7-205A-49CB-BDF8-8346192E8E88}"/>
    <cellStyle name="Vstup 2 3 5" xfId="3363" xr:uid="{4617C997-96B0-48F7-BF53-A7D6ABE87ACC}"/>
    <cellStyle name="Vstup 2 3 5 2" xfId="11300" xr:uid="{C1793AF1-84AB-46FD-BDE3-E3F6C7636991}"/>
    <cellStyle name="Vstup 2 3 5 2 2" xfId="20827" xr:uid="{2F68644B-DC26-4738-AE72-16A2F8F7BE48}"/>
    <cellStyle name="Vstup 2 3 5 2 2 2" xfId="42000" xr:uid="{AD3B054A-97B9-456D-98EA-459EB4D3C020}"/>
    <cellStyle name="Vstup 2 3 5 2 3" xfId="24113" xr:uid="{82629DD5-D0AC-4691-9FC6-66173779AC3A}"/>
    <cellStyle name="Vstup 2 3 5 2 3 2" xfId="45176" xr:uid="{BDA54061-562A-47D1-89B9-799817869378}"/>
    <cellStyle name="Vstup 2 3 5 2 4" xfId="26883" xr:uid="{D26CB6BF-36E7-4E09-881C-EF5A35359124}"/>
    <cellStyle name="Vstup 2 3 5 3" xfId="16215" xr:uid="{64EF1C79-B4E9-4E82-8A0F-128D9F15E4FD}"/>
    <cellStyle name="Vstup 2 3 5 3 2" xfId="37677" xr:uid="{7F3DB580-E809-40BC-A230-2E9E7D2BA617}"/>
    <cellStyle name="Vstup 2 3 5 4" xfId="21284" xr:uid="{8B70E069-CE90-4FEA-BA5B-2AACB5192FB3}"/>
    <cellStyle name="Vstup 2 3 5 4 2" xfId="42439" xr:uid="{78EB63AC-B30C-4164-A347-932746813300}"/>
    <cellStyle name="Vstup 2 3 6" xfId="8781" xr:uid="{D5F7784C-D9A4-4C27-B931-2C2D098C3E35}"/>
    <cellStyle name="Vstup 2 3 6 2" xfId="19106" xr:uid="{F4DF31A4-7EA3-46F5-BF3D-9A24C5604479}"/>
    <cellStyle name="Vstup 2 3 6 2 2" xfId="40346" xr:uid="{32CA1192-A454-4112-A31F-1A464584DC90}"/>
    <cellStyle name="Vstup 2 3 6 3" xfId="22721" xr:uid="{E40CE1D3-1A97-4AF8-BF76-DD5102F748FE}"/>
    <cellStyle name="Vstup 2 3 6 3 2" xfId="43813" xr:uid="{3385F763-525F-48D5-9DAA-4F0F6500D34E}"/>
    <cellStyle name="Vstup 2 3 6 4" xfId="25617" xr:uid="{F782488A-041B-46D0-9B0A-CC21F6911604}"/>
    <cellStyle name="Vstup 2 3 7" xfId="14351" xr:uid="{5D722FA0-EB3A-487D-AD9B-2ACB02C8AFDF}"/>
    <cellStyle name="Vstup 2 3 7 2" xfId="35917" xr:uid="{D18710DD-1D81-4723-B644-DC12DB99C7B7}"/>
    <cellStyle name="Vstup 2 3 8" xfId="18845" xr:uid="{E8DAD1BB-EEC4-4BE3-B328-E338E72E341C}"/>
    <cellStyle name="Vstup 2 3 8 2" xfId="40100" xr:uid="{4EC123CB-A079-4868-B179-2432A48AC563}"/>
    <cellStyle name="Vstup 2 3_3.10 Impairments" xfId="1513" xr:uid="{0CB2C480-C6CC-4ECB-8EE0-4AB3C775076B}"/>
    <cellStyle name="Vstup 2 4" xfId="189" xr:uid="{CB258060-148E-440A-9015-D54516E42D32}"/>
    <cellStyle name="Vstup 2 4 2" xfId="493" xr:uid="{7D9100CA-E598-44A9-94A0-F0BEEE9DBFC5}"/>
    <cellStyle name="Vstup 2 4 2 2" xfId="2493" xr:uid="{5F5BEE36-7D9C-48A2-8D0B-6E43176D1E62}"/>
    <cellStyle name="Vstup 2 4 2 2 2" xfId="5698" xr:uid="{AA8241B6-8DBB-4922-A848-B7D21253DF01}"/>
    <cellStyle name="Vstup 2 4 2 2 2 2" xfId="13488" xr:uid="{D006779C-27C5-498D-A594-88B37B6E3267}"/>
    <cellStyle name="Vstup 2 4 2 2 2 2 2" xfId="22085" xr:uid="{9F17EAA5-B60A-4283-8EA5-AE24B17378B3}"/>
    <cellStyle name="Vstup 2 4 2 2 2 2 2 2" xfId="43188" xr:uid="{37187200-6F63-4DF5-BE17-73030CF84B47}"/>
    <cellStyle name="Vstup 2 4 2 2 2 2 3" xfId="25020" xr:uid="{E071FE40-C799-408C-A96F-EF8E9386C300}"/>
    <cellStyle name="Vstup 2 4 2 2 2 2 3 2" xfId="46030" xr:uid="{33097822-646F-4247-8A20-ADFBE1E368B3}"/>
    <cellStyle name="Vstup 2 4 2 2 2 2 4" xfId="27647" xr:uid="{F259B7C0-0102-4FDE-BBA9-A45E975C0432}"/>
    <cellStyle name="Vstup 2 4 2 2 2 3" xfId="17510" xr:uid="{07D85B91-597D-4EA6-9F12-59C22A8AE8F8}"/>
    <cellStyle name="Vstup 2 4 2 2 2 3 2" xfId="38900" xr:uid="{4C5B6AA2-F187-4929-B415-70956EBF5AB6}"/>
    <cellStyle name="Vstup 2 4 2 2 2 4" xfId="15742" xr:uid="{F70DC48C-640E-4A18-BCD5-698921EB37E2}"/>
    <cellStyle name="Vstup 2 4 2 2 2 4 2" xfId="37221" xr:uid="{5226C5E5-BA60-4BB7-8171-3578C7E01C65}"/>
    <cellStyle name="Vstup 2 4 2 2 2 5" xfId="23257" xr:uid="{C32D915B-7A58-4338-A7F3-8691987D59C2}"/>
    <cellStyle name="Vstup 2 4 2 2 2 5 2" xfId="44335" xr:uid="{1E09B20C-AB9D-4A10-AEF1-866430732F41}"/>
    <cellStyle name="Vstup 2 4 2 2 3" xfId="10455" xr:uid="{49A4B177-E827-45DB-82EA-45F0093BCC7D}"/>
    <cellStyle name="Vstup 2 4 2 2 3 2" xfId="20172" xr:uid="{20CE8058-B982-48AE-95C0-8662D631D1F0}"/>
    <cellStyle name="Vstup 2 4 2 2 3 2 2" xfId="41372" xr:uid="{6B6D4EA8-5885-4500-A8E9-ECBF928F5BE2}"/>
    <cellStyle name="Vstup 2 4 2 2 3 3" xfId="23541" xr:uid="{DB119B52-BED0-4C06-BF61-BC528D397BEC}"/>
    <cellStyle name="Vstup 2 4 2 2 3 3 2" xfId="44613" xr:uid="{B08D82D8-B45D-41D5-ADBE-650D1330FB20}"/>
    <cellStyle name="Vstup 2 4 2 2 3 4" xfId="26342" xr:uid="{34FEA634-7826-4A85-B202-992701EACEDB}"/>
    <cellStyle name="Vstup 2 4 2 2 4" xfId="15569" xr:uid="{3ECA386B-C03B-44E7-AF7F-51A69B45B0EC}"/>
    <cellStyle name="Vstup 2 4 2 2 4 2" xfId="37054" xr:uid="{7032272A-853F-456B-8307-A1374A4CFF97}"/>
    <cellStyle name="Vstup 2 4 2 2 5" xfId="16886" xr:uid="{E39E5F8D-F3F2-456B-972C-3B713BBE61AC}"/>
    <cellStyle name="Vstup 2 4 2 2 5 2" xfId="38314" xr:uid="{4425A319-DE55-4AEB-9DDF-772EB48E7F38}"/>
    <cellStyle name="Vstup 2 4 2 2_5.3 Investments associated cy" xfId="7791" xr:uid="{719DBF6A-1B03-4635-9409-4B60EDA1B3E3}"/>
    <cellStyle name="Vstup 2 4 2 3" xfId="3128" xr:uid="{AE38130E-EF91-45C9-B84E-25F33AA0FC5C}"/>
    <cellStyle name="Vstup 2 4 2 3 2" xfId="6333" xr:uid="{448FCC48-FCB8-4B4E-8CFE-DBAAFFFA7543}"/>
    <cellStyle name="Vstup 2 4 2 3 2 2" xfId="14123" xr:uid="{5A0CC013-286D-4026-ABD9-FC131DE809D1}"/>
    <cellStyle name="Vstup 2 4 2 3 2 2 2" xfId="22543" xr:uid="{9B594411-6500-4777-BC3A-7FCFF220D53A}"/>
    <cellStyle name="Vstup 2 4 2 3 2 2 2 2" xfId="43635" xr:uid="{B79D4D82-D97E-4D08-BDD8-0E2FF7738C4D}"/>
    <cellStyle name="Vstup 2 4 2 3 2 2 3" xfId="25400" xr:uid="{8D176057-B2D1-4A17-AE6A-55B3098838E1}"/>
    <cellStyle name="Vstup 2 4 2 3 2 2 3 2" xfId="46398" xr:uid="{D6A447A4-98A4-43DC-9D8D-00509B58725F}"/>
    <cellStyle name="Vstup 2 4 2 3 2 2 4" xfId="27997" xr:uid="{DF8162D8-5ECB-4D12-BF6D-99ABC1FF4596}"/>
    <cellStyle name="Vstup 2 4 2 3 2 3" xfId="17955" xr:uid="{01DA3C85-1467-40C6-A8E1-0CDB5BC8FF72}"/>
    <cellStyle name="Vstup 2 4 2 3 2 3 2" xfId="39334" xr:uid="{EBA88D07-2B40-46FB-AE27-67EA71AC2CB6}"/>
    <cellStyle name="Vstup 2 4 2 3 2 4" xfId="14859" xr:uid="{7A3D3C15-23FD-4D4F-A1AA-EAD83751B808}"/>
    <cellStyle name="Vstup 2 4 2 3 2 4 2" xfId="36412" xr:uid="{4323E05C-A5CF-4283-8FB6-1C2A8A87D7DD}"/>
    <cellStyle name="Vstup 2 4 2 3 2 5" xfId="23118" xr:uid="{65A2CC2C-6BA2-4DD5-9E95-68E93E64F59F}"/>
    <cellStyle name="Vstup 2 4 2 3 2 5 2" xfId="44206" xr:uid="{1EECE810-9117-4264-BB2A-0A802D71A23E}"/>
    <cellStyle name="Vstup 2 4 2 3 3" xfId="11089" xr:uid="{AD867C09-846E-4CAA-B263-EC56998F9650}"/>
    <cellStyle name="Vstup 2 4 2 3 3 2" xfId="20631" xr:uid="{3CA3C4A9-363B-4176-BBDE-81F05F256DE0}"/>
    <cellStyle name="Vstup 2 4 2 3 3 2 2" xfId="41807" xr:uid="{6571A8E7-58F4-4D90-9893-926B46D342D3}"/>
    <cellStyle name="Vstup 2 4 2 3 3 3" xfId="23917" xr:uid="{BD870327-F6E8-430D-AD9D-4BB71547373D}"/>
    <cellStyle name="Vstup 2 4 2 3 3 3 2" xfId="44980" xr:uid="{61C6B44F-ACD7-4612-9641-4A672BA8E7D2}"/>
    <cellStyle name="Vstup 2 4 2 3 3 4" xfId="26691" xr:uid="{302944E6-514F-4641-B738-D32BAC3B22CC}"/>
    <cellStyle name="Vstup 2 4 2 3 4" xfId="16016" xr:uid="{9A598DF6-5E51-4328-AA1B-E8D7B4ED5692}"/>
    <cellStyle name="Vstup 2 4 2 3 4 2" xfId="37480" xr:uid="{656D264A-3C15-4958-8161-74D3E32A555D}"/>
    <cellStyle name="Vstup 2 4 2 3 5" xfId="16892" xr:uid="{7C149604-8CA9-4812-86B6-D067BF56DAE9}"/>
    <cellStyle name="Vstup 2 4 2 3 5 2" xfId="38320" xr:uid="{EF94BC6F-D28B-4C2F-8A26-765A5AE86C13}"/>
    <cellStyle name="Vstup 2 4 2 3_5.3 Investments associated cy" xfId="7792" xr:uid="{0F3B255F-5204-407D-8E68-2D87BE1725FD}"/>
    <cellStyle name="Vstup 2 4 2 4" xfId="3691" xr:uid="{9D78894E-5ECA-4652-9EDB-5FA125F8BB20}"/>
    <cellStyle name="Vstup 2 4 2 4 2" xfId="11615" xr:uid="{024ED85A-1644-4244-B49A-71250249EC8E}"/>
    <cellStyle name="Vstup 2 4 2 4 2 2" xfId="21071" xr:uid="{0A06FA42-95A0-476F-A541-D14937EC85B8}"/>
    <cellStyle name="Vstup 2 4 2 4 2 2 2" xfId="42235" xr:uid="{AAFF2CBB-CFE7-4AB4-94B4-2F3076FA81F2}"/>
    <cellStyle name="Vstup 2 4 2 4 2 3" xfId="24317" xr:uid="{6657D022-3B2A-4C27-89FE-C59904F14086}"/>
    <cellStyle name="Vstup 2 4 2 4 2 3 2" xfId="45378" xr:uid="{BD290CBC-EC48-4CAD-9882-C8975A2C7DBD}"/>
    <cellStyle name="Vstup 2 4 2 4 2 4" xfId="27079" xr:uid="{92F4223D-1DBB-4556-B222-1701EDEF2CB2}"/>
    <cellStyle name="Vstup 2 4 2 4 3" xfId="16460" xr:uid="{4FAFA34B-27D7-452C-9A64-34CC959FCEF4}"/>
    <cellStyle name="Vstup 2 4 2 4 3 2" xfId="37915" xr:uid="{E6D63B3A-CF86-4B70-86A4-0B34F99BFB90}"/>
    <cellStyle name="Vstup 2 4 2 4 4" xfId="17593" xr:uid="{29296348-6270-4C39-B498-B100E10437C6}"/>
    <cellStyle name="Vstup 2 4 2 4 4 2" xfId="38979" xr:uid="{809F7A17-9BAD-4E2C-9D54-D73027D05C85}"/>
    <cellStyle name="Vstup 2 4 2 5" xfId="9126" xr:uid="{4843E264-6F4A-47F7-BB38-3E142DA8145D}"/>
    <cellStyle name="Vstup 2 4 2 5 2" xfId="19386" xr:uid="{B2B33B54-1DB2-4118-B2C0-B61FC9D2C7E1}"/>
    <cellStyle name="Vstup 2 4 2 5 2 2" xfId="40621" xr:uid="{863BB3D4-18AC-4F84-ACC4-BEFE3EE929EE}"/>
    <cellStyle name="Vstup 2 4 2 5 3" xfId="22964" xr:uid="{45379567-5159-49DD-967F-1821D6129915}"/>
    <cellStyle name="Vstup 2 4 2 5 3 2" xfId="44053" xr:uid="{92E0CC87-DE86-4A47-B964-43EEE06331B9}"/>
    <cellStyle name="Vstup 2 4 2 5 4" xfId="25848" xr:uid="{C237EACF-683C-4682-B9F4-FCA0893746E1}"/>
    <cellStyle name="Vstup 2 4 2 6" xfId="14631" xr:uid="{E3EAD22E-E380-43D8-BD8F-ED661BE4099C}"/>
    <cellStyle name="Vstup 2 4 2 6 2" xfId="36193" xr:uid="{2C80E94B-20EC-404E-8009-763F90AADA1A}"/>
    <cellStyle name="Vstup 2 4 2 7" xfId="18602" xr:uid="{40183F5C-7C5F-498B-BF33-A3EA031E95D6}"/>
    <cellStyle name="Vstup 2 4 2 7 2" xfId="39909" xr:uid="{1298AA01-A2B0-4131-B3BE-60AC4E1D28B4}"/>
    <cellStyle name="Vstup 2 4 2_5.3 Investments associated cy" xfId="7790" xr:uid="{DBD8D8B2-7F7B-4214-B375-4648EAF330BB}"/>
    <cellStyle name="Vstup 2 4 3" xfId="2221" xr:uid="{1E7A4462-0201-48F8-8BC6-DB07F0BFBF05}"/>
    <cellStyle name="Vstup 2 4 3 2" xfId="5426" xr:uid="{5EE5FC68-821D-40AF-A37F-5B830CD80763}"/>
    <cellStyle name="Vstup 2 4 3 2 2" xfId="13216" xr:uid="{450CEF5D-F8D3-494A-91C4-F74CADCA85E1}"/>
    <cellStyle name="Vstup 2 4 3 2 2 2" xfId="21874" xr:uid="{F6C94210-760C-48AD-ABCC-B29593D9A73E}"/>
    <cellStyle name="Vstup 2 4 3 2 2 2 2" xfId="42980" xr:uid="{644ACD74-2BD8-4567-BBA3-227ACCCD0528}"/>
    <cellStyle name="Vstup 2 4 3 2 2 3" xfId="24833" xr:uid="{4F01D0D3-C274-4666-8384-2A2B674ED031}"/>
    <cellStyle name="Vstup 2 4 3 2 2 3 2" xfId="45845" xr:uid="{9770FAF7-20C1-491D-9C94-7998254C6724}"/>
    <cellStyle name="Vstup 2 4 3 2 2 4" xfId="27469" xr:uid="{28F27D7D-D08B-4270-80A5-93A185E2BFB2}"/>
    <cellStyle name="Vstup 2 4 3 2 3" xfId="17297" xr:uid="{2CB79174-EF81-48E4-9122-BAAC5EE85937}"/>
    <cellStyle name="Vstup 2 4 3 2 3 2" xfId="38694" xr:uid="{A4931747-E0A5-4032-8AB4-26E914C3DFDF}"/>
    <cellStyle name="Vstup 2 4 3 2 4" xfId="14842" xr:uid="{BDC0F2DB-CDCE-43F1-B7AB-4E3D68102E7D}"/>
    <cellStyle name="Vstup 2 4 3 2 4 2" xfId="36399" xr:uid="{8C2AAEF8-FD31-4D91-B16E-8A2FF323E1DC}"/>
    <cellStyle name="Vstup 2 4 3 2 5" xfId="22976" xr:uid="{83C50A77-4348-48A6-A140-F828D0DDA208}"/>
    <cellStyle name="Vstup 2 4 3 2 5 2" xfId="44065" xr:uid="{27568C88-BEFF-42C2-B89F-0269799D3CD5}"/>
    <cellStyle name="Vstup 2 4 3 3" xfId="10183" xr:uid="{F0B14EC2-64B4-496B-B8D0-A0D941952D61}"/>
    <cellStyle name="Vstup 2 4 3 3 2" xfId="19963" xr:uid="{2A9E77B9-1D65-4C57-BD54-4AE8ADCAC776}"/>
    <cellStyle name="Vstup 2 4 3 3 2 2" xfId="41167" xr:uid="{1C0B08E5-FE25-4FEB-9D84-A490304EE2D2}"/>
    <cellStyle name="Vstup 2 4 3 3 3" xfId="23355" xr:uid="{19A5C579-4376-44D7-8031-78BC44A19D95}"/>
    <cellStyle name="Vstup 2 4 3 3 3 2" xfId="44429" xr:uid="{DCEEBE0C-9929-452C-BB6E-4FC09A60F408}"/>
    <cellStyle name="Vstup 2 4 3 3 4" xfId="26164" xr:uid="{6392ACCD-54D0-4093-B6B3-91AE7E23DD67}"/>
    <cellStyle name="Vstup 2 4 3 4" xfId="15358" xr:uid="{B05B82B1-8B1A-4759-95BA-E1E04564F431}"/>
    <cellStyle name="Vstup 2 4 3 4 2" xfId="36849" xr:uid="{E92748CA-B28F-4689-9272-B8F87D9BE968}"/>
    <cellStyle name="Vstup 2 4 3 5" xfId="16900" xr:uid="{338E96BD-E37A-43AB-97FF-987DF29D551F}"/>
    <cellStyle name="Vstup 2 4 3 5 2" xfId="38326" xr:uid="{2AC096CE-79F1-431A-81F0-17E88A630C50}"/>
    <cellStyle name="Vstup 2 4 3_5.3 Investments associated cy" xfId="7793" xr:uid="{BC76D1C9-8667-4E12-9CA9-47ED793FD256}"/>
    <cellStyle name="Vstup 2 4 4" xfId="2114" xr:uid="{EBEF8EF9-DD71-4E2C-A1C8-20D886669125}"/>
    <cellStyle name="Vstup 2 4 4 2" xfId="5319" xr:uid="{8617F91D-FCDF-49CA-BE72-19C317529093}"/>
    <cellStyle name="Vstup 2 4 4 2 2" xfId="13109" xr:uid="{406B0F41-4B20-4201-B198-8A4F38870A8C}"/>
    <cellStyle name="Vstup 2 4 4 2 2 2" xfId="21784" xr:uid="{8993192E-674F-44A8-A1F7-44D99001B70F}"/>
    <cellStyle name="Vstup 2 4 4 2 2 2 2" xfId="42891" xr:uid="{12EA2F04-4D3C-4A09-AEB3-A41495241986}"/>
    <cellStyle name="Vstup 2 4 4 2 2 3" xfId="24754" xr:uid="{0BAF874A-FA2A-46FB-A409-3654DDCC339B}"/>
    <cellStyle name="Vstup 2 4 4 2 2 3 2" xfId="45766" xr:uid="{2B75C40D-69F0-4B16-A58A-52AFE92CC9D2}"/>
    <cellStyle name="Vstup 2 4 4 2 2 4" xfId="27390" xr:uid="{72668FFE-315F-4627-BA88-49C6B5BA0E28}"/>
    <cellStyle name="Vstup 2 4 4 2 3" xfId="17209" xr:uid="{70435AA0-8ABA-4816-A6B2-E01DFB7AC7C7}"/>
    <cellStyle name="Vstup 2 4 4 2 3 2" xfId="38608" xr:uid="{BF152D5F-6FCE-409B-BE70-0B922FF2686B}"/>
    <cellStyle name="Vstup 2 4 4 2 4" xfId="19856" xr:uid="{880B8B36-FF14-46CA-A185-5DEAF9346CE6}"/>
    <cellStyle name="Vstup 2 4 4 2 4 2" xfId="41061" xr:uid="{E44C7898-CC13-4EDA-9731-4EDB85825D06}"/>
    <cellStyle name="Vstup 2 4 4 2 5" xfId="14668" xr:uid="{B67D3053-F650-41B9-9F33-15CA2C2F6193}"/>
    <cellStyle name="Vstup 2 4 4 2 5 2" xfId="36228" xr:uid="{B09ED05A-D040-4E6B-B8C5-F9F2C37F0475}"/>
    <cellStyle name="Vstup 2 4 4 3" xfId="10079" xr:uid="{C6FADA70-BDBF-431C-95E0-E636B9067A9E}"/>
    <cellStyle name="Vstup 2 4 4 3 2" xfId="19875" xr:uid="{B1BE3ACC-2A81-4FEC-9B62-963621DE84A2}"/>
    <cellStyle name="Vstup 2 4 4 3 2 2" xfId="41080" xr:uid="{52B91693-662C-4853-9CBD-B60F44A91DD6}"/>
    <cellStyle name="Vstup 2 4 4 3 3" xfId="23277" xr:uid="{C210E6A2-A9D4-48B2-8B13-15B30546D934}"/>
    <cellStyle name="Vstup 2 4 4 3 3 2" xfId="44352" xr:uid="{6C04786B-7AD4-403D-A445-692FE9EF5AD1}"/>
    <cellStyle name="Vstup 2 4 4 3 4" xfId="26088" xr:uid="{5C9C0800-C3BB-4174-8C0D-E0FD65392CAF}"/>
    <cellStyle name="Vstup 2 4 4 4" xfId="15273" xr:uid="{68F67B8C-98C5-45E6-A554-999CE9EEA968}"/>
    <cellStyle name="Vstup 2 4 4 4 2" xfId="36768" xr:uid="{971F5074-5137-439F-9D1E-943DB036F48A}"/>
    <cellStyle name="Vstup 2 4 4 5" xfId="19230" xr:uid="{2FEEFA83-8425-4D36-B04E-CCCA9EF529DA}"/>
    <cellStyle name="Vstup 2 4 4 5 2" xfId="40468" xr:uid="{B16BCAA0-E84E-4FF7-9511-836CC4916CC9}"/>
    <cellStyle name="Vstup 2 4 4_5.3 Investments associated cy" xfId="7794" xr:uid="{4E02583D-CE40-4BC0-8206-E06D99C8AD2D}"/>
    <cellStyle name="Vstup 2 4 5" xfId="3407" xr:uid="{96D02D24-B406-405A-8A68-71718FA50C55}"/>
    <cellStyle name="Vstup 2 4 5 2" xfId="11342" xr:uid="{88D6DC4D-D997-46EE-80A4-E33BA31ABF4F}"/>
    <cellStyle name="Vstup 2 4 5 2 2" xfId="20858" xr:uid="{009343EE-F788-4396-8594-ABB544A2F251}"/>
    <cellStyle name="Vstup 2 4 5 2 2 2" xfId="42029" xr:uid="{DA46D9F8-988A-4240-9A6B-8EFA37644EF7}"/>
    <cellStyle name="Vstup 2 4 5 2 3" xfId="24137" xr:uid="{E860DB62-52FB-4501-A581-13979B651A47}"/>
    <cellStyle name="Vstup 2 4 5 2 3 2" xfId="45200" xr:uid="{15A418CA-2849-4CF8-BD16-DEC16D4A0BC0}"/>
    <cellStyle name="Vstup 2 4 5 2 4" xfId="26905" xr:uid="{24D891C5-0C2A-472E-99A7-33D87566D85B}"/>
    <cellStyle name="Vstup 2 4 5 3" xfId="16246" xr:uid="{19DF1955-DF81-483C-B9DC-CCCF2712483B}"/>
    <cellStyle name="Vstup 2 4 5 3 2" xfId="37707" xr:uid="{235F6DD2-3FD7-47E1-90A4-32F5224BC0C5}"/>
    <cellStyle name="Vstup 2 4 5 4" xfId="17172" xr:uid="{7A6BDF37-A7F0-40F0-8182-DC5FE5FBDBA4}"/>
    <cellStyle name="Vstup 2 4 5 4 2" xfId="38575" xr:uid="{D48D002F-FD1A-476A-9D2A-957C731CA608}"/>
    <cellStyle name="Vstup 2 4 6" xfId="8825" xr:uid="{51A7824E-503C-493A-8857-B770678A9562}"/>
    <cellStyle name="Vstup 2 4 6 2" xfId="19140" xr:uid="{D20BAF7D-2534-44A9-B27A-1CF0B55FAD2D}"/>
    <cellStyle name="Vstup 2 4 6 2 2" xfId="40379" xr:uid="{89BFEE05-60F9-440D-AED6-ED40C4BF2200}"/>
    <cellStyle name="Vstup 2 4 6 3" xfId="22747" xr:uid="{49DA5B8B-44AA-4590-970B-F11140C63152}"/>
    <cellStyle name="Vstup 2 4 6 3 2" xfId="43839" xr:uid="{6EDAD07A-D034-4E40-868F-22CD804F10B2}"/>
    <cellStyle name="Vstup 2 4 6 4" xfId="25641" xr:uid="{00C73261-F71E-4BA5-BD6D-99C9A1FDEF7F}"/>
    <cellStyle name="Vstup 2 4 7" xfId="14386" xr:uid="{A68D3084-C80B-48B8-B606-0886B8DD8B51}"/>
    <cellStyle name="Vstup 2 4 7 2" xfId="35951" xr:uid="{F0C5D148-346B-41F2-BB97-62F8FEDD8B7B}"/>
    <cellStyle name="Vstup 2 4 8" xfId="18819" xr:uid="{B0F1AE44-D983-4B21-9B83-64BBCCCD8FF1}"/>
    <cellStyle name="Vstup 2 4 8 2" xfId="40080" xr:uid="{42D00588-671E-4E7C-8D9A-897770D3A0F7}"/>
    <cellStyle name="Vstup 2 4_3.10 Impairments" xfId="1514" xr:uid="{B774133E-9B10-4922-8489-E8D594BF586B}"/>
    <cellStyle name="Vstup 2 5" xfId="178" xr:uid="{009C73CC-D6CA-41BE-B118-C311C5E27FE0}"/>
    <cellStyle name="Vstup 2 5 2" xfId="482" xr:uid="{63709EAB-907B-423A-9607-E02006555BAE}"/>
    <cellStyle name="Vstup 2 5 2 2" xfId="2482" xr:uid="{47F11F75-FFFF-46F6-80D2-7B6E673B0405}"/>
    <cellStyle name="Vstup 2 5 2 2 2" xfId="5687" xr:uid="{A9266CCF-9768-456A-9E39-EB82CD269D68}"/>
    <cellStyle name="Vstup 2 5 2 2 2 2" xfId="13477" xr:uid="{E6BDA3AF-1CC1-4B4E-B59F-67CF9EB24C5B}"/>
    <cellStyle name="Vstup 2 5 2 2 2 2 2" xfId="22077" xr:uid="{868E2ADB-5319-474E-A0CD-F1FE78C8C21E}"/>
    <cellStyle name="Vstup 2 5 2 2 2 2 2 2" xfId="43181" xr:uid="{85312438-526D-4A72-A7A3-33D4D03C7E8C}"/>
    <cellStyle name="Vstup 2 5 2 2 2 2 3" xfId="25015" xr:uid="{B692ED01-24DA-406E-821E-F90DA56BAF99}"/>
    <cellStyle name="Vstup 2 5 2 2 2 2 3 2" xfId="46025" xr:uid="{3022AD1F-E445-4AE0-83EC-262FB95FFBBD}"/>
    <cellStyle name="Vstup 2 5 2 2 2 2 4" xfId="27642" xr:uid="{D6C9C552-9A1A-41A6-810A-E9E2CB820B9D}"/>
    <cellStyle name="Vstup 2 5 2 2 2 3" xfId="17502" xr:uid="{D6245F16-F34C-493D-ABA8-13BDCC8F974F}"/>
    <cellStyle name="Vstup 2 5 2 2 2 3 2" xfId="38893" xr:uid="{CD00A605-87B0-4A97-85D3-C8526B4973D8}"/>
    <cellStyle name="Vstup 2 5 2 2 2 4" xfId="15063" xr:uid="{3A2D473F-0330-443F-BAEE-040877C3D541}"/>
    <cellStyle name="Vstup 2 5 2 2 2 4 2" xfId="36587" xr:uid="{AA715D48-5FEC-474A-8424-C89C6F80D662}"/>
    <cellStyle name="Vstup 2 5 2 2 2 5" xfId="23140" xr:uid="{3455DFD8-73A6-4A5B-881A-D440B31E36F5}"/>
    <cellStyle name="Vstup 2 5 2 2 2 5 2" xfId="44225" xr:uid="{E19B9B2B-4AC9-4860-816E-5A8EA9726551}"/>
    <cellStyle name="Vstup 2 5 2 2 3" xfId="10444" xr:uid="{823C050B-80BE-4E2E-B8E5-E3FFC60CBEF6}"/>
    <cellStyle name="Vstup 2 5 2 2 3 2" xfId="20165" xr:uid="{DBD27454-C55C-4D9C-AC1B-3B225FE718F9}"/>
    <cellStyle name="Vstup 2 5 2 2 3 2 2" xfId="41365" xr:uid="{659CCA8F-A8DC-487B-8429-0973372C6C4C}"/>
    <cellStyle name="Vstup 2 5 2 2 3 3" xfId="23535" xr:uid="{4EC2737E-F2C7-40E9-96D0-248EA816B144}"/>
    <cellStyle name="Vstup 2 5 2 2 3 3 2" xfId="44607" xr:uid="{F7724F7C-8BF8-4067-A5F9-BF0A6C5FF29A}"/>
    <cellStyle name="Vstup 2 5 2 2 3 4" xfId="26337" xr:uid="{89B6B02F-315E-4E1A-9503-A2864369517B}"/>
    <cellStyle name="Vstup 2 5 2 2 4" xfId="15562" xr:uid="{2E4AB6B3-A30C-4A60-A4A9-87A7DD8708B2}"/>
    <cellStyle name="Vstup 2 5 2 2 4 2" xfId="37048" xr:uid="{4EA84AAE-A426-4C67-BEAA-3A2BA92382DE}"/>
    <cellStyle name="Vstup 2 5 2 2 5" xfId="17694" xr:uid="{A8D23CCC-0958-41B6-81B6-4EC4B1FC12F5}"/>
    <cellStyle name="Vstup 2 5 2 2 5 2" xfId="39077" xr:uid="{3B0B5567-9E04-468D-B6BA-98CACF02F509}"/>
    <cellStyle name="Vstup 2 5 2 2_5.3 Investments associated cy" xfId="7796" xr:uid="{0B8184BC-8645-4883-BC2D-4FE19DC2A11E}"/>
    <cellStyle name="Vstup 2 5 2 3" xfId="3123" xr:uid="{E4687F31-1214-4E91-9B95-295204584BA1}"/>
    <cellStyle name="Vstup 2 5 2 3 2" xfId="6328" xr:uid="{FB72A9B8-31CA-43B0-B9C9-6083A8C7166D}"/>
    <cellStyle name="Vstup 2 5 2 3 2 2" xfId="14118" xr:uid="{41132EC9-8839-48D4-9923-3D43169ABE30}"/>
    <cellStyle name="Vstup 2 5 2 3 2 2 2" xfId="22538" xr:uid="{F4936A6A-4378-43B6-BA44-1B7D8A565A05}"/>
    <cellStyle name="Vstup 2 5 2 3 2 2 2 2" xfId="43630" xr:uid="{E5BB388F-2FB8-49A3-B113-C78F2882ACB7}"/>
    <cellStyle name="Vstup 2 5 2 3 2 2 3" xfId="25395" xr:uid="{8A321C35-8DAD-4F95-906C-F259272EC233}"/>
    <cellStyle name="Vstup 2 5 2 3 2 2 3 2" xfId="46393" xr:uid="{1F85D2D3-A044-428D-B2B8-E1F13D6AAADB}"/>
    <cellStyle name="Vstup 2 5 2 3 2 2 4" xfId="27992" xr:uid="{88071AA1-3EA5-4E11-8FF2-6BA47ED1443F}"/>
    <cellStyle name="Vstup 2 5 2 3 2 3" xfId="17950" xr:uid="{6D8F5CAE-07C8-4B4A-9D38-A3557B832D3B}"/>
    <cellStyle name="Vstup 2 5 2 3 2 3 2" xfId="39329" xr:uid="{81843088-3E01-4D2D-AC79-B1B7F0794302}"/>
    <cellStyle name="Vstup 2 5 2 3 2 4" xfId="18150" xr:uid="{7DDF3812-0ECA-4A59-9038-C4D4020152A1}"/>
    <cellStyle name="Vstup 2 5 2 3 2 4 2" xfId="39527" xr:uid="{019F54EB-D448-457F-92EB-B496AB79B71A}"/>
    <cellStyle name="Vstup 2 5 2 3 2 5" xfId="24737" xr:uid="{E4033E4F-28DB-4EE6-9853-8B3162379F87}"/>
    <cellStyle name="Vstup 2 5 2 3 2 5 2" xfId="45754" xr:uid="{61E66796-BDD2-476F-B99E-42D252388FA9}"/>
    <cellStyle name="Vstup 2 5 2 3 3" xfId="11084" xr:uid="{03B8AAD8-9454-455A-9E8E-A3E46B35E5B3}"/>
    <cellStyle name="Vstup 2 5 2 3 3 2" xfId="20626" xr:uid="{E870FA09-A865-4E44-9C9D-78E53F5888F8}"/>
    <cellStyle name="Vstup 2 5 2 3 3 2 2" xfId="41802" xr:uid="{45DDB91B-3BB7-439A-A17A-4FDBCF3B09C2}"/>
    <cellStyle name="Vstup 2 5 2 3 3 3" xfId="23912" xr:uid="{D5214F67-149F-491E-9F0B-60611C515564}"/>
    <cellStyle name="Vstup 2 5 2 3 3 3 2" xfId="44975" xr:uid="{AE1AA202-935A-4351-A140-EDD3093C17F4}"/>
    <cellStyle name="Vstup 2 5 2 3 3 4" xfId="26686" xr:uid="{266598F8-F67C-4CA2-BAA7-ADC2CB11B06D}"/>
    <cellStyle name="Vstup 2 5 2 3 4" xfId="16011" xr:uid="{1D9AF23D-FE38-4D1D-AABC-13A356A6CB03}"/>
    <cellStyle name="Vstup 2 5 2 3 4 2" xfId="37475" xr:uid="{6F03B58C-4668-48DF-B54E-91CBA63CCAC7}"/>
    <cellStyle name="Vstup 2 5 2 3 5" xfId="15211" xr:uid="{BDF3815B-8DD8-4AE3-B587-37AB31485C59}"/>
    <cellStyle name="Vstup 2 5 2 3 5 2" xfId="36719" xr:uid="{D79237CA-AA2A-438B-9397-3A2C9CEAF94B}"/>
    <cellStyle name="Vstup 2 5 2 3_5.3 Investments associated cy" xfId="7797" xr:uid="{9C088B9A-F8D0-47F2-992F-4200315E71E5}"/>
    <cellStyle name="Vstup 2 5 2 4" xfId="3680" xr:uid="{ECCC7504-41A4-4FE0-B851-FE6680EDB325}"/>
    <cellStyle name="Vstup 2 5 2 4 2" xfId="11604" xr:uid="{4BE79B46-5C7F-4689-9A5C-A64C2D8EFA1E}"/>
    <cellStyle name="Vstup 2 5 2 4 2 2" xfId="21063" xr:uid="{1F843FA7-A3FF-4867-974B-E0CFA574AAC3}"/>
    <cellStyle name="Vstup 2 5 2 4 2 2 2" xfId="42229" xr:uid="{DBA1F6EC-9E6D-4CEB-BCFA-54DA70909DDE}"/>
    <cellStyle name="Vstup 2 5 2 4 2 3" xfId="24312" xr:uid="{EC6A0025-8840-4859-AFDE-E516392915C5}"/>
    <cellStyle name="Vstup 2 5 2 4 2 3 2" xfId="45373" xr:uid="{183697B6-43CE-4F40-960B-B19B70CB6031}"/>
    <cellStyle name="Vstup 2 5 2 4 2 4" xfId="27074" xr:uid="{22E55F8B-61B3-46D4-98C8-D038F0DE5A79}"/>
    <cellStyle name="Vstup 2 5 2 4 3" xfId="16450" xr:uid="{C635EF09-D459-4A86-A88D-8D2FE983804A}"/>
    <cellStyle name="Vstup 2 5 2 4 3 2" xfId="37905" xr:uid="{8E265B41-B5FC-45F0-B210-A41692602A28}"/>
    <cellStyle name="Vstup 2 5 2 4 4" xfId="15223" xr:uid="{BBC65800-8156-49E7-B047-24BB0B982A58}"/>
    <cellStyle name="Vstup 2 5 2 4 4 2" xfId="36729" xr:uid="{12534C91-A7C2-4E1C-BD69-633EC5BD1703}"/>
    <cellStyle name="Vstup 2 5 2 5" xfId="9115" xr:uid="{AC1E288E-F97A-4315-AACB-95282BB0FE4D}"/>
    <cellStyle name="Vstup 2 5 2 5 2" xfId="19378" xr:uid="{9D1FF980-B79E-4F77-8BF6-1CE70DFA5F5D}"/>
    <cellStyle name="Vstup 2 5 2 5 2 2" xfId="40613" xr:uid="{BE34777A-B5E9-4648-A87A-AA618496391C}"/>
    <cellStyle name="Vstup 2 5 2 5 3" xfId="22958" xr:uid="{AE3A0E7F-4972-4B50-B2A9-ED677E426334}"/>
    <cellStyle name="Vstup 2 5 2 5 3 2" xfId="44047" xr:uid="{F9CA05FD-7AF5-4B60-A11A-DCD1E2D4F5BE}"/>
    <cellStyle name="Vstup 2 5 2 5 4" xfId="25843" xr:uid="{8B801BCA-06EF-445A-984E-8B04ED8731F0}"/>
    <cellStyle name="Vstup 2 5 2 6" xfId="14622" xr:uid="{CEADFBF8-912A-4E89-BE13-789941DCB99D}"/>
    <cellStyle name="Vstup 2 5 2 6 2" xfId="36185" xr:uid="{846CC27D-D109-4CE3-B6BD-C53F6ECC66B5}"/>
    <cellStyle name="Vstup 2 5 2 7" xfId="18606" xr:uid="{89941143-2536-4DB1-B246-FDC9C428C52A}"/>
    <cellStyle name="Vstup 2 5 2 7 2" xfId="39912" xr:uid="{938CF277-B3CA-4C97-B1E5-BB8CA0E43A63}"/>
    <cellStyle name="Vstup 2 5 2_5.3 Investments associated cy" xfId="7795" xr:uid="{6B4DDC48-FEEA-4B33-B47B-CBDC394B90D8}"/>
    <cellStyle name="Vstup 2 5 3" xfId="2210" xr:uid="{634366AD-6340-40BD-A74B-614DE85ED02A}"/>
    <cellStyle name="Vstup 2 5 3 2" xfId="5415" xr:uid="{5F45A517-36CB-472A-8D10-A9042E3420E7}"/>
    <cellStyle name="Vstup 2 5 3 2 2" xfId="13205" xr:uid="{871E53A2-EECF-4C01-9580-73EF765858AA}"/>
    <cellStyle name="Vstup 2 5 3 2 2 2" xfId="21866" xr:uid="{8104C421-A025-4A25-B4E4-3C3308DA8E14}"/>
    <cellStyle name="Vstup 2 5 3 2 2 2 2" xfId="42972" xr:uid="{B137D0A7-7E59-45B3-869D-976741464CAA}"/>
    <cellStyle name="Vstup 2 5 3 2 2 3" xfId="24828" xr:uid="{2200A4CB-3C7A-4B03-8637-9537F21D442B}"/>
    <cellStyle name="Vstup 2 5 3 2 2 3 2" xfId="45840" xr:uid="{88CF5242-848B-4B5A-9BD7-89EB0BBFCF32}"/>
    <cellStyle name="Vstup 2 5 3 2 2 4" xfId="27464" xr:uid="{BA0A3FC8-F939-4713-86EA-EABA4E869534}"/>
    <cellStyle name="Vstup 2 5 3 2 3" xfId="17288" xr:uid="{D74C0E7C-73CA-4B8E-9773-1C8977AAEDD1}"/>
    <cellStyle name="Vstup 2 5 3 2 3 2" xfId="38686" xr:uid="{FFEED2BC-C228-4F60-9189-1175AEBB0AEE}"/>
    <cellStyle name="Vstup 2 5 3 2 4" xfId="16642" xr:uid="{D5AD8920-5F1F-48B5-A5CA-8FBC9244D374}"/>
    <cellStyle name="Vstup 2 5 3 2 4 2" xfId="38092" xr:uid="{6192DF06-F9FC-4823-B017-7CB30BB0A1DB}"/>
    <cellStyle name="Vstup 2 5 3 2 5" xfId="23695" xr:uid="{30755181-428B-466F-83F5-801595F3D5C1}"/>
    <cellStyle name="Vstup 2 5 3 2 5 2" xfId="44762" xr:uid="{F61C089D-4E44-4133-A8B3-4E94C934573E}"/>
    <cellStyle name="Vstup 2 5 3 3" xfId="10172" xr:uid="{447A82B1-1CC9-4F19-ADFF-1FECB954F9D2}"/>
    <cellStyle name="Vstup 2 5 3 3 2" xfId="19956" xr:uid="{86BEA04C-F9EF-483D-BF2C-FD78CB9FB66B}"/>
    <cellStyle name="Vstup 2 5 3 3 2 2" xfId="41161" xr:uid="{2F043A9F-3553-4B55-9C45-93A7DEF38D24}"/>
    <cellStyle name="Vstup 2 5 3 3 3" xfId="23349" xr:uid="{C2C6B07E-9841-4700-8761-07031FD6BDEB}"/>
    <cellStyle name="Vstup 2 5 3 3 3 2" xfId="44424" xr:uid="{F0AFFD17-5ACF-4EFF-8AA9-6A5D94C47EFD}"/>
    <cellStyle name="Vstup 2 5 3 3 4" xfId="26159" xr:uid="{D02CB352-2E69-46CB-AAF5-9799E3819FE0}"/>
    <cellStyle name="Vstup 2 5 3 4" xfId="15351" xr:uid="{1A3E4D16-535B-421D-8E11-E9B6AFC2AFF8}"/>
    <cellStyle name="Vstup 2 5 3 4 2" xfId="36842" xr:uid="{04FB5308-4871-4E67-85EC-6F1A0787B9B5}"/>
    <cellStyle name="Vstup 2 5 3 5" xfId="17706" xr:uid="{D54AD4A6-A2BF-4912-A20C-56F6783458A5}"/>
    <cellStyle name="Vstup 2 5 3 5 2" xfId="39087" xr:uid="{F309E604-9D14-4B3D-8080-4A3B9D383FCB}"/>
    <cellStyle name="Vstup 2 5 3_5.3 Investments associated cy" xfId="7798" xr:uid="{7AA9131C-E3BF-4BE8-ACF5-1410BDEB8737}"/>
    <cellStyle name="Vstup 2 5 4" xfId="2119" xr:uid="{A33205D4-712E-4DAC-AFC9-6F0C0E373701}"/>
    <cellStyle name="Vstup 2 5 4 2" xfId="5324" xr:uid="{6364F512-9E15-4B3C-A8CE-D6F24E993C25}"/>
    <cellStyle name="Vstup 2 5 4 2 2" xfId="13114" xr:uid="{88A965E0-6ADE-4D23-A355-7AB886AD012C}"/>
    <cellStyle name="Vstup 2 5 4 2 2 2" xfId="21789" xr:uid="{D0FEDCBF-6DF6-45EC-91AF-EF67965D993E}"/>
    <cellStyle name="Vstup 2 5 4 2 2 2 2" xfId="42896" xr:uid="{4D7FED3D-56DF-4EB3-9D23-8C9BDE402ADF}"/>
    <cellStyle name="Vstup 2 5 4 2 2 3" xfId="24759" xr:uid="{0EC50BC3-1C62-475E-8F12-35DB2C748CC1}"/>
    <cellStyle name="Vstup 2 5 4 2 2 3 2" xfId="45771" xr:uid="{A17F87C4-58EF-49DB-B409-FAD2C24CA02C}"/>
    <cellStyle name="Vstup 2 5 4 2 2 4" xfId="27395" xr:uid="{12B708EE-43E1-459E-8377-3EE176BFA8D9}"/>
    <cellStyle name="Vstup 2 5 4 2 3" xfId="17212" xr:uid="{7D398D55-7576-40D2-B1D5-61CAF1AB1248}"/>
    <cellStyle name="Vstup 2 5 4 2 3 2" xfId="38611" xr:uid="{22E0A7C6-DBB2-459D-8C40-E7AF1D9C5A12}"/>
    <cellStyle name="Vstup 2 5 4 2 4" xfId="14658" xr:uid="{3C991E18-B11B-41ED-B56E-4CE73CE0F509}"/>
    <cellStyle name="Vstup 2 5 4 2 4 2" xfId="36219" xr:uid="{5B0577C5-D4E7-4D65-9489-06C6683F3679}"/>
    <cellStyle name="Vstup 2 5 4 2 5" xfId="19873" xr:uid="{69FC9889-C4D7-4DBF-A889-576DFE62FF8D}"/>
    <cellStyle name="Vstup 2 5 4 2 5 2" xfId="41078" xr:uid="{8C23BD77-F5C6-4074-9398-39EBFA1FB5C8}"/>
    <cellStyle name="Vstup 2 5 4 3" xfId="10082" xr:uid="{7359A16F-7DAF-4F81-8AA0-772109BFE6DF}"/>
    <cellStyle name="Vstup 2 5 4 3 2" xfId="19878" xr:uid="{3CC56273-B986-4ABF-9A21-CF613C016F6E}"/>
    <cellStyle name="Vstup 2 5 4 3 2 2" xfId="41083" xr:uid="{F0A7B467-D6D1-42CE-83E2-C1F1C421A226}"/>
    <cellStyle name="Vstup 2 5 4 3 3" xfId="23280" xr:uid="{81614CEA-8052-4514-8C92-598CEB041D49}"/>
    <cellStyle name="Vstup 2 5 4 3 3 2" xfId="44355" xr:uid="{193CEC1C-530E-43F0-A514-EBFF14994353}"/>
    <cellStyle name="Vstup 2 5 4 3 4" xfId="26091" xr:uid="{1B5BDB4A-DCBC-447D-9FD1-947027348B57}"/>
    <cellStyle name="Vstup 2 5 4 4" xfId="15276" xr:uid="{F5EB4CFA-1DF4-480A-90E5-88EEE0EA07F0}"/>
    <cellStyle name="Vstup 2 5 4 4 2" xfId="36771" xr:uid="{600AC1AF-765D-428A-9EE7-F7337DF748E7}"/>
    <cellStyle name="Vstup 2 5 4 5" xfId="18408" xr:uid="{7C75DE2E-5DB7-438C-8844-92175F853AA9}"/>
    <cellStyle name="Vstup 2 5 4 5 2" xfId="39753" xr:uid="{5F154A69-CF27-4AC5-8258-176EB87F5778}"/>
    <cellStyle name="Vstup 2 5 4_5.3 Investments associated cy" xfId="7799" xr:uid="{72ACD7AB-636F-43A1-A891-3B6A0BB432FC}"/>
    <cellStyle name="Vstup 2 5 5" xfId="3396" xr:uid="{AEE4C48B-5667-4111-9737-D14A52C00F31}"/>
    <cellStyle name="Vstup 2 5 5 2" xfId="11331" xr:uid="{A3117AA5-9FA2-46D2-A8DF-23CFF7DD821B}"/>
    <cellStyle name="Vstup 2 5 5 2 2" xfId="20850" xr:uid="{711DCD39-A68F-4326-81A6-020090858F84}"/>
    <cellStyle name="Vstup 2 5 5 2 2 2" xfId="42022" xr:uid="{61D0CB12-494D-416E-957D-12386AE1BB2F}"/>
    <cellStyle name="Vstup 2 5 5 2 3" xfId="24131" xr:uid="{0DE779F9-F021-461F-9932-DB600051B6FF}"/>
    <cellStyle name="Vstup 2 5 5 2 3 2" xfId="45194" xr:uid="{93E87F3D-3DC7-4EBB-9F4A-1981BA619AAB}"/>
    <cellStyle name="Vstup 2 5 5 2 4" xfId="26900" xr:uid="{B3588208-8822-4DAC-8E1C-E042A9B45EEC}"/>
    <cellStyle name="Vstup 2 5 5 3" xfId="16238" xr:uid="{C4CA2C4C-07F9-4B90-AA26-6B7ACE9D811C}"/>
    <cellStyle name="Vstup 2 5 5 3 2" xfId="37700" xr:uid="{D313D6FF-8BFC-4218-82EC-F6F3F832EA42}"/>
    <cellStyle name="Vstup 2 5 5 4" xfId="16952" xr:uid="{1AEEF349-07B3-4C06-B305-1F10EA3B8346}"/>
    <cellStyle name="Vstup 2 5 5 4 2" xfId="38371" xr:uid="{D070F997-7A0C-4986-9D53-A08AC87F0575}"/>
    <cellStyle name="Vstup 2 5 6" xfId="8814" xr:uid="{0885A3F1-5D98-4251-BE92-B531C9F6D11F}"/>
    <cellStyle name="Vstup 2 5 6 2" xfId="19132" xr:uid="{C3401826-FF7F-4F66-99BD-55CD510D2DA3}"/>
    <cellStyle name="Vstup 2 5 6 2 2" xfId="40371" xr:uid="{85778BD5-C837-49E3-ADC6-2834C36A7FE1}"/>
    <cellStyle name="Vstup 2 5 6 3" xfId="22742" xr:uid="{12F4D351-A0C7-4011-9D25-76A465B4D4D7}"/>
    <cellStyle name="Vstup 2 5 6 3 2" xfId="43834" xr:uid="{40FA9328-93D6-45D8-90D7-A1C2E282946E}"/>
    <cellStyle name="Vstup 2 5 6 4" xfId="25636" xr:uid="{CCFCBADF-DBF2-4735-842D-AB3E9E34D8A4}"/>
    <cellStyle name="Vstup 2 5 7" xfId="14378" xr:uid="{F147BDB6-5E38-47E2-B7E0-8C96C6029F3B}"/>
    <cellStyle name="Vstup 2 5 7 2" xfId="35943" xr:uid="{55C1EFB9-6BC2-4C09-832A-DAF7D76D7D67}"/>
    <cellStyle name="Vstup 2 5 8" xfId="18825" xr:uid="{20AE8C48-A5F1-4E4D-A5DC-FA0C934754A8}"/>
    <cellStyle name="Vstup 2 5 8 2" xfId="40085" xr:uid="{76FFB276-3D0A-45C3-B237-06CDFFDA27F6}"/>
    <cellStyle name="Vstup 2 5_3.10 Impairments" xfId="1515" xr:uid="{48BB1586-3191-42D7-8EC1-37DA91076F01}"/>
    <cellStyle name="Vstup 2 6" xfId="212" xr:uid="{64310AB6-67F8-454E-83DF-6049354CFB27}"/>
    <cellStyle name="Vstup 2 6 2" xfId="516" xr:uid="{D9EB7E40-72C3-447C-8EDE-CC990AC71172}"/>
    <cellStyle name="Vstup 2 6 2 2" xfId="2512" xr:uid="{0683983B-C873-4896-9A03-E5FDBC137550}"/>
    <cellStyle name="Vstup 2 6 2 2 2" xfId="5717" xr:uid="{882AB1EB-095F-446D-9DC8-69288D5FFCD2}"/>
    <cellStyle name="Vstup 2 6 2 2 2 2" xfId="13507" xr:uid="{9BAEC5D2-03A6-42E9-A1B5-A7EEB2E35A6A}"/>
    <cellStyle name="Vstup 2 6 2 2 2 2 2" xfId="22101" xr:uid="{F227B3EB-2A4C-4F59-92E2-A4AD1D8A2283}"/>
    <cellStyle name="Vstup 2 6 2 2 2 2 2 2" xfId="43204" xr:uid="{F9E5FCA7-B057-4F62-90D9-A3D3772437EC}"/>
    <cellStyle name="Vstup 2 6 2 2 2 2 3" xfId="25034" xr:uid="{AA4693EC-50CE-450F-998D-7EB3FA189C35}"/>
    <cellStyle name="Vstup 2 6 2 2 2 2 3 2" xfId="46044" xr:uid="{974EA1E1-1ADF-47C0-9CFB-950B95F69CF4}"/>
    <cellStyle name="Vstup 2 6 2 2 2 2 4" xfId="27660" xr:uid="{57F635AE-4724-4C84-90AC-1E7E6578B860}"/>
    <cellStyle name="Vstup 2 6 2 2 2 3" xfId="17525" xr:uid="{495CE480-9FC4-47C6-9944-3060D8FACABB}"/>
    <cellStyle name="Vstup 2 6 2 2 2 3 2" xfId="38915" xr:uid="{446FFAF1-095E-43B3-855C-C21A2DE396B1}"/>
    <cellStyle name="Vstup 2 6 2 2 2 4" xfId="19799" xr:uid="{1F0B51B8-04AF-498D-9331-46CF4A40CB74}"/>
    <cellStyle name="Vstup 2 6 2 2 2 4 2" xfId="41009" xr:uid="{327AC307-8920-4A44-81A6-D23E88A9FD7A}"/>
    <cellStyle name="Vstup 2 6 2 2 2 5" xfId="18227" xr:uid="{898ACC92-92C2-4693-861B-7BC59A32F213}"/>
    <cellStyle name="Vstup 2 6 2 2 2 5 2" xfId="39601" xr:uid="{4C48EC71-1FA3-4F46-8FAE-DFDCE667E82C}"/>
    <cellStyle name="Vstup 2 6 2 2 3" xfId="10474" xr:uid="{B2E93336-EB20-4492-8617-AD572504C723}"/>
    <cellStyle name="Vstup 2 6 2 2 3 2" xfId="20188" xr:uid="{91DB1FF9-2761-489A-BA08-48B192A85EE1}"/>
    <cellStyle name="Vstup 2 6 2 2 3 2 2" xfId="41388" xr:uid="{1D16997A-D094-4F24-8B43-6CE9A2C7E6A9}"/>
    <cellStyle name="Vstup 2 6 2 2 3 3" xfId="23555" xr:uid="{F70C0F9B-75BE-4144-B842-BFD572D386D2}"/>
    <cellStyle name="Vstup 2 6 2 2 3 3 2" xfId="44626" xr:uid="{0BDD9C56-2023-4070-9375-90FC28F5D7D9}"/>
    <cellStyle name="Vstup 2 6 2 2 3 4" xfId="26355" xr:uid="{81A036EE-5048-43D9-A732-8206D87DFED8}"/>
    <cellStyle name="Vstup 2 6 2 2 4" xfId="15585" xr:uid="{3AD51FBB-88DA-465D-8414-2B489664ABE1}"/>
    <cellStyle name="Vstup 2 6 2 2 4 2" xfId="37068" xr:uid="{972D09BA-3C49-467E-82A8-E464D9BA343D}"/>
    <cellStyle name="Vstup 2 6 2 2 5" xfId="18374" xr:uid="{87DC65AC-B575-4142-9C5C-261B91501B0E}"/>
    <cellStyle name="Vstup 2 6 2 2 5 2" xfId="39722" xr:uid="{5289D2A8-6CF5-4D95-942A-7EDC80D6501F}"/>
    <cellStyle name="Vstup 2 6 2 2_5.3 Investments associated cy" xfId="7801" xr:uid="{82DE2D95-7AF8-4A56-B00A-36D367838053}"/>
    <cellStyle name="Vstup 2 6 2 3" xfId="3144" xr:uid="{D94C9D6C-25AC-44A4-8C1C-4E3FDE7B2710}"/>
    <cellStyle name="Vstup 2 6 2 3 2" xfId="6349" xr:uid="{A73C9D80-3F57-4CA8-A57E-3B77EF7C65C8}"/>
    <cellStyle name="Vstup 2 6 2 3 2 2" xfId="14139" xr:uid="{35981410-48D5-47F6-9920-B3C6E10FA4C8}"/>
    <cellStyle name="Vstup 2 6 2 3 2 2 2" xfId="22559" xr:uid="{F5A3DD9F-89A1-4DF3-A3DA-7CCE015AA4A0}"/>
    <cellStyle name="Vstup 2 6 2 3 2 2 2 2" xfId="43651" xr:uid="{D104B5D0-0E60-42AD-A3CA-70EA57BF0436}"/>
    <cellStyle name="Vstup 2 6 2 3 2 2 3" xfId="25416" xr:uid="{B231BF57-1390-4C60-8277-CB834EC9D0C0}"/>
    <cellStyle name="Vstup 2 6 2 3 2 2 3 2" xfId="46414" xr:uid="{B5E82FD8-A24B-4148-8A66-D77AF66359D7}"/>
    <cellStyle name="Vstup 2 6 2 3 2 2 4" xfId="28013" xr:uid="{20D43924-CB39-4B09-8C18-D8FA869570AB}"/>
    <cellStyle name="Vstup 2 6 2 3 2 3" xfId="17971" xr:uid="{8892D047-9B51-478D-8202-412159609019}"/>
    <cellStyle name="Vstup 2 6 2 3 2 3 2" xfId="39350" xr:uid="{AEC8B0EC-936F-4956-8D97-85BDB7772872}"/>
    <cellStyle name="Vstup 2 6 2 3 2 4" xfId="15183" xr:uid="{E5387F9F-697B-4C6F-8005-96DE0AC44BDA}"/>
    <cellStyle name="Vstup 2 6 2 3 2 4 2" xfId="36695" xr:uid="{2F795AD0-00FA-4864-88B7-A113AC4F5889}"/>
    <cellStyle name="Vstup 2 6 2 3 2 5" xfId="23157" xr:uid="{1658F12A-23C3-402D-AEF4-59F110DA4E69}"/>
    <cellStyle name="Vstup 2 6 2 3 2 5 2" xfId="44238" xr:uid="{47DBEF67-EE8E-4804-B02B-AB34AC461821}"/>
    <cellStyle name="Vstup 2 6 2 3 3" xfId="11105" xr:uid="{ACB7CBDB-A589-471B-A496-13963B85EDE6}"/>
    <cellStyle name="Vstup 2 6 2 3 3 2" xfId="20647" xr:uid="{86744A5A-18E5-4B92-A705-84227EC926AA}"/>
    <cellStyle name="Vstup 2 6 2 3 3 2 2" xfId="41823" xr:uid="{E7326163-5499-4CF3-B475-22E429774464}"/>
    <cellStyle name="Vstup 2 6 2 3 3 3" xfId="23933" xr:uid="{4F0CB219-ECC5-42FE-9F77-4C916011BB72}"/>
    <cellStyle name="Vstup 2 6 2 3 3 3 2" xfId="44996" xr:uid="{3DCA1354-8909-47B0-B1C3-32D1EB8AF619}"/>
    <cellStyle name="Vstup 2 6 2 3 3 4" xfId="26707" xr:uid="{E8794507-4F90-4EF3-86BB-A0AF11A42021}"/>
    <cellStyle name="Vstup 2 6 2 3 4" xfId="16032" xr:uid="{53783C32-31FA-4B05-B121-953BD67869CA}"/>
    <cellStyle name="Vstup 2 6 2 3 4 2" xfId="37496" xr:uid="{9EC175EB-D693-4E0E-AF2F-C054F58F83E0}"/>
    <cellStyle name="Vstup 2 6 2 3 5" xfId="16967" xr:uid="{CCDCE39A-70BA-4751-BDC0-5B652ADC0296}"/>
    <cellStyle name="Vstup 2 6 2 3 5 2" xfId="38385" xr:uid="{02A0F646-EC70-4B7E-9AC7-28B37721DCE5}"/>
    <cellStyle name="Vstup 2 6 2 3_5.3 Investments associated cy" xfId="7802" xr:uid="{D617E755-AE4E-4645-8D69-C96A1834A6CE}"/>
    <cellStyle name="Vstup 2 6 2 4" xfId="3711" xr:uid="{FF0CC54B-DE2B-42D6-A68C-ED7DCE8915CD}"/>
    <cellStyle name="Vstup 2 6 2 4 2" xfId="11635" xr:uid="{B92434D1-DB90-4D73-930C-BC17351352A2}"/>
    <cellStyle name="Vstup 2 6 2 4 2 2" xfId="21088" xr:uid="{2BBBC3CE-1145-4B20-AE70-2AEF871B94E8}"/>
    <cellStyle name="Vstup 2 6 2 4 2 2 2" xfId="42252" xr:uid="{D56B07D6-06AE-4A9B-B80F-9629A2838149}"/>
    <cellStyle name="Vstup 2 6 2 4 2 3" xfId="24332" xr:uid="{1DD2EEDE-AA08-4652-9DF8-B99909B3E0DA}"/>
    <cellStyle name="Vstup 2 6 2 4 2 3 2" xfId="45393" xr:uid="{0E445D3B-0E14-4C65-9800-C921FCABA187}"/>
    <cellStyle name="Vstup 2 6 2 4 2 4" xfId="27093" xr:uid="{B9C9472C-81B0-483A-B109-5E31A2D34B18}"/>
    <cellStyle name="Vstup 2 6 2 4 3" xfId="16477" xr:uid="{D8D834B6-9A6F-47A7-A905-FEA1552AEA5B}"/>
    <cellStyle name="Vstup 2 6 2 4 3 2" xfId="37930" xr:uid="{3DD02F08-6FFF-4447-9296-523D1AE73BF7}"/>
    <cellStyle name="Vstup 2 6 2 4 4" xfId="21771" xr:uid="{62041958-B552-45D2-A51B-5FAB2188A136}"/>
    <cellStyle name="Vstup 2 6 2 4 4 2" xfId="42880" xr:uid="{F6B32161-7878-4222-99B4-FAD4CEF58A88}"/>
    <cellStyle name="Vstup 2 6 2 5" xfId="9148" xr:uid="{830EDA4F-B010-48F3-BC73-69398F5B9673}"/>
    <cellStyle name="Vstup 2 6 2 5 2" xfId="19405" xr:uid="{B0AF3BC5-BD39-4628-B7D5-0C6F88544F63}"/>
    <cellStyle name="Vstup 2 6 2 5 2 2" xfId="40639" xr:uid="{662B984A-03CB-41F8-B405-BEDC1E78CD88}"/>
    <cellStyle name="Vstup 2 6 2 5 3" xfId="22981" xr:uid="{213015CA-20D0-415E-B24B-D825A0EB284B}"/>
    <cellStyle name="Vstup 2 6 2 5 3 2" xfId="44070" xr:uid="{7BA7F1B8-C523-4E14-B7F9-DEAD29DB9CD6}"/>
    <cellStyle name="Vstup 2 6 2 5 4" xfId="25864" xr:uid="{01EA6B2E-CDFC-472F-8B6E-701B25D6299E}"/>
    <cellStyle name="Vstup 2 6 2 6" xfId="14649" xr:uid="{8160F823-350D-4973-A9B2-9ACF8F00020B}"/>
    <cellStyle name="Vstup 2 6 2 6 2" xfId="36211" xr:uid="{0630D25E-F418-4F74-93A2-5D17F58D798D}"/>
    <cellStyle name="Vstup 2 6 2 7" xfId="18587" xr:uid="{BCC39E6E-23C9-4016-B787-7A7AB1384456}"/>
    <cellStyle name="Vstup 2 6 2 7 2" xfId="39898" xr:uid="{51DD8D7B-6522-4C3A-96B3-84D269A83FA0}"/>
    <cellStyle name="Vstup 2 6 2_5.3 Investments associated cy" xfId="7800" xr:uid="{75BC6B58-6906-460E-87D6-814F016E1127}"/>
    <cellStyle name="Vstup 2 6 3" xfId="2240" xr:uid="{2482E374-4B71-463D-AE43-FDBC713DCB75}"/>
    <cellStyle name="Vstup 2 6 3 2" xfId="5445" xr:uid="{2AA02CDF-C7A7-4687-A558-A15515AA7269}"/>
    <cellStyle name="Vstup 2 6 3 2 2" xfId="13235" xr:uid="{4364FCD6-53B3-46F8-9FBB-90AF67C550C1}"/>
    <cellStyle name="Vstup 2 6 3 2 2 2" xfId="21888" xr:uid="{246B537F-1EEC-4280-BF12-198EEB364812}"/>
    <cellStyle name="Vstup 2 6 3 2 2 2 2" xfId="42993" xr:uid="{A67A8855-CC7F-4E7E-8CAC-974895E0146D}"/>
    <cellStyle name="Vstup 2 6 3 2 2 3" xfId="24847" xr:uid="{61BD9726-D7C6-422A-B7DA-817E0F7C9A5A}"/>
    <cellStyle name="Vstup 2 6 3 2 2 3 2" xfId="45858" xr:uid="{365DC79E-64ED-4809-9C02-E29938FAA523}"/>
    <cellStyle name="Vstup 2 6 3 2 2 4" xfId="27482" xr:uid="{9335679A-0B32-475B-81AA-43CD460486CA}"/>
    <cellStyle name="Vstup 2 6 3 2 3" xfId="17312" xr:uid="{6D89D398-85DC-4AF9-A038-9902E1F6BD9E}"/>
    <cellStyle name="Vstup 2 6 3 2 3 2" xfId="38709" xr:uid="{6D2ED4C0-EAD9-4B09-8635-47585CE0C1CA}"/>
    <cellStyle name="Vstup 2 6 3 2 4" xfId="21545" xr:uid="{1DC5F9CF-DFDA-48CF-86D3-E1D461978B2B}"/>
    <cellStyle name="Vstup 2 6 3 2 4 2" xfId="42679" xr:uid="{B877226F-282B-4626-8B7E-A4925A3B190D}"/>
    <cellStyle name="Vstup 2 6 3 2 5" xfId="24476" xr:uid="{304E8B8B-0DAD-4608-A45E-60D9F939EC7E}"/>
    <cellStyle name="Vstup 2 6 3 2 5 2" xfId="45531" xr:uid="{4B153603-3574-40A8-9B5C-E997CBF94E76}"/>
    <cellStyle name="Vstup 2 6 3 3" xfId="10202" xr:uid="{7E62A9B6-21BD-4888-B689-1EA891BC11B2}"/>
    <cellStyle name="Vstup 2 6 3 3 2" xfId="19978" xr:uid="{0A0FB5DF-7380-4681-BC09-EE12EF788A8D}"/>
    <cellStyle name="Vstup 2 6 3 3 2 2" xfId="41182" xr:uid="{87D52FCD-BAF5-4F81-921D-DBC2E72651AB}"/>
    <cellStyle name="Vstup 2 6 3 3 3" xfId="23369" xr:uid="{888478FD-5BD0-44D6-B862-9A1FC7F515BD}"/>
    <cellStyle name="Vstup 2 6 3 3 3 2" xfId="44443" xr:uid="{B868FDE6-052F-4B31-B948-29B28264E548}"/>
    <cellStyle name="Vstup 2 6 3 3 4" xfId="26177" xr:uid="{01277E2F-CA25-458B-A947-5B72874E7E23}"/>
    <cellStyle name="Vstup 2 6 3 4" xfId="15373" xr:uid="{A1F54E45-4500-4828-AA6D-8292E9443F61}"/>
    <cellStyle name="Vstup 2 6 3 4 2" xfId="36864" xr:uid="{810FC7C4-0E23-4464-953E-198220AFA016}"/>
    <cellStyle name="Vstup 2 6 3 5" xfId="18396" xr:uid="{FDF01D71-C459-4BB4-B670-7A553D7AC65E}"/>
    <cellStyle name="Vstup 2 6 3 5 2" xfId="39742" xr:uid="{A5DE85B0-73E8-4609-9FF1-F3F4E7F1BC0C}"/>
    <cellStyle name="Vstup 2 6 3_5.3 Investments associated cy" xfId="7803" xr:uid="{DE81D8C4-3AB2-4034-A82E-B6D49F4D4A25}"/>
    <cellStyle name="Vstup 2 6 4" xfId="2926" xr:uid="{42A1440C-8E73-44F5-B232-4F66AA3A644A}"/>
    <cellStyle name="Vstup 2 6 4 2" xfId="6131" xr:uid="{DDD3C1B1-41B4-4FA9-8D01-825E71E7BC44}"/>
    <cellStyle name="Vstup 2 6 4 2 2" xfId="13921" xr:uid="{5D788F85-F865-4556-A5E2-6F53B74AC03F}"/>
    <cellStyle name="Vstup 2 6 4 2 2 2" xfId="22341" xr:uid="{1A514BB6-119F-447F-B7AE-ED7784A3EC39}"/>
    <cellStyle name="Vstup 2 6 4 2 2 2 2" xfId="43433" xr:uid="{CC1FF751-7412-4DB4-A831-1768DCB0E666}"/>
    <cellStyle name="Vstup 2 6 4 2 2 3" xfId="25198" xr:uid="{099570F5-BDAA-4668-905F-0A272468F4D2}"/>
    <cellStyle name="Vstup 2 6 4 2 2 3 2" xfId="46197" xr:uid="{1E63C2C8-D14A-454F-8E2E-4A192191FBA9}"/>
    <cellStyle name="Vstup 2 6 4 2 2 4" xfId="27795" xr:uid="{C53A9A76-F80D-4313-83C5-26BAE18CC184}"/>
    <cellStyle name="Vstup 2 6 4 2 3" xfId="17754" xr:uid="{C917D2EE-A073-44C2-A975-CC4232227C8B}"/>
    <cellStyle name="Vstup 2 6 4 2 3 2" xfId="39133" xr:uid="{9E460332-61EE-4615-BA23-27C6CC1DCCB8}"/>
    <cellStyle name="Vstup 2 6 4 2 4" xfId="21479" xr:uid="{2F9EFFEC-68E8-4D56-B710-2659D69C5CF1}"/>
    <cellStyle name="Vstup 2 6 4 2 4 2" xfId="42617" xr:uid="{8DDD7AB7-69D2-442E-8262-0B30CEFA2A78}"/>
    <cellStyle name="Vstup 2 6 4 2 5" xfId="24377" xr:uid="{04D3D519-8FED-4768-A159-EBE8FDC6A997}"/>
    <cellStyle name="Vstup 2 6 4 2 5 2" xfId="45438" xr:uid="{3E517BFB-DF44-4417-883C-C08254172432}"/>
    <cellStyle name="Vstup 2 6 4 3" xfId="10887" xr:uid="{4111703A-D109-439F-8426-5B5A843FA1B9}"/>
    <cellStyle name="Vstup 2 6 4 3 2" xfId="20429" xr:uid="{7A361AA0-4F15-4917-AA1B-AB9E161CECB3}"/>
    <cellStyle name="Vstup 2 6 4 3 2 2" xfId="41605" xr:uid="{9A184B58-B946-4DBC-A800-B028503DBE01}"/>
    <cellStyle name="Vstup 2 6 4 3 3" xfId="23715" xr:uid="{B5361663-049D-42C0-A40A-0C2474C86248}"/>
    <cellStyle name="Vstup 2 6 4 3 3 2" xfId="44778" xr:uid="{3E6164C7-AC92-44B3-B925-A9D47E367CE9}"/>
    <cellStyle name="Vstup 2 6 4 3 4" xfId="26489" xr:uid="{E80C9918-B224-4151-B042-364173B79131}"/>
    <cellStyle name="Vstup 2 6 4 4" xfId="15815" xr:uid="{96794AD3-C623-4382-9428-FD68EFFE197B}"/>
    <cellStyle name="Vstup 2 6 4 4 2" xfId="37279" xr:uid="{187074D2-769F-411F-B0B7-97EE73F62928}"/>
    <cellStyle name="Vstup 2 6 4 5" xfId="16487" xr:uid="{4896638D-B2CC-43BE-B6AA-BE86EA7DD55F}"/>
    <cellStyle name="Vstup 2 6 4 5 2" xfId="37940" xr:uid="{F872DB14-DD5C-4037-B896-95ED3A7DFDCA}"/>
    <cellStyle name="Vstup 2 6 4_5.3 Investments associated cy" xfId="7804" xr:uid="{2C401355-533A-4A26-96F4-8FF52BB15CD4}"/>
    <cellStyle name="Vstup 2 6 5" xfId="3429" xr:uid="{92CA88F3-9B45-494B-AB33-B5AFA82E2290}"/>
    <cellStyle name="Vstup 2 6 5 2" xfId="11363" xr:uid="{20481729-8D95-4085-B6C2-24167FB565A7}"/>
    <cellStyle name="Vstup 2 6 5 2 2" xfId="20875" xr:uid="{F6CBAF9E-7615-4ABB-AB4C-20877EE14A88}"/>
    <cellStyle name="Vstup 2 6 5 2 2 2" xfId="42046" xr:uid="{1187A0A3-FDE5-40A2-9E32-608F16F2E61F}"/>
    <cellStyle name="Vstup 2 6 5 2 3" xfId="24151" xr:uid="{17369771-4E5B-4876-B594-208045B5D4C5}"/>
    <cellStyle name="Vstup 2 6 5 2 3 2" xfId="45214" xr:uid="{6EDF37D2-DEE2-436E-BF33-7F8C830FC7A7}"/>
    <cellStyle name="Vstup 2 6 5 2 4" xfId="26919" xr:uid="{8467B7B0-4457-4651-A620-C9E05BFA5926}"/>
    <cellStyle name="Vstup 2 6 5 3" xfId="16263" xr:uid="{EE6C7383-8D46-4BE7-A2E7-BC1B3365D991}"/>
    <cellStyle name="Vstup 2 6 5 3 2" xfId="37724" xr:uid="{5A07765C-D051-41C2-BC11-B42EB782D45C}"/>
    <cellStyle name="Vstup 2 6 5 4" xfId="16990" xr:uid="{67C17CAA-1A88-462A-9D1F-19B0BBE8279B}"/>
    <cellStyle name="Vstup 2 6 5 4 2" xfId="38407" xr:uid="{E574CCE2-DF7A-4AC7-8B27-292B9ABBFB59}"/>
    <cellStyle name="Vstup 2 6 6" xfId="8847" xr:uid="{AA59B548-E5C2-4080-BE4F-251C6EF3755F}"/>
    <cellStyle name="Vstup 2 6 6 2" xfId="19159" xr:uid="{4CCCA6B2-A039-4AC5-87E1-BA8C57A9BD8C}"/>
    <cellStyle name="Vstup 2 6 6 2 2" xfId="40398" xr:uid="{EC117119-7F3C-48D3-9D8A-857EEB3F2550}"/>
    <cellStyle name="Vstup 2 6 6 3" xfId="22764" xr:uid="{0E96FD36-CA8A-4F51-A9DD-3BBCD71345E8}"/>
    <cellStyle name="Vstup 2 6 6 3 2" xfId="43856" xr:uid="{AB59277B-0159-419F-A320-A272683BB89A}"/>
    <cellStyle name="Vstup 2 6 6 4" xfId="25657" xr:uid="{E0A2776B-9FDE-425C-908D-36BCA7F64D06}"/>
    <cellStyle name="Vstup 2 6 7" xfId="14404" xr:uid="{B83CEAA7-5A13-4F33-AFFA-EFBDF89CAD98}"/>
    <cellStyle name="Vstup 2 6 7 2" xfId="35969" xr:uid="{C23B95D9-85CA-476B-BABA-D56F13DC2985}"/>
    <cellStyle name="Vstup 2 6 8" xfId="18804" xr:uid="{9B65F794-5472-40F9-8379-2A59B0EA1FAD}"/>
    <cellStyle name="Vstup 2 6 8 2" xfId="40069" xr:uid="{EBADCFC7-5AD3-4D27-B4B6-6A0FBC893D62}"/>
    <cellStyle name="Vstup 2 6_3.10 Impairments" xfId="1516" xr:uid="{1B2A1648-FBE6-4230-A621-50E9D1C46DB8}"/>
    <cellStyle name="Vstup 2 7" xfId="249" xr:uid="{AB7FFDEC-E20B-4146-BCF3-5EEFEAAAD1AE}"/>
    <cellStyle name="Vstup 2 7 2" xfId="553" xr:uid="{3358F133-8B0D-40C1-9D8B-D8701E3C6E9A}"/>
    <cellStyle name="Vstup 2 7 2 2" xfId="2547" xr:uid="{C507EC71-509B-4105-BE1D-05B17A47FAFD}"/>
    <cellStyle name="Vstup 2 7 2 2 2" xfId="5752" xr:uid="{B9429FCB-8B0E-4BB4-B432-B95EA7289E08}"/>
    <cellStyle name="Vstup 2 7 2 2 2 2" xfId="13542" xr:uid="{A41FDB54-327D-4EA2-8741-2F1BE42EDF87}"/>
    <cellStyle name="Vstup 2 7 2 2 2 2 2" xfId="22125" xr:uid="{6DBC327C-C91A-4C40-97F9-D0A9BB684CEF}"/>
    <cellStyle name="Vstup 2 7 2 2 2 2 2 2" xfId="43227" xr:uid="{B419974B-3A39-4F53-81BB-6CEBAF81E873}"/>
    <cellStyle name="Vstup 2 7 2 2 2 2 3" xfId="25052" xr:uid="{B8D0BD7A-503C-41C1-93E2-3E42AC24ACC3}"/>
    <cellStyle name="Vstup 2 7 2 2 2 2 3 2" xfId="46062" xr:uid="{C12B1CCE-D49C-491D-BF2A-AA382FEA04CA}"/>
    <cellStyle name="Vstup 2 7 2 2 2 2 4" xfId="27677" xr:uid="{13DE52A3-E28D-4F42-B162-02B9D24B5652}"/>
    <cellStyle name="Vstup 2 7 2 2 2 3" xfId="17548" xr:uid="{D6064767-25CF-45F2-9B38-31FA2F6EF782}"/>
    <cellStyle name="Vstup 2 7 2 2 2 3 2" xfId="38937" xr:uid="{611E7C29-E332-4E75-8EF3-A740991DDE58}"/>
    <cellStyle name="Vstup 2 7 2 2 2 4" xfId="17176" xr:uid="{64BFF0FF-009E-42D1-AC8B-2CD6C3949902}"/>
    <cellStyle name="Vstup 2 7 2 2 2 4 2" xfId="38579" xr:uid="{2BF6C345-E511-4CBB-9FDE-D75599401EE3}"/>
    <cellStyle name="Vstup 2 7 2 2 2 5" xfId="18440" xr:uid="{F48C2FB0-4B31-4434-B78D-7077BC7E797D}"/>
    <cellStyle name="Vstup 2 7 2 2 2 5 2" xfId="39781" xr:uid="{3BB9A7BB-CFCF-4E70-8B72-0E251A582F43}"/>
    <cellStyle name="Vstup 2 7 2 2 3" xfId="10509" xr:uid="{F09B38FE-1394-4EB1-971B-79CB39335451}"/>
    <cellStyle name="Vstup 2 7 2 2 3 2" xfId="20210" xr:uid="{72DDA01D-1268-4205-9D8C-7A5E3291C161}"/>
    <cellStyle name="Vstup 2 7 2 2 3 2 2" xfId="41407" xr:uid="{D7154819-62D6-4964-8D2C-38E6ACFC6610}"/>
    <cellStyle name="Vstup 2 7 2 2 3 3" xfId="23572" xr:uid="{5F085FA4-50B2-456C-8D97-9C26D355B38D}"/>
    <cellStyle name="Vstup 2 7 2 2 3 3 2" xfId="44643" xr:uid="{80354F69-987F-4615-A414-0A9CEB0B832E}"/>
    <cellStyle name="Vstup 2 7 2 2 3 4" xfId="26372" xr:uid="{41D5159D-1044-40BE-848C-B4001228ED97}"/>
    <cellStyle name="Vstup 2 7 2 2 4" xfId="15607" xr:uid="{23310187-48C6-4558-9C62-DD1A2A1A98E2}"/>
    <cellStyle name="Vstup 2 7 2 2 4 2" xfId="37088" xr:uid="{33199F1C-1187-48B8-9AEF-DC6CC40ADDE6}"/>
    <cellStyle name="Vstup 2 7 2 2 5" xfId="18372" xr:uid="{F2A4B22E-74D2-4266-A01D-C61D18A532AB}"/>
    <cellStyle name="Vstup 2 7 2 2 5 2" xfId="39720" xr:uid="{1B7B1CB5-FD27-4F17-975A-F046C4EEBA4A}"/>
    <cellStyle name="Vstup 2 7 2 2_5.3 Investments associated cy" xfId="7806" xr:uid="{DAAEFBB7-DE30-440A-8556-D4323A720187}"/>
    <cellStyle name="Vstup 2 7 2 3" xfId="3162" xr:uid="{D19DDC9E-5353-4744-BBDA-0CE8B96A334F}"/>
    <cellStyle name="Vstup 2 7 2 3 2" xfId="6367" xr:uid="{A077DEB9-85EC-40BE-8643-5394EA737257}"/>
    <cellStyle name="Vstup 2 7 2 3 2 2" xfId="14157" xr:uid="{EEC495E0-6556-4311-A067-E73A28C7F444}"/>
    <cellStyle name="Vstup 2 7 2 3 2 2 2" xfId="22577" xr:uid="{5ADA9F0E-022C-48F6-9880-7FC15280A150}"/>
    <cellStyle name="Vstup 2 7 2 3 2 2 2 2" xfId="43669" xr:uid="{AE35B792-51BF-4013-AFB2-F81317D974A7}"/>
    <cellStyle name="Vstup 2 7 2 3 2 2 3" xfId="25434" xr:uid="{0E32E0C5-2B9C-407B-9E2E-0DBC5D55BD5F}"/>
    <cellStyle name="Vstup 2 7 2 3 2 2 3 2" xfId="46432" xr:uid="{3524ACCB-1B4E-4C63-8A0E-6DFA54D36518}"/>
    <cellStyle name="Vstup 2 7 2 3 2 2 4" xfId="28031" xr:uid="{9C9B9D98-8A88-4EDA-BCB7-DF30131A781C}"/>
    <cellStyle name="Vstup 2 7 2 3 2 3" xfId="17989" xr:uid="{7B6B63CA-18EF-4DD9-95E7-B667FFDEC201}"/>
    <cellStyle name="Vstup 2 7 2 3 2 3 2" xfId="39368" xr:uid="{AF28BE20-77BC-4404-ACD4-B05596E1F496}"/>
    <cellStyle name="Vstup 2 7 2 3 2 4" xfId="14797" xr:uid="{92EA08E6-8245-4317-97BC-4C2D35A526EC}"/>
    <cellStyle name="Vstup 2 7 2 3 2 4 2" xfId="36357" xr:uid="{22876534-86A0-4036-94E8-25B72F43F3A3}"/>
    <cellStyle name="Vstup 2 7 2 3 2 5" xfId="19648" xr:uid="{304729C1-F570-434E-8E01-6344D3887313}"/>
    <cellStyle name="Vstup 2 7 2 3 2 5 2" xfId="40863" xr:uid="{E23B04EB-A2BC-4D0D-9E4B-0E0ADDCD3B9D}"/>
    <cellStyle name="Vstup 2 7 2 3 3" xfId="11123" xr:uid="{C4480F14-874A-4587-A6AB-6BC564849D70}"/>
    <cellStyle name="Vstup 2 7 2 3 3 2" xfId="20665" xr:uid="{F5FCD003-C4A9-45E1-9671-90C2AB032BD4}"/>
    <cellStyle name="Vstup 2 7 2 3 3 2 2" xfId="41841" xr:uid="{5D26FBF1-4A77-4883-AD4E-FDF48F0E508A}"/>
    <cellStyle name="Vstup 2 7 2 3 3 3" xfId="23951" xr:uid="{FD83BBE9-4D71-4A73-865D-7C12BA2A7048}"/>
    <cellStyle name="Vstup 2 7 2 3 3 3 2" xfId="45014" xr:uid="{609C574A-9470-4EC1-874B-FD25C5C0AFEA}"/>
    <cellStyle name="Vstup 2 7 2 3 3 4" xfId="26725" xr:uid="{C7B23DD5-8BBC-460A-8AAB-8752C8F6BE7E}"/>
    <cellStyle name="Vstup 2 7 2 3 4" xfId="16050" xr:uid="{AA79958A-3C8F-4C50-AC68-9C1CEFC6AC9C}"/>
    <cellStyle name="Vstup 2 7 2 3 4 2" xfId="37514" xr:uid="{AEB870DF-FB07-423E-9EE0-613E3B328EB5}"/>
    <cellStyle name="Vstup 2 7 2 3 5" xfId="21434" xr:uid="{0F097092-A493-4C85-AF9C-C049D5F9B101}"/>
    <cellStyle name="Vstup 2 7 2 3 5 2" xfId="42580" xr:uid="{BEFA5278-6F78-4E32-93F5-AA34C648AACD}"/>
    <cellStyle name="Vstup 2 7 2 3_5.3 Investments associated cy" xfId="7807" xr:uid="{0CEE61C4-529D-45B5-A9F6-6FF99A1F2C9F}"/>
    <cellStyle name="Vstup 2 7 2 4" xfId="3746" xr:uid="{75BACBF8-BDF1-4998-8274-8B23B58F0DF0}"/>
    <cellStyle name="Vstup 2 7 2 4 2" xfId="11670" xr:uid="{1DEC2C15-E052-438D-867A-FAB5D7106824}"/>
    <cellStyle name="Vstup 2 7 2 4 2 2" xfId="21111" xr:uid="{0CA59429-0457-48C8-B580-EC9B5AB588AE}"/>
    <cellStyle name="Vstup 2 7 2 4 2 2 2" xfId="42273" xr:uid="{07F71F08-61E3-49FF-90C5-FA76FB712C9A}"/>
    <cellStyle name="Vstup 2 7 2 4 2 3" xfId="24350" xr:uid="{9CFB239F-69CD-4A3A-A70E-47D73ABB8FC8}"/>
    <cellStyle name="Vstup 2 7 2 4 2 3 2" xfId="45411" xr:uid="{4C95057E-8E9B-4DF5-882F-C843AD120C98}"/>
    <cellStyle name="Vstup 2 7 2 4 2 4" xfId="27110" xr:uid="{FEA0BA64-B66C-4846-993D-5276A8621706}"/>
    <cellStyle name="Vstup 2 7 2 4 3" xfId="16500" xr:uid="{3D065982-21CC-4CA0-B1A2-DBBA32F3557E}"/>
    <cellStyle name="Vstup 2 7 2 4 3 2" xfId="37953" xr:uid="{000B4085-1F41-46C4-87D9-FF2152449F84}"/>
    <cellStyle name="Vstup 2 7 2 4 4" xfId="21735" xr:uid="{2781C6D4-0264-4B6F-919A-AE98FAFD3A39}"/>
    <cellStyle name="Vstup 2 7 2 4 4 2" xfId="42848" xr:uid="{50585D6B-CFBD-4BA0-B855-130CBB356260}"/>
    <cellStyle name="Vstup 2 7 2 5" xfId="9184" xr:uid="{316D7A08-E483-4180-B830-062757A6BA12}"/>
    <cellStyle name="Vstup 2 7 2 5 2" xfId="19427" xr:uid="{495D354E-7E13-4048-B27A-18485BFFF2A3}"/>
    <cellStyle name="Vstup 2 7 2 5 2 2" xfId="40660" xr:uid="{18EDD2E6-2B13-4F4C-958B-08F455CFE342}"/>
    <cellStyle name="Vstup 2 7 2 5 3" xfId="23000" xr:uid="{1CE6821E-00E4-4A61-A377-1025E0BE54BE}"/>
    <cellStyle name="Vstup 2 7 2 5 3 2" xfId="44088" xr:uid="{3B4AFC9D-845F-49A3-B18E-4ED14D72575C}"/>
    <cellStyle name="Vstup 2 7 2 5 4" xfId="25882" xr:uid="{7C480CA0-382F-4007-9425-2479D4374785}"/>
    <cellStyle name="Vstup 2 7 2 6" xfId="14674" xr:uid="{EBA6DC47-5229-4AE2-AC33-F54A76AC72E5}"/>
    <cellStyle name="Vstup 2 7 2 6 2" xfId="36234" xr:uid="{874BC4E2-2D0F-40A3-AB31-9AF9193A8E13}"/>
    <cellStyle name="Vstup 2 7 2 7" xfId="18568" xr:uid="{F06C8F53-2F0A-4CF7-8D76-7DE5E8C0E274}"/>
    <cellStyle name="Vstup 2 7 2 7 2" xfId="39883" xr:uid="{D2C79E7E-5D75-43B0-9120-98E58761C758}"/>
    <cellStyle name="Vstup 2 7 2_5.3 Investments associated cy" xfId="7805" xr:uid="{FAB15B2D-4EC3-45C9-924C-55770C7D7A1F}"/>
    <cellStyle name="Vstup 2 7 3" xfId="2275" xr:uid="{12B3CC8D-F3AF-4517-B948-5D4F3E5234F4}"/>
    <cellStyle name="Vstup 2 7 3 2" xfId="5480" xr:uid="{09D72CF5-A1FF-4B41-AEF2-9084573BC3FD}"/>
    <cellStyle name="Vstup 2 7 3 2 2" xfId="13270" xr:uid="{9A0B9585-B511-4E76-9F6B-D78FAC0BC0D6}"/>
    <cellStyle name="Vstup 2 7 3 2 2 2" xfId="21909" xr:uid="{35DFF172-8038-4256-A1E4-3170F522D0ED}"/>
    <cellStyle name="Vstup 2 7 3 2 2 2 2" xfId="43014" xr:uid="{03C7AD83-058A-4B64-B649-3AF2FACB5412}"/>
    <cellStyle name="Vstup 2 7 3 2 2 3" xfId="24864" xr:uid="{840BF6A2-4A7F-4B75-9456-373EE6C14E77}"/>
    <cellStyle name="Vstup 2 7 3 2 2 3 2" xfId="45875" xr:uid="{C6D531B1-75F7-4C22-8CA7-22559B9ACE7F}"/>
    <cellStyle name="Vstup 2 7 3 2 2 4" xfId="27499" xr:uid="{3F8331EF-2C77-48F2-BA5E-F51A878C6F5E}"/>
    <cellStyle name="Vstup 2 7 3 2 3" xfId="17332" xr:uid="{8B10C722-A0B4-4354-BB87-94F8074CAD3A}"/>
    <cellStyle name="Vstup 2 7 3 2 3 2" xfId="38728" xr:uid="{EE399FE8-F74F-46B0-A5F8-751057154FD1}"/>
    <cellStyle name="Vstup 2 7 3 2 4" xfId="21510" xr:uid="{F742E789-AC89-4466-850D-3302BC96BA30}"/>
    <cellStyle name="Vstup 2 7 3 2 4 2" xfId="42645" xr:uid="{1A29DF8C-D92D-440D-9E2D-D55C46937EE4}"/>
    <cellStyle name="Vstup 2 7 3 2 5" xfId="24467" xr:uid="{76D4F9E6-99E9-43C6-8F14-7050C947D2C0}"/>
    <cellStyle name="Vstup 2 7 3 2 5 2" xfId="45525" xr:uid="{CEC168C9-8915-4B8E-9AF6-60FBC412BA0A}"/>
    <cellStyle name="Vstup 2 7 3 3" xfId="10237" xr:uid="{12AF3E98-52EC-48C9-B666-7A951DA2D43A}"/>
    <cellStyle name="Vstup 2 7 3 3 2" xfId="19998" xr:uid="{2167636D-72C9-4BF4-A54C-B25CB455D1F4}"/>
    <cellStyle name="Vstup 2 7 3 3 2 2" xfId="41201" xr:uid="{D8D903EC-6B1D-4A9A-B147-281C482229CE}"/>
    <cellStyle name="Vstup 2 7 3 3 3" xfId="23386" xr:uid="{D7CB7B42-7122-4F79-87E8-879D1810DAF1}"/>
    <cellStyle name="Vstup 2 7 3 3 3 2" xfId="44460" xr:uid="{609759A8-3310-43A2-95F1-D63F08E8A5A3}"/>
    <cellStyle name="Vstup 2 7 3 3 4" xfId="26194" xr:uid="{A14D7BE9-C8A8-48C7-B308-D306D17C6046}"/>
    <cellStyle name="Vstup 2 7 3 4" xfId="15396" xr:uid="{37D13538-4D70-4F4E-9898-6FA4361CDEBD}"/>
    <cellStyle name="Vstup 2 7 3 4 2" xfId="36885" xr:uid="{2E75E314-8F70-43BC-BC85-3FF0A17B3166}"/>
    <cellStyle name="Vstup 2 7 3 5" xfId="18394" xr:uid="{75B4A03C-2EE5-44BD-A846-62587AEC5416}"/>
    <cellStyle name="Vstup 2 7 3 5 2" xfId="39740" xr:uid="{833A03CA-8F27-4D87-946B-A32F70F6D889}"/>
    <cellStyle name="Vstup 2 7 3_5.3 Investments associated cy" xfId="7808" xr:uid="{7D777855-D6F6-4099-8291-FEAE3B223767}"/>
    <cellStyle name="Vstup 2 7 4" xfId="2137" xr:uid="{DDA462FE-C24E-47D4-8DC4-667B9845F69C}"/>
    <cellStyle name="Vstup 2 7 4 2" xfId="5342" xr:uid="{2437E0B3-D0EA-4AFD-BC43-0E8D93236298}"/>
    <cellStyle name="Vstup 2 7 4 2 2" xfId="13132" xr:uid="{A9F874EE-34C1-4B21-988A-91FD08698A3E}"/>
    <cellStyle name="Vstup 2 7 4 2 2 2" xfId="21802" xr:uid="{B1A2D96A-9E11-4F70-9AB0-88509685338A}"/>
    <cellStyle name="Vstup 2 7 4 2 2 2 2" xfId="42909" xr:uid="{837DEAE9-47A3-4D55-9FE5-86C408CD17DE}"/>
    <cellStyle name="Vstup 2 7 4 2 2 3" xfId="24771" xr:uid="{FA513238-6099-4581-8BC5-BD9EC77C49A9}"/>
    <cellStyle name="Vstup 2 7 4 2 2 3 2" xfId="45783" xr:uid="{0054BC0F-F245-48B5-A9D1-091770906AC1}"/>
    <cellStyle name="Vstup 2 7 4 2 2 4" xfId="27407" xr:uid="{589AB160-9FF3-40CE-AB58-45068B8073A4}"/>
    <cellStyle name="Vstup 2 7 4 2 3" xfId="17224" xr:uid="{52B1D8DC-8F81-4170-9FD3-09225442327B}"/>
    <cellStyle name="Vstup 2 7 4 2 3 2" xfId="38623" xr:uid="{9C282418-F92E-4B5F-B7D0-8F017836A021}"/>
    <cellStyle name="Vstup 2 7 4 2 4" xfId="14968" xr:uid="{6D9B1165-EBCC-4B80-B4D0-FC26DF53B682}"/>
    <cellStyle name="Vstup 2 7 4 2 4 2" xfId="36510" xr:uid="{94F53EDC-3389-4CE0-B02C-4052002DE7E6}"/>
    <cellStyle name="Vstup 2 7 4 2 5" xfId="24617" xr:uid="{13885CAF-A80A-46AF-93D4-4058841B942D}"/>
    <cellStyle name="Vstup 2 7 4 2 5 2" xfId="45650" xr:uid="{F19333DA-1BE2-458D-A65D-FA222AFF24D2}"/>
    <cellStyle name="Vstup 2 7 4 3" xfId="10099" xr:uid="{C04A8CF5-3D94-4490-81D5-F7299E2A4CCB}"/>
    <cellStyle name="Vstup 2 7 4 3 2" xfId="19893" xr:uid="{B1C044AE-C828-4C73-8FA8-0172EBD643E8}"/>
    <cellStyle name="Vstup 2 7 4 3 2 2" xfId="41098" xr:uid="{500BBD70-9D5F-4B8E-A2D7-A9C9625BBB7B}"/>
    <cellStyle name="Vstup 2 7 4 3 3" xfId="23291" xr:uid="{15532CF8-44C1-4841-8405-EB3A3EBE8507}"/>
    <cellStyle name="Vstup 2 7 4 3 3 2" xfId="44366" xr:uid="{C53B00C8-1378-4E88-BFEE-0CF55B0AEA45}"/>
    <cellStyle name="Vstup 2 7 4 3 4" xfId="26102" xr:uid="{D2C511E2-36D7-4741-B754-DFF8453BB856}"/>
    <cellStyle name="Vstup 2 7 4 4" xfId="15289" xr:uid="{77E58A82-102C-43F8-AB93-C824919EC4AF}"/>
    <cellStyle name="Vstup 2 7 4 4 2" xfId="36783" xr:uid="{E40447B6-599B-4B89-AA75-35603C8F47EA}"/>
    <cellStyle name="Vstup 2 7 4 5" xfId="22286" xr:uid="{605F00D4-320C-4702-A620-62C963131CE7}"/>
    <cellStyle name="Vstup 2 7 4 5 2" xfId="43384" xr:uid="{6284B758-966D-4803-A325-A49DC8226323}"/>
    <cellStyle name="Vstup 2 7 4_5.3 Investments associated cy" xfId="7809" xr:uid="{2951E0E5-528F-4E10-8195-53097682B460}"/>
    <cellStyle name="Vstup 2 7 5" xfId="3465" xr:uid="{BC85C5E6-EBE9-45D0-BCB0-CCB6BC794B24}"/>
    <cellStyle name="Vstup 2 7 5 2" xfId="11399" xr:uid="{8ED7DD34-EA8A-48E7-A214-F570864DD801}"/>
    <cellStyle name="Vstup 2 7 5 2 2" xfId="20897" xr:uid="{DB9239DD-FD66-447F-8E89-D4ACCB68346F}"/>
    <cellStyle name="Vstup 2 7 5 2 2 2" xfId="42067" xr:uid="{83A53E7B-A63C-44D3-8FFA-3536C3ABD54D}"/>
    <cellStyle name="Vstup 2 7 5 2 3" xfId="24168" xr:uid="{B481D9B6-76EC-4F20-981A-6D9743C2A0DE}"/>
    <cellStyle name="Vstup 2 7 5 2 3 2" xfId="45231" xr:uid="{3E4597F9-915B-44F4-991F-A8DA06F54713}"/>
    <cellStyle name="Vstup 2 7 5 2 4" xfId="26936" xr:uid="{AF17E2D8-6078-49C2-92FF-1A03CE7AB72D}"/>
    <cellStyle name="Vstup 2 7 5 3" xfId="16283" xr:uid="{66839A14-98FD-4551-8191-2A5A47625450}"/>
    <cellStyle name="Vstup 2 7 5 3 2" xfId="37744" xr:uid="{1E68665F-74AF-4062-8572-8063FF2FF5F1}"/>
    <cellStyle name="Vstup 2 7 5 4" xfId="21276" xr:uid="{6DAFBCF7-3DDB-4471-AF3C-64A123F691B1}"/>
    <cellStyle name="Vstup 2 7 5 4 2" xfId="42433" xr:uid="{12139ED0-D11F-41E0-8F76-732E5975DADB}"/>
    <cellStyle name="Vstup 2 7 6" xfId="8883" xr:uid="{62CBD07E-031D-4410-8AC8-762C846EC182}"/>
    <cellStyle name="Vstup 2 7 6 2" xfId="19183" xr:uid="{3115F162-E4BD-401E-9792-148164BFEF05}"/>
    <cellStyle name="Vstup 2 7 6 2 2" xfId="40421" xr:uid="{CF8EF5D7-0914-4143-B58C-F32D65FAB4A7}"/>
    <cellStyle name="Vstup 2 7 6 3" xfId="22782" xr:uid="{3D0E083B-A293-4503-A6E8-F857D3E1FF0A}"/>
    <cellStyle name="Vstup 2 7 6 3 2" xfId="43874" xr:uid="{91725238-BB1D-4B9F-85AD-852487D4E41D}"/>
    <cellStyle name="Vstup 2 7 6 4" xfId="25675" xr:uid="{83DB44DC-3474-4B7B-80D6-532C4036F3EF}"/>
    <cellStyle name="Vstup 2 7 7" xfId="14428" xr:uid="{8A132B72-A5C9-4735-8176-FB25C249C0A9}"/>
    <cellStyle name="Vstup 2 7 7 2" xfId="35993" xr:uid="{4B76B84D-70ED-45D9-936E-4D27FECE4E73}"/>
    <cellStyle name="Vstup 2 7 8" xfId="18783" xr:uid="{95C09BA8-E7C3-4094-B300-959A2748D5E3}"/>
    <cellStyle name="Vstup 2 7 8 2" xfId="40052" xr:uid="{2AC885E0-8C27-40C8-978B-073612C2E0F2}"/>
    <cellStyle name="Vstup 2 7_3.10 Impairments" xfId="1517" xr:uid="{7CCA5A1F-EF8F-4422-A187-E1ECEA5F8EBA}"/>
    <cellStyle name="Vstup 2 8" xfId="233" xr:uid="{2F13D3F6-1033-42AE-8C3B-61CD43D796AA}"/>
    <cellStyle name="Vstup 2 8 2" xfId="537" xr:uid="{F7CE1047-5497-46F7-9D35-CEFCABB3E143}"/>
    <cellStyle name="Vstup 2 8 2 2" xfId="2531" xr:uid="{BE965C0A-9214-4F72-AB73-32B9EBC1F5DC}"/>
    <cellStyle name="Vstup 2 8 2 2 2" xfId="5736" xr:uid="{27D8C7B9-8E27-4D80-A886-EA1DEFF8CB4E}"/>
    <cellStyle name="Vstup 2 8 2 2 2 2" xfId="13526" xr:uid="{9D669F90-CB30-4B51-A714-547E64C0AE8B}"/>
    <cellStyle name="Vstup 2 8 2 2 2 2 2" xfId="22114" xr:uid="{AC18FA3F-7C6D-4602-B1D5-5146008EDE51}"/>
    <cellStyle name="Vstup 2 8 2 2 2 2 2 2" xfId="43216" xr:uid="{48956423-0113-4DBB-B5EF-138CB946D000}"/>
    <cellStyle name="Vstup 2 8 2 2 2 2 3" xfId="25042" xr:uid="{73808C9B-40D8-48F5-8109-422BC940656C}"/>
    <cellStyle name="Vstup 2 8 2 2 2 2 3 2" xfId="46052" xr:uid="{D41ED8D5-3DC2-416C-92E4-DA956757C5A5}"/>
    <cellStyle name="Vstup 2 8 2 2 2 2 4" xfId="27667" xr:uid="{24828182-13E3-49B1-8F31-227D6EA042E9}"/>
    <cellStyle name="Vstup 2 8 2 2 2 3" xfId="17537" xr:uid="{2BEF1CE1-E26C-49C0-8988-339036D25F19}"/>
    <cellStyle name="Vstup 2 8 2 2 2 3 2" xfId="38926" xr:uid="{722327B2-7A7E-4D20-B68B-AC26BA6A91A6}"/>
    <cellStyle name="Vstup 2 8 2 2 2 4" xfId="17067" xr:uid="{19F953DE-6C8D-4171-A557-87292F8471AD}"/>
    <cellStyle name="Vstup 2 8 2 2 2 4 2" xfId="38478" xr:uid="{6310731B-CA3B-4DFA-8FF0-475220270412}"/>
    <cellStyle name="Vstup 2 8 2 2 2 5" xfId="14585" xr:uid="{4B2EE792-44FE-4AB4-A532-8830CA49ACA1}"/>
    <cellStyle name="Vstup 2 8 2 2 2 5 2" xfId="36148" xr:uid="{C7A75CDA-9398-4A69-956D-D59975EBB6A9}"/>
    <cellStyle name="Vstup 2 8 2 2 3" xfId="10493" xr:uid="{408E468F-7CD8-4174-8A6A-E1EA5D07A294}"/>
    <cellStyle name="Vstup 2 8 2 2 3 2" xfId="20199" xr:uid="{728B2BBB-840A-425F-8227-181EAC2D3AB6}"/>
    <cellStyle name="Vstup 2 8 2 2 3 2 2" xfId="41396" xr:uid="{6ECA9808-2C67-44DA-82B1-A70C7E93FDAA}"/>
    <cellStyle name="Vstup 2 8 2 2 3 3" xfId="23562" xr:uid="{2C9DBBBF-A325-4826-80B3-C3C60F5B5938}"/>
    <cellStyle name="Vstup 2 8 2 2 3 3 2" xfId="44633" xr:uid="{F96D9B3D-8F01-4860-829A-6187C6F9EC83}"/>
    <cellStyle name="Vstup 2 8 2 2 3 4" xfId="26362" xr:uid="{32F6ECC5-4897-4EA9-94E9-33F00E30965E}"/>
    <cellStyle name="Vstup 2 8 2 2 4" xfId="15597" xr:uid="{075427EC-706E-4E67-95BB-8A31CD083ADA}"/>
    <cellStyle name="Vstup 2 8 2 2 4 2" xfId="37078" xr:uid="{701605D9-38FD-4084-9B4E-3EFCCCBC64EA}"/>
    <cellStyle name="Vstup 2 8 2 2 5" xfId="18373" xr:uid="{5232BC8B-574C-4D57-9274-079D1801B852}"/>
    <cellStyle name="Vstup 2 8 2 2 5 2" xfId="39721" xr:uid="{A12A1969-7C93-4A6E-9FE7-2F41C44E0468}"/>
    <cellStyle name="Vstup 2 8 2 2_5.3 Investments associated cy" xfId="7811" xr:uid="{D9D86F34-6DD3-4003-8346-1669C4BEC99A}"/>
    <cellStyle name="Vstup 2 8 2 3" xfId="3152" xr:uid="{4E80FF4C-D2CB-4E87-B004-98640A7C9A0F}"/>
    <cellStyle name="Vstup 2 8 2 3 2" xfId="6357" xr:uid="{36BBACB5-A779-48BF-B1AB-EB41E159767E}"/>
    <cellStyle name="Vstup 2 8 2 3 2 2" xfId="14147" xr:uid="{0E124FED-FB5B-4C26-9BA3-7A2824E7A8D6}"/>
    <cellStyle name="Vstup 2 8 2 3 2 2 2" xfId="22567" xr:uid="{76A52430-9836-4492-A451-A230814B01F1}"/>
    <cellStyle name="Vstup 2 8 2 3 2 2 2 2" xfId="43659" xr:uid="{EAB23B7B-ECE9-4DF2-9CAD-3CB8162DCA66}"/>
    <cellStyle name="Vstup 2 8 2 3 2 2 3" xfId="25424" xr:uid="{20989D7A-9B78-4E30-9BB5-942A8BE1A1AD}"/>
    <cellStyle name="Vstup 2 8 2 3 2 2 3 2" xfId="46422" xr:uid="{B71A537F-198D-4E2B-AD8D-9DDA540D7BCD}"/>
    <cellStyle name="Vstup 2 8 2 3 2 2 4" xfId="28021" xr:uid="{FA21ECB7-5B6E-4420-9AD7-DC03DD044C91}"/>
    <cellStyle name="Vstup 2 8 2 3 2 3" xfId="17979" xr:uid="{5E2A19AE-B3A5-4B10-BF82-DE5157171C3E}"/>
    <cellStyle name="Vstup 2 8 2 3 2 3 2" xfId="39358" xr:uid="{86D9B5CE-DE1D-4F16-A364-54461ED51809}"/>
    <cellStyle name="Vstup 2 8 2 3 2 4" xfId="20416" xr:uid="{DD2B5E2A-FEE9-4CEE-BDF8-8DEC26E15445}"/>
    <cellStyle name="Vstup 2 8 2 3 2 4 2" xfId="41594" xr:uid="{C95F751C-F2FF-4BBE-B769-013BCAD0473B}"/>
    <cellStyle name="Vstup 2 8 2 3 2 5" xfId="17364" xr:uid="{E7DE39CE-E524-4A27-9C9C-FCE0FA7DE3D4}"/>
    <cellStyle name="Vstup 2 8 2 3 2 5 2" xfId="38760" xr:uid="{3B08C939-181E-4619-9689-1676953FC67D}"/>
    <cellStyle name="Vstup 2 8 2 3 3" xfId="11113" xr:uid="{FF89421C-A7CA-4826-B07C-D619F475122F}"/>
    <cellStyle name="Vstup 2 8 2 3 3 2" xfId="20655" xr:uid="{1280CA01-750A-4B3B-A1CB-9C07FDD1B73B}"/>
    <cellStyle name="Vstup 2 8 2 3 3 2 2" xfId="41831" xr:uid="{2AC3D243-E9F1-4164-8456-AD03551C540C}"/>
    <cellStyle name="Vstup 2 8 2 3 3 3" xfId="23941" xr:uid="{A2B88763-3AB8-45BD-B9EC-E9EB1C595A64}"/>
    <cellStyle name="Vstup 2 8 2 3 3 3 2" xfId="45004" xr:uid="{21A5DBCE-23FA-462E-BF17-E49A0263AAAA}"/>
    <cellStyle name="Vstup 2 8 2 3 3 4" xfId="26715" xr:uid="{3143D9C3-20E7-4A3C-8AF5-10E21C6C0EF3}"/>
    <cellStyle name="Vstup 2 8 2 3 4" xfId="16040" xr:uid="{D751A377-C74E-4697-994B-872182C013F6}"/>
    <cellStyle name="Vstup 2 8 2 3 4 2" xfId="37504" xr:uid="{0C4DC109-D173-47B5-8EA5-F3CD4E9EAABA}"/>
    <cellStyle name="Vstup 2 8 2 3 5" xfId="18330" xr:uid="{FB234F7D-4343-4F25-A802-FF317C1EE96A}"/>
    <cellStyle name="Vstup 2 8 2 3 5 2" xfId="39683" xr:uid="{D85DDBF4-EF07-4C87-8FBC-873531AD6247}"/>
    <cellStyle name="Vstup 2 8 2 3_5.3 Investments associated cy" xfId="7812" xr:uid="{182F804F-C5FE-41F4-93F7-1CE88F351F54}"/>
    <cellStyle name="Vstup 2 8 2 4" xfId="3730" xr:uid="{4902A536-ACCF-4332-B449-9BEEE427B0F2}"/>
    <cellStyle name="Vstup 2 8 2 4 2" xfId="11654" xr:uid="{1872977D-BBED-4C3A-BEB0-0FCD8B9C8523}"/>
    <cellStyle name="Vstup 2 8 2 4 2 2" xfId="21100" xr:uid="{E6557BB8-92B4-4EB1-B739-18D74F164CF6}"/>
    <cellStyle name="Vstup 2 8 2 4 2 2 2" xfId="42262" xr:uid="{6B2C32B7-F31A-4341-928B-6FE062859B63}"/>
    <cellStyle name="Vstup 2 8 2 4 2 3" xfId="24340" xr:uid="{65966F2E-59F6-4DAA-9912-0334F4005027}"/>
    <cellStyle name="Vstup 2 8 2 4 2 3 2" xfId="45401" xr:uid="{A8B19D8A-AAAF-487F-BE6B-3BBB1C62BDF1}"/>
    <cellStyle name="Vstup 2 8 2 4 2 4" xfId="27100" xr:uid="{FF429CB4-44B4-4FAE-8271-A39965AE6B74}"/>
    <cellStyle name="Vstup 2 8 2 4 3" xfId="16490" xr:uid="{F35DBC7B-5E75-4C87-B2E4-F772C144123C}"/>
    <cellStyle name="Vstup 2 8 2 4 3 2" xfId="37943" xr:uid="{0EB73FBB-7FF1-43BD-963E-B1F39FF11680}"/>
    <cellStyle name="Vstup 2 8 2 4 4" xfId="21612" xr:uid="{23D3A71B-57AE-4429-84F9-3181CEE0C1F7}"/>
    <cellStyle name="Vstup 2 8 2 4 4 2" xfId="42739" xr:uid="{C925BC46-4FA3-49C6-9989-2857A7E3C730}"/>
    <cellStyle name="Vstup 2 8 2 5" xfId="9168" xr:uid="{25620AF9-A74A-4E9C-B380-53A3E977476C}"/>
    <cellStyle name="Vstup 2 8 2 5 2" xfId="19417" xr:uid="{994A1D28-4EF3-4070-A657-91D570A4E517}"/>
    <cellStyle name="Vstup 2 8 2 5 2 2" xfId="40650" xr:uid="{BE45DD20-5827-4DA6-9F52-03F7121F60BB}"/>
    <cellStyle name="Vstup 2 8 2 5 3" xfId="22990" xr:uid="{42250BA0-77FC-4CDF-8216-6DC431EC1E6F}"/>
    <cellStyle name="Vstup 2 8 2 5 3 2" xfId="44078" xr:uid="{6BC051AE-6E0F-41BD-AC56-CFEDA5C0A9A6}"/>
    <cellStyle name="Vstup 2 8 2 5 4" xfId="25872" xr:uid="{80027309-5D66-44FC-B0A1-F45D71245F42}"/>
    <cellStyle name="Vstup 2 8 2 6" xfId="14662" xr:uid="{07F857C0-F3D1-4EA7-B5D0-E0CFBA166268}"/>
    <cellStyle name="Vstup 2 8 2 6 2" xfId="36222" xr:uid="{4F622900-894D-4029-90B3-3BAD6EF0CA5F}"/>
    <cellStyle name="Vstup 2 8 2 7" xfId="18578" xr:uid="{2BD04F00-4DA5-4D28-87BF-38A27B01BDFC}"/>
    <cellStyle name="Vstup 2 8 2 7 2" xfId="39891" xr:uid="{02165260-062A-4965-BEC9-414077C8DD58}"/>
    <cellStyle name="Vstup 2 8 2_5.3 Investments associated cy" xfId="7810" xr:uid="{302C360F-D4AC-4609-A040-167C4F928696}"/>
    <cellStyle name="Vstup 2 8 3" xfId="2259" xr:uid="{798F965A-779E-4000-8DE9-49CBF727E521}"/>
    <cellStyle name="Vstup 2 8 3 2" xfId="5464" xr:uid="{160CED70-899B-465A-A504-688C87C404BC}"/>
    <cellStyle name="Vstup 2 8 3 2 2" xfId="13254" xr:uid="{60A2C163-42E0-422C-AF5A-5F9E90CD2FBE}"/>
    <cellStyle name="Vstup 2 8 3 2 2 2" xfId="21898" xr:uid="{51B77027-DC01-4D4D-AF65-4FD8737704C6}"/>
    <cellStyle name="Vstup 2 8 3 2 2 2 2" xfId="43003" xr:uid="{CFBA870B-B15E-4358-BF65-67CCC43758BD}"/>
    <cellStyle name="Vstup 2 8 3 2 2 3" xfId="24854" xr:uid="{1DC16C48-0C0A-436B-90A1-FCE3B569F319}"/>
    <cellStyle name="Vstup 2 8 3 2 2 3 2" xfId="45865" xr:uid="{CD078C6E-0B52-4151-A30F-0EEEF0F82BE9}"/>
    <cellStyle name="Vstup 2 8 3 2 2 4" xfId="27489" xr:uid="{E5F86076-C684-4E0D-A22F-8464982CDF84}"/>
    <cellStyle name="Vstup 2 8 3 2 3" xfId="17322" xr:uid="{56F1F93E-EF99-477D-883D-B11B2A19E916}"/>
    <cellStyle name="Vstup 2 8 3 2 3 2" xfId="38718" xr:uid="{A6506EF1-ACA8-4FE8-B3D8-7D9C86B05E00}"/>
    <cellStyle name="Vstup 2 8 3 2 4" xfId="21436" xr:uid="{C5845628-EE73-4526-9C9C-A32AEC7DBEF5}"/>
    <cellStyle name="Vstup 2 8 3 2 4 2" xfId="42581" xr:uid="{D4E1199A-A51C-4C94-BE2F-CB0FDE6F2BFB}"/>
    <cellStyle name="Vstup 2 8 3 2 5" xfId="24134" xr:uid="{7C0566CC-87D3-464A-9454-3425B1C36E9C}"/>
    <cellStyle name="Vstup 2 8 3 2 5 2" xfId="45197" xr:uid="{9DC903EF-79A8-4444-B2AE-F2D21497D11C}"/>
    <cellStyle name="Vstup 2 8 3 3" xfId="10221" xr:uid="{751F5941-3FA0-42E2-816A-225072E7BE6F}"/>
    <cellStyle name="Vstup 2 8 3 3 2" xfId="19987" xr:uid="{466265D5-A520-4FFA-8BA5-B80A41D9C678}"/>
    <cellStyle name="Vstup 2 8 3 3 2 2" xfId="41190" xr:uid="{C6B09280-F602-4426-8686-1F1B5ECCF5BD}"/>
    <cellStyle name="Vstup 2 8 3 3 3" xfId="23376" xr:uid="{CBBBA98E-17FC-4021-B9B0-503788069736}"/>
    <cellStyle name="Vstup 2 8 3 3 3 2" xfId="44450" xr:uid="{27930793-C194-441A-9FCE-6D079C62ECA3}"/>
    <cellStyle name="Vstup 2 8 3 3 4" xfId="26184" xr:uid="{CA569C4B-211A-4E72-98D6-B2470FCCF2E1}"/>
    <cellStyle name="Vstup 2 8 3 4" xfId="15384" xr:uid="{A67243FD-03E4-49C2-B6BE-07FFCA301C3B}"/>
    <cellStyle name="Vstup 2 8 3 4 2" xfId="36873" xr:uid="{49C8AEA4-B9EF-4F5D-9251-C44B17CC3A04}"/>
    <cellStyle name="Vstup 2 8 3 5" xfId="18395" xr:uid="{3BB9C510-C655-4701-BE53-5B9490E4181A}"/>
    <cellStyle name="Vstup 2 8 3 5 2" xfId="39741" xr:uid="{A202EB22-1689-4200-9B20-52689A5F9524}"/>
    <cellStyle name="Vstup 2 8 3_5.3 Investments associated cy" xfId="7813" xr:uid="{D1CDDD7E-952C-4DAE-A791-FB48F780D1F2}"/>
    <cellStyle name="Vstup 2 8 4" xfId="2145" xr:uid="{28D79686-6EA2-46C6-81E0-794292EF3CD3}"/>
    <cellStyle name="Vstup 2 8 4 2" xfId="5350" xr:uid="{ADAD8BE0-0B6B-4E86-9717-CD1EE9941CD5}"/>
    <cellStyle name="Vstup 2 8 4 2 2" xfId="13140" xr:uid="{D8DA579F-37BB-4927-84D5-C4E3A5EE0EAA}"/>
    <cellStyle name="Vstup 2 8 4 2 2 2" xfId="21810" xr:uid="{47F23EBA-17DB-40BE-9265-8134DB46E00C}"/>
    <cellStyle name="Vstup 2 8 4 2 2 2 2" xfId="42917" xr:uid="{4998F70E-2E46-4D34-92E7-260A17AAF3D7}"/>
    <cellStyle name="Vstup 2 8 4 2 2 3" xfId="24779" xr:uid="{ABABAADC-244D-4E6A-B75F-E42631F02730}"/>
    <cellStyle name="Vstup 2 8 4 2 2 3 2" xfId="45791" xr:uid="{1118735B-0B4A-4CE9-9FA2-DCD0D16E132B}"/>
    <cellStyle name="Vstup 2 8 4 2 2 4" xfId="27415" xr:uid="{058BA4AF-9D5D-4EFA-860E-F579E4B9F093}"/>
    <cellStyle name="Vstup 2 8 4 2 3" xfId="17232" xr:uid="{D8CB4288-E475-4D3C-AB03-F781AD28F41D}"/>
    <cellStyle name="Vstup 2 8 4 2 3 2" xfId="38631" xr:uid="{D903A8F3-0609-4589-8B19-A2D6C9A5A96A}"/>
    <cellStyle name="Vstup 2 8 4 2 4" xfId="22282" xr:uid="{E15C0A94-9BEE-48CA-987F-462F9945A6DC}"/>
    <cellStyle name="Vstup 2 8 4 2 4 2" xfId="43380" xr:uid="{C9914127-6CA5-4D3F-8B57-F21E7E598A0C}"/>
    <cellStyle name="Vstup 2 8 4 2 5" xfId="17350" xr:uid="{2ABD4C30-972A-40B2-AACA-F4448E44269E}"/>
    <cellStyle name="Vstup 2 8 4 2 5 2" xfId="38746" xr:uid="{9930BDFF-AF07-42FB-9FFC-6BCCB27168B7}"/>
    <cellStyle name="Vstup 2 8 4 3" xfId="10107" xr:uid="{43811380-B9B3-411A-B777-81D0DDA8EF25}"/>
    <cellStyle name="Vstup 2 8 4 3 2" xfId="19901" xr:uid="{96773AB4-D592-49F2-B372-C9DE2B617215}"/>
    <cellStyle name="Vstup 2 8 4 3 2 2" xfId="41106" xr:uid="{8A8B27A9-FA33-434C-848B-ACCB6C62FF82}"/>
    <cellStyle name="Vstup 2 8 4 3 3" xfId="23299" xr:uid="{A5CDD9F6-4FAB-4951-8DC0-3D312B191B6F}"/>
    <cellStyle name="Vstup 2 8 4 3 3 2" xfId="44374" xr:uid="{8CED2332-C22A-4CC1-B387-CA96527E9321}"/>
    <cellStyle name="Vstup 2 8 4 3 4" xfId="26110" xr:uid="{BF0A6FB5-B78E-4135-98CC-F6630FDF80B4}"/>
    <cellStyle name="Vstup 2 8 4 4" xfId="15297" xr:uid="{EA79E63D-D5C8-46FB-AC6A-F8C5D07E7FAA}"/>
    <cellStyle name="Vstup 2 8 4 4 2" xfId="36791" xr:uid="{817D6FE7-351B-4548-8472-5965CE0EA680}"/>
    <cellStyle name="Vstup 2 8 4 5" xfId="14852" xr:uid="{2160D155-F314-480B-B486-2377987647B0}"/>
    <cellStyle name="Vstup 2 8 4 5 2" xfId="36407" xr:uid="{9384D0AE-B96E-43D9-86E7-872D8A9B1D9F}"/>
    <cellStyle name="Vstup 2 8 4_5.3 Investments associated cy" xfId="7814" xr:uid="{716D66D1-06C3-416F-84F0-89DB14D4E6BB}"/>
    <cellStyle name="Vstup 2 8 5" xfId="3449" xr:uid="{D8990092-9245-46EF-9A43-288BE76CEB60}"/>
    <cellStyle name="Vstup 2 8 5 2" xfId="11383" xr:uid="{EBAB1643-58B3-4404-8387-C885CF90AA1F}"/>
    <cellStyle name="Vstup 2 8 5 2 2" xfId="20886" xr:uid="{F22A4451-6D0C-465E-BD38-AEDE643D4C56}"/>
    <cellStyle name="Vstup 2 8 5 2 2 2" xfId="42056" xr:uid="{70B18070-FA5B-49C1-B42A-67F19BB5286E}"/>
    <cellStyle name="Vstup 2 8 5 2 3" xfId="24158" xr:uid="{B1493979-6035-4186-A61C-1462B2DD03AA}"/>
    <cellStyle name="Vstup 2 8 5 2 3 2" xfId="45221" xr:uid="{57C59995-220A-49E4-8FD7-1035DE81665F}"/>
    <cellStyle name="Vstup 2 8 5 2 4" xfId="26926" xr:uid="{9D8A6242-791E-4BB4-9C6B-DAAE0D41186F}"/>
    <cellStyle name="Vstup 2 8 5 3" xfId="16272" xr:uid="{3587A8B6-429E-40BA-BF55-6F7D9B79BAE9}"/>
    <cellStyle name="Vstup 2 8 5 3 2" xfId="37733" xr:uid="{5C39A033-8D3F-4F02-A235-7BC16A53DEE0}"/>
    <cellStyle name="Vstup 2 8 5 4" xfId="21002" xr:uid="{909FFB17-3997-4AF5-BDC1-7EF56D8737D6}"/>
    <cellStyle name="Vstup 2 8 5 4 2" xfId="42172" xr:uid="{3CDFF8C7-4849-4C49-968E-6EB4902FBD05}"/>
    <cellStyle name="Vstup 2 8 6" xfId="8867" xr:uid="{05CC5ADF-0DEF-4765-911F-A1C27B395A24}"/>
    <cellStyle name="Vstup 2 8 6 2" xfId="19170" xr:uid="{F73E7F41-C49D-4E1E-9DDB-DE656459363A}"/>
    <cellStyle name="Vstup 2 8 6 2 2" xfId="40409" xr:uid="{D2A143C1-56F8-4439-B196-956999C7FDBA}"/>
    <cellStyle name="Vstup 2 8 6 3" xfId="22772" xr:uid="{11361EBD-1E85-4423-8975-3AAD08138CFB}"/>
    <cellStyle name="Vstup 2 8 6 3 2" xfId="43864" xr:uid="{833F9E26-5F01-4B10-8D1D-4D5148342000}"/>
    <cellStyle name="Vstup 2 8 6 4" xfId="25665" xr:uid="{AFB096D7-E7BC-4812-802C-6AA4B3FF4D6D}"/>
    <cellStyle name="Vstup 2 8 7" xfId="14417" xr:uid="{7F0B4418-2E7C-4394-ACFB-E734C0D6AE70}"/>
    <cellStyle name="Vstup 2 8 7 2" xfId="35982" xr:uid="{A2C35BB9-3249-44DF-ADC8-14447B196CE6}"/>
    <cellStyle name="Vstup 2 8 8" xfId="18794" xr:uid="{875ED902-642E-4759-8E34-1AF05F2BFB0A}"/>
    <cellStyle name="Vstup 2 8 8 2" xfId="40060" xr:uid="{054D54E2-3377-4018-81E7-713229AB48C7}"/>
    <cellStyle name="Vstup 2 8_3.10 Impairments" xfId="1518" xr:uid="{1332B6B9-DA6C-4959-B738-B3FD7CD36809}"/>
    <cellStyle name="Vstup 2 9" xfId="262" xr:uid="{888E8CBF-C3D6-4998-8101-1539C2F725D2}"/>
    <cellStyle name="Vstup 2 9 2" xfId="566" xr:uid="{A2480F96-E05B-45A7-B45D-E0B1E9D6E1F6}"/>
    <cellStyle name="Vstup 2 9 2 2" xfId="2556" xr:uid="{6B870DDF-E397-461A-905C-3B4AE6F3852D}"/>
    <cellStyle name="Vstup 2 9 2 2 2" xfId="5761" xr:uid="{81F96FE7-2475-4994-9080-B100A0C9214A}"/>
    <cellStyle name="Vstup 2 9 2 2 2 2" xfId="13551" xr:uid="{12EAAF97-E7C2-4E9E-9C7F-A4AFE4FD78B2}"/>
    <cellStyle name="Vstup 2 9 2 2 2 2 2" xfId="22134" xr:uid="{1B0A19E7-966D-445A-ADF3-FC18CEFBDEED}"/>
    <cellStyle name="Vstup 2 9 2 2 2 2 2 2" xfId="43236" xr:uid="{5F76149E-91C0-4402-8533-7E79E779447B}"/>
    <cellStyle name="Vstup 2 9 2 2 2 2 3" xfId="25061" xr:uid="{158320DA-3FFB-40C5-B39C-4C1499E05B7A}"/>
    <cellStyle name="Vstup 2 9 2 2 2 2 3 2" xfId="46071" xr:uid="{6921B9DD-AA23-4764-88E6-3E4813CCD2B2}"/>
    <cellStyle name="Vstup 2 9 2 2 2 2 4" xfId="27686" xr:uid="{17998A93-EC97-4947-AC6D-2F40DE1BDD89}"/>
    <cellStyle name="Vstup 2 9 2 2 2 3" xfId="17557" xr:uid="{231801F5-FBC8-46E4-AF3A-2E0EC86620D5}"/>
    <cellStyle name="Vstup 2 9 2 2 2 3 2" xfId="38946" xr:uid="{407C6A12-26A6-41D0-936A-AF3430C1DA45}"/>
    <cellStyle name="Vstup 2 9 2 2 2 4" xfId="16395" xr:uid="{4AC792C8-DE0D-4821-867E-FE3BAF6515F8}"/>
    <cellStyle name="Vstup 2 9 2 2 2 4 2" xfId="37854" xr:uid="{E2C497A5-9D50-4B10-BCC9-89E611C62BAF}"/>
    <cellStyle name="Vstup 2 9 2 2 2 5" xfId="23494" xr:uid="{0173C0C5-D2FA-4AA4-8C1B-AB45D1B64627}"/>
    <cellStyle name="Vstup 2 9 2 2 2 5 2" xfId="44568" xr:uid="{89B04D81-6531-495A-939D-66AC78ECD357}"/>
    <cellStyle name="Vstup 2 9 2 2 3" xfId="10518" xr:uid="{8A74C6D7-2AAD-4FE4-91DE-54781834177B}"/>
    <cellStyle name="Vstup 2 9 2 2 3 2" xfId="20219" xr:uid="{71BB8320-5D5A-4794-8B26-8681F7D44A00}"/>
    <cellStyle name="Vstup 2 9 2 2 3 2 2" xfId="41416" xr:uid="{ADEECD95-31E0-46C5-956A-FBF21C748B23}"/>
    <cellStyle name="Vstup 2 9 2 2 3 3" xfId="23581" xr:uid="{7E7F43EF-74F9-4067-9196-C72DE90FE6BC}"/>
    <cellStyle name="Vstup 2 9 2 2 3 3 2" xfId="44652" xr:uid="{7963709A-8B66-433D-84EA-D1F83F48DBDE}"/>
    <cellStyle name="Vstup 2 9 2 2 3 4" xfId="26381" xr:uid="{FE7A5A4D-1B97-46B1-98D8-25181B0BA4EC}"/>
    <cellStyle name="Vstup 2 9 2 2 4" xfId="15616" xr:uid="{949D9F74-D142-4063-80D7-93A5C3B69362}"/>
    <cellStyle name="Vstup 2 9 2 2 4 2" xfId="37097" xr:uid="{C5A8F2C3-BB56-466F-A4A4-265FA44F2656}"/>
    <cellStyle name="Vstup 2 9 2 2 5" xfId="15203" xr:uid="{EC8DAB84-B3D5-4F44-BE52-2CB1E4DD0E28}"/>
    <cellStyle name="Vstup 2 9 2 2 5 2" xfId="36712" xr:uid="{5081E829-C6D7-47C0-891C-1F35F77B9C04}"/>
    <cellStyle name="Vstup 2 9 2 2_5.3 Investments associated cy" xfId="7816" xr:uid="{7DC19C55-9CA9-48F7-8DFA-F32FDDE22784}"/>
    <cellStyle name="Vstup 2 9 2 3" xfId="3175" xr:uid="{0E5E7C83-C743-4C42-BA22-CE284322C811}"/>
    <cellStyle name="Vstup 2 9 2 3 2" xfId="6380" xr:uid="{08798874-BC6A-403A-B715-AD32024A5DD7}"/>
    <cellStyle name="Vstup 2 9 2 3 2 2" xfId="14170" xr:uid="{3598591F-9992-4B86-B326-D826129160F9}"/>
    <cellStyle name="Vstup 2 9 2 3 2 2 2" xfId="22590" xr:uid="{938313B1-55D1-40FB-A3FF-F1369458DCEC}"/>
    <cellStyle name="Vstup 2 9 2 3 2 2 2 2" xfId="43682" xr:uid="{B06B2030-D80F-4A58-AA46-1120BCA319F0}"/>
    <cellStyle name="Vstup 2 9 2 3 2 2 3" xfId="25447" xr:uid="{59D120AF-A967-49B4-97B8-142C18E5A9EB}"/>
    <cellStyle name="Vstup 2 9 2 3 2 2 3 2" xfId="46445" xr:uid="{9DAD7917-8DDA-4DD9-9E4A-30F61D699EF7}"/>
    <cellStyle name="Vstup 2 9 2 3 2 2 4" xfId="28044" xr:uid="{D3AA1EE3-1BCB-4EF3-AC36-9C01B3BA7F9B}"/>
    <cellStyle name="Vstup 2 9 2 3 2 3" xfId="18002" xr:uid="{C09A950A-06FD-4254-9551-F0B28EBA07E0}"/>
    <cellStyle name="Vstup 2 9 2 3 2 3 2" xfId="39381" xr:uid="{7D7D59AE-EF70-43E1-890E-C7AECFD3DE5F}"/>
    <cellStyle name="Vstup 2 9 2 3 2 4" xfId="18144" xr:uid="{E76FBF5B-C1FB-4B01-9278-524D1F236DB8}"/>
    <cellStyle name="Vstup 2 9 2 3 2 4 2" xfId="39521" xr:uid="{F4AF8D0A-D104-414D-89FD-6C4FBA147D65}"/>
    <cellStyle name="Vstup 2 9 2 3 2 5" xfId="24667" xr:uid="{07332E78-F78E-4D82-BFE5-2AA817E67161}"/>
    <cellStyle name="Vstup 2 9 2 3 2 5 2" xfId="45691" xr:uid="{85D31B5C-D39F-4BF9-940E-CF98375577C8}"/>
    <cellStyle name="Vstup 2 9 2 3 3" xfId="11136" xr:uid="{B67C2D8E-C60A-4D84-85DB-B86E27D5C7BF}"/>
    <cellStyle name="Vstup 2 9 2 3 3 2" xfId="20678" xr:uid="{398FBCC5-25C7-45F2-92B4-D4A7FA481201}"/>
    <cellStyle name="Vstup 2 9 2 3 3 2 2" xfId="41854" xr:uid="{51215576-FF09-4130-97FC-28820CF5CA4A}"/>
    <cellStyle name="Vstup 2 9 2 3 3 3" xfId="23964" xr:uid="{7730A396-AAFF-4F0F-ABA8-802082295927}"/>
    <cellStyle name="Vstup 2 9 2 3 3 3 2" xfId="45027" xr:uid="{DD008FDC-8D4A-4F1C-A0CB-132676C927A4}"/>
    <cellStyle name="Vstup 2 9 2 3 3 4" xfId="26738" xr:uid="{D9068582-729D-4F1B-8448-3882C3ED2A10}"/>
    <cellStyle name="Vstup 2 9 2 3 4" xfId="16063" xr:uid="{5498C9E3-9973-46EF-BECC-FE8E5B162A33}"/>
    <cellStyle name="Vstup 2 9 2 3 4 2" xfId="37527" xr:uid="{1690EE9B-5A18-4E54-B3C6-4DC0063FFEEF}"/>
    <cellStyle name="Vstup 2 9 2 3 5" xfId="15076" xr:uid="{E10D7909-4A7A-4447-A360-F3D36F1126A0}"/>
    <cellStyle name="Vstup 2 9 2 3 5 2" xfId="36598" xr:uid="{ABF53618-AA7F-452F-BFC2-6DF428D50BE5}"/>
    <cellStyle name="Vstup 2 9 2 3_5.3 Investments associated cy" xfId="7817" xr:uid="{A0BA1F00-E5D9-49D9-9C7F-8490E4F72B26}"/>
    <cellStyle name="Vstup 2 9 2 4" xfId="3755" xr:uid="{C777C5D9-6257-49A1-8B64-D172F40BA77A}"/>
    <cellStyle name="Vstup 2 9 2 4 2" xfId="11679" xr:uid="{F7C4C9DC-BE10-44D0-A380-0E5457BC3812}"/>
    <cellStyle name="Vstup 2 9 2 4 2 2" xfId="21120" xr:uid="{C2255EAB-A0E0-4820-92CC-98C5C525D886}"/>
    <cellStyle name="Vstup 2 9 2 4 2 2 2" xfId="42282" xr:uid="{247942EE-3E06-4A05-BEF9-405B1B8AC56E}"/>
    <cellStyle name="Vstup 2 9 2 4 2 3" xfId="24359" xr:uid="{E7AE84D1-68BB-4C39-87D0-3A62B13C2258}"/>
    <cellStyle name="Vstup 2 9 2 4 2 3 2" xfId="45420" xr:uid="{CD94BA83-8211-4531-9568-66266294CE2A}"/>
    <cellStyle name="Vstup 2 9 2 4 2 4" xfId="27119" xr:uid="{47A0F32B-69B3-4049-BDBF-227236F279F3}"/>
    <cellStyle name="Vstup 2 9 2 4 3" xfId="16509" xr:uid="{A7A20E41-06CD-4C9E-A427-9A4A7A8C0FA7}"/>
    <cellStyle name="Vstup 2 9 2 4 3 2" xfId="37962" xr:uid="{7A6C9601-CD14-4B0E-AC6D-24CE38664A40}"/>
    <cellStyle name="Vstup 2 9 2 4 4" xfId="16529" xr:uid="{FD20C4DB-6609-4CB8-A8A0-21809D80E233}"/>
    <cellStyle name="Vstup 2 9 2 4 4 2" xfId="37982" xr:uid="{27E0F3FE-E88C-4F9F-B0DF-7916B7FFB0D1}"/>
    <cellStyle name="Vstup 2 9 2 5" xfId="9197" xr:uid="{393F2EC0-9D5B-4393-A97B-1124793652BD}"/>
    <cellStyle name="Vstup 2 9 2 5 2" xfId="19440" xr:uid="{4E53E487-28F1-4443-8F91-6EAFCF0F5FB8}"/>
    <cellStyle name="Vstup 2 9 2 5 2 2" xfId="40673" xr:uid="{B673B74A-5E83-4446-B228-2A950380A0C5}"/>
    <cellStyle name="Vstup 2 9 2 5 3" xfId="23013" xr:uid="{576773F3-A353-4445-9A51-31136FA8B82B}"/>
    <cellStyle name="Vstup 2 9 2 5 3 2" xfId="44101" xr:uid="{14030D6F-A0EC-4159-8D8B-50C2933D33B7}"/>
    <cellStyle name="Vstup 2 9 2 5 4" xfId="25895" xr:uid="{419A1145-E680-4F07-B266-7FADF1920D4D}"/>
    <cellStyle name="Vstup 2 9 2 6" xfId="14687" xr:uid="{70A88E7E-11DA-4C3A-81EA-DAA16D503231}"/>
    <cellStyle name="Vstup 2 9 2 6 2" xfId="36247" xr:uid="{783D1FBC-3AE6-488A-9970-347F526AAE40}"/>
    <cellStyle name="Vstup 2 9 2 7" xfId="18556" xr:uid="{A98C356D-A1A1-4D3D-9277-CE02BFE9728F}"/>
    <cellStyle name="Vstup 2 9 2 7 2" xfId="39873" xr:uid="{6AECA5F6-AD7D-41DC-9A73-4B7FDE231383}"/>
    <cellStyle name="Vstup 2 9 2_5.3 Investments associated cy" xfId="7815" xr:uid="{1C0E14BB-4031-4BA7-A865-B5073B3AB02C}"/>
    <cellStyle name="Vstup 2 9 3" xfId="2284" xr:uid="{FA9232C3-00B5-4D78-96F1-5499C5CB55BA}"/>
    <cellStyle name="Vstup 2 9 3 2" xfId="5489" xr:uid="{08677AA9-6D21-4B73-9D82-323CCF584E55}"/>
    <cellStyle name="Vstup 2 9 3 2 2" xfId="13279" xr:uid="{FE5DD563-CEBC-48F6-ABA4-9392DB05C233}"/>
    <cellStyle name="Vstup 2 9 3 2 2 2" xfId="21918" xr:uid="{FA377B29-712E-4C57-AE8E-FB5B03898ACB}"/>
    <cellStyle name="Vstup 2 9 3 2 2 2 2" xfId="43023" xr:uid="{900E3E7E-AF01-4D35-8773-4E833E7BCB81}"/>
    <cellStyle name="Vstup 2 9 3 2 2 3" xfId="24873" xr:uid="{D6483BF0-E2E2-4941-82D7-C017B8A47EFF}"/>
    <cellStyle name="Vstup 2 9 3 2 2 3 2" xfId="45884" xr:uid="{B85A1727-6F25-44FD-92F9-8336A74F44AF}"/>
    <cellStyle name="Vstup 2 9 3 2 2 4" xfId="27508" xr:uid="{0D1FCBEE-C96E-46CA-A8BF-C21CCD8615FD}"/>
    <cellStyle name="Vstup 2 9 3 2 3" xfId="17341" xr:uid="{5222F21F-E155-49B2-8AE9-FD90C1369671}"/>
    <cellStyle name="Vstup 2 9 3 2 3 2" xfId="38737" xr:uid="{419F0C4B-CE58-44BC-80A9-BE8FD4A6CC4D}"/>
    <cellStyle name="Vstup 2 9 3 2 4" xfId="18212" xr:uid="{184742DC-4398-4507-95F8-8B528974BA3B}"/>
    <cellStyle name="Vstup 2 9 3 2 4 2" xfId="39587" xr:uid="{2ECDE6ED-62CE-4960-8325-EDBDF056DEC7}"/>
    <cellStyle name="Vstup 2 9 3 2 5" xfId="24733" xr:uid="{6CA981D7-313D-413A-A4DE-C881A4A06063}"/>
    <cellStyle name="Vstup 2 9 3 2 5 2" xfId="45750" xr:uid="{2152044C-54BF-4861-B387-9117143608EC}"/>
    <cellStyle name="Vstup 2 9 3 3" xfId="10246" xr:uid="{611444CE-D79B-4C5A-AC7D-38A0FE22DCD4}"/>
    <cellStyle name="Vstup 2 9 3 3 2" xfId="20007" xr:uid="{51F3B233-97BE-4D2D-9CA9-18C07513AF39}"/>
    <cellStyle name="Vstup 2 9 3 3 2 2" xfId="41210" xr:uid="{60F648F0-1894-4FF9-8BFD-EB9AB856D6E9}"/>
    <cellStyle name="Vstup 2 9 3 3 3" xfId="23395" xr:uid="{76724ED4-48D4-43D4-B82A-92A5C492E4C1}"/>
    <cellStyle name="Vstup 2 9 3 3 3 2" xfId="44469" xr:uid="{E3FA3AF2-E6E1-40B8-BA75-2DFD016BF24B}"/>
    <cellStyle name="Vstup 2 9 3 3 4" xfId="26203" xr:uid="{71AEFBA7-D938-4DEA-A1D6-501EDA057B00}"/>
    <cellStyle name="Vstup 2 9 3 4" xfId="15405" xr:uid="{9EBABA2D-56E2-492D-859E-645567C286CC}"/>
    <cellStyle name="Vstup 2 9 3 4 2" xfId="36894" xr:uid="{AD45913E-4E9F-45EF-9D83-5221BE103565}"/>
    <cellStyle name="Vstup 2 9 3 5" xfId="15215" xr:uid="{506A37AB-5B61-43BE-9FC4-E583987CF888}"/>
    <cellStyle name="Vstup 2 9 3 5 2" xfId="36723" xr:uid="{6E7CFBD9-EEDF-4322-9074-ADDA89F3DAB1}"/>
    <cellStyle name="Vstup 2 9 3_5.3 Investments associated cy" xfId="7818" xr:uid="{8FFE7D6E-4A07-4B29-91C9-C1544DFD4D27}"/>
    <cellStyle name="Vstup 2 9 4" xfId="2968" xr:uid="{98DA0D0C-32C6-4623-9BBE-FF5488F2A2FA}"/>
    <cellStyle name="Vstup 2 9 4 2" xfId="6173" xr:uid="{A6E0A7F1-24F8-4B2C-8589-774AE5FC43BE}"/>
    <cellStyle name="Vstup 2 9 4 2 2" xfId="13963" xr:uid="{C2073B43-9D2D-41A6-83AB-2A86F9BDD4A7}"/>
    <cellStyle name="Vstup 2 9 4 2 2 2" xfId="22383" xr:uid="{DD297F9A-D959-4FAF-8289-FBA9CA495668}"/>
    <cellStyle name="Vstup 2 9 4 2 2 2 2" xfId="43475" xr:uid="{C623D4E5-B24A-4C4F-9D60-B618AEB3DB52}"/>
    <cellStyle name="Vstup 2 9 4 2 2 3" xfId="25240" xr:uid="{65B401EB-F775-4E99-82A4-F8A05802595F}"/>
    <cellStyle name="Vstup 2 9 4 2 2 3 2" xfId="46238" xr:uid="{EDAED753-BE28-41AF-BD5C-BA8E76BAE3D6}"/>
    <cellStyle name="Vstup 2 9 4 2 2 4" xfId="27837" xr:uid="{CEE29DFC-CD8D-4C1F-BF38-85B2E3AEA003}"/>
    <cellStyle name="Vstup 2 9 4 2 3" xfId="17795" xr:uid="{C865CBFA-E6D0-400D-968F-1695D39D2C7F}"/>
    <cellStyle name="Vstup 2 9 4 2 3 2" xfId="39174" xr:uid="{04CCC54B-27C9-411A-9EE3-76901C0EE83B}"/>
    <cellStyle name="Vstup 2 9 4 2 4" xfId="22255" xr:uid="{30C47495-5EEF-4DDE-AAF5-8E5343A8DA95}"/>
    <cellStyle name="Vstup 2 9 4 2 4 2" xfId="43355" xr:uid="{3AB5486C-4502-496F-92D2-950735979380}"/>
    <cellStyle name="Vstup 2 9 4 2 5" xfId="16627" xr:uid="{4496E041-E5F8-4107-942E-BA0A5B348E69}"/>
    <cellStyle name="Vstup 2 9 4 2 5 2" xfId="38078" xr:uid="{C9420C05-033D-43BE-80E3-EEFBB43AA2C2}"/>
    <cellStyle name="Vstup 2 9 4 3" xfId="10929" xr:uid="{3C5D1A47-1709-4572-A046-CEA09918ECF9}"/>
    <cellStyle name="Vstup 2 9 4 3 2" xfId="20471" xr:uid="{2CA16241-29C3-46D0-8288-93581366BA88}"/>
    <cellStyle name="Vstup 2 9 4 3 2 2" xfId="41647" xr:uid="{2FCED665-95FC-4A84-88AD-5BB193AE1019}"/>
    <cellStyle name="Vstup 2 9 4 3 3" xfId="23757" xr:uid="{583BCEF1-3EAF-48AF-A9A7-5DC8862B8DA2}"/>
    <cellStyle name="Vstup 2 9 4 3 3 2" xfId="44820" xr:uid="{D6845677-FA41-4499-9D63-B7996D938DB5}"/>
    <cellStyle name="Vstup 2 9 4 3 4" xfId="26531" xr:uid="{F6834727-767B-47C4-8CAC-F850BA43246C}"/>
    <cellStyle name="Vstup 2 9 4 4" xfId="15856" xr:uid="{9EC7444B-4AE4-4935-B81B-9C368D66E9B9}"/>
    <cellStyle name="Vstup 2 9 4 4 2" xfId="37320" xr:uid="{40EF9B04-7350-4633-AF59-E7D6F5B28D3A}"/>
    <cellStyle name="Vstup 2 9 4 5" xfId="19679" xr:uid="{3329ED1C-6C11-4D30-AD03-55620461D3A1}"/>
    <cellStyle name="Vstup 2 9 4 5 2" xfId="40892" xr:uid="{A5AE9CAD-A4E7-444A-99FE-654E3F9D2CC8}"/>
    <cellStyle name="Vstup 2 9 4_5.3 Investments associated cy" xfId="7819" xr:uid="{49330C06-9568-42FF-BF0E-22A6E96A68E8}"/>
    <cellStyle name="Vstup 2 9 5" xfId="3477" xr:uid="{1F2E6F79-B862-4FE3-B754-089C6719ADEC}"/>
    <cellStyle name="Vstup 2 9 5 2" xfId="11409" xr:uid="{69502F57-7764-4D1D-A4DC-ACE9986F407A}"/>
    <cellStyle name="Vstup 2 9 5 2 2" xfId="20906" xr:uid="{EC7E86D0-60DA-4211-AFCB-C341F0C38B67}"/>
    <cellStyle name="Vstup 2 9 5 2 2 2" xfId="42076" xr:uid="{DC68AA1A-6D0E-4952-8B31-EC64E301D86E}"/>
    <cellStyle name="Vstup 2 9 5 2 3" xfId="24177" xr:uid="{5905C94D-76EF-469D-898A-D964AFE78E64}"/>
    <cellStyle name="Vstup 2 9 5 2 3 2" xfId="45240" xr:uid="{7898D5F4-A3B0-41B1-BF29-858522785477}"/>
    <cellStyle name="Vstup 2 9 5 2 4" xfId="26945" xr:uid="{16D832AE-C004-4F95-A68C-7AE54081BD03}"/>
    <cellStyle name="Vstup 2 9 5 3" xfId="16292" xr:uid="{5E9A84C5-1AD8-496B-B349-BBF5DF2DE2F3}"/>
    <cellStyle name="Vstup 2 9 5 3 2" xfId="37753" xr:uid="{5AAA1958-57DD-4634-919B-A6A808E710D5}"/>
    <cellStyle name="Vstup 2 9 5 4" xfId="14860" xr:uid="{0545D5AB-4D75-4283-8BDD-6C1EB3581D2B}"/>
    <cellStyle name="Vstup 2 9 5 4 2" xfId="36413" xr:uid="{F6AF5C4A-1545-4C54-B2FC-A7153FC215C1}"/>
    <cellStyle name="Vstup 2 9 6" xfId="8896" xr:uid="{52896334-1921-4658-A853-016A8CF26F7A}"/>
    <cellStyle name="Vstup 2 9 6 2" xfId="19196" xr:uid="{A19DA607-CA4D-4A48-87ED-050C6389ED86}"/>
    <cellStyle name="Vstup 2 9 6 2 2" xfId="40434" xr:uid="{BDDB0FD8-597D-4732-954B-FC3E73FE0EB4}"/>
    <cellStyle name="Vstup 2 9 6 3" xfId="22795" xr:uid="{E4433B38-274F-4162-B114-0728553B826E}"/>
    <cellStyle name="Vstup 2 9 6 3 2" xfId="43887" xr:uid="{4621D845-3200-4B19-A14B-0D6AC4D27B12}"/>
    <cellStyle name="Vstup 2 9 6 4" xfId="25688" xr:uid="{35701083-44C1-4AA9-9A2B-9F38A2B23841}"/>
    <cellStyle name="Vstup 2 9 7" xfId="14441" xr:uid="{0D2D30FC-ED6D-4FE3-8959-FA1C084E0DDC}"/>
    <cellStyle name="Vstup 2 9 7 2" xfId="36006" xr:uid="{8FAFAE74-8B35-4857-AE86-8D5DB28BCF38}"/>
    <cellStyle name="Vstup 2 9 8" xfId="18771" xr:uid="{F525BAF1-6FC1-4A01-9636-67C58A70F8D9}"/>
    <cellStyle name="Vstup 2 9 8 2" xfId="40043" xr:uid="{99F97497-FC7A-4541-88A8-186B502EF276}"/>
    <cellStyle name="Vstup 2 9_3.10 Impairments" xfId="1519" xr:uid="{AA5DA8E4-168A-40D2-838E-6D1ACFA775B2}"/>
    <cellStyle name="Vstup 2_3.10 Impairments" xfId="1499" xr:uid="{2DF2E41C-7EFC-48F4-A542-FD949213569B}"/>
    <cellStyle name="Vstup 3" xfId="136" xr:uid="{443E8B08-9D25-4568-AA13-41F940D11AC8}"/>
    <cellStyle name="Vstup 3 10" xfId="263" xr:uid="{812BD97B-7F8D-454D-8DDE-AC42BCF67B2B}"/>
    <cellStyle name="Vstup 3 10 2" xfId="567" xr:uid="{4448C1EE-0FC9-464B-A8F6-32C40FF02E9A}"/>
    <cellStyle name="Vstup 3 10 2 2" xfId="2557" xr:uid="{37E2CEC9-1B6A-4740-B6A3-2528D23B4FF6}"/>
    <cellStyle name="Vstup 3 10 2 2 2" xfId="5762" xr:uid="{22A600D1-6E00-4A4E-9E90-4EBF1E948942}"/>
    <cellStyle name="Vstup 3 10 2 2 2 2" xfId="13552" xr:uid="{49A3D72F-D3CF-4BAE-9DE4-E66B6F54E65B}"/>
    <cellStyle name="Vstup 3 10 2 2 2 2 2" xfId="22135" xr:uid="{448FABDF-7FE6-44CF-BB16-1E630448EBFC}"/>
    <cellStyle name="Vstup 3 10 2 2 2 2 2 2" xfId="43237" xr:uid="{AC00ED43-7EBB-4542-ADB5-D5A8DAC29A9E}"/>
    <cellStyle name="Vstup 3 10 2 2 2 2 3" xfId="25062" xr:uid="{2EDD2623-8337-42B3-9522-94DE867B090C}"/>
    <cellStyle name="Vstup 3 10 2 2 2 2 3 2" xfId="46072" xr:uid="{16B98606-72F9-4E63-A512-FC1A8DE727E1}"/>
    <cellStyle name="Vstup 3 10 2 2 2 2 4" xfId="27687" xr:uid="{E7387FFC-F98E-43BA-9E13-19CD2AE01C37}"/>
    <cellStyle name="Vstup 3 10 2 2 2 3" xfId="17558" xr:uid="{11B82C63-8CB1-47FA-A261-50A78CED0425}"/>
    <cellStyle name="Vstup 3 10 2 2 2 3 2" xfId="38947" xr:uid="{9F78481B-E890-4C9B-8812-8099F88F0E4A}"/>
    <cellStyle name="Vstup 3 10 2 2 2 4" xfId="18191" xr:uid="{751E0881-AD9A-40AF-A237-A86AD1D8B0EC}"/>
    <cellStyle name="Vstup 3 10 2 2 2 4 2" xfId="39567" xr:uid="{2E8225C3-6A2E-4490-B407-3CE45BE9BECC}"/>
    <cellStyle name="Vstup 3 10 2 2 2 5" xfId="24974" xr:uid="{991FE7BC-E504-4E9F-B7AE-D505FE3B7771}"/>
    <cellStyle name="Vstup 3 10 2 2 2 5 2" xfId="45984" xr:uid="{A34D66BF-64F5-454D-9A46-25BE2B9CDD17}"/>
    <cellStyle name="Vstup 3 10 2 2 3" xfId="10519" xr:uid="{99D95824-52B6-46B0-9FEE-4EBC92C25FF7}"/>
    <cellStyle name="Vstup 3 10 2 2 3 2" xfId="20220" xr:uid="{25858017-8089-4919-9590-E89590E7B0CD}"/>
    <cellStyle name="Vstup 3 10 2 2 3 2 2" xfId="41417" xr:uid="{F7C511A4-DA49-40A8-AC24-E0DB29F2C939}"/>
    <cellStyle name="Vstup 3 10 2 2 3 3" xfId="23582" xr:uid="{E3BF3090-952B-41A4-A9BA-9DDE7A93C049}"/>
    <cellStyle name="Vstup 3 10 2 2 3 3 2" xfId="44653" xr:uid="{61926F59-E9D6-4270-A5F5-24A7BA32EB0E}"/>
    <cellStyle name="Vstup 3 10 2 2 3 4" xfId="26382" xr:uid="{0D44F27B-0C3B-4223-959F-92A0CFE34D87}"/>
    <cellStyle name="Vstup 3 10 2 2 4" xfId="15617" xr:uid="{C42FC57F-71F0-47BC-BF62-842532308C61}"/>
    <cellStyle name="Vstup 3 10 2 2 4 2" xfId="37098" xr:uid="{BD75172B-5E5B-4B76-9C97-EE90DC5FBFC1}"/>
    <cellStyle name="Vstup 3 10 2 2 5" xfId="14831" xr:uid="{6CD37C36-3D6F-4AA5-BB3B-4018DF938F38}"/>
    <cellStyle name="Vstup 3 10 2 2 5 2" xfId="36389" xr:uid="{6EFAB962-977C-4A53-8799-CD266331EBAB}"/>
    <cellStyle name="Vstup 3 10 2 2_5.3 Investments associated cy" xfId="7821" xr:uid="{7C97668B-C4CB-43E5-9FFF-E2C396506BCE}"/>
    <cellStyle name="Vstup 3 10 2 3" xfId="3176" xr:uid="{AB714F4A-1C58-45A9-8529-F4AB81316DA6}"/>
    <cellStyle name="Vstup 3 10 2 3 2" xfId="6381" xr:uid="{358C4BA1-2207-4884-9F27-90FA6B42F8BF}"/>
    <cellStyle name="Vstup 3 10 2 3 2 2" xfId="14171" xr:uid="{8FFFD823-6FFC-4CF3-A45C-B404CB1D3502}"/>
    <cellStyle name="Vstup 3 10 2 3 2 2 2" xfId="22591" xr:uid="{68C4F459-3738-4305-9BB6-33A60D00FAD3}"/>
    <cellStyle name="Vstup 3 10 2 3 2 2 2 2" xfId="43683" xr:uid="{3CAD1AAC-5E77-40AC-B0E3-76C9CD17C935}"/>
    <cellStyle name="Vstup 3 10 2 3 2 2 3" xfId="25448" xr:uid="{8514FFEA-CD7E-4BC8-8A48-DF960460917B}"/>
    <cellStyle name="Vstup 3 10 2 3 2 2 3 2" xfId="46446" xr:uid="{B1624D31-6B07-408B-BD26-248DDB366A08}"/>
    <cellStyle name="Vstup 3 10 2 3 2 2 4" xfId="28045" xr:uid="{365E9180-8FA0-43B7-B48C-7A6490AD97B3}"/>
    <cellStyle name="Vstup 3 10 2 3 2 3" xfId="18003" xr:uid="{DE9007C6-A31D-492F-812D-57B1BC16F1FD}"/>
    <cellStyle name="Vstup 3 10 2 3 2 3 2" xfId="39382" xr:uid="{6A773924-E890-45D3-AD1F-B5544E9656A8}"/>
    <cellStyle name="Vstup 3 10 2 3 2 4" xfId="19704" xr:uid="{5B54DD4A-4396-42ED-8A8C-BEC47789F3B8}"/>
    <cellStyle name="Vstup 3 10 2 3 2 4 2" xfId="40917" xr:uid="{ED6424C6-4C96-40B6-9D08-AFDAB1AE6150}"/>
    <cellStyle name="Vstup 3 10 2 3 2 5" xfId="20389" xr:uid="{FA6C4C16-EC4C-4698-BA82-3F577D11BECD}"/>
    <cellStyle name="Vstup 3 10 2 3 2 5 2" xfId="41573" xr:uid="{E495C702-1762-4AB1-827B-EAE38033445D}"/>
    <cellStyle name="Vstup 3 10 2 3 3" xfId="11137" xr:uid="{DFAFCA9F-4AA3-4C09-9CCE-17DE44E42422}"/>
    <cellStyle name="Vstup 3 10 2 3 3 2" xfId="20679" xr:uid="{6CD9F636-7F4B-49BE-A7B5-C5445B03208F}"/>
    <cellStyle name="Vstup 3 10 2 3 3 2 2" xfId="41855" xr:uid="{81EC8A93-10DF-4D06-8E7A-4D9D3909E1F5}"/>
    <cellStyle name="Vstup 3 10 2 3 3 3" xfId="23965" xr:uid="{AC6104FF-ABCB-4490-BA61-94DCFB2D1FC6}"/>
    <cellStyle name="Vstup 3 10 2 3 3 3 2" xfId="45028" xr:uid="{2F4271D4-B437-4170-B286-451DBD468CD4}"/>
    <cellStyle name="Vstup 3 10 2 3 3 4" xfId="26739" xr:uid="{75C8C580-A93F-495C-8CCB-DD7985280280}"/>
    <cellStyle name="Vstup 3 10 2 3 4" xfId="16064" xr:uid="{A720A3BA-C6B4-4486-B1D6-A28D55D161EF}"/>
    <cellStyle name="Vstup 3 10 2 3 4 2" xfId="37528" xr:uid="{5E83389F-9B88-48E1-B7A8-4ECD5B0C6C76}"/>
    <cellStyle name="Vstup 3 10 2 3 5" xfId="15020" xr:uid="{FA508526-AD37-4C30-9FF6-C6E1A64A7D6F}"/>
    <cellStyle name="Vstup 3 10 2 3 5 2" xfId="36554" xr:uid="{3CBAF8FC-788C-45DE-AC81-0503C45C7278}"/>
    <cellStyle name="Vstup 3 10 2 3_5.3 Investments associated cy" xfId="7822" xr:uid="{D17F20D5-6CC3-4181-B993-3314974D07DC}"/>
    <cellStyle name="Vstup 3 10 2 4" xfId="3756" xr:uid="{69C1DE30-955B-49AA-B6BA-AEE3D1720C0B}"/>
    <cellStyle name="Vstup 3 10 2 4 2" xfId="11680" xr:uid="{BCBE0CA0-0AFA-4CF8-8194-ADB2F46A311D}"/>
    <cellStyle name="Vstup 3 10 2 4 2 2" xfId="21121" xr:uid="{61C6AC88-13BC-482C-B5DF-D5E3D8AAEB32}"/>
    <cellStyle name="Vstup 3 10 2 4 2 2 2" xfId="42283" xr:uid="{A838AA2A-43DE-4177-ABD1-9D3DBEC64723}"/>
    <cellStyle name="Vstup 3 10 2 4 2 3" xfId="24360" xr:uid="{1E29D23E-37D3-4802-9A45-6C71B510EE43}"/>
    <cellStyle name="Vstup 3 10 2 4 2 3 2" xfId="45421" xr:uid="{FEE04068-9113-4D12-BDB3-6F633CB89AC2}"/>
    <cellStyle name="Vstup 3 10 2 4 2 4" xfId="27120" xr:uid="{982D118E-1399-486D-ABF1-A44A40CB0086}"/>
    <cellStyle name="Vstup 3 10 2 4 3" xfId="16510" xr:uid="{F228E453-037F-4CD2-868F-FCFB7F9A48D9}"/>
    <cellStyle name="Vstup 3 10 2 4 3 2" xfId="37963" xr:uid="{5D2A8436-38B7-4CBF-A534-F22B9AFD4BD3}"/>
    <cellStyle name="Vstup 3 10 2 4 4" xfId="18279" xr:uid="{438ADA7D-CE6F-4D85-8CAB-34BDD8B6AAE3}"/>
    <cellStyle name="Vstup 3 10 2 4 4 2" xfId="39644" xr:uid="{BD8A9241-AB4B-4F3D-B51A-0A9B4FDF4E8B}"/>
    <cellStyle name="Vstup 3 10 2 5" xfId="9198" xr:uid="{B0AF0D6A-F734-4613-8CDA-CAE322316914}"/>
    <cellStyle name="Vstup 3 10 2 5 2" xfId="19441" xr:uid="{E68D997C-0BA8-4401-B680-26C182372E94}"/>
    <cellStyle name="Vstup 3 10 2 5 2 2" xfId="40674" xr:uid="{0AAD0E0C-B5F7-407C-A2CD-E9E40F1A89F3}"/>
    <cellStyle name="Vstup 3 10 2 5 3" xfId="23014" xr:uid="{8DBA335F-706B-4219-AF39-C04D5490FAF7}"/>
    <cellStyle name="Vstup 3 10 2 5 3 2" xfId="44102" xr:uid="{97ABDF0C-FCB5-4E4E-B86A-991FB7849CFA}"/>
    <cellStyle name="Vstup 3 10 2 5 4" xfId="25896" xr:uid="{325CD710-9362-4FE6-ACA1-237CE3EC472B}"/>
    <cellStyle name="Vstup 3 10 2 6" xfId="14688" xr:uid="{11F6AF27-671E-495C-8BE8-C55DC796FCF2}"/>
    <cellStyle name="Vstup 3 10 2 6 2" xfId="36248" xr:uid="{545AC349-523D-4A99-8AF0-CF3A210234BF}"/>
    <cellStyle name="Vstup 3 10 2 7" xfId="18554" xr:uid="{7C081A27-7926-4124-A213-378551314CEC}"/>
    <cellStyle name="Vstup 3 10 2 7 2" xfId="39872" xr:uid="{A76AC4FC-8A82-471C-BFD0-FB523D3EF758}"/>
    <cellStyle name="Vstup 3 10 2_5.3 Investments associated cy" xfId="7820" xr:uid="{05D64DD4-4D2E-4A6E-8993-F5C6EB8E20BC}"/>
    <cellStyle name="Vstup 3 10 3" xfId="2285" xr:uid="{8BCFD56C-23BD-437B-B8F1-01D8BBC2E7D1}"/>
    <cellStyle name="Vstup 3 10 3 2" xfId="5490" xr:uid="{1A8343DE-FBAA-4CC8-B294-07DA232294FB}"/>
    <cellStyle name="Vstup 3 10 3 2 2" xfId="13280" xr:uid="{CF64BD4D-A2D7-47AE-84B5-E850669B5595}"/>
    <cellStyle name="Vstup 3 10 3 2 2 2" xfId="21919" xr:uid="{66CAA072-289E-4F14-AD8F-DDB9EEC6B9F3}"/>
    <cellStyle name="Vstup 3 10 3 2 2 2 2" xfId="43024" xr:uid="{F01EAE31-4B49-4257-8607-C50B2A62E652}"/>
    <cellStyle name="Vstup 3 10 3 2 2 3" xfId="24874" xr:uid="{A4A49F5B-DD3B-46ED-BBDF-5D9FD5D3F01F}"/>
    <cellStyle name="Vstup 3 10 3 2 2 3 2" xfId="45885" xr:uid="{D7BD3955-2896-4672-8B09-8783E9201E16}"/>
    <cellStyle name="Vstup 3 10 3 2 2 4" xfId="27509" xr:uid="{5E7CC42B-6FB4-4D71-8E7C-39C2B2E3B391}"/>
    <cellStyle name="Vstup 3 10 3 2 3" xfId="17342" xr:uid="{E308A7E4-4565-482E-931C-7C6CAB2E6392}"/>
    <cellStyle name="Vstup 3 10 3 2 3 2" xfId="38738" xr:uid="{37D1317B-D0C6-47C3-A17C-1452F7078C3A}"/>
    <cellStyle name="Vstup 3 10 3 2 4" xfId="19814" xr:uid="{B59ED000-E4DD-46F8-A115-E6F7C8229189}"/>
    <cellStyle name="Vstup 3 10 3 2 4 2" xfId="41022" xr:uid="{CA6F5C5F-5170-42EB-9CED-58C3B0DFC14A}"/>
    <cellStyle name="Vstup 3 10 3 2 5" xfId="18226" xr:uid="{73D2B90D-053A-4A87-A892-66E15AF25408}"/>
    <cellStyle name="Vstup 3 10 3 2 5 2" xfId="39600" xr:uid="{49E70D71-ABF1-4583-9AF3-C819CCB2939B}"/>
    <cellStyle name="Vstup 3 10 3 3" xfId="10247" xr:uid="{A61CA098-A4AD-42A9-B62F-3339910F56F5}"/>
    <cellStyle name="Vstup 3 10 3 3 2" xfId="20008" xr:uid="{27F0BA6E-387C-4E1D-8F67-73AA36C15337}"/>
    <cellStyle name="Vstup 3 10 3 3 2 2" xfId="41211" xr:uid="{3B635435-ED4D-44E0-970C-DD647F4605EC}"/>
    <cellStyle name="Vstup 3 10 3 3 3" xfId="23396" xr:uid="{901B04A0-D1A3-4214-B59B-5FD55769518C}"/>
    <cellStyle name="Vstup 3 10 3 3 3 2" xfId="44470" xr:uid="{89DAB614-4F7A-48A4-9B40-6B03B7484CD2}"/>
    <cellStyle name="Vstup 3 10 3 3 4" xfId="26204" xr:uid="{DDB0789E-36BC-4313-B89E-750839E0B185}"/>
    <cellStyle name="Vstup 3 10 3 4" xfId="15406" xr:uid="{9EBE7761-34EC-4838-92CF-758E6E3BF777}"/>
    <cellStyle name="Vstup 3 10 3 4 2" xfId="36895" xr:uid="{06F55D20-504D-4461-95E4-0F8EB94BD7F6}"/>
    <cellStyle name="Vstup 3 10 3 5" xfId="14844" xr:uid="{915288D3-9B6A-49BF-872E-545E8570D1E8}"/>
    <cellStyle name="Vstup 3 10 3 5 2" xfId="36400" xr:uid="{93A6DF8B-E224-4B96-A5F1-3FAC472A5FF8}"/>
    <cellStyle name="Vstup 3 10 3_5.3 Investments associated cy" xfId="7823" xr:uid="{05E677CE-4C4A-4FCC-B558-898F17E4ADB4}"/>
    <cellStyle name="Vstup 3 10 4" xfId="2969" xr:uid="{C18AFC90-6435-48B4-BCB8-C761E0C2827B}"/>
    <cellStyle name="Vstup 3 10 4 2" xfId="6174" xr:uid="{732F4346-FAF3-40C0-9B64-B1C8163C4EDC}"/>
    <cellStyle name="Vstup 3 10 4 2 2" xfId="13964" xr:uid="{AE2E8A9C-9907-4BB2-99E1-3CE17E913702}"/>
    <cellStyle name="Vstup 3 10 4 2 2 2" xfId="22384" xr:uid="{858DD59B-314B-4DC0-A329-2024214C0DB2}"/>
    <cellStyle name="Vstup 3 10 4 2 2 2 2" xfId="43476" xr:uid="{86C1867B-EED9-4443-8160-EF252C14678F}"/>
    <cellStyle name="Vstup 3 10 4 2 2 3" xfId="25241" xr:uid="{3BEE63DB-5E11-4373-9A76-CDC7FD8B22FF}"/>
    <cellStyle name="Vstup 3 10 4 2 2 3 2" xfId="46239" xr:uid="{D7451E82-3788-48AE-9307-8C99A7237C54}"/>
    <cellStyle name="Vstup 3 10 4 2 2 4" xfId="27838" xr:uid="{5D333179-C696-4459-8721-49E587EE8B3B}"/>
    <cellStyle name="Vstup 3 10 4 2 3" xfId="17796" xr:uid="{A554F326-B432-4AC8-8957-65E6C7DBEC2C}"/>
    <cellStyle name="Vstup 3 10 4 2 3 2" xfId="39175" xr:uid="{A2A8F5E2-9465-4298-95FB-FD73B32E785B}"/>
    <cellStyle name="Vstup 3 10 4 2 4" xfId="17679" xr:uid="{99CFDF24-1B3D-4C6B-83DE-5EDCEFFA5390}"/>
    <cellStyle name="Vstup 3 10 4 2 4 2" xfId="39063" xr:uid="{20ABBF17-6A9C-449B-B5B5-363CEF4BE0A1}"/>
    <cellStyle name="Vstup 3 10 4 2 5" xfId="17156" xr:uid="{78303D18-5A44-4E68-AEE8-ED9B279379A6}"/>
    <cellStyle name="Vstup 3 10 4 2 5 2" xfId="38563" xr:uid="{5C02D965-1D57-4AB3-A3C0-A5AF0AD41FB8}"/>
    <cellStyle name="Vstup 3 10 4 3" xfId="10930" xr:uid="{B54A76D8-B2E3-46A2-BA19-E4257BE83E54}"/>
    <cellStyle name="Vstup 3 10 4 3 2" xfId="20472" xr:uid="{97400DE6-5B48-4D3D-A740-C0C3A426E797}"/>
    <cellStyle name="Vstup 3 10 4 3 2 2" xfId="41648" xr:uid="{27879557-292E-4B7C-ACE4-40B4370214E8}"/>
    <cellStyle name="Vstup 3 10 4 3 3" xfId="23758" xr:uid="{E272C42B-D442-4F62-B945-A635E3314949}"/>
    <cellStyle name="Vstup 3 10 4 3 3 2" xfId="44821" xr:uid="{40568798-9664-4816-A6F5-A61195F1D055}"/>
    <cellStyle name="Vstup 3 10 4 3 4" xfId="26532" xr:uid="{340F4851-FD42-432C-98A8-1470599F417E}"/>
    <cellStyle name="Vstup 3 10 4 4" xfId="15857" xr:uid="{33B2D680-0EAE-4787-BEF7-9DD3F387FBC1}"/>
    <cellStyle name="Vstup 3 10 4 4 2" xfId="37321" xr:uid="{D8069364-75C8-4E64-8431-E4B480670182}"/>
    <cellStyle name="Vstup 3 10 4 5" xfId="21598" xr:uid="{F06009D4-21B3-4F7B-B336-4BF33E85FD22}"/>
    <cellStyle name="Vstup 3 10 4 5 2" xfId="42725" xr:uid="{F76EDA0F-1F71-4C00-A8EA-E31F5C499B83}"/>
    <cellStyle name="Vstup 3 10 4_5.3 Investments associated cy" xfId="7824" xr:uid="{CC448B4E-8C36-458F-956C-F94C982B24EE}"/>
    <cellStyle name="Vstup 3 10 5" xfId="3478" xr:uid="{628602D5-323C-4137-98D5-4E6A633FC3D5}"/>
    <cellStyle name="Vstup 3 10 5 2" xfId="11410" xr:uid="{CD0C91A8-CA2A-4F7B-8F5F-B9111C7F0149}"/>
    <cellStyle name="Vstup 3 10 5 2 2" xfId="20907" xr:uid="{548EA94D-3BF7-4C01-8A31-4370C894EB17}"/>
    <cellStyle name="Vstup 3 10 5 2 2 2" xfId="42077" xr:uid="{4A8F5D0B-08AD-4C49-A467-755080CCE9A0}"/>
    <cellStyle name="Vstup 3 10 5 2 3" xfId="24178" xr:uid="{C7927C0A-E835-473F-9F6E-3B3AC20285D5}"/>
    <cellStyle name="Vstup 3 10 5 2 3 2" xfId="45241" xr:uid="{E004397B-E66C-47A2-B314-30AC49BA5E99}"/>
    <cellStyle name="Vstup 3 10 5 2 4" xfId="26946" xr:uid="{824F2978-E6A7-4ACD-90A9-6FAC130F2E02}"/>
    <cellStyle name="Vstup 3 10 5 3" xfId="16293" xr:uid="{88B11AA2-FFE6-457D-B16A-C80C2EC96249}"/>
    <cellStyle name="Vstup 3 10 5 3 2" xfId="37754" xr:uid="{E89A7759-2881-4760-BDAB-C93725460A86}"/>
    <cellStyle name="Vstup 3 10 5 4" xfId="15006" xr:uid="{983E05D2-0656-4F1F-9D5D-C2D5B8715D96}"/>
    <cellStyle name="Vstup 3 10 5 4 2" xfId="36541" xr:uid="{6F900623-F41C-4ECC-9426-4898BF22CFE3}"/>
    <cellStyle name="Vstup 3 10 6" xfId="8897" xr:uid="{6C0D065D-8D60-408C-A9B2-2A4EDDFFAA00}"/>
    <cellStyle name="Vstup 3 10 6 2" xfId="19197" xr:uid="{2BD6E98D-616A-4BC0-8373-FD0A677BEB5A}"/>
    <cellStyle name="Vstup 3 10 6 2 2" xfId="40435" xr:uid="{2A9F9106-E74E-447F-BB24-ADCC23C17022}"/>
    <cellStyle name="Vstup 3 10 6 3" xfId="22796" xr:uid="{3620821A-5B41-46BC-B32A-E45E622380EB}"/>
    <cellStyle name="Vstup 3 10 6 3 2" xfId="43888" xr:uid="{E7161352-E8F5-4C55-81AD-76E1306A8268}"/>
    <cellStyle name="Vstup 3 10 6 4" xfId="25689" xr:uid="{B4DD660C-9A40-4C0C-889C-939B6F6098B5}"/>
    <cellStyle name="Vstup 3 10 7" xfId="14442" xr:uid="{6951DBF8-4F9C-4CA8-96C0-23AD5A315068}"/>
    <cellStyle name="Vstup 3 10 7 2" xfId="36007" xr:uid="{6F4FEEB1-1074-41AA-AA5A-52E0C75264AB}"/>
    <cellStyle name="Vstup 3 10 8" xfId="18770" xr:uid="{D1ABFBC5-8DBC-4E50-B907-70E6271EC66C}"/>
    <cellStyle name="Vstup 3 10 8 2" xfId="40042" xr:uid="{57AE80DB-A6C4-4202-962E-FD4EC27AB63D}"/>
    <cellStyle name="Vstup 3 10_3.10 Impairments" xfId="1521" xr:uid="{107BAD4A-B4EA-41CB-87EA-95D9BDA53F4B}"/>
    <cellStyle name="Vstup 3 11" xfId="287" xr:uid="{560828F9-7FA0-4A6F-9B5A-4F1A3CC257EF}"/>
    <cellStyle name="Vstup 3 11 2" xfId="591" xr:uid="{EE4F81EA-1A47-43A9-90DF-77573B4A68C2}"/>
    <cellStyle name="Vstup 3 11 2 2" xfId="2579" xr:uid="{03E1FD7B-1A4D-429A-BE88-5ACF6E632F8F}"/>
    <cellStyle name="Vstup 3 11 2 2 2" xfId="5784" xr:uid="{E6946045-5281-43B4-A0F2-CB904D56A1E9}"/>
    <cellStyle name="Vstup 3 11 2 2 2 2" xfId="13574" xr:uid="{9516A321-FD0B-41F0-ACA1-7CC6928A4540}"/>
    <cellStyle name="Vstup 3 11 2 2 2 2 2" xfId="22152" xr:uid="{3ECDD694-E3E1-463E-9160-18EF903EAEDE}"/>
    <cellStyle name="Vstup 3 11 2 2 2 2 2 2" xfId="43254" xr:uid="{67C05BCA-9C6E-4A27-A1FF-529264402746}"/>
    <cellStyle name="Vstup 3 11 2 2 2 2 3" xfId="25078" xr:uid="{9A659301-7FEA-4429-9450-DA85E2070E84}"/>
    <cellStyle name="Vstup 3 11 2 2 2 2 3 2" xfId="46088" xr:uid="{54739B4D-1611-4211-86FE-BF3FDA3DCF42}"/>
    <cellStyle name="Vstup 3 11 2 2 2 2 4" xfId="27703" xr:uid="{682014D7-9299-4A6B-88BD-E869D14406F7}"/>
    <cellStyle name="Vstup 3 11 2 2 2 3" xfId="17576" xr:uid="{A22F538E-A7F2-49F3-A03E-783EBCAACC78}"/>
    <cellStyle name="Vstup 3 11 2 2 2 3 2" xfId="38964" xr:uid="{09053782-D338-451D-AB35-9F8CE8089009}"/>
    <cellStyle name="Vstup 3 11 2 2 2 4" xfId="19835" xr:uid="{AC65BD13-DDCF-498D-B984-62981F77FBC7}"/>
    <cellStyle name="Vstup 3 11 2 2 2 4 2" xfId="41041" xr:uid="{11785841-9963-453F-9D44-937D3F5AC1B1}"/>
    <cellStyle name="Vstup 3 11 2 2 2 5" xfId="21266" xr:uid="{F400CB89-5A1E-48F8-8690-A46B8E4D99FC}"/>
    <cellStyle name="Vstup 3 11 2 2 2 5 2" xfId="42424" xr:uid="{3A7F4F74-5FFB-40AC-B36E-B8E605B65494}"/>
    <cellStyle name="Vstup 3 11 2 2 3" xfId="10541" xr:uid="{0B6322F6-E67E-4041-B109-056DBAA53F33}"/>
    <cellStyle name="Vstup 3 11 2 2 3 2" xfId="20237" xr:uid="{9C6B90E6-7C6C-4D55-AA1B-366B97E58143}"/>
    <cellStyle name="Vstup 3 11 2 2 3 2 2" xfId="41434" xr:uid="{AD23DFF3-023B-4FD1-B021-138345ED6E0D}"/>
    <cellStyle name="Vstup 3 11 2 2 3 3" xfId="23598" xr:uid="{48E0B27A-5DE8-4A7F-AC06-5CB6B29C37ED}"/>
    <cellStyle name="Vstup 3 11 2 2 3 3 2" xfId="44669" xr:uid="{B128E70D-0881-4A5C-839C-8CCC899D65AF}"/>
    <cellStyle name="Vstup 3 11 2 2 3 4" xfId="26398" xr:uid="{ABC838AA-0E6F-4B0B-8692-098083BD6360}"/>
    <cellStyle name="Vstup 3 11 2 2 4" xfId="15634" xr:uid="{8E097220-80D9-40BF-A5D5-F3FE32282F87}"/>
    <cellStyle name="Vstup 3 11 2 2 4 2" xfId="37115" xr:uid="{EBF87BB1-943C-46BD-90BD-E7147AD28DEE}"/>
    <cellStyle name="Vstup 3 11 2 2 5" xfId="16672" xr:uid="{FD383BE5-0E23-496A-80E5-3EA34543228D}"/>
    <cellStyle name="Vstup 3 11 2 2 5 2" xfId="38120" xr:uid="{3B0AE628-89C7-426A-B91E-9E8DE090C904}"/>
    <cellStyle name="Vstup 3 11 2 2_5.3 Investments associated cy" xfId="7826" xr:uid="{78C81262-A615-47E3-9990-7F32D7CE625B}"/>
    <cellStyle name="Vstup 3 11 2 3" xfId="3194" xr:uid="{3F9F6316-924E-4EB6-8CBA-4F45DCEDA77D}"/>
    <cellStyle name="Vstup 3 11 2 3 2" xfId="6399" xr:uid="{D85FE902-A1F3-4CF7-9381-56A6855486EC}"/>
    <cellStyle name="Vstup 3 11 2 3 2 2" xfId="14189" xr:uid="{AD086471-04A7-480C-A339-D7306C3C4038}"/>
    <cellStyle name="Vstup 3 11 2 3 2 2 2" xfId="22609" xr:uid="{7B565574-1F12-4B74-A01C-8373A2341E7E}"/>
    <cellStyle name="Vstup 3 11 2 3 2 2 2 2" xfId="43701" xr:uid="{4C612BA9-B6FB-4B62-967D-EBEE03B562B9}"/>
    <cellStyle name="Vstup 3 11 2 3 2 2 3" xfId="25466" xr:uid="{F81EA44B-671B-40E7-8635-AD0D6D773249}"/>
    <cellStyle name="Vstup 3 11 2 3 2 2 3 2" xfId="46464" xr:uid="{38292555-1117-4C45-8BD3-24B809EA1B91}"/>
    <cellStyle name="Vstup 3 11 2 3 2 2 4" xfId="28063" xr:uid="{97F8D609-AFFA-46BB-9745-4219FDC6D896}"/>
    <cellStyle name="Vstup 3 11 2 3 2 3" xfId="18021" xr:uid="{CF65F594-8BF2-49BE-A52B-C390F5C38337}"/>
    <cellStyle name="Vstup 3 11 2 3 2 3 2" xfId="39400" xr:uid="{8B7D7EED-D511-4FA2-9E02-A4D9B4CF256E}"/>
    <cellStyle name="Vstup 3 11 2 3 2 4" xfId="17164" xr:uid="{4E309047-6621-4F99-8320-49D84A2523A6}"/>
    <cellStyle name="Vstup 3 11 2 3 2 4 2" xfId="38569" xr:uid="{12CD2A9B-C525-44A2-8F9F-3C75AC5C0708}"/>
    <cellStyle name="Vstup 3 11 2 3 2 5" xfId="18444" xr:uid="{FAE7FD65-79FF-4766-82DB-15417F39C8E2}"/>
    <cellStyle name="Vstup 3 11 2 3 2 5 2" xfId="39784" xr:uid="{B1AD2367-D994-4E69-86E1-3EEB3B4CD440}"/>
    <cellStyle name="Vstup 3 11 2 3 3" xfId="11155" xr:uid="{14711F05-8FED-45D6-B12C-AABF70ED6107}"/>
    <cellStyle name="Vstup 3 11 2 3 3 2" xfId="20697" xr:uid="{AE21C150-E1A9-4330-AE2D-5A60ADD37369}"/>
    <cellStyle name="Vstup 3 11 2 3 3 2 2" xfId="41873" xr:uid="{229D6EAB-FE83-4258-908C-6B45108DC3B2}"/>
    <cellStyle name="Vstup 3 11 2 3 3 3" xfId="23983" xr:uid="{9F9DD742-74E0-4F38-90FF-72CFC5B1CA40}"/>
    <cellStyle name="Vstup 3 11 2 3 3 3 2" xfId="45046" xr:uid="{97EFFFE6-A9F2-4973-AE45-D804A9EF181A}"/>
    <cellStyle name="Vstup 3 11 2 3 3 4" xfId="26757" xr:uid="{22318AA8-609D-48AB-A771-1C2AF2B8A0D7}"/>
    <cellStyle name="Vstup 3 11 2 3 4" xfId="16082" xr:uid="{5A085DF3-7914-48E3-8E25-FB6A521AC307}"/>
    <cellStyle name="Vstup 3 11 2 3 4 2" xfId="37546" xr:uid="{346BC6E5-A9C1-4C1D-8135-6CBBE7F0ADE4}"/>
    <cellStyle name="Vstup 3 11 2 3 5" xfId="19376" xr:uid="{C2D060F7-3DDA-4F89-80A0-86122EBAF559}"/>
    <cellStyle name="Vstup 3 11 2 3 5 2" xfId="40611" xr:uid="{C87768E2-4CFB-4D29-8E97-25C147AB3F06}"/>
    <cellStyle name="Vstup 3 11 2 3_5.3 Investments associated cy" xfId="7827" xr:uid="{0083DD8D-7EC9-43CF-822B-AA1AC11FC998}"/>
    <cellStyle name="Vstup 3 11 2 4" xfId="3776" xr:uid="{29B9108B-644F-4E74-AC1D-0A4C06FBF179}"/>
    <cellStyle name="Vstup 3 11 2 4 2" xfId="11700" xr:uid="{21EA90F7-77DB-46E2-86B0-89BABE4CB8ED}"/>
    <cellStyle name="Vstup 3 11 2 4 2 2" xfId="21136" xr:uid="{BE5E5609-979A-4794-9E8B-AFDCF475A84C}"/>
    <cellStyle name="Vstup 3 11 2 4 2 2 2" xfId="42298" xr:uid="{3322B90A-B2F8-4044-9152-C77678FAFCDC}"/>
    <cellStyle name="Vstup 3 11 2 4 2 3" xfId="24373" xr:uid="{9392E84F-1AF9-488D-93BE-783E573B8968}"/>
    <cellStyle name="Vstup 3 11 2 4 2 3 2" xfId="45434" xr:uid="{AA127128-3FF4-4CC9-9768-F0C9A0B75D54}"/>
    <cellStyle name="Vstup 3 11 2 4 2 4" xfId="27133" xr:uid="{A2CBCD7A-A21A-4D63-A3FF-69C6346C8959}"/>
    <cellStyle name="Vstup 3 11 2 4 3" xfId="16524" xr:uid="{ABACFBBF-064D-40FD-9150-1C60C33B30A2}"/>
    <cellStyle name="Vstup 3 11 2 4 3 2" xfId="37977" xr:uid="{B24B68DE-28D7-4A89-A93A-A683FD3A8EE0}"/>
    <cellStyle name="Vstup 3 11 2 4 4" xfId="15797" xr:uid="{D24AB59C-55D0-44BA-A566-BBEC45A94209}"/>
    <cellStyle name="Vstup 3 11 2 4 4 2" xfId="37264" xr:uid="{2CE53A78-B580-4D0B-91AF-F4F8F60FB705}"/>
    <cellStyle name="Vstup 3 11 2 5" xfId="9222" xr:uid="{BF27ED86-8892-424E-8C19-0DCB041C6ABA}"/>
    <cellStyle name="Vstup 3 11 2 5 2" xfId="19460" xr:uid="{6ECD5FCA-5E59-4BD8-AB49-6274DE6C2110}"/>
    <cellStyle name="Vstup 3 11 2 5 2 2" xfId="40693" xr:uid="{372008E2-E1F9-4537-B2D3-56226801E46D}"/>
    <cellStyle name="Vstup 3 11 2 5 3" xfId="23032" xr:uid="{A6659D1E-D3BF-4E4F-AC49-67F10855F902}"/>
    <cellStyle name="Vstup 3 11 2 5 3 2" xfId="44120" xr:uid="{597580B8-B29F-43A0-B70A-C2B1805F6B97}"/>
    <cellStyle name="Vstup 3 11 2 5 4" xfId="25914" xr:uid="{B577ACB2-9E0B-42F8-87D7-262BBBC8B543}"/>
    <cellStyle name="Vstup 3 11 2 6" xfId="14707" xr:uid="{0FB64A3A-FA26-4152-8EDC-751AF53FAA93}"/>
    <cellStyle name="Vstup 3 11 2 6 2" xfId="36267" xr:uid="{8C33FF05-B839-44EA-BB8C-A861C0EB5AB1}"/>
    <cellStyle name="Vstup 3 11 2 7" xfId="18537" xr:uid="{C2943AE5-C009-4479-B6B5-AC1BA0DF0BA2}"/>
    <cellStyle name="Vstup 3 11 2 7 2" xfId="39857" xr:uid="{E4E9C192-D437-49D0-908D-C796AA9BE50F}"/>
    <cellStyle name="Vstup 3 11 2_5.3 Investments associated cy" xfId="7825" xr:uid="{C5F819F9-4974-464E-B5CC-B61C6650B2EB}"/>
    <cellStyle name="Vstup 3 11 3" xfId="2307" xr:uid="{7100C7A5-2CD6-409C-B2F9-1E8A2B5F8AC3}"/>
    <cellStyle name="Vstup 3 11 3 2" xfId="5512" xr:uid="{DEFD1A47-C295-41BE-9C78-D567D9AE5D13}"/>
    <cellStyle name="Vstup 3 11 3 2 2" xfId="13302" xr:uid="{8C97F731-40CF-43EC-BF9B-C411C2CE3905}"/>
    <cellStyle name="Vstup 3 11 3 2 2 2" xfId="21935" xr:uid="{04299A8C-43A7-4340-966F-26213304A67F}"/>
    <cellStyle name="Vstup 3 11 3 2 2 2 2" xfId="43040" xr:uid="{623F058D-B47A-4357-91F7-0344D8F606D5}"/>
    <cellStyle name="Vstup 3 11 3 2 2 3" xfId="24890" xr:uid="{512B40FD-AFB2-48B3-AB66-93266D51ED92}"/>
    <cellStyle name="Vstup 3 11 3 2 2 3 2" xfId="45901" xr:uid="{BED5D4AD-ECA5-4458-9C4B-83CAE6CC4CA1}"/>
    <cellStyle name="Vstup 3 11 3 2 2 4" xfId="27525" xr:uid="{1DCE6AE7-E94A-4A5A-BF73-399E09FC40FB}"/>
    <cellStyle name="Vstup 3 11 3 2 3" xfId="17359" xr:uid="{0584D479-DACE-4990-B5EE-9B097D4A5EF6}"/>
    <cellStyle name="Vstup 3 11 3 2 3 2" xfId="38755" xr:uid="{30AEDD2E-9ED0-465E-B01B-2B7C7E244CA4}"/>
    <cellStyle name="Vstup 3 11 3 2 4" xfId="19623" xr:uid="{C6B0ECE2-30D9-466C-8DAE-DA5A8761E215}"/>
    <cellStyle name="Vstup 3 11 3 2 4 2" xfId="40843" xr:uid="{459DF3DF-BE88-4CD8-AB27-319BCEDB9E65}"/>
    <cellStyle name="Vstup 3 11 3 2 5" xfId="18239" xr:uid="{71004444-4285-4EFD-AA1B-E2251FBFEED8}"/>
    <cellStyle name="Vstup 3 11 3 2 5 2" xfId="39613" xr:uid="{5B30CC8E-6660-40C2-BF63-CDE28EF24C06}"/>
    <cellStyle name="Vstup 3 11 3 3" xfId="10269" xr:uid="{60AF8702-5124-40A9-AC2C-61C575CA532F}"/>
    <cellStyle name="Vstup 3 11 3 3 2" xfId="20024" xr:uid="{7FE11A88-C4BA-488A-B1A7-486132C7E25C}"/>
    <cellStyle name="Vstup 3 11 3 3 2 2" xfId="41227" xr:uid="{D471B0FC-6B53-4009-B54F-D777B4DA7F02}"/>
    <cellStyle name="Vstup 3 11 3 3 3" xfId="23412" xr:uid="{2513511B-7ADC-4E81-B694-C1174B531A7B}"/>
    <cellStyle name="Vstup 3 11 3 3 3 2" xfId="44486" xr:uid="{3B8903DE-9A19-4279-B0BC-0671A349E9DA}"/>
    <cellStyle name="Vstup 3 11 3 3 4" xfId="26220" xr:uid="{122CE76A-9D72-4E36-9584-003A6543B8DF}"/>
    <cellStyle name="Vstup 3 11 3 4" xfId="15423" xr:uid="{A2294236-8D92-4142-91C8-1F9F2E4E7319}"/>
    <cellStyle name="Vstup 3 11 3 4 2" xfId="36912" xr:uid="{7F03BA1D-AF1B-46B9-8169-7AC0E0D412E9}"/>
    <cellStyle name="Vstup 3 11 3 5" xfId="16681" xr:uid="{6EAFD7A2-0F31-49CD-A43A-33AF5A1291C4}"/>
    <cellStyle name="Vstup 3 11 3 5 2" xfId="38127" xr:uid="{72CA085E-B431-474D-9F31-F63AF024CD00}"/>
    <cellStyle name="Vstup 3 11 3_5.3 Investments associated cy" xfId="7828" xr:uid="{36714C61-2B17-4539-B068-1701B5248CF2}"/>
    <cellStyle name="Vstup 3 11 4" xfId="2987" xr:uid="{24D6C552-F5B4-4F7F-9B62-470AE54C0199}"/>
    <cellStyle name="Vstup 3 11 4 2" xfId="6192" xr:uid="{DAC544F7-6F75-43A9-AFAF-0FC4E5BEE66C}"/>
    <cellStyle name="Vstup 3 11 4 2 2" xfId="13982" xr:uid="{77BB447E-7499-4EBC-B644-8BCBE200A20D}"/>
    <cellStyle name="Vstup 3 11 4 2 2 2" xfId="22402" xr:uid="{BC305010-2B4F-4B21-9567-77F80EE0DFCB}"/>
    <cellStyle name="Vstup 3 11 4 2 2 2 2" xfId="43494" xr:uid="{692E460C-A8EA-40EB-90B3-1FB609AC9504}"/>
    <cellStyle name="Vstup 3 11 4 2 2 3" xfId="25259" xr:uid="{70819D3C-CB5B-4D48-AB56-7E3896685192}"/>
    <cellStyle name="Vstup 3 11 4 2 2 3 2" xfId="46257" xr:uid="{60BAD6F1-5123-4604-AE80-2A4D8E36003A}"/>
    <cellStyle name="Vstup 3 11 4 2 2 4" xfId="27856" xr:uid="{0BAF4ED5-13E1-4186-9817-16FFD043345C}"/>
    <cellStyle name="Vstup 3 11 4 2 3" xfId="17814" xr:uid="{28AFBCBE-02B7-41F3-84FA-8CCB94A0310A}"/>
    <cellStyle name="Vstup 3 11 4 2 3 2" xfId="39193" xr:uid="{1EBC066F-DF1F-47DB-B9A7-7F57F261C2BB}"/>
    <cellStyle name="Vstup 3 11 4 2 4" xfId="18166" xr:uid="{3F38C3DF-482B-4F34-9AE7-869219FECC57}"/>
    <cellStyle name="Vstup 3 11 4 2 4 2" xfId="39543" xr:uid="{A00D3E82-74BE-4F78-A559-ADA97F32E5B8}"/>
    <cellStyle name="Vstup 3 11 4 2 5" xfId="24752" xr:uid="{A16F402E-16AF-471D-9BBD-4E475D0E22A9}"/>
    <cellStyle name="Vstup 3 11 4 2 5 2" xfId="45765" xr:uid="{E521D778-E9E0-4B63-AAEB-D3F4497F620C}"/>
    <cellStyle name="Vstup 3 11 4 3" xfId="10948" xr:uid="{BD671979-5F01-44DC-8184-D59D4BBC2501}"/>
    <cellStyle name="Vstup 3 11 4 3 2" xfId="20490" xr:uid="{973785CF-CC37-4F68-A464-A02CFFBB4F12}"/>
    <cellStyle name="Vstup 3 11 4 3 2 2" xfId="41666" xr:uid="{0E6A0D8A-9832-4D2D-9A29-A815386D4306}"/>
    <cellStyle name="Vstup 3 11 4 3 3" xfId="23776" xr:uid="{C3A0443C-D870-4A00-A414-D3EAF6E4786A}"/>
    <cellStyle name="Vstup 3 11 4 3 3 2" xfId="44839" xr:uid="{CDC2163E-BD3E-4F18-BE51-C725D4D33108}"/>
    <cellStyle name="Vstup 3 11 4 3 4" xfId="26550" xr:uid="{7FD4EBBD-B7AD-449B-906B-D207C338A634}"/>
    <cellStyle name="Vstup 3 11 4 4" xfId="15875" xr:uid="{4BBDE68B-6501-4A71-B0C7-82FD34809F8C}"/>
    <cellStyle name="Vstup 3 11 4 4 2" xfId="37339" xr:uid="{ABE21AA9-1834-453B-8B86-001381A07033}"/>
    <cellStyle name="Vstup 3 11 4 5" xfId="15217" xr:uid="{A018AEDB-A438-4580-95A5-5F724596744E}"/>
    <cellStyle name="Vstup 3 11 4 5 2" xfId="36725" xr:uid="{869B2A7B-0DC8-4892-A8F7-0599F0F6A17C}"/>
    <cellStyle name="Vstup 3 11 4_5.3 Investments associated cy" xfId="7829" xr:uid="{E03CD639-874F-4A93-8DFB-DC86C8A72F95}"/>
    <cellStyle name="Vstup 3 11 5" xfId="3500" xr:uid="{CED51F77-27DB-4C6B-BE81-EF2A93C9ED3F}"/>
    <cellStyle name="Vstup 3 11 5 2" xfId="11429" xr:uid="{517A1AB0-AF03-470D-8E48-F44B4BC0D61A}"/>
    <cellStyle name="Vstup 3 11 5 2 2" xfId="20921" xr:uid="{05CAF50E-B727-4C0C-BE04-1FC9E2794ACF}"/>
    <cellStyle name="Vstup 3 11 5 2 2 2" xfId="42091" xr:uid="{D4BAA9C8-AB4B-48CF-900F-3AEE733911C0}"/>
    <cellStyle name="Vstup 3 11 5 2 3" xfId="24191" xr:uid="{A8092B59-262B-477A-8870-F7482CF21539}"/>
    <cellStyle name="Vstup 3 11 5 2 3 2" xfId="45254" xr:uid="{6723B039-AE81-4806-9C63-DC8808C6F7C4}"/>
    <cellStyle name="Vstup 3 11 5 2 4" xfId="26959" xr:uid="{CD517986-1A03-4C5D-A8C4-48B7568BAF6D}"/>
    <cellStyle name="Vstup 3 11 5 3" xfId="16307" xr:uid="{CE8B112C-2FB8-492E-A5B7-69BD818482A5}"/>
    <cellStyle name="Vstup 3 11 5 3 2" xfId="37768" xr:uid="{8B5BECDE-CFF1-4FFC-8CD5-94856C6DFCA1}"/>
    <cellStyle name="Vstup 3 11 5 4" xfId="18301" xr:uid="{4A439041-6B19-4B12-8B9D-EE57EDA9B683}"/>
    <cellStyle name="Vstup 3 11 5 4 2" xfId="39657" xr:uid="{F05704AB-F405-4840-8AC1-A49F0C7EEB78}"/>
    <cellStyle name="Vstup 3 11 6" xfId="8921" xr:uid="{721E6163-4AA6-4589-A6F6-2D4ADEF145CD}"/>
    <cellStyle name="Vstup 3 11 6 2" xfId="19215" xr:uid="{916F8CA0-FB6E-45DF-9C35-96D97BC71F01}"/>
    <cellStyle name="Vstup 3 11 6 2 2" xfId="40453" xr:uid="{7662F73B-7D77-4DF7-A1B5-3B91C89DDFB4}"/>
    <cellStyle name="Vstup 3 11 6 3" xfId="22814" xr:uid="{43D56B4F-755D-4837-B232-8F1C9C95E7C1}"/>
    <cellStyle name="Vstup 3 11 6 3 2" xfId="43906" xr:uid="{4FC41AF0-4C71-46E1-9252-6CF58C9F7C6F}"/>
    <cellStyle name="Vstup 3 11 6 4" xfId="25707" xr:uid="{8CF23067-2BA2-4004-8EFD-ADF144C6355E}"/>
    <cellStyle name="Vstup 3 11 7" xfId="14462" xr:uid="{8AE40A06-C650-4276-8602-C374520D8715}"/>
    <cellStyle name="Vstup 3 11 7 2" xfId="36027" xr:uid="{EA8DB263-59B3-4550-9894-BF7AAD35B2E3}"/>
    <cellStyle name="Vstup 3 11 8" xfId="18751" xr:uid="{F950D529-176E-46B3-8E5D-234B82363E49}"/>
    <cellStyle name="Vstup 3 11 8 2" xfId="40025" xr:uid="{1469928F-6150-4AF9-85DE-5B6D4D7C900E}"/>
    <cellStyle name="Vstup 3 11_3.10 Impairments" xfId="1522" xr:uid="{5CF6F535-0853-43DB-9B3C-385CC4637CB9}"/>
    <cellStyle name="Vstup 3 12" xfId="304" xr:uid="{FAED46EE-1CAF-4C56-B6FE-937A09FA6868}"/>
    <cellStyle name="Vstup 3 12 2" xfId="608" xr:uid="{64692B0E-E388-4C06-A4F5-C576BCFF3588}"/>
    <cellStyle name="Vstup 3 12 2 2" xfId="2595" xr:uid="{DE6FC9E9-EF20-401C-838F-6E88E2A94CBE}"/>
    <cellStyle name="Vstup 3 12 2 2 2" xfId="5800" xr:uid="{3B7BEBB1-142B-4B06-85FD-D3510B4A56F0}"/>
    <cellStyle name="Vstup 3 12 2 2 2 2" xfId="13590" xr:uid="{27617D79-39AD-4B75-88B8-F4C8D6360556}"/>
    <cellStyle name="Vstup 3 12 2 2 2 2 2" xfId="22164" xr:uid="{8642A80D-91FF-4D80-83F4-EEA88A7D68B3}"/>
    <cellStyle name="Vstup 3 12 2 2 2 2 2 2" xfId="43266" xr:uid="{50AB7FF5-109E-4E73-A339-45113FEECF5C}"/>
    <cellStyle name="Vstup 3 12 2 2 2 2 3" xfId="25088" xr:uid="{682B72BD-D2DB-42B6-8CE3-5D40E7E009D8}"/>
    <cellStyle name="Vstup 3 12 2 2 2 2 3 2" xfId="46098" xr:uid="{BE1B6E4B-48D7-4893-86D4-AB193CC24CE2}"/>
    <cellStyle name="Vstup 3 12 2 2 2 2 4" xfId="27713" xr:uid="{98D4049D-FC40-4AB8-9491-D6A0D6A6AC49}"/>
    <cellStyle name="Vstup 3 12 2 2 2 3" xfId="17589" xr:uid="{A82ED57F-EE58-458C-8CCD-B8DC5F888CA3}"/>
    <cellStyle name="Vstup 3 12 2 2 2 3 2" xfId="38976" xr:uid="{AF60E0DD-D490-4DB4-AA55-342FE2DDA8EA}"/>
    <cellStyle name="Vstup 3 12 2 2 2 4" xfId="18187" xr:uid="{6A6985EC-D767-443F-94BF-843E714A45D8}"/>
    <cellStyle name="Vstup 3 12 2 2 2 4 2" xfId="39563" xr:uid="{D5AB5056-8720-4B97-9D8A-020C13E095CC}"/>
    <cellStyle name="Vstup 3 12 2 2 2 5" xfId="24726" xr:uid="{DB9B7C3E-D16C-4BEB-989B-9BD788985A28}"/>
    <cellStyle name="Vstup 3 12 2 2 2 5 2" xfId="45746" xr:uid="{94253E63-FF9A-4EDE-8813-53351BCA1CDB}"/>
    <cellStyle name="Vstup 3 12 2 2 3" xfId="10557" xr:uid="{C4FEC067-7F6C-4083-BFB3-7964716D7BB1}"/>
    <cellStyle name="Vstup 3 12 2 2 3 2" xfId="20250" xr:uid="{C8A5A4FA-32CA-4B55-A9A2-0D440CC5587D}"/>
    <cellStyle name="Vstup 3 12 2 2 3 2 2" xfId="41447" xr:uid="{0D539099-B42E-46BD-AE87-866528B5F686}"/>
    <cellStyle name="Vstup 3 12 2 2 3 3" xfId="23609" xr:uid="{7FCBBB3D-163F-4E3D-BF61-DFF6F4057E77}"/>
    <cellStyle name="Vstup 3 12 2 2 3 3 2" xfId="44679" xr:uid="{2549FA54-45BC-4920-A141-DE054C1F3F5A}"/>
    <cellStyle name="Vstup 3 12 2 2 3 4" xfId="26408" xr:uid="{CA378B8C-2669-43A8-9161-82B7B308BFE6}"/>
    <cellStyle name="Vstup 3 12 2 2 4" xfId="15646" xr:uid="{9F46DC86-554E-4F94-A103-2C0557BDE914}"/>
    <cellStyle name="Vstup 3 12 2 2 4 2" xfId="37127" xr:uid="{E3D75082-7769-48D6-8DC4-FA1C3104CB83}"/>
    <cellStyle name="Vstup 3 12 2 2 5" xfId="19073" xr:uid="{A2CE3134-34CF-4F10-BD90-05665F14D2D4}"/>
    <cellStyle name="Vstup 3 12 2 2 5 2" xfId="40314" xr:uid="{A161512F-AA28-4264-86ED-6F0A7723658D}"/>
    <cellStyle name="Vstup 3 12 2 2_5.3 Investments associated cy" xfId="7831" xr:uid="{92C73AB1-7169-48E8-A5E4-AB905141FF70}"/>
    <cellStyle name="Vstup 3 12 2 3" xfId="3205" xr:uid="{0FD4F729-4D90-48E9-AC7D-2BC840DBBA68}"/>
    <cellStyle name="Vstup 3 12 2 3 2" xfId="6410" xr:uid="{BD40BAA0-43FC-498B-B21C-2FF82E4D34C3}"/>
    <cellStyle name="Vstup 3 12 2 3 2 2" xfId="14200" xr:uid="{34BF4425-A82F-48DE-BB23-90439FD929A6}"/>
    <cellStyle name="Vstup 3 12 2 3 2 2 2" xfId="22620" xr:uid="{CD22BDCC-C858-4A5F-99E1-CAB90A28A96C}"/>
    <cellStyle name="Vstup 3 12 2 3 2 2 2 2" xfId="43712" xr:uid="{141AFBEC-328D-4966-B3EF-68542045D981}"/>
    <cellStyle name="Vstup 3 12 2 3 2 2 3" xfId="25477" xr:uid="{A0A1E717-A079-47B8-9A10-9332DD810552}"/>
    <cellStyle name="Vstup 3 12 2 3 2 2 3 2" xfId="46475" xr:uid="{7622E8DD-1F95-41E0-8024-AD4CF5AAEB6E}"/>
    <cellStyle name="Vstup 3 12 2 3 2 2 4" xfId="28074" xr:uid="{6CDC45C5-46CB-4C90-A169-0E3E8B48FC23}"/>
    <cellStyle name="Vstup 3 12 2 3 2 3" xfId="18032" xr:uid="{E24676E6-07E9-49B1-B63D-7FC4AD79D32F}"/>
    <cellStyle name="Vstup 3 12 2 3 2 3 2" xfId="39411" xr:uid="{39D42BE1-984C-4821-A8DC-05815DF86374}"/>
    <cellStyle name="Vstup 3 12 2 3 2 4" xfId="22208" xr:uid="{9DDFD5FD-3896-4B5D-82FE-EBBA6DEF8A5A}"/>
    <cellStyle name="Vstup 3 12 2 3 2 4 2" xfId="43309" xr:uid="{C860EF91-8F5C-4D6C-AD9E-871C27B593C6}"/>
    <cellStyle name="Vstup 3 12 2 3 2 5" xfId="17137" xr:uid="{E4282FAA-E2CC-44B4-92F0-7F5DE687DC00}"/>
    <cellStyle name="Vstup 3 12 2 3 2 5 2" xfId="38544" xr:uid="{AD663749-AF7B-48BA-850E-9D20DE832F7E}"/>
    <cellStyle name="Vstup 3 12 2 3 3" xfId="11166" xr:uid="{8A2CFF05-10BC-4CA0-AFF9-69C74C69C68E}"/>
    <cellStyle name="Vstup 3 12 2 3 3 2" xfId="20708" xr:uid="{EE861064-A6BD-4F65-AF65-3298C168561E}"/>
    <cellStyle name="Vstup 3 12 2 3 3 2 2" xfId="41884" xr:uid="{68000FED-4E04-4953-B22E-54968423743D}"/>
    <cellStyle name="Vstup 3 12 2 3 3 3" xfId="23994" xr:uid="{293F6789-6D13-44E3-B370-A0FEA8C5E2FD}"/>
    <cellStyle name="Vstup 3 12 2 3 3 3 2" xfId="45057" xr:uid="{70E1BB14-693B-43AE-BE06-C32ED8E10CFE}"/>
    <cellStyle name="Vstup 3 12 2 3 3 4" xfId="26768" xr:uid="{6D187FB7-612E-4DB3-BBEF-1D01547A1ECC}"/>
    <cellStyle name="Vstup 3 12 2 3 4" xfId="16093" xr:uid="{F0A7AB53-97A4-4CA1-BABD-11737A00C7C7}"/>
    <cellStyle name="Vstup 3 12 2 3 4 2" xfId="37557" xr:uid="{03225E48-8B5A-4158-B65B-48427B81BFF9}"/>
    <cellStyle name="Vstup 3 12 2 3 5" xfId="19741" xr:uid="{17C15DBD-41DD-4DB1-B680-F30C68E30F61}"/>
    <cellStyle name="Vstup 3 12 2 3 5 2" xfId="40953" xr:uid="{65EBF0D5-2890-4E17-B016-04CC0C62D0C8}"/>
    <cellStyle name="Vstup 3 12 2 3_5.3 Investments associated cy" xfId="7832" xr:uid="{193235A6-8B3A-4AC6-BE24-4C2DA7B45EEE}"/>
    <cellStyle name="Vstup 3 12 2 4" xfId="3792" xr:uid="{5DCB50C0-9B30-4D36-A60E-529861D93BED}"/>
    <cellStyle name="Vstup 3 12 2 4 2" xfId="11716" xr:uid="{C65B0551-8D5D-4BBA-A209-FA2F82BA2072}"/>
    <cellStyle name="Vstup 3 12 2 4 2 2" xfId="21149" xr:uid="{CAE1AEA6-F9BD-424A-94F3-D5C0071F6173}"/>
    <cellStyle name="Vstup 3 12 2 4 2 2 2" xfId="42311" xr:uid="{0CCAD5EC-303A-4964-852C-5B051BB381F3}"/>
    <cellStyle name="Vstup 3 12 2 4 2 3" xfId="24384" xr:uid="{BEE7F1CF-3913-4F22-A172-6C7196C2715F}"/>
    <cellStyle name="Vstup 3 12 2 4 2 3 2" xfId="45445" xr:uid="{27B98850-E0C8-4385-A799-B5F0DFB44ACA}"/>
    <cellStyle name="Vstup 3 12 2 4 2 4" xfId="27143" xr:uid="{29A51D2F-E030-4C58-A0DE-5349FF2C687E}"/>
    <cellStyle name="Vstup 3 12 2 4 3" xfId="16536" xr:uid="{AFF79E96-6467-4C1C-9F94-962EE562974A}"/>
    <cellStyle name="Vstup 3 12 2 4 3 2" xfId="37989" xr:uid="{2D8C2859-83D6-444C-9A97-4A7ED988C5AF}"/>
    <cellStyle name="Vstup 3 12 2 4 4" xfId="18276" xr:uid="{92E3EBE1-5FF9-4C60-887E-BA302760AFF9}"/>
    <cellStyle name="Vstup 3 12 2 4 4 2" xfId="39641" xr:uid="{6DDC8B60-874E-434D-A788-9220EB17F64F}"/>
    <cellStyle name="Vstup 3 12 2 5" xfId="9239" xr:uid="{4E18CF55-6CDB-4E8E-A3C5-6B03614AFCDF}"/>
    <cellStyle name="Vstup 3 12 2 5 2" xfId="19473" xr:uid="{B67E9430-3EDE-4C61-B6F4-2AABA89D0C2E}"/>
    <cellStyle name="Vstup 3 12 2 5 2 2" xfId="40706" xr:uid="{1654A4E3-B473-4566-A927-32C01364D21C}"/>
    <cellStyle name="Vstup 3 12 2 5 3" xfId="23044" xr:uid="{905BE96B-22AB-48AA-82BB-1EB77C14C46A}"/>
    <cellStyle name="Vstup 3 12 2 5 3 2" xfId="44132" xr:uid="{DCCDD54B-2E03-4882-B1D4-4B5D0226DDEF}"/>
    <cellStyle name="Vstup 3 12 2 5 4" xfId="25925" xr:uid="{85CE354F-002C-4CED-93D0-BF53701D307E}"/>
    <cellStyle name="Vstup 3 12 2 6" xfId="14720" xr:uid="{AB18405A-2C4E-4388-AAE0-6507104CBFBC}"/>
    <cellStyle name="Vstup 3 12 2 6 2" xfId="36280" xr:uid="{A0593E27-31D7-4066-9E73-04E0696FDD5E}"/>
    <cellStyle name="Vstup 3 12 2 7" xfId="18525" xr:uid="{993C0E8F-8DF8-4CBC-994D-517D05A6AF5B}"/>
    <cellStyle name="Vstup 3 12 2 7 2" xfId="39848" xr:uid="{47C1336F-B920-494D-85DB-E4FF9B0F47E0}"/>
    <cellStyle name="Vstup 3 12 2_5.3 Investments associated cy" xfId="7830" xr:uid="{81262D2B-2224-4811-B64F-3A2AE6EAEED3}"/>
    <cellStyle name="Vstup 3 12 3" xfId="2323" xr:uid="{941CFD7F-1ADE-4E1A-831F-9E06F5B22D4E}"/>
    <cellStyle name="Vstup 3 12 3 2" xfId="5528" xr:uid="{C1099B6B-0B58-4206-8367-939613914970}"/>
    <cellStyle name="Vstup 3 12 3 2 2" xfId="13318" xr:uid="{92EA7961-EE45-4A0E-89D9-9F969A69F297}"/>
    <cellStyle name="Vstup 3 12 3 2 2 2" xfId="21946" xr:uid="{C1758AC5-865D-498E-AE60-9DEA7C19805A}"/>
    <cellStyle name="Vstup 3 12 3 2 2 2 2" xfId="43051" xr:uid="{B81A92C2-9319-455B-906A-E58BC304A4B6}"/>
    <cellStyle name="Vstup 3 12 3 2 2 3" xfId="24900" xr:uid="{FA045ADF-429E-4015-A334-B534D6DBBD64}"/>
    <cellStyle name="Vstup 3 12 3 2 2 3 2" xfId="45911" xr:uid="{156BFA12-E4FF-4F95-BB68-CC1F76CF6FAB}"/>
    <cellStyle name="Vstup 3 12 3 2 2 4" xfId="27535" xr:uid="{C0AA5996-66DB-4D24-A5ED-58D2FBD53291}"/>
    <cellStyle name="Vstup 3 12 3 2 3" xfId="17371" xr:uid="{2FAC787E-C900-47F4-8675-C0F1179FC76E}"/>
    <cellStyle name="Vstup 3 12 3 2 3 2" xfId="38767" xr:uid="{BC2E3976-6B91-4FE9-8B90-106447AB8EF7}"/>
    <cellStyle name="Vstup 3 12 3 2 4" xfId="14627" xr:uid="{C9ECA363-59A4-4AB2-AC04-59AE4977E016}"/>
    <cellStyle name="Vstup 3 12 3 2 4 2" xfId="36189" xr:uid="{EE293718-80FB-42DD-8B21-4F52A07C58BE}"/>
    <cellStyle name="Vstup 3 12 3 2 5" xfId="18964" xr:uid="{AD174BC5-2F56-47D1-AB82-8556791D32C9}"/>
    <cellStyle name="Vstup 3 12 3 2 5 2" xfId="40207" xr:uid="{3BBB6B59-C0F1-4E15-BFCC-3797825D427C}"/>
    <cellStyle name="Vstup 3 12 3 3" xfId="10285" xr:uid="{8B2E6E88-8D72-478B-B206-616189A234DD}"/>
    <cellStyle name="Vstup 3 12 3 3 2" xfId="20035" xr:uid="{4F743DC6-5489-4834-99BD-CFC51678D723}"/>
    <cellStyle name="Vstup 3 12 3 3 2 2" xfId="41238" xr:uid="{429206D1-F09D-4C1D-A93F-945E5296D0EC}"/>
    <cellStyle name="Vstup 3 12 3 3 3" xfId="23422" xr:uid="{49F62986-62C2-4BC3-80B2-CCD29E1E2840}"/>
    <cellStyle name="Vstup 3 12 3 3 3 2" xfId="44496" xr:uid="{BD860D87-85EB-4F3E-9370-7EEF0E254D22}"/>
    <cellStyle name="Vstup 3 12 3 3 4" xfId="26230" xr:uid="{320A37E7-9083-4D7B-B0EA-3E9FA8558CB3}"/>
    <cellStyle name="Vstup 3 12 3 4" xfId="15434" xr:uid="{C3A46604-F37B-47D5-BCD7-7583F8C2B885}"/>
    <cellStyle name="Vstup 3 12 3 4 2" xfId="36923" xr:uid="{BD87F835-25FD-427F-B97D-D5E37FC28CD4}"/>
    <cellStyle name="Vstup 3 12 3 5" xfId="21438" xr:uid="{05C2A81A-54F7-4159-B32C-2D6D39D4986E}"/>
    <cellStyle name="Vstup 3 12 3 5 2" xfId="42583" xr:uid="{2A7427B7-2EB6-48A3-A4AA-2660C35C0938}"/>
    <cellStyle name="Vstup 3 12 3_5.3 Investments associated cy" xfId="7833" xr:uid="{D0A41F74-407A-40B1-B6EA-39CC2C945306}"/>
    <cellStyle name="Vstup 3 12 4" xfId="2998" xr:uid="{9EF6E667-4621-4A28-8B55-2F734F943884}"/>
    <cellStyle name="Vstup 3 12 4 2" xfId="6203" xr:uid="{A6F68CCB-7386-4D40-B18C-F2669DFEA4CF}"/>
    <cellStyle name="Vstup 3 12 4 2 2" xfId="13993" xr:uid="{26B323AE-293B-4BE3-A4E8-3075E89DA1A6}"/>
    <cellStyle name="Vstup 3 12 4 2 2 2" xfId="22413" xr:uid="{7D4BB2A1-7B36-402E-8451-BFC495FD1A79}"/>
    <cellStyle name="Vstup 3 12 4 2 2 2 2" xfId="43505" xr:uid="{42794D97-5B93-42BC-93F8-8CA7AAF5BA97}"/>
    <cellStyle name="Vstup 3 12 4 2 2 3" xfId="25270" xr:uid="{0963864D-2E7D-4440-A742-CD9019467580}"/>
    <cellStyle name="Vstup 3 12 4 2 2 3 2" xfId="46268" xr:uid="{87C5A2F7-C59B-4224-BA2A-4C48874BC680}"/>
    <cellStyle name="Vstup 3 12 4 2 2 4" xfId="27867" xr:uid="{FB120D1C-7FA5-4CB2-98DC-E5BBE43C2314}"/>
    <cellStyle name="Vstup 3 12 4 2 3" xfId="17825" xr:uid="{AFB2B251-2ED5-400D-8BD9-A40788AAA12A}"/>
    <cellStyle name="Vstup 3 12 4 2 3 2" xfId="39204" xr:uid="{C7F7600A-B694-4448-A065-339528B85525}"/>
    <cellStyle name="Vstup 3 12 4 2 4" xfId="21031" xr:uid="{DDDDBE34-827A-4669-B136-DCB5CF34D337}"/>
    <cellStyle name="Vstup 3 12 4 2 4 2" xfId="42200" xr:uid="{C422E0CF-AD27-443F-B8AD-B60BEFD26165}"/>
    <cellStyle name="Vstup 3 12 4 2 5" xfId="18125" xr:uid="{91E718E4-14D3-4EDB-A1BA-506A415840AA}"/>
    <cellStyle name="Vstup 3 12 4 2 5 2" xfId="39504" xr:uid="{922B12E1-98B3-45BC-9096-FD38647B80B9}"/>
    <cellStyle name="Vstup 3 12 4 3" xfId="10959" xr:uid="{7818F899-2941-470F-9F4C-E064B1E320CC}"/>
    <cellStyle name="Vstup 3 12 4 3 2" xfId="20501" xr:uid="{C4407571-E6C1-47A8-A100-5CB114A498B0}"/>
    <cellStyle name="Vstup 3 12 4 3 2 2" xfId="41677" xr:uid="{C86BC16B-A010-4841-90D2-C31EFEE5512B}"/>
    <cellStyle name="Vstup 3 12 4 3 3" xfId="23787" xr:uid="{1C4073A6-AEB6-4D6C-A845-2B51AA964CB7}"/>
    <cellStyle name="Vstup 3 12 4 3 3 2" xfId="44850" xr:uid="{875F45DB-7492-423A-8C88-507AC424AB91}"/>
    <cellStyle name="Vstup 3 12 4 3 4" xfId="26561" xr:uid="{96747DD3-EF2E-47B3-9B2A-1AAB6A0B74B9}"/>
    <cellStyle name="Vstup 3 12 4 4" xfId="15886" xr:uid="{E8A0E488-8F83-4616-B89A-99C76D7F5259}"/>
    <cellStyle name="Vstup 3 12 4 4 2" xfId="37350" xr:uid="{FD7AC946-DA29-4365-8FE4-6F13E0E34DC9}"/>
    <cellStyle name="Vstup 3 12 4 5" xfId="17531" xr:uid="{95C93D48-C60F-461D-92C8-FAD7496147BD}"/>
    <cellStyle name="Vstup 3 12 4 5 2" xfId="38921" xr:uid="{22A4A54C-ED9C-42DB-813D-C5BFEE50F9E9}"/>
    <cellStyle name="Vstup 3 12 4_5.3 Investments associated cy" xfId="7834" xr:uid="{C4700AA6-FDF2-4970-9C2C-3B6A9F9D24CA}"/>
    <cellStyle name="Vstup 3 12 5" xfId="3517" xr:uid="{CEE3A32D-AF67-41A7-8F87-486B9CCCDF34}"/>
    <cellStyle name="Vstup 3 12 5 2" xfId="11446" xr:uid="{0D5E01EE-619C-4159-981A-7984F4CC19EF}"/>
    <cellStyle name="Vstup 3 12 5 2 2" xfId="20932" xr:uid="{D543D017-CB55-4C66-9D0F-F4CCDC05E169}"/>
    <cellStyle name="Vstup 3 12 5 2 2 2" xfId="42102" xr:uid="{17F28104-21D4-4FD7-9119-BA8CE0031D7C}"/>
    <cellStyle name="Vstup 3 12 5 2 3" xfId="24202" xr:uid="{B5461B20-0815-4DFA-B469-9B3D6C0B3126}"/>
    <cellStyle name="Vstup 3 12 5 2 3 2" xfId="45265" xr:uid="{5E6B3E2B-9D5D-429F-9395-3F6538ACDB10}"/>
    <cellStyle name="Vstup 3 12 5 2 4" xfId="26969" xr:uid="{498058D7-7C8D-4373-BE72-5CF503217A93}"/>
    <cellStyle name="Vstup 3 12 5 3" xfId="16317" xr:uid="{DD1B4E0A-378F-499F-8809-0640FE8F4648}"/>
    <cellStyle name="Vstup 3 12 5 3 2" xfId="37778" xr:uid="{14E5941A-414E-4021-8F73-37D57FA9C99D}"/>
    <cellStyle name="Vstup 3 12 5 4" xfId="20977" xr:uid="{8A9BA356-97F7-42C2-924A-CE30139E97CD}"/>
    <cellStyle name="Vstup 3 12 5 4 2" xfId="42147" xr:uid="{341460E6-674F-4957-9129-CDA0B99FE2C2}"/>
    <cellStyle name="Vstup 3 12 6" xfId="8938" xr:uid="{A078EF23-B94E-41FD-A9FC-C0352AD92724}"/>
    <cellStyle name="Vstup 3 12 6 2" xfId="19227" xr:uid="{594C79A4-48E9-4EDC-A7D5-A3BD8D9143B2}"/>
    <cellStyle name="Vstup 3 12 6 2 2" xfId="40465" xr:uid="{D72CCDBB-420C-492A-904A-1D69D1265700}"/>
    <cellStyle name="Vstup 3 12 6 3" xfId="22825" xr:uid="{6D726C8A-DC9E-45C9-A20B-72BD094F20A8}"/>
    <cellStyle name="Vstup 3 12 6 3 2" xfId="43917" xr:uid="{E2CAD345-7415-4178-8E7C-FB3BFD287132}"/>
    <cellStyle name="Vstup 3 12 6 4" xfId="25718" xr:uid="{147B146E-F1F0-4CE1-8255-AF0F79E1E1EE}"/>
    <cellStyle name="Vstup 3 12 7" xfId="14474" xr:uid="{6BFCD648-DDF3-413A-AB89-C6C125C6DD87}"/>
    <cellStyle name="Vstup 3 12 7 2" xfId="36039" xr:uid="{18AA13C2-306F-4ACA-AB06-1BE5786E9BEC}"/>
    <cellStyle name="Vstup 3 12 8" xfId="18741" xr:uid="{4C3BFBC4-B146-4DD1-B2E6-0D2A7AD5366E}"/>
    <cellStyle name="Vstup 3 12 8 2" xfId="40018" xr:uid="{A8B108FD-FCB5-4560-8F85-1E17FC53B116}"/>
    <cellStyle name="Vstup 3 12_3.10 Impairments" xfId="1523" xr:uid="{1CCCD332-D1BE-4188-BCAE-5DC3577A0ECF}"/>
    <cellStyle name="Vstup 3 13" xfId="326" xr:uid="{59EEEF4F-D876-44A9-8D00-A1C8EF19B3CD}"/>
    <cellStyle name="Vstup 3 13 2" xfId="630" xr:uid="{37788B0B-EABC-479F-AA8D-0764E5087116}"/>
    <cellStyle name="Vstup 3 13 2 2" xfId="2617" xr:uid="{4C83272C-78BD-4822-82A7-B0D668651B45}"/>
    <cellStyle name="Vstup 3 13 2 2 2" xfId="5822" xr:uid="{3F70B456-7FA6-4C5E-82A4-D0AB1C734705}"/>
    <cellStyle name="Vstup 3 13 2 2 2 2" xfId="13612" xr:uid="{371EC712-6144-401F-B958-05B3D0F2C6F9}"/>
    <cellStyle name="Vstup 3 13 2 2 2 2 2" xfId="22180" xr:uid="{2ECABB9B-CC59-4BE1-A148-23093F64DFB4}"/>
    <cellStyle name="Vstup 3 13 2 2 2 2 2 2" xfId="43281" xr:uid="{AC49BCA2-6F2D-49FD-93A0-36A562AD02F2}"/>
    <cellStyle name="Vstup 3 13 2 2 2 2 3" xfId="25098" xr:uid="{32AE236D-F320-4239-ABAB-CE8AD8A05D2D}"/>
    <cellStyle name="Vstup 3 13 2 2 2 2 3 2" xfId="46108" xr:uid="{DD0B2E76-A2B4-40CB-803E-F1E86E0FFB21}"/>
    <cellStyle name="Vstup 3 13 2 2 2 2 4" xfId="27723" xr:uid="{54668770-7253-413C-80B4-95970B4BF06E}"/>
    <cellStyle name="Vstup 3 13 2 2 2 3" xfId="17603" xr:uid="{D12D1703-65CA-4F90-8B63-40C03B298350}"/>
    <cellStyle name="Vstup 3 13 2 2 2 3 2" xfId="38989" xr:uid="{692DB2CF-41F4-4E90-BB39-DEB7895C9A64}"/>
    <cellStyle name="Vstup 3 13 2 2 2 4" xfId="14809" xr:uid="{CD9C79AF-CC32-4C63-B3BE-820CEE902A3B}"/>
    <cellStyle name="Vstup 3 13 2 2 2 4 2" xfId="36369" xr:uid="{45BED36F-4E9D-4A26-AE0F-84F7EE8F0136}"/>
    <cellStyle name="Vstup 3 13 2 2 2 5" xfId="20385" xr:uid="{641714C8-E89A-4421-9CBA-042838AC8286}"/>
    <cellStyle name="Vstup 3 13 2 2 2 5 2" xfId="41570" xr:uid="{C09A096A-F5A5-40D5-BC9C-D9081B1528A0}"/>
    <cellStyle name="Vstup 3 13 2 2 3" xfId="10579" xr:uid="{8B861A93-A5FA-4B3E-8874-249A1F4971F5}"/>
    <cellStyle name="Vstup 3 13 2 2 3 2" xfId="20265" xr:uid="{33121522-B2EF-4AC8-8646-48AB4482DD92}"/>
    <cellStyle name="Vstup 3 13 2 2 3 2 2" xfId="41461" xr:uid="{FAFA1F1A-C907-4471-A6E3-D92C85F72639}"/>
    <cellStyle name="Vstup 3 13 2 2 3 3" xfId="23620" xr:uid="{64040910-68FB-4E6D-9281-9229DC42E4D3}"/>
    <cellStyle name="Vstup 3 13 2 2 3 3 2" xfId="44690" xr:uid="{A24E7384-D11D-4602-B071-BBADE7DBD4F2}"/>
    <cellStyle name="Vstup 3 13 2 2 3 4" xfId="26418" xr:uid="{B6882546-7DE2-4DD5-81AA-D47EE6EEF5F7}"/>
    <cellStyle name="Vstup 3 13 2 2 4" xfId="15660" xr:uid="{4AB78991-C870-451D-970B-56E0D796E5E0}"/>
    <cellStyle name="Vstup 3 13 2 2 4 2" xfId="37139" xr:uid="{376F5976-90FE-440D-BF90-5D740AF59400}"/>
    <cellStyle name="Vstup 3 13 2 2 5" xfId="16924" xr:uid="{2D1B6F8A-AB7A-41DC-AECC-BF5668893EC6}"/>
    <cellStyle name="Vstup 3 13 2 2 5 2" xfId="38345" xr:uid="{43A97382-7446-4C06-8288-093A774F1D26}"/>
    <cellStyle name="Vstup 3 13 2 2_5.3 Investments associated cy" xfId="7836" xr:uid="{E02B7CE0-22AE-478A-8AE9-889F6936B039}"/>
    <cellStyle name="Vstup 3 13 2 3" xfId="3215" xr:uid="{A8B47CAD-2A28-4348-B5E7-0A76451F6FF1}"/>
    <cellStyle name="Vstup 3 13 2 3 2" xfId="6420" xr:uid="{2BC76C1B-3F41-4A1E-9B85-576AC77CD519}"/>
    <cellStyle name="Vstup 3 13 2 3 2 2" xfId="14210" xr:uid="{9AA13FA7-221A-4083-9A06-66D7E719F38F}"/>
    <cellStyle name="Vstup 3 13 2 3 2 2 2" xfId="22630" xr:uid="{8946A3E1-CC71-4649-B24D-CF8610E1623D}"/>
    <cellStyle name="Vstup 3 13 2 3 2 2 2 2" xfId="43722" xr:uid="{03C4BF81-2EE7-4FFA-AF0F-76BEB988CB50}"/>
    <cellStyle name="Vstup 3 13 2 3 2 2 3" xfId="25487" xr:uid="{8EAAFEA7-43CC-410B-A6E3-3DFCA1459989}"/>
    <cellStyle name="Vstup 3 13 2 3 2 2 3 2" xfId="46485" xr:uid="{3A75136B-80D3-429E-AA53-F524312CC59F}"/>
    <cellStyle name="Vstup 3 13 2 3 2 2 4" xfId="28084" xr:uid="{A31DDFB9-CB9A-47C3-8F80-6AD89278C976}"/>
    <cellStyle name="Vstup 3 13 2 3 2 3" xfId="18042" xr:uid="{4A47F01A-8C40-4A43-AAAB-0094F36E13CE}"/>
    <cellStyle name="Vstup 3 13 2 3 2 3 2" xfId="39421" xr:uid="{8112D0E1-1081-4B1B-AE5B-D54F570FEAFB}"/>
    <cellStyle name="Vstup 3 13 2 3 2 4" xfId="21559" xr:uid="{5ECC142D-97F9-4755-8EC0-4390A89AAB01}"/>
    <cellStyle name="Vstup 3 13 2 3 2 4 2" xfId="42691" xr:uid="{AF725502-540E-4599-9833-1FBCE6F1401B}"/>
    <cellStyle name="Vstup 3 13 2 3 2 5" xfId="24479" xr:uid="{846CA1C4-3004-4599-883A-B823123E26F8}"/>
    <cellStyle name="Vstup 3 13 2 3 2 5 2" xfId="45534" xr:uid="{DDA72E69-55B7-4B1F-8B02-2D49BAAB2F2B}"/>
    <cellStyle name="Vstup 3 13 2 3 3" xfId="11176" xr:uid="{C8BBE9DD-E638-4C7E-B699-181F145783B5}"/>
    <cellStyle name="Vstup 3 13 2 3 3 2" xfId="20718" xr:uid="{9EC961D2-DA58-4F58-BBA0-8FA0F8D59D02}"/>
    <cellStyle name="Vstup 3 13 2 3 3 2 2" xfId="41894" xr:uid="{AFC3D255-32AE-424A-B903-24403BD1EBCA}"/>
    <cellStyle name="Vstup 3 13 2 3 3 3" xfId="24004" xr:uid="{84373438-3543-4457-87DC-851237AC427B}"/>
    <cellStyle name="Vstup 3 13 2 3 3 3 2" xfId="45067" xr:uid="{FB2B4F43-4D55-4BF2-9F72-F024BB1CB337}"/>
    <cellStyle name="Vstup 3 13 2 3 3 4" xfId="26778" xr:uid="{82AC7E2E-D68A-4C93-BFCC-1AB9F5788F20}"/>
    <cellStyle name="Vstup 3 13 2 3 4" xfId="16103" xr:uid="{735DFBD5-E67D-47BA-B010-603A17714C25}"/>
    <cellStyle name="Vstup 3 13 2 3 4 2" xfId="37567" xr:uid="{19F1F251-6E97-4686-82D4-392D0C946BE4}"/>
    <cellStyle name="Vstup 3 13 2 3 5" xfId="18323" xr:uid="{6808E6D1-34ED-4D0A-995C-F32F18067AE6}"/>
    <cellStyle name="Vstup 3 13 2 3 5 2" xfId="39676" xr:uid="{E4C645CA-3CEA-4294-BC22-FF7B48D354C4}"/>
    <cellStyle name="Vstup 3 13 2 3_5.3 Investments associated cy" xfId="7837" xr:uid="{C69256CD-C02D-480D-BAC4-514FB3617358}"/>
    <cellStyle name="Vstup 3 13 2 4" xfId="3814" xr:uid="{728F8596-AB63-4911-BA78-E243ECBD2208}"/>
    <cellStyle name="Vstup 3 13 2 4 2" xfId="11738" xr:uid="{C415BD94-92E1-4C21-8063-17EF8BE441D3}"/>
    <cellStyle name="Vstup 3 13 2 4 2 2" xfId="21164" xr:uid="{FF3CB21A-8CB9-48E6-AA5C-06A18430E646}"/>
    <cellStyle name="Vstup 3 13 2 4 2 2 2" xfId="42325" xr:uid="{4865AB9F-CC0F-4E40-A42A-E5D6459AC752}"/>
    <cellStyle name="Vstup 3 13 2 4 2 3" xfId="24395" xr:uid="{3B3A2664-EC4E-4168-BE39-0E5142FA6E75}"/>
    <cellStyle name="Vstup 3 13 2 4 2 3 2" xfId="45456" xr:uid="{45B98207-0A38-407C-B409-699DC672D5A7}"/>
    <cellStyle name="Vstup 3 13 2 4 2 4" xfId="27153" xr:uid="{4058A8DB-E25F-4B88-8FB6-CC44692941A1}"/>
    <cellStyle name="Vstup 3 13 2 4 3" xfId="16550" xr:uid="{B290538C-930C-481F-B017-781E45F1E92E}"/>
    <cellStyle name="Vstup 3 13 2 4 3 2" xfId="38003" xr:uid="{9CAAE8D7-93AA-4399-A0A1-9F6C6B50EC2C}"/>
    <cellStyle name="Vstup 3 13 2 4 4" xfId="19870" xr:uid="{6D215746-3DF5-4A7F-ADBE-9BA3C75F47A4}"/>
    <cellStyle name="Vstup 3 13 2 4 4 2" xfId="41075" xr:uid="{4ECC9F7F-B135-4F6E-ACB3-3FDCC0D981B0}"/>
    <cellStyle name="Vstup 3 13 2 5" xfId="9261" xr:uid="{F46ED23E-E500-4DB7-AFA1-9D00450CBF52}"/>
    <cellStyle name="Vstup 3 13 2 5 2" xfId="19487" xr:uid="{BD818A00-9956-449F-B83B-47FB719A6AD5}"/>
    <cellStyle name="Vstup 3 13 2 5 2 2" xfId="40719" xr:uid="{7EB346A2-41C4-4145-91EA-113863842023}"/>
    <cellStyle name="Vstup 3 13 2 5 3" xfId="23055" xr:uid="{079D8248-25FE-4677-B66F-B0AB55AD6AFB}"/>
    <cellStyle name="Vstup 3 13 2 5 3 2" xfId="44143" xr:uid="{AD20EECB-F6EC-49FC-8D29-C7D8DFCEF2F6}"/>
    <cellStyle name="Vstup 3 13 2 5 4" xfId="25935" xr:uid="{32084357-77E3-481A-8B9F-BCAFEE55DED9}"/>
    <cellStyle name="Vstup 3 13 2 6" xfId="14733" xr:uid="{5A712CA1-1ABB-4897-8090-39AC42518BBE}"/>
    <cellStyle name="Vstup 3 13 2 6 2" xfId="36293" xr:uid="{96A790D5-8E63-4B43-AB07-F4DA63BC839C}"/>
    <cellStyle name="Vstup 3 13 2 7" xfId="18516" xr:uid="{F0B69C80-8E26-4FC1-B56D-4050DB6D20CC}"/>
    <cellStyle name="Vstup 3 13 2 7 2" xfId="39841" xr:uid="{0F27D668-DCE9-4285-8586-B1B74F8D2CCC}"/>
    <cellStyle name="Vstup 3 13 2_5.3 Investments associated cy" xfId="7835" xr:uid="{ABDA9985-DE09-43D7-9511-1CCF3AB261A6}"/>
    <cellStyle name="Vstup 3 13 3" xfId="2345" xr:uid="{D47B0F7E-EA6B-4AF6-AC66-730BF87B6EE7}"/>
    <cellStyle name="Vstup 3 13 3 2" xfId="5550" xr:uid="{FEA49498-152A-49EB-B27C-A6E262FBD707}"/>
    <cellStyle name="Vstup 3 13 3 2 2" xfId="13340" xr:uid="{107A518E-B9E3-42C1-B287-79364DB77D84}"/>
    <cellStyle name="Vstup 3 13 3 2 2 2" xfId="21961" xr:uid="{7DDA47DD-7B15-4063-BCE8-7F93E6179039}"/>
    <cellStyle name="Vstup 3 13 3 2 2 2 2" xfId="43066" xr:uid="{C8B6AFFA-CE4C-42F2-84C0-5B99842A0310}"/>
    <cellStyle name="Vstup 3 13 3 2 2 3" xfId="24911" xr:uid="{22C6DCA0-F2AF-4CBF-B62A-A8FBA37F2A9D}"/>
    <cellStyle name="Vstup 3 13 3 2 2 3 2" xfId="45922" xr:uid="{CF0CFE1F-42B8-41D1-B796-6238DFF55A61}"/>
    <cellStyle name="Vstup 3 13 3 2 2 4" xfId="27545" xr:uid="{2D130970-0E79-4BE4-A1AE-615A64F55559}"/>
    <cellStyle name="Vstup 3 13 3 2 3" xfId="17386" xr:uid="{688B3A13-3EF4-465E-A5E0-9C63A0AB0CC6}"/>
    <cellStyle name="Vstup 3 13 3 2 3 2" xfId="38781" xr:uid="{349E068F-04FA-425B-9FAB-93FD93C8DDBC}"/>
    <cellStyle name="Vstup 3 13 3 2 4" xfId="16929" xr:uid="{4DD8958D-A0B4-4B64-AFDB-EFDAE9DABF2F}"/>
    <cellStyle name="Vstup 3 13 3 2 4 2" xfId="38350" xr:uid="{F21E9078-C6C5-4CEA-8024-C5D70FA1F760}"/>
    <cellStyle name="Vstup 3 13 3 2 5" xfId="19610" xr:uid="{0320E087-620D-4AF2-B7FA-B89B93B594DC}"/>
    <cellStyle name="Vstup 3 13 3 2 5 2" xfId="40832" xr:uid="{D1482A05-AEC3-48AF-87D7-E8635941FDCD}"/>
    <cellStyle name="Vstup 3 13 3 3" xfId="10307" xr:uid="{88928269-F4A2-4270-AE5A-2164979701D6}"/>
    <cellStyle name="Vstup 3 13 3 3 2" xfId="20049" xr:uid="{ECDE4FB8-98DF-4EB7-82C1-C3EC0767B90C}"/>
    <cellStyle name="Vstup 3 13 3 3 2 2" xfId="41252" xr:uid="{67C80B61-A313-4BE5-88C1-6BD3269A72C2}"/>
    <cellStyle name="Vstup 3 13 3 3 3" xfId="23432" xr:uid="{2A2B3CD8-1769-4319-9272-7F56A989BEF3}"/>
    <cellStyle name="Vstup 3 13 3 3 3 2" xfId="44506" xr:uid="{53B49B68-6B2D-4313-BB53-D22EAA72C1A9}"/>
    <cellStyle name="Vstup 3 13 3 3 4" xfId="26240" xr:uid="{052A06AC-0A1B-4F1C-8279-8C60880E1395}"/>
    <cellStyle name="Vstup 3 13 3 4" xfId="15447" xr:uid="{35F47659-5300-4794-9F7E-E5339658DE06}"/>
    <cellStyle name="Vstup 3 13 3 4 2" xfId="36936" xr:uid="{27644F3A-28AD-4D9B-BF84-0EB3A7480158}"/>
    <cellStyle name="Vstup 3 13 3 5" xfId="22279" xr:uid="{DA6FF7DB-3179-49A8-AE71-C0426141807F}"/>
    <cellStyle name="Vstup 3 13 3 5 2" xfId="43377" xr:uid="{0AFD73C7-1352-44B1-B677-975155E26670}"/>
    <cellStyle name="Vstup 3 13 3_5.3 Investments associated cy" xfId="7838" xr:uid="{120424C2-9678-41BC-AE10-7C45424EFC9E}"/>
    <cellStyle name="Vstup 3 13 4" xfId="3008" xr:uid="{ECC8D61B-C90F-4F05-936F-1270F16754FB}"/>
    <cellStyle name="Vstup 3 13 4 2" xfId="6213" xr:uid="{C1856D5F-2958-4596-94BD-C740D2FCB8D9}"/>
    <cellStyle name="Vstup 3 13 4 2 2" xfId="14003" xr:uid="{F207480C-8A91-492E-896D-B63CE188BE97}"/>
    <cellStyle name="Vstup 3 13 4 2 2 2" xfId="22423" xr:uid="{76DFC0C9-E089-400C-B639-694AC326AD7D}"/>
    <cellStyle name="Vstup 3 13 4 2 2 2 2" xfId="43515" xr:uid="{B34A367A-3B86-45D9-A7ED-D1337D43FC10}"/>
    <cellStyle name="Vstup 3 13 4 2 2 3" xfId="25280" xr:uid="{D18B9FA9-E2DF-4F06-AE0E-86C444344F2B}"/>
    <cellStyle name="Vstup 3 13 4 2 2 3 2" xfId="46278" xr:uid="{CA2EB06D-12DA-4F16-85DA-1749559C9791}"/>
    <cellStyle name="Vstup 3 13 4 2 2 4" xfId="27877" xr:uid="{70BBC9B7-8D63-42BD-8184-D0F91F99C2E4}"/>
    <cellStyle name="Vstup 3 13 4 2 3" xfId="17835" xr:uid="{9C75E0E8-8357-4D37-89AC-E57B0730801E}"/>
    <cellStyle name="Vstup 3 13 4 2 3 2" xfId="39214" xr:uid="{A3E1A353-01AC-4AFE-BA74-900BD5B4233C}"/>
    <cellStyle name="Vstup 3 13 4 2 4" xfId="17066" xr:uid="{37AB0AC2-4C03-473B-9C04-BAB276671EE9}"/>
    <cellStyle name="Vstup 3 13 4 2 4 2" xfId="38477" xr:uid="{E27DCFBE-3BE5-4537-999B-879A664B7FB3}"/>
    <cellStyle name="Vstup 3 13 4 2 5" xfId="14902" xr:uid="{01D30590-673F-4A56-A088-33DF56403B5A}"/>
    <cellStyle name="Vstup 3 13 4 2 5 2" xfId="36448" xr:uid="{AF3D37AE-C8B6-4A2A-8394-3DF6420991BF}"/>
    <cellStyle name="Vstup 3 13 4 3" xfId="10969" xr:uid="{544CE6A6-2EC7-47FD-AD7B-BE2E79826713}"/>
    <cellStyle name="Vstup 3 13 4 3 2" xfId="20511" xr:uid="{DECA5460-86F5-4211-912D-F0F4FF4DD8CE}"/>
    <cellStyle name="Vstup 3 13 4 3 2 2" xfId="41687" xr:uid="{6C78DFA3-0FB3-42EB-8C8A-2BFF976F2A5C}"/>
    <cellStyle name="Vstup 3 13 4 3 3" xfId="23797" xr:uid="{3A40DEF3-FC50-431D-BB95-A29AC1BE61C4}"/>
    <cellStyle name="Vstup 3 13 4 3 3 2" xfId="44860" xr:uid="{E984F273-27E5-4C9E-B482-FF34201EE443}"/>
    <cellStyle name="Vstup 3 13 4 3 4" xfId="26571" xr:uid="{63082B92-A420-49E5-9512-9B241E9BF17F}"/>
    <cellStyle name="Vstup 3 13 4 4" xfId="15896" xr:uid="{04247D9B-D52F-4E8D-9578-3E092409624A}"/>
    <cellStyle name="Vstup 3 13 4 4 2" xfId="37360" xr:uid="{52DA30A7-A249-4A47-B50A-0294C7324DF4}"/>
    <cellStyle name="Vstup 3 13 4 5" xfId="16973" xr:uid="{110CB58E-167C-4B36-A117-89CF9912B6EF}"/>
    <cellStyle name="Vstup 3 13 4 5 2" xfId="38391" xr:uid="{D9748A1E-B500-454E-B0B8-6D59647851C3}"/>
    <cellStyle name="Vstup 3 13 4_5.3 Investments associated cy" xfId="7839" xr:uid="{C94B4E72-76B3-4347-BFD7-82C3A8ED7C89}"/>
    <cellStyle name="Vstup 3 13 5" xfId="3539" xr:uid="{CCDBBC23-7DAB-432C-A143-094B321A5E07}"/>
    <cellStyle name="Vstup 3 13 5 2" xfId="11468" xr:uid="{E12E5FD4-C563-460C-8AFF-075EC1A0E6EA}"/>
    <cellStyle name="Vstup 3 13 5 2 2" xfId="20946" xr:uid="{DCE0BA8D-6D4E-43A0-A6DD-2996CDFCA5CA}"/>
    <cellStyle name="Vstup 3 13 5 2 2 2" xfId="42116" xr:uid="{8B63D514-0E2F-4DD1-A013-91D1821076B9}"/>
    <cellStyle name="Vstup 3 13 5 2 3" xfId="24212" xr:uid="{0E25E563-DA97-4DED-81DA-EA64AA55D330}"/>
    <cellStyle name="Vstup 3 13 5 2 3 2" xfId="45275" xr:uid="{5C4D6FB3-D819-410A-ACAA-FF33979243F8}"/>
    <cellStyle name="Vstup 3 13 5 2 4" xfId="26979" xr:uid="{1228B175-2387-4F85-A905-A5CCCB91DA35}"/>
    <cellStyle name="Vstup 3 13 5 3" xfId="16331" xr:uid="{E282D35F-23CC-418D-8D36-D6CB7C6E3906}"/>
    <cellStyle name="Vstup 3 13 5 3 2" xfId="37791" xr:uid="{1B1D6B6F-D058-4823-94BE-205E2E441060}"/>
    <cellStyle name="Vstup 3 13 5 4" xfId="15773" xr:uid="{232A581C-B9B6-4DF8-9A20-15B46B43308F}"/>
    <cellStyle name="Vstup 3 13 5 4 2" xfId="37246" xr:uid="{5A707266-8DD9-44E7-A685-C1B37F7EB08D}"/>
    <cellStyle name="Vstup 3 13 6" xfId="8960" xr:uid="{3FAEA79A-AB15-4750-BD90-4954863B4D4B}"/>
    <cellStyle name="Vstup 3 13 6 2" xfId="19241" xr:uid="{3389C1C5-07EF-49F7-88CB-9225CAE71091}"/>
    <cellStyle name="Vstup 3 13 6 2 2" xfId="40479" xr:uid="{8741025D-FADB-4969-9D8D-D9CA2E33DA4F}"/>
    <cellStyle name="Vstup 3 13 6 3" xfId="22836" xr:uid="{A9A50B69-1ECB-4955-B306-A509C9A20E89}"/>
    <cellStyle name="Vstup 3 13 6 3 2" xfId="43927" xr:uid="{53284C79-83E4-4833-8EBF-0FA1FDE21635}"/>
    <cellStyle name="Vstup 3 13 6 4" xfId="25728" xr:uid="{53B13219-433A-4785-81E7-1794486B7363}"/>
    <cellStyle name="Vstup 3 13 7" xfId="14486" xr:uid="{B92C1AED-B0CE-40BA-8D51-101AC9CB0B75}"/>
    <cellStyle name="Vstup 3 13 7 2" xfId="36050" xr:uid="{B5648BC0-35D5-4696-927C-9CB4873AFA96}"/>
    <cellStyle name="Vstup 3 13 8" xfId="18730" xr:uid="{5ACD650D-847E-49E8-A2CC-87D6A79D9161}"/>
    <cellStyle name="Vstup 3 13 8 2" xfId="40009" xr:uid="{B51428B4-EF06-4DB2-A1F6-BF4BCB8A6DBC}"/>
    <cellStyle name="Vstup 3 13_3.10 Impairments" xfId="1524" xr:uid="{638C17E7-10CB-409D-A199-60139E95BE41}"/>
    <cellStyle name="Vstup 3 14" xfId="335" xr:uid="{AB8E4975-458A-4AB6-B52E-A1C0E8E3983B}"/>
    <cellStyle name="Vstup 3 14 2" xfId="639" xr:uid="{C436B23A-F1DC-4410-8ED3-441BAD959CC6}"/>
    <cellStyle name="Vstup 3 14 2 2" xfId="2626" xr:uid="{BDE0A381-7CBA-4719-ABEB-040F482F74CE}"/>
    <cellStyle name="Vstup 3 14 2 2 2" xfId="5831" xr:uid="{BC89B622-46EF-4655-BF97-84DE67F26B45}"/>
    <cellStyle name="Vstup 3 14 2 2 2 2" xfId="13621" xr:uid="{D5C3C48F-D9B4-4824-BD02-CA727E8E22AE}"/>
    <cellStyle name="Vstup 3 14 2 2 2 2 2" xfId="22189" xr:uid="{5DAC7983-D53C-41CD-B64C-473F26F52738}"/>
    <cellStyle name="Vstup 3 14 2 2 2 2 2 2" xfId="43290" xr:uid="{DBB5018F-A8CD-4621-922F-6BDDC1DC3A35}"/>
    <cellStyle name="Vstup 3 14 2 2 2 2 3" xfId="25107" xr:uid="{A7AEDFCD-852A-4FCF-8488-BF3C2348DF3F}"/>
    <cellStyle name="Vstup 3 14 2 2 2 2 3 2" xfId="46117" xr:uid="{06C671A3-B742-4915-9861-234B4EBE4746}"/>
    <cellStyle name="Vstup 3 14 2 2 2 2 4" xfId="27732" xr:uid="{730C955C-7C7F-4F66-9F52-0403563ADBF2}"/>
    <cellStyle name="Vstup 3 14 2 2 2 3" xfId="17612" xr:uid="{2B3A1E77-C653-49B4-89CD-425D5ADAE455}"/>
    <cellStyle name="Vstup 3 14 2 2 2 3 2" xfId="38998" xr:uid="{6B6A525A-3D55-4A0F-B449-E339878AA186}"/>
    <cellStyle name="Vstup 3 14 2 2 2 4" xfId="20105" xr:uid="{EE0BE3FF-AB3B-42C7-989C-032B7F48982C}"/>
    <cellStyle name="Vstup 3 14 2 2 2 4 2" xfId="41308" xr:uid="{BB06997F-C36D-45FD-93B0-EECBC3955DA2}"/>
    <cellStyle name="Vstup 3 14 2 2 2 5" xfId="21824" xr:uid="{11E81CED-9A80-4D27-B5FB-9B4E5C213990}"/>
    <cellStyle name="Vstup 3 14 2 2 2 5 2" xfId="42931" xr:uid="{CC6E0C78-DD8F-4B0D-A071-D53D40E1CB12}"/>
    <cellStyle name="Vstup 3 14 2 2 3" xfId="10588" xr:uid="{0F344390-AE71-4C37-B03B-5AE6A6F39336}"/>
    <cellStyle name="Vstup 3 14 2 2 3 2" xfId="20274" xr:uid="{645FF54B-969F-4F23-A6AE-718CADEC99AB}"/>
    <cellStyle name="Vstup 3 14 2 2 3 2 2" xfId="41470" xr:uid="{F2F49C99-0F9B-49CF-934C-D22A2ACB2D58}"/>
    <cellStyle name="Vstup 3 14 2 2 3 3" xfId="23629" xr:uid="{36C798BD-19F8-41DE-8BF6-2548C7C5B54A}"/>
    <cellStyle name="Vstup 3 14 2 2 3 3 2" xfId="44699" xr:uid="{D52A4D8D-B423-49C5-9942-779E7FA7BE87}"/>
    <cellStyle name="Vstup 3 14 2 2 3 4" xfId="26427" xr:uid="{97AF8061-091A-4ABC-9E8B-AFDFACB3FCFD}"/>
    <cellStyle name="Vstup 3 14 2 2 4" xfId="15669" xr:uid="{64860E71-D549-4C36-A44F-5A6361DB7D94}"/>
    <cellStyle name="Vstup 3 14 2 2 4 2" xfId="37148" xr:uid="{7CC37BE8-DAC2-4F76-BCBC-E20F48C04BC6}"/>
    <cellStyle name="Vstup 3 14 2 2 5" xfId="19808" xr:uid="{8DD0DA59-3B88-4D5E-ACB9-5896B9026F4C}"/>
    <cellStyle name="Vstup 3 14 2 2 5 2" xfId="41016" xr:uid="{CCE3D67E-7A87-4400-81CA-478CBC42E00B}"/>
    <cellStyle name="Vstup 3 14 2 2_5.3 Investments associated cy" xfId="7841" xr:uid="{E7A7010D-183F-44E6-B7F1-B5FE0312CBD9}"/>
    <cellStyle name="Vstup 3 14 2 3" xfId="3224" xr:uid="{DC26F4ED-564C-4010-A43E-596E1ED8494A}"/>
    <cellStyle name="Vstup 3 14 2 3 2" xfId="6429" xr:uid="{BAD5951D-C785-4D18-97D7-6B5FF7DE0156}"/>
    <cellStyle name="Vstup 3 14 2 3 2 2" xfId="14219" xr:uid="{72426C53-3684-4E5F-BF2F-782D3525846C}"/>
    <cellStyle name="Vstup 3 14 2 3 2 2 2" xfId="22639" xr:uid="{D48EC49F-2DE6-43DD-B6AC-FFEFEA2FDDB1}"/>
    <cellStyle name="Vstup 3 14 2 3 2 2 2 2" xfId="43731" xr:uid="{881CAC2A-87AF-46A6-82EE-43863960701C}"/>
    <cellStyle name="Vstup 3 14 2 3 2 2 3" xfId="25496" xr:uid="{8DD56166-6469-426A-A6AA-D5F806188111}"/>
    <cellStyle name="Vstup 3 14 2 3 2 2 3 2" xfId="46494" xr:uid="{CC123C87-B6E8-4154-A0EF-821A5F85DFD1}"/>
    <cellStyle name="Vstup 3 14 2 3 2 2 4" xfId="28093" xr:uid="{59882BD2-4DC3-4629-8A8A-29D9AA981B32}"/>
    <cellStyle name="Vstup 3 14 2 3 2 3" xfId="18051" xr:uid="{9ECEF8F4-5EF7-4C9E-A3CD-C021F8766AF0}"/>
    <cellStyle name="Vstup 3 14 2 3 2 3 2" xfId="39430" xr:uid="{30A1F10C-9307-44E9-ABA7-9D1DD13B40E2}"/>
    <cellStyle name="Vstup 3 14 2 3 2 4" xfId="18138" xr:uid="{47D5AEDE-C005-4ECE-95B0-4754C8C26488}"/>
    <cellStyle name="Vstup 3 14 2 3 2 4 2" xfId="39515" xr:uid="{FF8610D5-7083-4F77-ADF4-D3466AE24192}"/>
    <cellStyle name="Vstup 3 14 2 3 2 5" xfId="24748" xr:uid="{2CFFFC98-79C7-4583-B550-FCCBE84C8218}"/>
    <cellStyle name="Vstup 3 14 2 3 2 5 2" xfId="45762" xr:uid="{512428DE-D3EF-4007-BC00-90A909A57B32}"/>
    <cellStyle name="Vstup 3 14 2 3 3" xfId="11185" xr:uid="{7271BF31-6E0E-43DA-B93B-08CFFC2D87E9}"/>
    <cellStyle name="Vstup 3 14 2 3 3 2" xfId="20727" xr:uid="{B5AEE59B-A9B1-42EF-AF89-5E9CE62063C3}"/>
    <cellStyle name="Vstup 3 14 2 3 3 2 2" xfId="41903" xr:uid="{733A354F-5F2E-4248-8474-E0EF0CABB5E4}"/>
    <cellStyle name="Vstup 3 14 2 3 3 3" xfId="24013" xr:uid="{04AF117B-1209-4117-AC6C-DB2590E7926E}"/>
    <cellStyle name="Vstup 3 14 2 3 3 3 2" xfId="45076" xr:uid="{90B06BB4-9D30-4818-8FAC-1321C917FD67}"/>
    <cellStyle name="Vstup 3 14 2 3 3 4" xfId="26787" xr:uid="{84EE21CF-4AA1-4F74-AE58-E20D9242EAF2}"/>
    <cellStyle name="Vstup 3 14 2 3 4" xfId="16112" xr:uid="{36243F8D-BAB3-4BA2-9C1F-5A098158A8D3}"/>
    <cellStyle name="Vstup 3 14 2 3 4 2" xfId="37576" xr:uid="{9B882E26-358F-41B8-8964-79F33E16180E}"/>
    <cellStyle name="Vstup 3 14 2 3 5" xfId="15244" xr:uid="{139899DC-0269-4F70-A4DF-A9E2135FF9D7}"/>
    <cellStyle name="Vstup 3 14 2 3 5 2" xfId="36745" xr:uid="{63AFFC70-24D6-4AF5-9BD5-CBC1B85D2FC8}"/>
    <cellStyle name="Vstup 3 14 2 3_5.3 Investments associated cy" xfId="7842" xr:uid="{5A60211D-76E5-4C20-9C99-48115420B9EC}"/>
    <cellStyle name="Vstup 3 14 2 4" xfId="3823" xr:uid="{5255CCC3-FABB-4660-88E2-50543E26419C}"/>
    <cellStyle name="Vstup 3 14 2 4 2" xfId="11747" xr:uid="{0AA86089-2561-4843-AFA1-64C4D3C5C3E2}"/>
    <cellStyle name="Vstup 3 14 2 4 2 2" xfId="21173" xr:uid="{0EE4E9BB-0881-4F93-99A4-E8497C8A0627}"/>
    <cellStyle name="Vstup 3 14 2 4 2 2 2" xfId="42334" xr:uid="{D89900FA-EFC3-421E-81A2-06354B36EAB6}"/>
    <cellStyle name="Vstup 3 14 2 4 2 3" xfId="24404" xr:uid="{64D15CDC-8AC4-42B2-8813-798CFBE538F1}"/>
    <cellStyle name="Vstup 3 14 2 4 2 3 2" xfId="45465" xr:uid="{248F550E-AA72-4368-812B-6ADE60B2972E}"/>
    <cellStyle name="Vstup 3 14 2 4 2 4" xfId="27162" xr:uid="{AF977183-9A66-4CF1-8817-0FFA5F65A46F}"/>
    <cellStyle name="Vstup 3 14 2 4 3" xfId="16559" xr:uid="{60CECB85-9C88-451F-9F3A-6A95AAC28599}"/>
    <cellStyle name="Vstup 3 14 2 4 3 2" xfId="38012" xr:uid="{FC4E06D6-F9BA-4BBB-B7F2-901C00AA5297}"/>
    <cellStyle name="Vstup 3 14 2 4 4" xfId="16877" xr:uid="{76FE72F4-D71C-4E34-BA87-0D57A512124B}"/>
    <cellStyle name="Vstup 3 14 2 4 4 2" xfId="38307" xr:uid="{07EFB16F-C841-44A9-A1A2-678459EC6617}"/>
    <cellStyle name="Vstup 3 14 2 5" xfId="9270" xr:uid="{A67E070E-6F66-41E0-B246-4E84D12E8305}"/>
    <cellStyle name="Vstup 3 14 2 5 2" xfId="19496" xr:uid="{46E930EA-2900-450D-931B-5E3D4CBDCA78}"/>
    <cellStyle name="Vstup 3 14 2 5 2 2" xfId="40728" xr:uid="{57B0C5C5-8932-4CE1-AFAB-9169264C5B56}"/>
    <cellStyle name="Vstup 3 14 2 5 3" xfId="23064" xr:uid="{2CA09943-A89A-44A8-9F1C-E9C86EA90EAE}"/>
    <cellStyle name="Vstup 3 14 2 5 3 2" xfId="44152" xr:uid="{F6F3C806-6D35-47A5-8007-A0EC2C050797}"/>
    <cellStyle name="Vstup 3 14 2 5 4" xfId="25944" xr:uid="{775CEFB8-38A5-4570-A9B1-66159A57348C}"/>
    <cellStyle name="Vstup 3 14 2 6" xfId="14742" xr:uid="{07B074DC-775D-4732-A1A9-C2BE062388DC}"/>
    <cellStyle name="Vstup 3 14 2 6 2" xfId="36302" xr:uid="{356427CB-DDC0-4BA7-9E2F-689D58D22A75}"/>
    <cellStyle name="Vstup 3 14 2 7" xfId="18504" xr:uid="{CDDC2255-52AC-4206-AD6F-0655E611D526}"/>
    <cellStyle name="Vstup 3 14 2 7 2" xfId="39832" xr:uid="{BEACA3ED-850D-401B-B236-D7FEA7C2F996}"/>
    <cellStyle name="Vstup 3 14 2_5.3 Investments associated cy" xfId="7840" xr:uid="{A2316ECD-001A-42E6-992C-C46F7637E35F}"/>
    <cellStyle name="Vstup 3 14 3" xfId="2354" xr:uid="{2FD16B27-82B6-44AF-A1FA-4403846A1CA3}"/>
    <cellStyle name="Vstup 3 14 3 2" xfId="5559" xr:uid="{19ACE0FD-30D3-48C8-9300-8ECA67062C8A}"/>
    <cellStyle name="Vstup 3 14 3 2 2" xfId="13349" xr:uid="{1C148A82-C24D-4D47-8770-773101455883}"/>
    <cellStyle name="Vstup 3 14 3 2 2 2" xfId="21970" xr:uid="{D4219BD8-5278-41BB-88A0-848D987AB3D8}"/>
    <cellStyle name="Vstup 3 14 3 2 2 2 2" xfId="43075" xr:uid="{2136AEE6-0B51-45B8-9FF9-91DB327F7BC5}"/>
    <cellStyle name="Vstup 3 14 3 2 2 3" xfId="24920" xr:uid="{1771D931-62BC-46E3-908A-4C939DC7B27D}"/>
    <cellStyle name="Vstup 3 14 3 2 2 3 2" xfId="45931" xr:uid="{0356F363-CD39-48AA-9E70-3230C2CC6B7D}"/>
    <cellStyle name="Vstup 3 14 3 2 2 4" xfId="27554" xr:uid="{E2A73161-AECA-4599-9732-80932FD53967}"/>
    <cellStyle name="Vstup 3 14 3 2 3" xfId="17395" xr:uid="{77F3B37A-40A8-486C-9785-F3A329C3FD6B}"/>
    <cellStyle name="Vstup 3 14 3 2 3 2" xfId="38790" xr:uid="{9337782D-20B0-44E1-BA80-C94E93073093}"/>
    <cellStyle name="Vstup 3 14 3 2 4" xfId="19811" xr:uid="{27892404-014D-4B50-9119-4C853D591D7D}"/>
    <cellStyle name="Vstup 3 14 3 2 4 2" xfId="41019" xr:uid="{E779EECB-A5F4-473D-AD04-989C6D658F5A}"/>
    <cellStyle name="Vstup 3 14 3 2 5" xfId="14969" xr:uid="{0EAAF24E-FA25-4864-AA46-9B2036B895CA}"/>
    <cellStyle name="Vstup 3 14 3 2 5 2" xfId="36511" xr:uid="{0DF43C7B-2CFA-4A21-96A1-2E16564A4BF1}"/>
    <cellStyle name="Vstup 3 14 3 3" xfId="10316" xr:uid="{7A2086C4-E287-43EF-8957-792BC276A477}"/>
    <cellStyle name="Vstup 3 14 3 3 2" xfId="20058" xr:uid="{E88B3B5D-F37E-48C9-A652-2A02B9083AFA}"/>
    <cellStyle name="Vstup 3 14 3 3 2 2" xfId="41261" xr:uid="{32A06EAA-EB57-4D48-846F-891127F6BAF1}"/>
    <cellStyle name="Vstup 3 14 3 3 3" xfId="23441" xr:uid="{8B2F52A3-75E5-4E17-AF1A-52EB33A2FD94}"/>
    <cellStyle name="Vstup 3 14 3 3 3 2" xfId="44515" xr:uid="{E087DA39-947A-4689-91BF-473494D7F0D1}"/>
    <cellStyle name="Vstup 3 14 3 3 4" xfId="26249" xr:uid="{4C5C3EA6-82B4-4781-9D16-ABAF111F1E92}"/>
    <cellStyle name="Vstup 3 14 3 4" xfId="15456" xr:uid="{9BA71365-8BD8-4E09-AB87-79E7B86ECC33}"/>
    <cellStyle name="Vstup 3 14 3 4 2" xfId="36945" xr:uid="{0D1D6240-74ED-42DE-BFDE-BE38F40BC23E}"/>
    <cellStyle name="Vstup 3 14 3 5" xfId="15048" xr:uid="{A3BCE318-0349-43AA-8CE5-C06248D3E407}"/>
    <cellStyle name="Vstup 3 14 3 5 2" xfId="36574" xr:uid="{EB49BBF7-2131-4185-AF98-C9C22BE72136}"/>
    <cellStyle name="Vstup 3 14 3_5.3 Investments associated cy" xfId="7843" xr:uid="{1267CEF3-AEDA-4D34-9E66-C8541D20669C}"/>
    <cellStyle name="Vstup 3 14 4" xfId="3017" xr:uid="{8B834D1B-FC35-4B0A-8C9F-AE25CCFE3C3A}"/>
    <cellStyle name="Vstup 3 14 4 2" xfId="6222" xr:uid="{CA11E889-3FE2-44DF-85D3-75AB729A1785}"/>
    <cellStyle name="Vstup 3 14 4 2 2" xfId="14012" xr:uid="{8A6074C1-C1EF-4A06-9FD4-ABBFD655DBC4}"/>
    <cellStyle name="Vstup 3 14 4 2 2 2" xfId="22432" xr:uid="{6192D94C-EE0A-457B-BC43-11DA122DB118}"/>
    <cellStyle name="Vstup 3 14 4 2 2 2 2" xfId="43524" xr:uid="{8F15B521-13FA-4C59-AB57-1FB883879DAD}"/>
    <cellStyle name="Vstup 3 14 4 2 2 3" xfId="25289" xr:uid="{B2BBB1F4-506C-416F-A958-2D439BC0D808}"/>
    <cellStyle name="Vstup 3 14 4 2 2 3 2" xfId="46287" xr:uid="{83C15A3C-F373-473D-88E1-8FEBDD3D127F}"/>
    <cellStyle name="Vstup 3 14 4 2 2 4" xfId="27886" xr:uid="{AB90EF41-4CF8-4725-91ED-B7F7AEC39C10}"/>
    <cellStyle name="Vstup 3 14 4 2 3" xfId="17844" xr:uid="{3CECC80F-AA4F-4DC3-AC3F-D05F03E57B8C}"/>
    <cellStyle name="Vstup 3 14 4 2 3 2" xfId="39223" xr:uid="{53590F91-36DF-41E0-9BA8-876BEE883CBF}"/>
    <cellStyle name="Vstup 3 14 4 2 4" xfId="20384" xr:uid="{117F5F0D-DFE1-42C7-BC01-0040B7E8FCF2}"/>
    <cellStyle name="Vstup 3 14 4 2 4 2" xfId="41569" xr:uid="{029B96DF-B533-488F-8452-01FA496AAA38}"/>
    <cellStyle name="Vstup 3 14 4 2 5" xfId="14724" xr:uid="{C0336006-13DF-44CD-A572-0A2A62529571}"/>
    <cellStyle name="Vstup 3 14 4 2 5 2" xfId="36284" xr:uid="{8C584CF3-674C-4E73-B467-E9CED1C28966}"/>
    <cellStyle name="Vstup 3 14 4 3" xfId="10978" xr:uid="{A3F0B52C-C019-4168-94B4-E649C06C3495}"/>
    <cellStyle name="Vstup 3 14 4 3 2" xfId="20520" xr:uid="{08F59EEB-715D-460C-B7FB-E0907AB759E6}"/>
    <cellStyle name="Vstup 3 14 4 3 2 2" xfId="41696" xr:uid="{EC9008A8-7E92-45A2-82BB-B9B988E6549E}"/>
    <cellStyle name="Vstup 3 14 4 3 3" xfId="23806" xr:uid="{7E4EFEAD-4BF3-44F6-9258-9D5A242C0B29}"/>
    <cellStyle name="Vstup 3 14 4 3 3 2" xfId="44869" xr:uid="{CADF09B8-7F4B-4D92-BE0E-4078DDF5D821}"/>
    <cellStyle name="Vstup 3 14 4 3 4" xfId="26580" xr:uid="{2F72C6FA-8FDF-4C6B-BD6D-586F6995394C}"/>
    <cellStyle name="Vstup 3 14 4 4" xfId="15905" xr:uid="{91B8D634-9CED-4C4B-A2BC-845AF3A37D9D}"/>
    <cellStyle name="Vstup 3 14 4 4 2" xfId="37369" xr:uid="{D3BE84EB-AA9A-4D95-BFC8-A66B99927573}"/>
    <cellStyle name="Vstup 3 14 4 5" xfId="19854" xr:uid="{897CB0D8-EB95-439F-960F-785C771FFF27}"/>
    <cellStyle name="Vstup 3 14 4 5 2" xfId="41059" xr:uid="{2F909F93-BFA6-4759-867D-145740667B23}"/>
    <cellStyle name="Vstup 3 14 4_5.3 Investments associated cy" xfId="7844" xr:uid="{5800E7C2-E7FA-42F6-BA0E-95B7E8F267B5}"/>
    <cellStyle name="Vstup 3 14 5" xfId="3548" xr:uid="{B3CB64FC-C825-4590-8DFA-7A252689FA2C}"/>
    <cellStyle name="Vstup 3 14 5 2" xfId="11477" xr:uid="{E57FE3D0-1848-4650-A5D9-1DD170FC46A5}"/>
    <cellStyle name="Vstup 3 14 5 2 2" xfId="20955" xr:uid="{500A8391-2A35-4141-B80F-70F450678F84}"/>
    <cellStyle name="Vstup 3 14 5 2 2 2" xfId="42125" xr:uid="{1E1F99B9-CE9A-4B58-A520-984A104B6648}"/>
    <cellStyle name="Vstup 3 14 5 2 3" xfId="24221" xr:uid="{93A12A31-660D-4689-82A2-571644E5113B}"/>
    <cellStyle name="Vstup 3 14 5 2 3 2" xfId="45284" xr:uid="{DDDA1C3E-745D-4496-B473-581731EDA667}"/>
    <cellStyle name="Vstup 3 14 5 2 4" xfId="26988" xr:uid="{000075F4-4BB7-44D0-86A6-63BE930CDFF7}"/>
    <cellStyle name="Vstup 3 14 5 3" xfId="16340" xr:uid="{72668F97-86E8-43A5-A1B2-6C570FAA5499}"/>
    <cellStyle name="Vstup 3 14 5 3 2" xfId="37800" xr:uid="{6D02DD13-BB95-416C-B3DB-69D7811CB4B6}"/>
    <cellStyle name="Vstup 3 14 5 4" xfId="21484" xr:uid="{784449CB-366A-4BF5-8A46-18A2DE4EBFBD}"/>
    <cellStyle name="Vstup 3 14 5 4 2" xfId="42622" xr:uid="{0F736A74-69D6-44C4-B3D6-3BEADDA6450B}"/>
    <cellStyle name="Vstup 3 14 6" xfId="8969" xr:uid="{AC1005B9-9295-4022-8AF4-F4D5D3D9BB7C}"/>
    <cellStyle name="Vstup 3 14 6 2" xfId="19250" xr:uid="{635EEA40-ADA2-4E40-A288-229FC064F3D3}"/>
    <cellStyle name="Vstup 3 14 6 2 2" xfId="40488" xr:uid="{C5DD417A-E14A-4E94-84D0-7E7113E1F2AA}"/>
    <cellStyle name="Vstup 3 14 6 3" xfId="22845" xr:uid="{0E557744-C4F2-4C6A-8DC5-9F43A12BE463}"/>
    <cellStyle name="Vstup 3 14 6 3 2" xfId="43936" xr:uid="{2933FE4E-A974-4C89-867D-6FA1748A5DEB}"/>
    <cellStyle name="Vstup 3 14 6 4" xfId="25737" xr:uid="{0D1D0022-402A-4117-A2D5-F70ABF42C2AC}"/>
    <cellStyle name="Vstup 3 14 7" xfId="14495" xr:uid="{CBE4CAED-FD18-4935-A216-CB664D82293F}"/>
    <cellStyle name="Vstup 3 14 7 2" xfId="36059" xr:uid="{A0000A04-9D59-46C1-967E-3E2777372BF7}"/>
    <cellStyle name="Vstup 3 14 8" xfId="18722" xr:uid="{89E367EA-DBE5-4CB5-A41F-F09972B761BE}"/>
    <cellStyle name="Vstup 3 14 8 2" xfId="40003" xr:uid="{76BA948F-2C3C-4F5F-831E-C9D232899E91}"/>
    <cellStyle name="Vstup 3 14_3.10 Impairments" xfId="1525" xr:uid="{6A759DF3-C689-4023-8696-09CF6E86008F}"/>
    <cellStyle name="Vstup 3 15" xfId="328" xr:uid="{A1446BC5-E1A9-4E44-A358-30BBBDE7704C}"/>
    <cellStyle name="Vstup 3 15 2" xfId="632" xr:uid="{D64463ED-163A-4739-9327-276756B6637B}"/>
    <cellStyle name="Vstup 3 15 2 2" xfId="2619" xr:uid="{25BE255E-A2FE-46F7-BC37-175735B36DDD}"/>
    <cellStyle name="Vstup 3 15 2 2 2" xfId="5824" xr:uid="{437F6633-BDE5-4C90-8FC8-66BFE0629C96}"/>
    <cellStyle name="Vstup 3 15 2 2 2 2" xfId="13614" xr:uid="{DCC4E74E-E1F0-4E5F-84E5-3211865221DE}"/>
    <cellStyle name="Vstup 3 15 2 2 2 2 2" xfId="22182" xr:uid="{DB455760-763F-401E-8CB2-8A3E7D661340}"/>
    <cellStyle name="Vstup 3 15 2 2 2 2 2 2" xfId="43283" xr:uid="{2F2AC8DF-01AD-4860-A8EF-BCC529BF4E6F}"/>
    <cellStyle name="Vstup 3 15 2 2 2 2 3" xfId="25100" xr:uid="{377757E5-AB52-4BD4-8A9F-5C8D75C9836D}"/>
    <cellStyle name="Vstup 3 15 2 2 2 2 3 2" xfId="46110" xr:uid="{B06DD8F1-CD3E-4C32-9571-FAA2D2408415}"/>
    <cellStyle name="Vstup 3 15 2 2 2 2 4" xfId="27725" xr:uid="{53FD65C0-E087-442D-881A-19988C426EF0}"/>
    <cellStyle name="Vstup 3 15 2 2 2 3" xfId="17605" xr:uid="{A1466320-DABF-42EF-9F47-2C40BEABFFA2}"/>
    <cellStyle name="Vstup 3 15 2 2 2 3 2" xfId="38991" xr:uid="{E9A487D5-7A2B-4CBC-8AC4-4FF9599E1C83}"/>
    <cellStyle name="Vstup 3 15 2 2 2 4" xfId="14945" xr:uid="{1FB9DE36-13C9-4B0A-8E68-634BEA4051DE}"/>
    <cellStyle name="Vstup 3 15 2 2 2 4 2" xfId="36487" xr:uid="{D1CC270A-B65B-4387-9DEF-E14F08CD60AF}"/>
    <cellStyle name="Vstup 3 15 2 2 2 5" xfId="24597" xr:uid="{9BE1BB0A-7454-4322-90A4-EF16CCB6CE74}"/>
    <cellStyle name="Vstup 3 15 2 2 2 5 2" xfId="45638" xr:uid="{9306F73D-40F1-4EA6-B29E-C5F6E3DA9501}"/>
    <cellStyle name="Vstup 3 15 2 2 3" xfId="10581" xr:uid="{A6EC9943-37AF-4515-A1E6-DB2EFECB1E7C}"/>
    <cellStyle name="Vstup 3 15 2 2 3 2" xfId="20267" xr:uid="{0B363DAB-A67F-4E6C-A9C1-57811535F6E8}"/>
    <cellStyle name="Vstup 3 15 2 2 3 2 2" xfId="41463" xr:uid="{8C8B3F4C-4464-4CCB-BEB8-C93AB885D4D1}"/>
    <cellStyle name="Vstup 3 15 2 2 3 3" xfId="23622" xr:uid="{FBAF3B54-A504-4F79-B64B-A639355F3F51}"/>
    <cellStyle name="Vstup 3 15 2 2 3 3 2" xfId="44692" xr:uid="{96249097-1084-4CA6-9443-7BBF8639FA75}"/>
    <cellStyle name="Vstup 3 15 2 2 3 4" xfId="26420" xr:uid="{070115B6-7879-49E5-9DBC-5E1416758C13}"/>
    <cellStyle name="Vstup 3 15 2 2 4" xfId="15662" xr:uid="{91A34E87-B541-4936-AA7E-FCE93A480F4E}"/>
    <cellStyle name="Vstup 3 15 2 2 4 2" xfId="37141" xr:uid="{C1DC587D-F1C8-4C65-B160-35905B3E5977}"/>
    <cellStyle name="Vstup 3 15 2 2 5" xfId="16629" xr:uid="{A31606B2-669F-4BB6-97AB-649C6AA7EC06}"/>
    <cellStyle name="Vstup 3 15 2 2 5 2" xfId="38080" xr:uid="{97CCE19C-3BCF-4290-AAEB-BAE9EE60004C}"/>
    <cellStyle name="Vstup 3 15 2 2_5.3 Investments associated cy" xfId="7846" xr:uid="{B54DA3F1-953B-42E4-9C01-C1BEC686CC4A}"/>
    <cellStyle name="Vstup 3 15 2 3" xfId="3217" xr:uid="{922DCA9E-8090-4E3D-AD85-8CB969A81AEF}"/>
    <cellStyle name="Vstup 3 15 2 3 2" xfId="6422" xr:uid="{280ECFD1-B6C2-4A72-BC77-8BC3E278DE1E}"/>
    <cellStyle name="Vstup 3 15 2 3 2 2" xfId="14212" xr:uid="{93A514CA-6B9B-4B63-94F2-401E5C8C5B05}"/>
    <cellStyle name="Vstup 3 15 2 3 2 2 2" xfId="22632" xr:uid="{00A73E87-E4EA-438C-9125-9B8DDCFD7881}"/>
    <cellStyle name="Vstup 3 15 2 3 2 2 2 2" xfId="43724" xr:uid="{B47C0835-4AE9-4B6C-964E-EDD213D0D178}"/>
    <cellStyle name="Vstup 3 15 2 3 2 2 3" xfId="25489" xr:uid="{D014539C-A9F7-4E13-AB74-AA623A67C272}"/>
    <cellStyle name="Vstup 3 15 2 3 2 2 3 2" xfId="46487" xr:uid="{749850A3-0EAA-43F3-B81D-B50F85675C86}"/>
    <cellStyle name="Vstup 3 15 2 3 2 2 4" xfId="28086" xr:uid="{7E76470C-7B8A-46A8-B6FC-D052970FC015}"/>
    <cellStyle name="Vstup 3 15 2 3 2 3" xfId="18044" xr:uid="{EA5F7727-92A7-4CC3-9AC4-B43CA76D06C1}"/>
    <cellStyle name="Vstup 3 15 2 3 2 3 2" xfId="39423" xr:uid="{8DA86C34-C6ED-4670-BC19-E0DDAF4D7872}"/>
    <cellStyle name="Vstup 3 15 2 3 2 4" xfId="21311" xr:uid="{8A12EBB1-19CC-4B0B-8E0D-9D1201EBA995}"/>
    <cellStyle name="Vstup 3 15 2 3 2 4 2" xfId="42462" xr:uid="{DF6ADDD1-5FCF-4EF5-9D99-BE78FA1BBC9E}"/>
    <cellStyle name="Vstup 3 15 2 3 2 5" xfId="19174" xr:uid="{E13D54C9-A5ED-4C44-BBF0-98CDD67FB698}"/>
    <cellStyle name="Vstup 3 15 2 3 2 5 2" xfId="40413" xr:uid="{DCC1CFE3-53CB-453E-B0A8-5BAFEBAF459E}"/>
    <cellStyle name="Vstup 3 15 2 3 3" xfId="11178" xr:uid="{2309E847-8F48-44DE-9E9E-33CCEE3E597A}"/>
    <cellStyle name="Vstup 3 15 2 3 3 2" xfId="20720" xr:uid="{E16560F5-DC96-4D56-A734-49536DFF37B3}"/>
    <cellStyle name="Vstup 3 15 2 3 3 2 2" xfId="41896" xr:uid="{C9BCBEC3-7167-446C-ADD7-0CC7E191DB70}"/>
    <cellStyle name="Vstup 3 15 2 3 3 3" xfId="24006" xr:uid="{E829992E-5A7F-4F18-89DC-6951ACCD4ED3}"/>
    <cellStyle name="Vstup 3 15 2 3 3 3 2" xfId="45069" xr:uid="{9FBB8492-22A1-4DFD-BDCD-9FEDA6468837}"/>
    <cellStyle name="Vstup 3 15 2 3 3 4" xfId="26780" xr:uid="{28472242-7D4F-4290-A21B-F3661E29408B}"/>
    <cellStyle name="Vstup 3 15 2 3 4" xfId="16105" xr:uid="{A2A2BD1D-954C-479F-B812-8EA23DD51C1D}"/>
    <cellStyle name="Vstup 3 15 2 3 4 2" xfId="37569" xr:uid="{64908679-7E45-4720-9467-D2E0055620EE}"/>
    <cellStyle name="Vstup 3 15 2 3 5" xfId="22307" xr:uid="{C455C170-9EE6-46DD-B6ED-8D712072AFD0}"/>
    <cellStyle name="Vstup 3 15 2 3 5 2" xfId="43401" xr:uid="{61FC4B1D-0E79-44A3-A19A-87B6FAB0D688}"/>
    <cellStyle name="Vstup 3 15 2 3_5.3 Investments associated cy" xfId="7847" xr:uid="{A5901EDA-5105-422F-AA60-91352E9D6BF9}"/>
    <cellStyle name="Vstup 3 15 2 4" xfId="3816" xr:uid="{169F960B-8269-4F66-BB59-AAEBC1CC65B3}"/>
    <cellStyle name="Vstup 3 15 2 4 2" xfId="11740" xr:uid="{149D1087-C0D7-4AF7-B0E8-063D1FB48FA3}"/>
    <cellStyle name="Vstup 3 15 2 4 2 2" xfId="21166" xr:uid="{8F0E8333-08B1-42C4-8D0B-C0DA2B11219A}"/>
    <cellStyle name="Vstup 3 15 2 4 2 2 2" xfId="42327" xr:uid="{4D4D218A-A315-47C3-909B-6192DCEC2F10}"/>
    <cellStyle name="Vstup 3 15 2 4 2 3" xfId="24397" xr:uid="{5C1C3DE0-2639-4715-B8A0-D65D519154B3}"/>
    <cellStyle name="Vstup 3 15 2 4 2 3 2" xfId="45458" xr:uid="{E5192752-D5AC-4C8B-B7BA-81510F803943}"/>
    <cellStyle name="Vstup 3 15 2 4 2 4" xfId="27155" xr:uid="{73ADC43F-C123-42E4-97B7-A4413AF157D4}"/>
    <cellStyle name="Vstup 3 15 2 4 3" xfId="16552" xr:uid="{3A71660D-BF06-4828-9EB1-814EBBB1B4C8}"/>
    <cellStyle name="Vstup 3 15 2 4 3 2" xfId="38005" xr:uid="{4645319C-3140-4CF3-9836-B91227F617B7}"/>
    <cellStyle name="Vstup 3 15 2 4 4" xfId="17204" xr:uid="{A1142DEF-6186-47D6-8E17-CA56C9D094EC}"/>
    <cellStyle name="Vstup 3 15 2 4 4 2" xfId="38603" xr:uid="{8ED9657B-9D63-4748-8FF0-ED8A0122A259}"/>
    <cellStyle name="Vstup 3 15 2 5" xfId="9263" xr:uid="{9DDC6765-B0B2-4941-8C8C-7AB8EA66C485}"/>
    <cellStyle name="Vstup 3 15 2 5 2" xfId="19489" xr:uid="{981E069B-8B71-4531-83E8-28525B72AE76}"/>
    <cellStyle name="Vstup 3 15 2 5 2 2" xfId="40721" xr:uid="{3226E502-9AF5-4D25-9E40-366DA8811A31}"/>
    <cellStyle name="Vstup 3 15 2 5 3" xfId="23057" xr:uid="{B5F365FE-A55D-4885-9C94-D7C54E9E5AEB}"/>
    <cellStyle name="Vstup 3 15 2 5 3 2" xfId="44145" xr:uid="{4CE14688-68BA-4948-B6BA-EE575CC3B946}"/>
    <cellStyle name="Vstup 3 15 2 5 4" xfId="25937" xr:uid="{D59C6EFD-8612-4B72-90A3-508244C43EF5}"/>
    <cellStyle name="Vstup 3 15 2 6" xfId="14735" xr:uid="{91837504-1C88-43E9-9772-D55B5C19016C}"/>
    <cellStyle name="Vstup 3 15 2 6 2" xfId="36295" xr:uid="{30F3E8A3-A6D9-4313-8F40-03302E98F7BD}"/>
    <cellStyle name="Vstup 3 15 2 7" xfId="18513" xr:uid="{E34E2EAF-CDD7-46FC-8054-347357C22590}"/>
    <cellStyle name="Vstup 3 15 2 7 2" xfId="39839" xr:uid="{E597ABE2-042E-43CA-9BF7-7AD5FA7345AF}"/>
    <cellStyle name="Vstup 3 15 2_5.3 Investments associated cy" xfId="7845" xr:uid="{248805EA-A606-4EE7-A33A-7C60D9FF975C}"/>
    <cellStyle name="Vstup 3 15 3" xfId="2347" xr:uid="{28C983E5-C07F-40FB-998C-109D153D7723}"/>
    <cellStyle name="Vstup 3 15 3 2" xfId="5552" xr:uid="{E5D07810-28E9-4DD4-BCCA-625F6D7DA30A}"/>
    <cellStyle name="Vstup 3 15 3 2 2" xfId="13342" xr:uid="{00F9C419-B970-410E-83C9-8B1AC94A118F}"/>
    <cellStyle name="Vstup 3 15 3 2 2 2" xfId="21963" xr:uid="{6F047BC5-8ADC-40B5-8447-B1EB98FD57CC}"/>
    <cellStyle name="Vstup 3 15 3 2 2 2 2" xfId="43068" xr:uid="{666BA11B-8FBE-4BB7-B5EE-AB0D4E65CB23}"/>
    <cellStyle name="Vstup 3 15 3 2 2 3" xfId="24913" xr:uid="{538FB36F-5489-4F0A-8439-CB3DD82262FD}"/>
    <cellStyle name="Vstup 3 15 3 2 2 3 2" xfId="45924" xr:uid="{0E464CF3-0EC8-4DA0-BF72-CC158FDFA790}"/>
    <cellStyle name="Vstup 3 15 3 2 2 4" xfId="27547" xr:uid="{A707A7D6-3E7B-4744-B17B-9526A5B281BC}"/>
    <cellStyle name="Vstup 3 15 3 2 3" xfId="17388" xr:uid="{0EB98D43-ED10-4033-8161-E19B7AA3FB2B}"/>
    <cellStyle name="Vstup 3 15 3 2 3 2" xfId="38783" xr:uid="{7F0F7531-48A9-448E-B457-2E7D862EDF61}"/>
    <cellStyle name="Vstup 3 15 3 2 4" xfId="16636" xr:uid="{6622F3A9-5858-4802-A9C6-778CC671DECD}"/>
    <cellStyle name="Vstup 3 15 3 2 4 2" xfId="38086" xr:uid="{3848D48E-6D5D-4030-A02E-51923FB601FE}"/>
    <cellStyle name="Vstup 3 15 3 2 5" xfId="23693" xr:uid="{92BC7B6B-D505-4E14-9F26-2EA13251D39B}"/>
    <cellStyle name="Vstup 3 15 3 2 5 2" xfId="44760" xr:uid="{98860430-B09B-4615-9B83-5923CAA71D71}"/>
    <cellStyle name="Vstup 3 15 3 3" xfId="10309" xr:uid="{0146C9D7-6074-4C40-B671-E3CF77F3131A}"/>
    <cellStyle name="Vstup 3 15 3 3 2" xfId="20051" xr:uid="{3B8FA88E-E230-4AA3-9F6C-C584AC8A3DEC}"/>
    <cellStyle name="Vstup 3 15 3 3 2 2" xfId="41254" xr:uid="{473C11E9-92C2-44F8-9D60-32125C14A5F8}"/>
    <cellStyle name="Vstup 3 15 3 3 3" xfId="23434" xr:uid="{94759C7C-442A-49A6-9738-58672D808FB5}"/>
    <cellStyle name="Vstup 3 15 3 3 3 2" xfId="44508" xr:uid="{C27365BB-CB3A-4D84-A77B-A86772F5441E}"/>
    <cellStyle name="Vstup 3 15 3 3 4" xfId="26242" xr:uid="{900E4841-DA48-4BED-A7DC-4D101642EF18}"/>
    <cellStyle name="Vstup 3 15 3 4" xfId="15449" xr:uid="{BA9AF19A-19F9-4EFD-B37E-B5D2BD29A121}"/>
    <cellStyle name="Vstup 3 15 3 4 2" xfId="36938" xr:uid="{FA74410E-420A-467B-8ADC-8D7F3ACB6D7B}"/>
    <cellStyle name="Vstup 3 15 3 5" xfId="15756" xr:uid="{7527E102-569F-42F0-8583-3066DBB84405}"/>
    <cellStyle name="Vstup 3 15 3 5 2" xfId="37233" xr:uid="{861EE005-1E96-4378-B8C5-8F22DBF2074A}"/>
    <cellStyle name="Vstup 3 15 3_5.3 Investments associated cy" xfId="7848" xr:uid="{FAC84379-30B1-4D80-8525-B730A99F0778}"/>
    <cellStyle name="Vstup 3 15 4" xfId="3010" xr:uid="{EDAF869C-D529-48B0-8795-E80F1BFF27E1}"/>
    <cellStyle name="Vstup 3 15 4 2" xfId="6215" xr:uid="{79165F5B-2DBE-4F0A-A1B4-23798693F71B}"/>
    <cellStyle name="Vstup 3 15 4 2 2" xfId="14005" xr:uid="{5896DE56-0643-4052-B095-B8E454CA6B82}"/>
    <cellStyle name="Vstup 3 15 4 2 2 2" xfId="22425" xr:uid="{A4185FC7-4B3B-4236-9F2D-C3E9721C36DC}"/>
    <cellStyle name="Vstup 3 15 4 2 2 2 2" xfId="43517" xr:uid="{E77CDE1A-9814-4C51-A7E6-DD0BA048E6E6}"/>
    <cellStyle name="Vstup 3 15 4 2 2 3" xfId="25282" xr:uid="{736D3A88-9B72-4CE0-B733-228E864541E2}"/>
    <cellStyle name="Vstup 3 15 4 2 2 3 2" xfId="46280" xr:uid="{C4E868C0-666C-4AD8-810B-F165ADDFDFF6}"/>
    <cellStyle name="Vstup 3 15 4 2 2 4" xfId="27879" xr:uid="{C39244C4-C46C-4DE8-9416-4826772424B5}"/>
    <cellStyle name="Vstup 3 15 4 2 3" xfId="17837" xr:uid="{582FA50F-2ECD-456F-BA20-708E46F52D70}"/>
    <cellStyle name="Vstup 3 15 4 2 3 2" xfId="39216" xr:uid="{C6A45DBF-B283-4E90-BD4A-7525BD20BB6A}"/>
    <cellStyle name="Vstup 3 15 4 2 4" xfId="14938" xr:uid="{1DC6C660-553C-4BAA-9E81-460CD5FBCD33}"/>
    <cellStyle name="Vstup 3 15 4 2 4 2" xfId="36480" xr:uid="{4A24B03E-7968-4999-94DB-C1B7C358A46C}"/>
    <cellStyle name="Vstup 3 15 4 2 5" xfId="24622" xr:uid="{4DB9601B-FDB5-4F3F-B602-F69A3261C5D5}"/>
    <cellStyle name="Vstup 3 15 4 2 5 2" xfId="45654" xr:uid="{4DFB0A89-C4B5-437A-89F2-FB35E3C9D1DC}"/>
    <cellStyle name="Vstup 3 15 4 3" xfId="10971" xr:uid="{92A4C962-17BE-45F8-8A01-4E697E81F87B}"/>
    <cellStyle name="Vstup 3 15 4 3 2" xfId="20513" xr:uid="{834F2EBE-3922-4C32-9FEF-7CE893DF8320}"/>
    <cellStyle name="Vstup 3 15 4 3 2 2" xfId="41689" xr:uid="{C13BC5B6-9D1B-432C-A439-A2F927CFEB8F}"/>
    <cellStyle name="Vstup 3 15 4 3 3" xfId="23799" xr:uid="{4F6E6023-030E-478F-93B0-29E2EFBE8332}"/>
    <cellStyle name="Vstup 3 15 4 3 3 2" xfId="44862" xr:uid="{F66BD4AA-11F4-4CCA-A3B9-5FF4618415CA}"/>
    <cellStyle name="Vstup 3 15 4 3 4" xfId="26573" xr:uid="{FC432B61-929E-41F1-ACDB-772B07DD2A11}"/>
    <cellStyle name="Vstup 3 15 4 4" xfId="15898" xr:uid="{49EFD0BF-CB28-4A8F-B115-5083B23A6470}"/>
    <cellStyle name="Vstup 3 15 4 4 2" xfId="37362" xr:uid="{C24A8183-16FE-45B0-8B06-3C16523D3150}"/>
    <cellStyle name="Vstup 3 15 4 5" xfId="16683" xr:uid="{29808AE5-FBD1-452E-B27C-7F6B8F85AF66}"/>
    <cellStyle name="Vstup 3 15 4 5 2" xfId="38129" xr:uid="{AF186345-30A0-410E-A905-1BADB5E02FDC}"/>
    <cellStyle name="Vstup 3 15 4_5.3 Investments associated cy" xfId="7849" xr:uid="{FCCE6BAE-94DE-4840-8B09-164B8E1ED223}"/>
    <cellStyle name="Vstup 3 15 5" xfId="3541" xr:uid="{2C370674-03AF-4596-9FF1-102563BE805A}"/>
    <cellStyle name="Vstup 3 15 5 2" xfId="11470" xr:uid="{3A76FC53-A90C-4B14-8FDF-CC381E7DA759}"/>
    <cellStyle name="Vstup 3 15 5 2 2" xfId="20948" xr:uid="{C0CB14B0-AD25-49CA-AC78-64349DF6ECDF}"/>
    <cellStyle name="Vstup 3 15 5 2 2 2" xfId="42118" xr:uid="{AD45F251-8200-43D1-9BD3-6B4E387FC033}"/>
    <cellStyle name="Vstup 3 15 5 2 3" xfId="24214" xr:uid="{5B891EFE-5E96-4479-A273-BF23BF5121A2}"/>
    <cellStyle name="Vstup 3 15 5 2 3 2" xfId="45277" xr:uid="{AEEBE6BB-30FB-44C2-B106-AED436A448FC}"/>
    <cellStyle name="Vstup 3 15 5 2 4" xfId="26981" xr:uid="{6F7E4777-3960-42BE-9605-D869262776EA}"/>
    <cellStyle name="Vstup 3 15 5 3" xfId="16333" xr:uid="{F220349E-07A3-4D07-9188-1F02EE9F8C85}"/>
    <cellStyle name="Vstup 3 15 5 3 2" xfId="37793" xr:uid="{AFFA7074-FCE5-4551-B401-1FD35D05ABEF}"/>
    <cellStyle name="Vstup 3 15 5 4" xfId="19830" xr:uid="{C6DCC183-9D4C-4EFF-A87F-7C3384E81F59}"/>
    <cellStyle name="Vstup 3 15 5 4 2" xfId="41036" xr:uid="{787A8D51-7B66-4BD2-B0FE-F7C84CC43927}"/>
    <cellStyle name="Vstup 3 15 6" xfId="8962" xr:uid="{501D40C8-34E6-456D-A8C7-159AA706C448}"/>
    <cellStyle name="Vstup 3 15 6 2" xfId="19243" xr:uid="{2F7D323D-8562-4E8C-9D23-D481F3A71A37}"/>
    <cellStyle name="Vstup 3 15 6 2 2" xfId="40481" xr:uid="{2F895C3A-66DD-4AEB-9218-B1D5594D4C61}"/>
    <cellStyle name="Vstup 3 15 6 3" xfId="22838" xr:uid="{C53E1E36-30BE-4112-BCB9-79135B71FE33}"/>
    <cellStyle name="Vstup 3 15 6 3 2" xfId="43929" xr:uid="{9E121759-EC8D-4EB6-9387-683942976EDD}"/>
    <cellStyle name="Vstup 3 15 6 4" xfId="25730" xr:uid="{AFA73F7D-6B08-42C8-95D8-199415326F46}"/>
    <cellStyle name="Vstup 3 15 7" xfId="14488" xr:uid="{FEB2570D-84C8-4C6C-B356-D1C456CDFA8C}"/>
    <cellStyle name="Vstup 3 15 7 2" xfId="36052" xr:uid="{BF23F2CC-B92A-4899-BDF1-8717B724C933}"/>
    <cellStyle name="Vstup 3 15 8" xfId="18726" xr:uid="{5058F4E8-9962-4AC8-8A45-68900C8FE96A}"/>
    <cellStyle name="Vstup 3 15 8 2" xfId="40007" xr:uid="{F2A47E90-0A24-44AE-BF34-3863FD50B557}"/>
    <cellStyle name="Vstup 3 15_3.10 Impairments" xfId="1526" xr:uid="{74BBB1C2-D47E-4D2E-B982-70BF37F9487B}"/>
    <cellStyle name="Vstup 3 16" xfId="351" xr:uid="{6CF58ECC-1251-4EA3-BD5C-3A925C62672D}"/>
    <cellStyle name="Vstup 3 16 2" xfId="655" xr:uid="{C0CF1155-E3D7-452C-9459-039FB73E7132}"/>
    <cellStyle name="Vstup 3 16 2 2" xfId="2638" xr:uid="{3239F65C-830F-42F4-A8A9-D7B1A937AC2C}"/>
    <cellStyle name="Vstup 3 16 2 2 2" xfId="5843" xr:uid="{5FA8EED2-789E-4C33-814B-0DF2707FA37D}"/>
    <cellStyle name="Vstup 3 16 2 2 2 2" xfId="13633" xr:uid="{EC879786-DE7D-4B87-9D00-8FC72940A781}"/>
    <cellStyle name="Vstup 3 16 2 2 2 2 2" xfId="22201" xr:uid="{120E0411-65D3-4CB1-9333-EEDC9BD640DA}"/>
    <cellStyle name="Vstup 3 16 2 2 2 2 2 2" xfId="43302" xr:uid="{2EF1ED2B-F758-466D-96BE-EA04AEA182D6}"/>
    <cellStyle name="Vstup 3 16 2 2 2 2 3" xfId="25119" xr:uid="{1B4F373E-6BA7-411A-AB29-8470BDBA80C4}"/>
    <cellStyle name="Vstup 3 16 2 2 2 2 3 2" xfId="46129" xr:uid="{95DADA61-4035-4422-A289-B1E44D72BEC6}"/>
    <cellStyle name="Vstup 3 16 2 2 2 2 4" xfId="27744" xr:uid="{5CEDCE06-95A3-461F-AAAF-4113EF08FAC9}"/>
    <cellStyle name="Vstup 3 16 2 2 2 3" xfId="17624" xr:uid="{6FB78173-F708-43F7-8B00-2CBEE831CC86}"/>
    <cellStyle name="Vstup 3 16 2 2 2 3 2" xfId="39010" xr:uid="{A790A265-74AD-4444-A735-C04DB8B3B7A7}"/>
    <cellStyle name="Vstup 3 16 2 2 2 4" xfId="16947" xr:uid="{E86D36FD-83C7-4200-A8DB-DD09DD19335D}"/>
    <cellStyle name="Vstup 3 16 2 2 2 4 2" xfId="38366" xr:uid="{C5E40C1F-DC52-46E7-B1B4-28ADF7770ADD}"/>
    <cellStyle name="Vstup 3 16 2 2 2 5" xfId="15110" xr:uid="{78817411-33F4-4F87-90CA-1C07AD5C3AFB}"/>
    <cellStyle name="Vstup 3 16 2 2 2 5 2" xfId="36628" xr:uid="{BDFFBCF9-59B2-4876-946D-32503AD4E169}"/>
    <cellStyle name="Vstup 3 16 2 2 3" xfId="10600" xr:uid="{28AB3CA5-D0CE-4025-8CE9-B1E642E44314}"/>
    <cellStyle name="Vstup 3 16 2 2 3 2" xfId="20286" xr:uid="{0F09B8EB-C901-428D-947E-564702D9B4EC}"/>
    <cellStyle name="Vstup 3 16 2 2 3 2 2" xfId="41482" xr:uid="{6A0A6429-77D3-4C02-855E-B4A5E1846015}"/>
    <cellStyle name="Vstup 3 16 2 2 3 3" xfId="23641" xr:uid="{277F3659-61CD-47A9-AC69-E310B203E1F3}"/>
    <cellStyle name="Vstup 3 16 2 2 3 3 2" xfId="44711" xr:uid="{7C3A562F-99D2-445F-84CC-4FEF03062CFC}"/>
    <cellStyle name="Vstup 3 16 2 2 3 4" xfId="26439" xr:uid="{C5CCFBA0-20BC-44FC-9C8A-7B5788536516}"/>
    <cellStyle name="Vstup 3 16 2 2 4" xfId="15681" xr:uid="{04F974A2-BAD1-42A8-8AA6-7D01D45AEC2D}"/>
    <cellStyle name="Vstup 3 16 2 2 4 2" xfId="37160" xr:uid="{4E0AFDF0-E5C0-4E14-835F-C2D68B349789}"/>
    <cellStyle name="Vstup 3 16 2 2 5" xfId="20345" xr:uid="{0DC1FD76-9C3D-4069-9A3C-C28B0DC04F86}"/>
    <cellStyle name="Vstup 3 16 2 2 5 2" xfId="41539" xr:uid="{B1833A53-7BE2-4F84-93C0-900C80D8DB34}"/>
    <cellStyle name="Vstup 3 16 2 2_5.3 Investments associated cy" xfId="7851" xr:uid="{6584DCA9-A4F4-41D4-BFD7-61E975BDB8D8}"/>
    <cellStyle name="Vstup 3 16 2 3" xfId="3240" xr:uid="{89AA09FC-8E2D-4F67-B950-FACE5226FFF5}"/>
    <cellStyle name="Vstup 3 16 2 3 2" xfId="6445" xr:uid="{DB4FE583-6378-4D50-924E-450B9A672394}"/>
    <cellStyle name="Vstup 3 16 2 3 2 2" xfId="14235" xr:uid="{66E21FCC-51E3-40ED-BC44-96FDB4CDA1CD}"/>
    <cellStyle name="Vstup 3 16 2 3 2 2 2" xfId="22655" xr:uid="{BD5B8282-E9B2-4FC9-A9E7-318F49847048}"/>
    <cellStyle name="Vstup 3 16 2 3 2 2 2 2" xfId="43747" xr:uid="{9881EA62-BE49-4241-92EF-79B4E07FD58B}"/>
    <cellStyle name="Vstup 3 16 2 3 2 2 3" xfId="25512" xr:uid="{6CD8B28D-3532-4A5B-9C4E-A3BF7927C7C6}"/>
    <cellStyle name="Vstup 3 16 2 3 2 2 3 2" xfId="46510" xr:uid="{D3038371-0480-4A73-B89C-213964F5F62C}"/>
    <cellStyle name="Vstup 3 16 2 3 2 2 4" xfId="28109" xr:uid="{F9124931-AC13-4BD6-83F7-6E3283D11F26}"/>
    <cellStyle name="Vstup 3 16 2 3 2 3" xfId="18067" xr:uid="{30BE0E06-F461-4617-A909-25E28F1A07AE}"/>
    <cellStyle name="Vstup 3 16 2 3 2 3 2" xfId="39446" xr:uid="{F48D28F1-F648-45ED-AC98-702B2C5562A5}"/>
    <cellStyle name="Vstup 3 16 2 3 2 4" xfId="21952" xr:uid="{66C0579B-BF96-4CC4-B3C6-F6751BBE77AB}"/>
    <cellStyle name="Vstup 3 16 2 3 2 4 2" xfId="43057" xr:uid="{0A1480D8-676C-44B5-BD59-6EAAF8784053}"/>
    <cellStyle name="Vstup 3 16 2 3 2 5" xfId="18391" xr:uid="{5B146105-1608-4B94-869F-2A6C7D494425}"/>
    <cellStyle name="Vstup 3 16 2 3 2 5 2" xfId="39737" xr:uid="{8D8CFDB3-D8A4-483D-8C3C-64D4AC2B7613}"/>
    <cellStyle name="Vstup 3 16 2 3 3" xfId="11201" xr:uid="{8923123C-199D-4EF8-8BDC-0AE0D2E30C32}"/>
    <cellStyle name="Vstup 3 16 2 3 3 2" xfId="20743" xr:uid="{993EA87E-EC67-484C-9929-EF7AAD2BF212}"/>
    <cellStyle name="Vstup 3 16 2 3 3 2 2" xfId="41919" xr:uid="{0A780994-A065-4A91-B2A6-BB43411610C3}"/>
    <cellStyle name="Vstup 3 16 2 3 3 3" xfId="24029" xr:uid="{A8344E4F-727F-48D1-A60C-1ED31519D41F}"/>
    <cellStyle name="Vstup 3 16 2 3 3 3 2" xfId="45092" xr:uid="{9EBF13FF-24F4-468A-8DD8-38CC1216C997}"/>
    <cellStyle name="Vstup 3 16 2 3 3 4" xfId="26803" xr:uid="{1AE57482-1D07-485E-AC36-D883F652C915}"/>
    <cellStyle name="Vstup 3 16 2 3 4" xfId="16128" xr:uid="{F52CF94C-86C6-4005-B8B1-DB53E65901FF}"/>
    <cellStyle name="Vstup 3 16 2 3 4 2" xfId="37592" xr:uid="{935B7690-41FA-4FAB-A73A-83DA5A6DBE02}"/>
    <cellStyle name="Vstup 3 16 2 3 5" xfId="21432" xr:uid="{89013AC3-9593-45E2-8639-9592246AA595}"/>
    <cellStyle name="Vstup 3 16 2 3 5 2" xfId="42579" xr:uid="{A6C85E3F-1754-49D2-BB1A-E2458A9B868C}"/>
    <cellStyle name="Vstup 3 16 2 3_5.3 Investments associated cy" xfId="7852" xr:uid="{8DAB80D1-5FAA-4917-AC31-05B4532E0B2A}"/>
    <cellStyle name="Vstup 3 16 2 4" xfId="3834" xr:uid="{599D6668-C6F6-423C-BEDB-7C6E591469F4}"/>
    <cellStyle name="Vstup 3 16 2 4 2" xfId="11758" xr:uid="{07732FA8-E523-461B-9F37-2DC95840EA98}"/>
    <cellStyle name="Vstup 3 16 2 4 2 2" xfId="21184" xr:uid="{52D3E608-E454-4299-9326-E017C1E01CA7}"/>
    <cellStyle name="Vstup 3 16 2 4 2 2 2" xfId="42345" xr:uid="{B140A8EC-0AFC-41E5-9150-EDF020FECE87}"/>
    <cellStyle name="Vstup 3 16 2 4 2 3" xfId="24415" xr:uid="{6AFBA4AB-0AD0-4D20-999E-24611EEDB770}"/>
    <cellStyle name="Vstup 3 16 2 4 2 3 2" xfId="45476" xr:uid="{CB78D116-2C9F-4C11-A17F-7E6502ECE85F}"/>
    <cellStyle name="Vstup 3 16 2 4 2 4" xfId="27173" xr:uid="{4152782A-B06D-48F7-9151-F401981610BE}"/>
    <cellStyle name="Vstup 3 16 2 4 3" xfId="16570" xr:uid="{2173FA04-1D3D-4208-BFD2-6124593DCD48}"/>
    <cellStyle name="Vstup 3 16 2 4 3 2" xfId="38023" xr:uid="{B9FCF64C-C8B4-4219-B16B-31A1E34E7452}"/>
    <cellStyle name="Vstup 3 16 2 4 4" xfId="17065" xr:uid="{98543BBD-890F-434D-9532-01F9AFCA581A}"/>
    <cellStyle name="Vstup 3 16 2 4 4 2" xfId="38476" xr:uid="{C7B992CE-957C-4ECF-B21E-8C4B8A2EC43E}"/>
    <cellStyle name="Vstup 3 16 2 5" xfId="9286" xr:uid="{0E1ECEC1-883A-48B3-B39C-D489DC527BD3}"/>
    <cellStyle name="Vstup 3 16 2 5 2" xfId="19512" xr:uid="{5EDEB12B-4670-43DF-83D6-9B9A21FD4B54}"/>
    <cellStyle name="Vstup 3 16 2 5 2 2" xfId="40744" xr:uid="{95F3A858-BCBD-4701-8785-A5ED2203AE09}"/>
    <cellStyle name="Vstup 3 16 2 5 3" xfId="23080" xr:uid="{DC00E182-38C4-4BE5-8E24-9DA249E88838}"/>
    <cellStyle name="Vstup 3 16 2 5 3 2" xfId="44168" xr:uid="{5D96039B-3C3B-4DDA-9D91-CB4433336039}"/>
    <cellStyle name="Vstup 3 16 2 5 4" xfId="25960" xr:uid="{8D9A00B8-F417-4C6E-A6A9-0BEA74F44495}"/>
    <cellStyle name="Vstup 3 16 2 6" xfId="14758" xr:uid="{3ABBC772-CA17-4EAF-A8B0-2C88C2960D77}"/>
    <cellStyle name="Vstup 3 16 2 6 2" xfId="36318" xr:uid="{42FD19BD-4AEE-465A-AADE-76F796DE299D}"/>
    <cellStyle name="Vstup 3 16 2 7" xfId="18491" xr:uid="{B13E6ED5-5013-4D94-A1D9-C6F2AA5B8492}"/>
    <cellStyle name="Vstup 3 16 2 7 2" xfId="39821" xr:uid="{B0485F24-96BE-41BD-84E3-B6251D16735A}"/>
    <cellStyle name="Vstup 3 16 2_5.3 Investments associated cy" xfId="7850" xr:uid="{559B23FD-2407-488F-B298-6A282D0F9065}"/>
    <cellStyle name="Vstup 3 16 3" xfId="2365" xr:uid="{AB3D7E69-69D4-4916-83D0-CEA20E037068}"/>
    <cellStyle name="Vstup 3 16 3 2" xfId="5570" xr:uid="{82D994D5-0048-4546-AC2E-CDDA5504B913}"/>
    <cellStyle name="Vstup 3 16 3 2 2" xfId="13360" xr:uid="{166AFB10-50E7-49E0-A39F-C1D2E9F8791D}"/>
    <cellStyle name="Vstup 3 16 3 2 2 2" xfId="21981" xr:uid="{0303EE61-0129-48C5-804F-01C8EE5D7138}"/>
    <cellStyle name="Vstup 3 16 3 2 2 2 2" xfId="43086" xr:uid="{49B79D46-F3AD-4DA9-9C52-D1F4460FAB70}"/>
    <cellStyle name="Vstup 3 16 3 2 2 3" xfId="24931" xr:uid="{841442D6-754A-4CFD-9469-84B39DB2D37B}"/>
    <cellStyle name="Vstup 3 16 3 2 2 3 2" xfId="45942" xr:uid="{DA6554C8-9D0A-40BD-9EE6-065038FBDEC3}"/>
    <cellStyle name="Vstup 3 16 3 2 2 4" xfId="27565" xr:uid="{B363B559-96D5-4AC4-8935-E142562A1713}"/>
    <cellStyle name="Vstup 3 16 3 2 3" xfId="17406" xr:uid="{6CC62E1E-B889-4D76-82BE-4F0344F6726F}"/>
    <cellStyle name="Vstup 3 16 3 2 3 2" xfId="38801" xr:uid="{4C099AD4-068F-4951-B23B-1AFFD121D5B6}"/>
    <cellStyle name="Vstup 3 16 3 2 4" xfId="18205" xr:uid="{8DBB928D-1833-4558-996C-CBCD44DC40CE}"/>
    <cellStyle name="Vstup 3 16 3 2 4 2" xfId="39581" xr:uid="{7E54BB1B-74FF-4767-9468-E02EB06E2C1C}"/>
    <cellStyle name="Vstup 3 16 3 2 5" xfId="25012" xr:uid="{27F88E67-B4FC-4A60-BC63-D1603283527C}"/>
    <cellStyle name="Vstup 3 16 3 2 5 2" xfId="46022" xr:uid="{1402CA48-A9E2-4E5D-8B47-821349AA9E90}"/>
    <cellStyle name="Vstup 3 16 3 3" xfId="10327" xr:uid="{65FCBFBC-2783-4A79-8289-58ADB0621D3F}"/>
    <cellStyle name="Vstup 3 16 3 3 2" xfId="20069" xr:uid="{C7CF713F-7445-4BB6-AED8-A44247B1F9C2}"/>
    <cellStyle name="Vstup 3 16 3 3 2 2" xfId="41272" xr:uid="{ADA209D0-857C-4812-B631-3FBD3AFD0E5E}"/>
    <cellStyle name="Vstup 3 16 3 3 3" xfId="23452" xr:uid="{0AA69B61-B7C8-43AE-ABA3-4A1DA4ACAF21}"/>
    <cellStyle name="Vstup 3 16 3 3 3 2" xfId="44526" xr:uid="{EFF67BC6-F435-4933-A952-12E76E411DA1}"/>
    <cellStyle name="Vstup 3 16 3 3 4" xfId="26260" xr:uid="{8047E27F-744A-4879-9908-2112E623997D}"/>
    <cellStyle name="Vstup 3 16 3 4" xfId="15467" xr:uid="{36966DEB-D72D-4D28-8F3C-A8CE37E1EAA8}"/>
    <cellStyle name="Vstup 3 16 3 4 2" xfId="36956" xr:uid="{F17A1E18-78B4-4C2E-82AE-47ED8C118595}"/>
    <cellStyle name="Vstup 3 16 3 5" xfId="18387" xr:uid="{A4A6A169-6556-49BB-A6C0-9F9B1B2C7928}"/>
    <cellStyle name="Vstup 3 16 3 5 2" xfId="39733" xr:uid="{BFF11B8B-99EB-4384-A4A4-02CE24EDE528}"/>
    <cellStyle name="Vstup 3 16 3_5.3 Investments associated cy" xfId="7853" xr:uid="{6DAE2216-D773-4B38-813D-57FCDA214651}"/>
    <cellStyle name="Vstup 3 16 4" xfId="3033" xr:uid="{D50763C4-D49A-463C-A60A-FEADBCD5888F}"/>
    <cellStyle name="Vstup 3 16 4 2" xfId="6238" xr:uid="{A9919759-F1F0-4906-B199-6BA331F23071}"/>
    <cellStyle name="Vstup 3 16 4 2 2" xfId="14028" xr:uid="{0EBE4ECB-EDD7-409C-9F6D-8D40ADB0DE27}"/>
    <cellStyle name="Vstup 3 16 4 2 2 2" xfId="22448" xr:uid="{79BD09D5-7B50-4A84-84B6-C06BCAB51410}"/>
    <cellStyle name="Vstup 3 16 4 2 2 2 2" xfId="43540" xr:uid="{CCB4D027-F104-4A45-AA2D-31A15CE23CF2}"/>
    <cellStyle name="Vstup 3 16 4 2 2 3" xfId="25305" xr:uid="{363ED4B3-4C53-4A07-839D-78600375593B}"/>
    <cellStyle name="Vstup 3 16 4 2 2 3 2" xfId="46303" xr:uid="{E1E461B0-F9BD-4D51-A542-0FBB230330F4}"/>
    <cellStyle name="Vstup 3 16 4 2 2 4" xfId="27902" xr:uid="{EDA17E2D-AC21-4F1D-9480-791CF205038B}"/>
    <cellStyle name="Vstup 3 16 4 2 3" xfId="17860" xr:uid="{2E30E5DE-F8EA-4906-9784-E19D18574B9D}"/>
    <cellStyle name="Vstup 3 16 4 2 3 2" xfId="39239" xr:uid="{8EBB66B4-C94D-4BDD-9500-A545401FD63C}"/>
    <cellStyle name="Vstup 3 16 4 2 4" xfId="16393" xr:uid="{34E45A81-B474-4714-B8E4-58FADAADAB00}"/>
    <cellStyle name="Vstup 3 16 4 2 4 2" xfId="37852" xr:uid="{6D503342-1B8E-4223-A115-01AD7C72F4BC}"/>
    <cellStyle name="Vstup 3 16 4 2 5" xfId="23493" xr:uid="{225929A9-D19A-4587-9819-FBFC98B033CB}"/>
    <cellStyle name="Vstup 3 16 4 2 5 2" xfId="44567" xr:uid="{6269D55E-9460-46EF-8C34-54B0E3B6070D}"/>
    <cellStyle name="Vstup 3 16 4 3" xfId="10994" xr:uid="{62C274B3-2186-4BE1-A8BD-146BCD84C4D8}"/>
    <cellStyle name="Vstup 3 16 4 3 2" xfId="20536" xr:uid="{6B22A6FA-B3AD-4126-9BD1-1F3E0BC7CAA8}"/>
    <cellStyle name="Vstup 3 16 4 3 2 2" xfId="41712" xr:uid="{07EFD182-E33A-4105-A420-04646463E524}"/>
    <cellStyle name="Vstup 3 16 4 3 3" xfId="23822" xr:uid="{4F76FC59-83CA-4939-B0D1-D007488F4A25}"/>
    <cellStyle name="Vstup 3 16 4 3 3 2" xfId="44885" xr:uid="{86BEDD10-AC00-4E81-977D-B470AC0FEF9B}"/>
    <cellStyle name="Vstup 3 16 4 3 4" xfId="26596" xr:uid="{E27D7D64-87AC-47C3-BC00-49293231F6FD}"/>
    <cellStyle name="Vstup 3 16 4 4" xfId="15921" xr:uid="{6F9E5B1F-9124-4BC6-A318-53860B99E01A}"/>
    <cellStyle name="Vstup 3 16 4 4 2" xfId="37385" xr:uid="{3E861399-E651-4BE7-947B-6FB612C3C95F}"/>
    <cellStyle name="Vstup 3 16 4 5" xfId="17308" xr:uid="{5D96AF07-D699-4F53-B449-B94C4AB56330}"/>
    <cellStyle name="Vstup 3 16 4 5 2" xfId="38705" xr:uid="{1D96DD03-4E27-4721-9CF1-46288D0B10A7}"/>
    <cellStyle name="Vstup 3 16 4_5.3 Investments associated cy" xfId="7854" xr:uid="{1DEB278E-1591-4402-B621-04CD9984830B}"/>
    <cellStyle name="Vstup 3 16 5" xfId="3562" xr:uid="{CC5DF016-1D47-49FA-9384-25D0601F88AA}"/>
    <cellStyle name="Vstup 3 16 5 2" xfId="11489" xr:uid="{D0F49321-0F19-451B-B5A3-97506CAF71B9}"/>
    <cellStyle name="Vstup 3 16 5 2 2" xfId="20966" xr:uid="{AE786F3F-0CE6-479C-9E75-BF81A3C377BD}"/>
    <cellStyle name="Vstup 3 16 5 2 2 2" xfId="42136" xr:uid="{5B84EC6C-82F4-45BE-B419-EABC30CA23D4}"/>
    <cellStyle name="Vstup 3 16 5 2 3" xfId="24233" xr:uid="{286A1D03-BE37-4BAF-B320-40DC084AD381}"/>
    <cellStyle name="Vstup 3 16 5 2 3 2" xfId="45296" xr:uid="{8302AD76-999A-4E36-851A-FFAC62CB0A8A}"/>
    <cellStyle name="Vstup 3 16 5 2 4" xfId="26999" xr:uid="{E7B6C5C4-FB3D-4A49-9136-457E47B0246E}"/>
    <cellStyle name="Vstup 3 16 5 3" xfId="16351" xr:uid="{9B126804-5151-48A8-A4A2-526100C9DA6B}"/>
    <cellStyle name="Vstup 3 16 5 3 2" xfId="37811" xr:uid="{14D6389C-16B7-4F37-BE44-8519D52B61E2}"/>
    <cellStyle name="Vstup 3 16 5 4" xfId="15005" xr:uid="{9FD4D2C5-CCAA-4865-8259-CA40F1390EAB}"/>
    <cellStyle name="Vstup 3 16 5 4 2" xfId="36540" xr:uid="{B8D47FB2-17E7-420B-9FDE-25F510BC9470}"/>
    <cellStyle name="Vstup 3 16 6" xfId="8985" xr:uid="{24D0C388-A4E2-4297-9226-86555D64C582}"/>
    <cellStyle name="Vstup 3 16 6 2" xfId="19266" xr:uid="{000332D0-7740-41BA-B196-F54DF9B7B1E4}"/>
    <cellStyle name="Vstup 3 16 6 2 2" xfId="40504" xr:uid="{B917DF8D-A0C8-4D91-BAB6-A142BF9B6FD3}"/>
    <cellStyle name="Vstup 3 16 6 3" xfId="22861" xr:uid="{2775755B-18FB-42A8-B423-C2D1F19E63B7}"/>
    <cellStyle name="Vstup 3 16 6 3 2" xfId="43952" xr:uid="{0D913F0E-F13E-4535-B290-24C235DA0DBB}"/>
    <cellStyle name="Vstup 3 16 6 4" xfId="25753" xr:uid="{9888821C-39DC-4ABC-BFD8-861A992FA7EB}"/>
    <cellStyle name="Vstup 3 16 7" xfId="14511" xr:uid="{E40B9778-2203-456C-AA68-87465B35CF4D}"/>
    <cellStyle name="Vstup 3 16 7 2" xfId="36075" xr:uid="{7AA65B57-E98A-4482-B61D-C98DA2508FE3}"/>
    <cellStyle name="Vstup 3 16 8" xfId="18705" xr:uid="{D59C1C55-51C8-4EFB-932E-5527490AE954}"/>
    <cellStyle name="Vstup 3 16 8 2" xfId="39990" xr:uid="{D7D29D8E-7026-4CED-9504-92D4C93353CA}"/>
    <cellStyle name="Vstup 3 16_3.10 Impairments" xfId="1527" xr:uid="{4E19C276-11D8-46D5-9A27-B90A9A60BBFB}"/>
    <cellStyle name="Vstup 3 17" xfId="369" xr:uid="{A04B20CF-04E9-446C-8959-BD74E94B4B1B}"/>
    <cellStyle name="Vstup 3 17 2" xfId="673" xr:uid="{2184D476-1E08-4C62-9F32-A562AB98A2F8}"/>
    <cellStyle name="Vstup 3 17 2 2" xfId="2653" xr:uid="{C0D26BE4-A177-46A7-A2DB-F40638E1C554}"/>
    <cellStyle name="Vstup 3 17 2 2 2" xfId="5858" xr:uid="{BDDF669B-8E6B-4AFC-B135-F2F48EFFD6D4}"/>
    <cellStyle name="Vstup 3 17 2 2 2 2" xfId="13648" xr:uid="{2D67D84D-F8E5-4C7A-AE51-57B2E299EFFB}"/>
    <cellStyle name="Vstup 3 17 2 2 2 2 2" xfId="22212" xr:uid="{FF96D0BB-5DBB-4D07-8CD8-EFB6FFAFBCDA}"/>
    <cellStyle name="Vstup 3 17 2 2 2 2 2 2" xfId="43312" xr:uid="{1BCC4B20-57BB-483C-AE21-11FECA6F58DE}"/>
    <cellStyle name="Vstup 3 17 2 2 2 2 3" xfId="25129" xr:uid="{05B5CECC-3D21-46C2-8F93-D89F77990425}"/>
    <cellStyle name="Vstup 3 17 2 2 2 2 3 2" xfId="46138" xr:uid="{DB1E5363-DCD3-45CC-9AF6-83269718246F}"/>
    <cellStyle name="Vstup 3 17 2 2 2 2 4" xfId="27753" xr:uid="{6C7A5184-765F-432A-AA45-97B5FDB00F09}"/>
    <cellStyle name="Vstup 3 17 2 2 2 3" xfId="17635" xr:uid="{72233533-1859-4A5F-AFA6-67CA8D2E9422}"/>
    <cellStyle name="Vstup 3 17 2 2 2 3 2" xfId="39021" xr:uid="{305BD680-FEF8-4D05-A4EF-9ACD95C148A2}"/>
    <cellStyle name="Vstup 3 17 2 2 2 4" xfId="19554" xr:uid="{E166C942-0F32-4F17-9B4B-53EECA4C9FCD}"/>
    <cellStyle name="Vstup 3 17 2 2 2 4 2" xfId="40786" xr:uid="{A33C4B32-1DEA-4286-9B82-AC20A3600F05}"/>
    <cellStyle name="Vstup 3 17 2 2 2 5" xfId="22109" xr:uid="{36872D9A-86B1-4672-9D50-406439D5E186}"/>
    <cellStyle name="Vstup 3 17 2 2 2 5 2" xfId="43212" xr:uid="{30FB8B0F-9368-47CF-A087-DAFE4511F8AB}"/>
    <cellStyle name="Vstup 3 17 2 2 3" xfId="10615" xr:uid="{59960B05-182C-40D4-93DE-E5959C0F1565}"/>
    <cellStyle name="Vstup 3 17 2 2 3 2" xfId="20297" xr:uid="{8AAADD0C-F58A-4B1B-8E4D-A52AB731E8FB}"/>
    <cellStyle name="Vstup 3 17 2 2 3 2 2" xfId="41493" xr:uid="{2765E756-B9BD-43CF-AEA6-169F1CBA3DE6}"/>
    <cellStyle name="Vstup 3 17 2 2 3 3" xfId="23651" xr:uid="{A02F241A-49B9-42A2-99D9-32FE0CA7AA2B}"/>
    <cellStyle name="Vstup 3 17 2 2 3 3 2" xfId="44721" xr:uid="{25D6F5A3-9018-41A3-BAC8-CC9F7251A109}"/>
    <cellStyle name="Vstup 3 17 2 2 3 4" xfId="26448" xr:uid="{CAA2D073-A2EF-48C3-ADF8-2FE6ECE68CDD}"/>
    <cellStyle name="Vstup 3 17 2 2 4" xfId="15692" xr:uid="{8DBB4614-20B5-4C8E-8C60-1562E49AB9EC}"/>
    <cellStyle name="Vstup 3 17 2 2 4 2" xfId="37171" xr:uid="{23A46B45-B201-4F0D-AE76-28C53627317F}"/>
    <cellStyle name="Vstup 3 17 2 2 5" xfId="16423" xr:uid="{C18330D0-2D76-42AF-9AB3-B47E1886445E}"/>
    <cellStyle name="Vstup 3 17 2 2 5 2" xfId="37880" xr:uid="{5A8271C3-A749-4B5E-80FC-E7AC0B844E83}"/>
    <cellStyle name="Vstup 3 17 2 2_5.3 Investments associated cy" xfId="7856" xr:uid="{80AE1A60-5227-413D-964F-7495A8FE1736}"/>
    <cellStyle name="Vstup 3 17 2 3" xfId="3252" xr:uid="{A41C7D82-89A6-4B43-8E5A-17A7916B028D}"/>
    <cellStyle name="Vstup 3 17 2 3 2" xfId="6457" xr:uid="{A84024BD-AF86-452A-A2B4-09E8EC87E0BB}"/>
    <cellStyle name="Vstup 3 17 2 3 2 2" xfId="14247" xr:uid="{5E4E67CE-2814-46A1-8CE8-A04264542A87}"/>
    <cellStyle name="Vstup 3 17 2 3 2 2 2" xfId="22667" xr:uid="{E1D3527C-2D22-403E-BE40-F8690BAF9DD5}"/>
    <cellStyle name="Vstup 3 17 2 3 2 2 2 2" xfId="43759" xr:uid="{BD1039A7-DB50-4570-9DD7-94098C597A89}"/>
    <cellStyle name="Vstup 3 17 2 3 2 2 3" xfId="25524" xr:uid="{0CA7D927-B30C-4A6A-B66F-A5E9B70AB740}"/>
    <cellStyle name="Vstup 3 17 2 3 2 2 3 2" xfId="46522" xr:uid="{D2762133-B1DD-4632-88D5-C79C2F04300D}"/>
    <cellStyle name="Vstup 3 17 2 3 2 2 4" xfId="28121" xr:uid="{5042DF04-5B09-442C-B9BD-D1207E6ADFB4}"/>
    <cellStyle name="Vstup 3 17 2 3 2 3" xfId="18079" xr:uid="{37123AB8-9EF7-4754-9EEA-DEEDA6367AFD}"/>
    <cellStyle name="Vstup 3 17 2 3 2 3 2" xfId="39458" xr:uid="{997500C6-F6D0-4743-8B8B-86AF5F7580D8}"/>
    <cellStyle name="Vstup 3 17 2 3 2 4" xfId="21271" xr:uid="{93755635-0C35-4FEE-99A1-C7685EC708E2}"/>
    <cellStyle name="Vstup 3 17 2 3 2 4 2" xfId="42428" xr:uid="{7585F719-E47E-4F29-BE6F-1180247B3296}"/>
    <cellStyle name="Vstup 3 17 2 3 2 5" xfId="14887" xr:uid="{900B9B42-1F36-4850-8696-E028506F177C}"/>
    <cellStyle name="Vstup 3 17 2 3 2 5 2" xfId="36437" xr:uid="{54A8BC94-100C-43CF-9BB7-14438DD528EB}"/>
    <cellStyle name="Vstup 3 17 2 3 3" xfId="11213" xr:uid="{D8CF68EB-961A-45FA-97A4-49545FCC6C87}"/>
    <cellStyle name="Vstup 3 17 2 3 3 2" xfId="20755" xr:uid="{1BB96AAC-D510-430C-BF14-FB30B1350E76}"/>
    <cellStyle name="Vstup 3 17 2 3 3 2 2" xfId="41931" xr:uid="{1335C082-6F6E-4E11-9177-1178D08048F3}"/>
    <cellStyle name="Vstup 3 17 2 3 3 3" xfId="24041" xr:uid="{7414C714-0F6F-4D4D-A1D6-E511DB06D49E}"/>
    <cellStyle name="Vstup 3 17 2 3 3 3 2" xfId="45104" xr:uid="{B92532F0-6E6F-487D-B4B6-DDF085AE0169}"/>
    <cellStyle name="Vstup 3 17 2 3 3 4" xfId="26815" xr:uid="{9F372AA6-E1E8-4894-9626-BF96D6E8E7F1}"/>
    <cellStyle name="Vstup 3 17 2 3 4" xfId="16140" xr:uid="{6180C4BB-318E-4A86-AE9E-062C91F519FE}"/>
    <cellStyle name="Vstup 3 17 2 3 4 2" xfId="37604" xr:uid="{31E73E80-4797-4110-99D1-CA71FB1EA336}"/>
    <cellStyle name="Vstup 3 17 2 3 5" xfId="17007" xr:uid="{519EA2C7-DF37-40B6-A4A0-03089B833558}"/>
    <cellStyle name="Vstup 3 17 2 3 5 2" xfId="38420" xr:uid="{C9E0DF9D-01C0-47A4-B8D5-6001208972E3}"/>
    <cellStyle name="Vstup 3 17 2 3_5.3 Investments associated cy" xfId="7857" xr:uid="{C786E383-4739-4EB2-9566-AB68CDD21CFC}"/>
    <cellStyle name="Vstup 3 17 2 4" xfId="3850" xr:uid="{BE5AA521-C0C4-4029-A371-684C8199001A}"/>
    <cellStyle name="Vstup 3 17 2 4 2" xfId="11774" xr:uid="{E0E75BAE-61F3-4C52-903E-A21AE0C127C3}"/>
    <cellStyle name="Vstup 3 17 2 4 2 2" xfId="21197" xr:uid="{8328BFEF-94AF-4976-BA31-1B3FBF731CF4}"/>
    <cellStyle name="Vstup 3 17 2 4 2 2 2" xfId="42358" xr:uid="{F73EBDBE-B81B-4375-9C23-E7A1206575C8}"/>
    <cellStyle name="Vstup 3 17 2 4 2 3" xfId="24424" xr:uid="{64040A59-3987-4CA5-B449-A18E29E00BBF}"/>
    <cellStyle name="Vstup 3 17 2 4 2 3 2" xfId="45485" xr:uid="{986B9D56-3B08-4051-8777-FF353E4EAF3A}"/>
    <cellStyle name="Vstup 3 17 2 4 2 4" xfId="27182" xr:uid="{C48D53D1-8C38-401C-B188-9C9062752E6C}"/>
    <cellStyle name="Vstup 3 17 2 4 3" xfId="16580" xr:uid="{085A6AD9-6EFD-41FE-9501-C743A6EB4DDC}"/>
    <cellStyle name="Vstup 3 17 2 4 3 2" xfId="38033" xr:uid="{24363C4C-260F-4095-B327-FBA9798A3DF3}"/>
    <cellStyle name="Vstup 3 17 2 4 4" xfId="17173" xr:uid="{CF25C968-FA5D-4653-B0F0-08EBB24ECEB3}"/>
    <cellStyle name="Vstup 3 17 2 4 4 2" xfId="38576" xr:uid="{38F8B848-1D21-4091-B2FD-CD604F6D3142}"/>
    <cellStyle name="Vstup 3 17 2 5" xfId="9304" xr:uid="{0E818024-D13D-440F-B054-90F015F126B5}"/>
    <cellStyle name="Vstup 3 17 2 5 2" xfId="19527" xr:uid="{947B5A2C-A7C5-4E9B-8509-F0AF1AD0466D}"/>
    <cellStyle name="Vstup 3 17 2 5 2 2" xfId="40759" xr:uid="{21D6653A-BA1E-493F-B583-EF2D07D9C132}"/>
    <cellStyle name="Vstup 3 17 2 5 3" xfId="23093" xr:uid="{F65183C9-062E-4CCD-AA20-71F0A725437F}"/>
    <cellStyle name="Vstup 3 17 2 5 3 2" xfId="44181" xr:uid="{6F048069-26BF-47B7-9B78-10FFC738DFDF}"/>
    <cellStyle name="Vstup 3 17 2 5 4" xfId="25972" xr:uid="{534C56C6-F4C4-4507-8F90-3121B8B13AA7}"/>
    <cellStyle name="Vstup 3 17 2 6" xfId="14772" xr:uid="{0A8B615E-2492-4FF9-8D5A-F02A7B83446C}"/>
    <cellStyle name="Vstup 3 17 2 6 2" xfId="36332" xr:uid="{7CF810BA-19CD-4F20-BF1F-D73ED0CF7297}"/>
    <cellStyle name="Vstup 3 17 2 7" xfId="18478" xr:uid="{7615087A-32EA-4998-B6B3-86B2ECE7F311}"/>
    <cellStyle name="Vstup 3 17 2 7 2" xfId="39811" xr:uid="{B47937C7-D64D-495F-AD6F-21E768DE06FE}"/>
    <cellStyle name="Vstup 3 17 2_5.3 Investments associated cy" xfId="7855" xr:uid="{D5376B6A-376D-4823-8AB1-48274CC37EBC}"/>
    <cellStyle name="Vstup 3 17 3" xfId="2381" xr:uid="{AA0BC080-E131-49CF-B9BC-A764BFAC850A}"/>
    <cellStyle name="Vstup 3 17 3 2" xfId="5586" xr:uid="{A846A31B-40C7-4590-B295-3CBBBC08B087}"/>
    <cellStyle name="Vstup 3 17 3 2 2" xfId="13376" xr:uid="{CF756B92-98FA-40A5-806E-365366506DD1}"/>
    <cellStyle name="Vstup 3 17 3 2 2 2" xfId="21993" xr:uid="{A0B64922-3728-4A83-8DD6-F1B395EAEAE2}"/>
    <cellStyle name="Vstup 3 17 3 2 2 2 2" xfId="43098" xr:uid="{6E83A310-5A0A-4A2A-9B2E-2E7B4892C3D8}"/>
    <cellStyle name="Vstup 3 17 3 2 2 3" xfId="24942" xr:uid="{D54FC9D9-E87B-470F-A3A5-E0CEFD0FE946}"/>
    <cellStyle name="Vstup 3 17 3 2 2 3 2" xfId="45952" xr:uid="{C06F2722-FCA1-4776-A913-870ED4E381D0}"/>
    <cellStyle name="Vstup 3 17 3 2 2 4" xfId="27575" xr:uid="{ECF7DDE0-EE9A-40F2-A7B6-ABB8D8768E79}"/>
    <cellStyle name="Vstup 3 17 3 2 3" xfId="17418" xr:uid="{1F07098D-FEB9-4C2B-82AF-49D1FF2C826C}"/>
    <cellStyle name="Vstup 3 17 3 2 3 2" xfId="38813" xr:uid="{71DCD726-694C-44A9-AC4B-D09AA1CF82FE}"/>
    <cellStyle name="Vstup 3 17 3 2 4" xfId="18203" xr:uid="{F4E8F2C9-2CAE-4258-9A53-917DFBFACE4C}"/>
    <cellStyle name="Vstup 3 17 3 2 4 2" xfId="39579" xr:uid="{22A585CA-DC6D-4C19-9F92-5C97D977448F}"/>
    <cellStyle name="Vstup 3 17 3 2 5" xfId="25184" xr:uid="{C01E1F51-9775-4863-BC57-642A797CB8F3}"/>
    <cellStyle name="Vstup 3 17 3 2 5 2" xfId="46187" xr:uid="{73463302-C2E8-438F-B6B1-54274033F227}"/>
    <cellStyle name="Vstup 3 17 3 3" xfId="10343" xr:uid="{7BC0E63D-FEDA-454C-8D44-867E485EFCD4}"/>
    <cellStyle name="Vstup 3 17 3 3 2" xfId="20081" xr:uid="{E962BE55-0152-4780-A63E-8D4F327CC41B}"/>
    <cellStyle name="Vstup 3 17 3 3 2 2" xfId="41284" xr:uid="{98E10DA2-0A4A-4ED7-BE44-D2BB2428523B}"/>
    <cellStyle name="Vstup 3 17 3 3 3" xfId="23462" xr:uid="{2177D246-B64D-45BE-86F0-60AFB993BE82}"/>
    <cellStyle name="Vstup 3 17 3 3 3 2" xfId="44536" xr:uid="{D340B8FA-2263-42E0-A04C-A772D69F87A7}"/>
    <cellStyle name="Vstup 3 17 3 3 4" xfId="26270" xr:uid="{96744277-A30D-465C-B937-2E0FDA044AB0}"/>
    <cellStyle name="Vstup 3 17 3 4" xfId="15479" xr:uid="{E03908E7-00D1-4468-B407-0E33C62BABD3}"/>
    <cellStyle name="Vstup 3 17 3 4 2" xfId="36968" xr:uid="{54A50903-8E6B-4F87-8D45-9D37DCB135C2}"/>
    <cellStyle name="Vstup 3 17 3 5" xfId="18386" xr:uid="{1F4378ED-F1E7-415C-B0B7-AE8E841DC0A3}"/>
    <cellStyle name="Vstup 3 17 3 5 2" xfId="39732" xr:uid="{41B045E3-9BD9-4B95-92B2-92A66CA77F95}"/>
    <cellStyle name="Vstup 3 17 3_5.3 Investments associated cy" xfId="7858" xr:uid="{D014C5E7-9C04-4B2F-B44F-C45529C48310}"/>
    <cellStyle name="Vstup 3 17 4" xfId="3045" xr:uid="{1D0A6B37-5C78-4B11-84FD-5B4DA1C4F3B6}"/>
    <cellStyle name="Vstup 3 17 4 2" xfId="6250" xr:uid="{7454A58D-0785-484F-AC37-688163A8D944}"/>
    <cellStyle name="Vstup 3 17 4 2 2" xfId="14040" xr:uid="{D8F72347-1880-4A43-B356-09B07DE69C93}"/>
    <cellStyle name="Vstup 3 17 4 2 2 2" xfId="22460" xr:uid="{B54654D6-A889-45CE-B3E5-9121E1427A54}"/>
    <cellStyle name="Vstup 3 17 4 2 2 2 2" xfId="43552" xr:uid="{2356EFCA-437F-4441-8F95-4241FFE62087}"/>
    <cellStyle name="Vstup 3 17 4 2 2 3" xfId="25317" xr:uid="{2C36B934-73E2-4F6D-B3FA-B316E2CEB3CD}"/>
    <cellStyle name="Vstup 3 17 4 2 2 3 2" xfId="46315" xr:uid="{1E35F841-2F54-44FA-B321-074C732D6232}"/>
    <cellStyle name="Vstup 3 17 4 2 2 4" xfId="27914" xr:uid="{3FB367E3-6B6A-4192-862D-9E95749F2F4A}"/>
    <cellStyle name="Vstup 3 17 4 2 3" xfId="17872" xr:uid="{B4DB256A-8602-4BE6-B017-AF37BAF914C4}"/>
    <cellStyle name="Vstup 3 17 4 2 3 2" xfId="39251" xr:uid="{8DE7B41D-C41D-4F4A-A298-033A36E37BB7}"/>
    <cellStyle name="Vstup 3 17 4 2 4" xfId="19613" xr:uid="{E14D7B7C-2203-4CFC-BC2E-4252603EE2C5}"/>
    <cellStyle name="Vstup 3 17 4 2 4 2" xfId="40835" xr:uid="{26D809BD-0100-4E29-AF55-4E3E9FA172C7}"/>
    <cellStyle name="Vstup 3 17 4 2 5" xfId="22278" xr:uid="{8D36F1BD-1381-4C63-A8DC-459EDA9A4DD1}"/>
    <cellStyle name="Vstup 3 17 4 2 5 2" xfId="43376" xr:uid="{E562C073-FA84-47D7-931D-509C14408C6E}"/>
    <cellStyle name="Vstup 3 17 4 3" xfId="11006" xr:uid="{A604FAD4-BA39-4919-B566-3597B4CE6F8E}"/>
    <cellStyle name="Vstup 3 17 4 3 2" xfId="20548" xr:uid="{FF526FA2-1D1E-4279-B889-9B21B31590C0}"/>
    <cellStyle name="Vstup 3 17 4 3 2 2" xfId="41724" xr:uid="{6D1F1371-2B90-426E-9DB4-AE5BB61F9307}"/>
    <cellStyle name="Vstup 3 17 4 3 3" xfId="23834" xr:uid="{97BA3322-BED4-4E62-A27F-8293FE13F3C8}"/>
    <cellStyle name="Vstup 3 17 4 3 3 2" xfId="44897" xr:uid="{E7939376-DFF2-49AE-AC53-F656FA1C90A1}"/>
    <cellStyle name="Vstup 3 17 4 3 4" xfId="26608" xr:uid="{E73900C7-E0E7-4D43-AE06-3359311168E2}"/>
    <cellStyle name="Vstup 3 17 4 4" xfId="15933" xr:uid="{EFF4440C-7CD7-4798-A7EB-917BBDD43ECF}"/>
    <cellStyle name="Vstup 3 17 4 4 2" xfId="37397" xr:uid="{9EB05768-FF42-4FF5-B7B9-208803C523F1}"/>
    <cellStyle name="Vstup 3 17 4 5" xfId="16643" xr:uid="{419441BE-C262-4D18-8F0E-1B3AB88A7A90}"/>
    <cellStyle name="Vstup 3 17 4 5 2" xfId="38093" xr:uid="{4B18C59A-DE9C-46D9-9438-50D3886108BC}"/>
    <cellStyle name="Vstup 3 17 4_5.3 Investments associated cy" xfId="7859" xr:uid="{D275AD41-DBD2-4714-B42B-C901EA4A53FA}"/>
    <cellStyle name="Vstup 3 17 5" xfId="3577" xr:uid="{0F38C8CF-72E6-4BB1-8817-79EADEA85F02}"/>
    <cellStyle name="Vstup 3 17 5 2" xfId="11504" xr:uid="{8D95FC61-974E-45A5-B824-7EB4F71164A8}"/>
    <cellStyle name="Vstup 3 17 5 2 2" xfId="20978" xr:uid="{E16CDCA8-1EBE-43D2-962B-E3B07A6F2214}"/>
    <cellStyle name="Vstup 3 17 5 2 2 2" xfId="42148" xr:uid="{BAA7FA4F-D2C9-4B13-93C6-CFE9D8BC8AAF}"/>
    <cellStyle name="Vstup 3 17 5 2 3" xfId="24242" xr:uid="{8BFF8585-655D-496F-8782-F554A81243D2}"/>
    <cellStyle name="Vstup 3 17 5 2 3 2" xfId="45305" xr:uid="{082BB271-00BA-4D3E-8E1A-DBB362D97CF5}"/>
    <cellStyle name="Vstup 3 17 5 2 4" xfId="27008" xr:uid="{E8717F6D-1BAA-4EDA-961D-5F39D3E40EAB}"/>
    <cellStyle name="Vstup 3 17 5 3" xfId="16362" xr:uid="{60A1A829-BE13-4DC2-B0CE-A26744106786}"/>
    <cellStyle name="Vstup 3 17 5 3 2" xfId="37821" xr:uid="{36402339-7286-43D2-8B40-9EDEC84A10F0}"/>
    <cellStyle name="Vstup 3 17 5 4" xfId="15264" xr:uid="{3716204D-984D-464A-8C33-CF81AF8B4729}"/>
    <cellStyle name="Vstup 3 17 5 4 2" xfId="36760" xr:uid="{88FFC01C-68BA-4C60-BF8A-95AA293D8F7A}"/>
    <cellStyle name="Vstup 3 17 6" xfId="9003" xr:uid="{CE3F1F7A-D6B2-4D1F-BB40-59F171C144E3}"/>
    <cellStyle name="Vstup 3 17 6 2" xfId="19281" xr:uid="{634E5812-33DD-46E5-AD4C-D4ED5202C963}"/>
    <cellStyle name="Vstup 3 17 6 2 2" xfId="40519" xr:uid="{27F339DD-06C3-469F-895C-DCF1F58E389B}"/>
    <cellStyle name="Vstup 3 17 6 3" xfId="22875" xr:uid="{F2EFC2A9-A41B-4FCB-AF7F-446929F9413D}"/>
    <cellStyle name="Vstup 3 17 6 3 2" xfId="43965" xr:uid="{EEAE4AE0-FE66-4FE1-9BC4-7E9814C5A482}"/>
    <cellStyle name="Vstup 3 17 6 4" xfId="25765" xr:uid="{FC2CF54F-9C4C-4BD6-AB93-6B709876E18E}"/>
    <cellStyle name="Vstup 3 17 7" xfId="14525" xr:uid="{5A58B1AC-42DB-47DC-B15A-0617FF828CDA}"/>
    <cellStyle name="Vstup 3 17 7 2" xfId="36089" xr:uid="{C1BDD682-877C-4481-BEE4-3328F26681CB}"/>
    <cellStyle name="Vstup 3 17 8" xfId="18693" xr:uid="{B1836D58-855C-4518-B17D-F604F4472887}"/>
    <cellStyle name="Vstup 3 17 8 2" xfId="39981" xr:uid="{7C7FCFBD-D92C-4D35-940D-BC4E6596B206}"/>
    <cellStyle name="Vstup 3 17_3.10 Impairments" xfId="1528" xr:uid="{30E9AD21-9D18-4716-9209-418E2EB4EC4F}"/>
    <cellStyle name="Vstup 3 18" xfId="374" xr:uid="{EF86DD2E-0FE5-45D1-99F1-C868C4934AD8}"/>
    <cellStyle name="Vstup 3 18 2" xfId="678" xr:uid="{1A29DC79-DD35-4719-B5B0-5D8A4C1E2145}"/>
    <cellStyle name="Vstup 3 18 2 2" xfId="2658" xr:uid="{6AD95DD2-2B15-4C42-9B3B-99BCBDEA03D4}"/>
    <cellStyle name="Vstup 3 18 2 2 2" xfId="5863" xr:uid="{C81A88CB-8E79-49F1-A8C6-468811BE01C7}"/>
    <cellStyle name="Vstup 3 18 2 2 2 2" xfId="13653" xr:uid="{328A54C1-9FA2-482B-883E-09AEA678F45D}"/>
    <cellStyle name="Vstup 3 18 2 2 2 2 2" xfId="22217" xr:uid="{7E7AD1EA-25AB-461D-B109-519C02D6420B}"/>
    <cellStyle name="Vstup 3 18 2 2 2 2 2 2" xfId="43317" xr:uid="{7F5986D8-7F59-43CE-AEAA-88D0A4385323}"/>
    <cellStyle name="Vstup 3 18 2 2 2 2 3" xfId="25134" xr:uid="{4DB81CEA-7405-4405-B6FF-D4CED3334CFF}"/>
    <cellStyle name="Vstup 3 18 2 2 2 2 3 2" xfId="46143" xr:uid="{D91FAA9F-C0F7-4AE8-A37A-70254B9E7A70}"/>
    <cellStyle name="Vstup 3 18 2 2 2 2 4" xfId="27758" xr:uid="{8316F338-28C2-4C90-8853-285C6DE11D3F}"/>
    <cellStyle name="Vstup 3 18 2 2 2 3" xfId="17640" xr:uid="{DDDB0FB2-6416-4756-9D4C-CEBCD79785B5}"/>
    <cellStyle name="Vstup 3 18 2 2 2 3 2" xfId="39026" xr:uid="{1815F2BD-1296-4C83-8C91-37F85A1E5736}"/>
    <cellStyle name="Vstup 3 18 2 2 2 4" xfId="18181" xr:uid="{DE13AA77-368E-476F-93CA-9C90768492DF}"/>
    <cellStyle name="Vstup 3 18 2 2 2 4 2" xfId="39557" xr:uid="{D6AB9513-AE34-4209-8931-89C5D1649E8E}"/>
    <cellStyle name="Vstup 3 18 2 2 2 5" xfId="25153" xr:uid="{828228CE-85B8-476D-8EFD-AB6BE46EC634}"/>
    <cellStyle name="Vstup 3 18 2 2 2 5 2" xfId="46161" xr:uid="{59326D77-CEAD-4F27-A714-37660D1A01F9}"/>
    <cellStyle name="Vstup 3 18 2 2 3" xfId="10620" xr:uid="{E475D2DB-769E-4FE8-972F-D7FF21B59272}"/>
    <cellStyle name="Vstup 3 18 2 2 3 2" xfId="20302" xr:uid="{A46669E1-74EB-4E2D-AFA0-8505CE1FA3C0}"/>
    <cellStyle name="Vstup 3 18 2 2 3 2 2" xfId="41498" xr:uid="{CDA87F4E-7FE5-41B2-AAFA-0002A1751FC9}"/>
    <cellStyle name="Vstup 3 18 2 2 3 3" xfId="23656" xr:uid="{2D53DE2A-2A85-4218-AF5F-CB626A25F9F3}"/>
    <cellStyle name="Vstup 3 18 2 2 3 3 2" xfId="44726" xr:uid="{4327C2ED-BD3C-45E7-BEF1-82B7A47015EC}"/>
    <cellStyle name="Vstup 3 18 2 2 3 4" xfId="26453" xr:uid="{9F34CEA2-2AD9-4E63-83D1-C052E1AEFCD9}"/>
    <cellStyle name="Vstup 3 18 2 2 4" xfId="15697" xr:uid="{8DA09C40-040B-454F-9D96-DEA43BE7EADA}"/>
    <cellStyle name="Vstup 3 18 2 2 4 2" xfId="37176" xr:uid="{B17D7D48-8842-4148-8B44-C4075BE1065B}"/>
    <cellStyle name="Vstup 3 18 2 2 5" xfId="15535" xr:uid="{6E6069DA-5470-454C-BAAE-8937F9B76044}"/>
    <cellStyle name="Vstup 3 18 2 2 5 2" xfId="37023" xr:uid="{B276627D-5DB9-4395-AB74-40F249774156}"/>
    <cellStyle name="Vstup 3 18 2 2_5.3 Investments associated cy" xfId="7861" xr:uid="{A2563AA8-1CF3-4357-9274-873CCB53428C}"/>
    <cellStyle name="Vstup 3 18 2 3" xfId="3257" xr:uid="{0F591267-8814-498E-83A3-D2552EF645B4}"/>
    <cellStyle name="Vstup 3 18 2 3 2" xfId="6462" xr:uid="{8953EA49-E4EF-4A45-BA4D-C9A9A97FE41A}"/>
    <cellStyle name="Vstup 3 18 2 3 2 2" xfId="14252" xr:uid="{2A89DEFC-B203-4910-B6C2-59BEC6B49F62}"/>
    <cellStyle name="Vstup 3 18 2 3 2 2 2" xfId="22672" xr:uid="{67F74032-D11A-4C7D-9258-E7C1E5122686}"/>
    <cellStyle name="Vstup 3 18 2 3 2 2 2 2" xfId="43764" xr:uid="{DF909EF4-9C83-401A-849F-B34E2D5F9F29}"/>
    <cellStyle name="Vstup 3 18 2 3 2 2 3" xfId="25529" xr:uid="{1C2601B0-4E47-4266-A434-E0447F33C9F5}"/>
    <cellStyle name="Vstup 3 18 2 3 2 2 3 2" xfId="46527" xr:uid="{DEF48A75-9EF5-4B87-9A1F-B780EE8EFF15}"/>
    <cellStyle name="Vstup 3 18 2 3 2 2 4" xfId="28126" xr:uid="{789B6E55-D76C-4A9E-9222-6D1B8E9EBFF6}"/>
    <cellStyle name="Vstup 3 18 2 3 2 3" xfId="18084" xr:uid="{863BC6C5-ED66-4569-9997-E253D6EB05D5}"/>
    <cellStyle name="Vstup 3 18 2 3 2 3 2" xfId="39463" xr:uid="{993577D2-EDFB-422F-B5F1-24497C12C3E5}"/>
    <cellStyle name="Vstup 3 18 2 3 2 4" xfId="17712" xr:uid="{CA9D52EA-E8E2-462A-86F6-046F687ADCD3}"/>
    <cellStyle name="Vstup 3 18 2 3 2 4 2" xfId="39093" xr:uid="{2C680888-707C-40BD-A914-DBC8D8E7951B}"/>
    <cellStyle name="Vstup 3 18 2 3 2 5" xfId="15256" xr:uid="{CD84523F-8189-40CA-AFD8-AFF97B6CE102}"/>
    <cellStyle name="Vstup 3 18 2 3 2 5 2" xfId="36753" xr:uid="{418212AE-A3EA-491D-B6B8-8B1A1459235B}"/>
    <cellStyle name="Vstup 3 18 2 3 3" xfId="11218" xr:uid="{12C5BD78-D4C8-4571-9A47-3CCCE5131054}"/>
    <cellStyle name="Vstup 3 18 2 3 3 2" xfId="20760" xr:uid="{BEDCA5BE-E468-4964-81C5-C26EF199AAEF}"/>
    <cellStyle name="Vstup 3 18 2 3 3 2 2" xfId="41936" xr:uid="{1134A2DE-A584-4296-B1C8-485B2625ACC5}"/>
    <cellStyle name="Vstup 3 18 2 3 3 3" xfId="24046" xr:uid="{2762344B-1EE2-4754-9D79-B4D976F3D1A5}"/>
    <cellStyle name="Vstup 3 18 2 3 3 3 2" xfId="45109" xr:uid="{47195367-BE47-411E-9D4A-8143FBDE144C}"/>
    <cellStyle name="Vstup 3 18 2 3 3 4" xfId="26820" xr:uid="{24F3DD21-4ABE-4AB9-BC40-B59EEEBA1513}"/>
    <cellStyle name="Vstup 3 18 2 3 4" xfId="16145" xr:uid="{92BB6EB9-B6D7-450E-ADB0-DBFFC8614EED}"/>
    <cellStyle name="Vstup 3 18 2 3 4 2" xfId="37609" xr:uid="{D33EA4F5-9F81-4926-A987-787BA10043DD}"/>
    <cellStyle name="Vstup 3 18 2 3 5" xfId="16928" xr:uid="{65810EEF-958F-4BA3-83E0-B632F6554C73}"/>
    <cellStyle name="Vstup 3 18 2 3 5 2" xfId="38349" xr:uid="{32E5CE5C-938A-410B-AD2B-DFC7B3381346}"/>
    <cellStyle name="Vstup 3 18 2 3_5.3 Investments associated cy" xfId="7862" xr:uid="{83A631C6-34E9-47D3-A8EB-286A64A4261D}"/>
    <cellStyle name="Vstup 3 18 2 4" xfId="3855" xr:uid="{B33422BC-C8F8-4A84-8E8B-5EDA4C53BB4B}"/>
    <cellStyle name="Vstup 3 18 2 4 2" xfId="11779" xr:uid="{F776FA11-7632-435D-A5CF-29BE6673FE8E}"/>
    <cellStyle name="Vstup 3 18 2 4 2 2" xfId="21202" xr:uid="{BA142ECE-8986-4745-A5D9-502CC4A4A914}"/>
    <cellStyle name="Vstup 3 18 2 4 2 2 2" xfId="42363" xr:uid="{931DDFF3-79C6-40D6-AE5A-2CD2AA49A5DB}"/>
    <cellStyle name="Vstup 3 18 2 4 2 3" xfId="24429" xr:uid="{BF1C28E6-2096-475B-B244-853B49A6E855}"/>
    <cellStyle name="Vstup 3 18 2 4 2 3 2" xfId="45490" xr:uid="{6C3C6C88-9361-4D92-9607-C244FC6A1ED5}"/>
    <cellStyle name="Vstup 3 18 2 4 2 4" xfId="27187" xr:uid="{9DB8D77D-E5FA-42AD-8ED4-72A14547A5CF}"/>
    <cellStyle name="Vstup 3 18 2 4 3" xfId="16585" xr:uid="{02D3B4DC-3AA9-4939-BFCE-79B5C0AEC431}"/>
    <cellStyle name="Vstup 3 18 2 4 3 2" xfId="38038" xr:uid="{59EC5383-B85B-49C8-8CA1-B2509D866354}"/>
    <cellStyle name="Vstup 3 18 2 4 4" xfId="19319" xr:uid="{F01D1A28-1DF0-4244-8209-AE5EBCD56386}"/>
    <cellStyle name="Vstup 3 18 2 4 4 2" xfId="40556" xr:uid="{AB881FF1-FFD2-4655-A4EA-083B8A66BC49}"/>
    <cellStyle name="Vstup 3 18 2 5" xfId="9309" xr:uid="{A5AC5118-D8DF-43B1-A21D-D4975BDB60C7}"/>
    <cellStyle name="Vstup 3 18 2 5 2" xfId="19532" xr:uid="{76483CC1-4009-4DB0-92DC-A83809B79BFC}"/>
    <cellStyle name="Vstup 3 18 2 5 2 2" xfId="40764" xr:uid="{602FEF2E-AD82-48EF-81EC-952854296DB8}"/>
    <cellStyle name="Vstup 3 18 2 5 3" xfId="23098" xr:uid="{22AF2DD9-CE04-4F11-9E0D-8C11C25EBCAF}"/>
    <cellStyle name="Vstup 3 18 2 5 3 2" xfId="44186" xr:uid="{6BF71A58-69F8-4339-9BEA-EC17D82A6E96}"/>
    <cellStyle name="Vstup 3 18 2 5 4" xfId="25977" xr:uid="{58112B96-BB3C-4A26-878F-60A767AE9427}"/>
    <cellStyle name="Vstup 3 18 2 6" xfId="14777" xr:uid="{027E47A2-009F-4A09-846D-C6410ECEB763}"/>
    <cellStyle name="Vstup 3 18 2 6 2" xfId="36337" xr:uid="{E9599BB8-5654-4264-8DCB-4B700E370568}"/>
    <cellStyle name="Vstup 3 18 2 7" xfId="18473" xr:uid="{3C2E74E1-7B18-449F-A2AD-293453E0DAEE}"/>
    <cellStyle name="Vstup 3 18 2 7 2" xfId="39808" xr:uid="{ED0E1F60-BF41-4ECF-B5C0-7134331C1BD0}"/>
    <cellStyle name="Vstup 3 18 2_5.3 Investments associated cy" xfId="7860" xr:uid="{C5FDD3A2-F766-449A-B734-2CAFC4C8DEA3}"/>
    <cellStyle name="Vstup 3 18 3" xfId="2386" xr:uid="{233FD07D-8F83-47DB-98D7-DA23554C7315}"/>
    <cellStyle name="Vstup 3 18 3 2" xfId="5591" xr:uid="{96DCACEA-696F-4D8E-80FB-FBAF0795BA21}"/>
    <cellStyle name="Vstup 3 18 3 2 2" xfId="13381" xr:uid="{4417BB23-DE01-4931-9D46-7B0713A3062E}"/>
    <cellStyle name="Vstup 3 18 3 2 2 2" xfId="21998" xr:uid="{A7F2830E-7127-4AA6-BB58-B0C6541016F5}"/>
    <cellStyle name="Vstup 3 18 3 2 2 2 2" xfId="43103" xr:uid="{36D3F739-1F95-4C38-BA95-3D879CF7547A}"/>
    <cellStyle name="Vstup 3 18 3 2 2 3" xfId="24947" xr:uid="{6FFCBEBE-3A4E-404F-9DB1-D90AC223590D}"/>
    <cellStyle name="Vstup 3 18 3 2 2 3 2" xfId="45957" xr:uid="{4A4A1A4E-290B-4583-8DCF-8B20959A36AA}"/>
    <cellStyle name="Vstup 3 18 3 2 2 4" xfId="27580" xr:uid="{2B762848-34B4-441E-AE27-3AE0CF1503C2}"/>
    <cellStyle name="Vstup 3 18 3 2 3" xfId="17423" xr:uid="{988E1727-0DC9-414E-8364-E82F37EA82FD}"/>
    <cellStyle name="Vstup 3 18 3 2 3 2" xfId="38818" xr:uid="{5B1380D5-BD47-4C66-B1B6-3A136FAD90D0}"/>
    <cellStyle name="Vstup 3 18 3 2 4" xfId="18202" xr:uid="{7AC32E5E-89E7-4718-AE31-672E542EBFFA}"/>
    <cellStyle name="Vstup 3 18 3 2 4 2" xfId="39578" xr:uid="{F87C6AF7-05F4-4F42-97EF-37247D38971D}"/>
    <cellStyle name="Vstup 3 18 3 2 5" xfId="24743" xr:uid="{40511740-DBCC-420B-AA06-DB379EE34796}"/>
    <cellStyle name="Vstup 3 18 3 2 5 2" xfId="45760" xr:uid="{C8E6B2F4-1538-4778-A9B2-2FD4F743F760}"/>
    <cellStyle name="Vstup 3 18 3 3" xfId="10348" xr:uid="{8C60ECFA-FE12-4BF2-BEFB-FF891BD72A89}"/>
    <cellStyle name="Vstup 3 18 3 3 2" xfId="20086" xr:uid="{738D0238-5315-497F-835F-056089F763D9}"/>
    <cellStyle name="Vstup 3 18 3 3 2 2" xfId="41289" xr:uid="{680E407C-712D-4851-865E-B35C4BD40DAD}"/>
    <cellStyle name="Vstup 3 18 3 3 3" xfId="23467" xr:uid="{8085E8B7-ABA6-4A42-B31E-2FBB30328B79}"/>
    <cellStyle name="Vstup 3 18 3 3 3 2" xfId="44541" xr:uid="{8C8A6672-6757-4BE5-9FC0-E35C234FF403}"/>
    <cellStyle name="Vstup 3 18 3 3 4" xfId="26275" xr:uid="{25E17AE2-EC88-4A0E-AA0C-E20BD4118BBC}"/>
    <cellStyle name="Vstup 3 18 3 4" xfId="15484" xr:uid="{DA94FC6F-86D4-47D1-94EB-D80F9DEE6435}"/>
    <cellStyle name="Vstup 3 18 3 4 2" xfId="36973" xr:uid="{F06B3351-57B9-4AD7-BBB0-8A38050AD7DC}"/>
    <cellStyle name="Vstup 3 18 3 5" xfId="14879" xr:uid="{8E5DC3FD-2B12-44DF-9537-8D238C60A775}"/>
    <cellStyle name="Vstup 3 18 3 5 2" xfId="36431" xr:uid="{DDE787FA-8A91-4B33-9D6D-479353C7C89A}"/>
    <cellStyle name="Vstup 3 18 3_5.3 Investments associated cy" xfId="7863" xr:uid="{9AF42A1D-EF0F-40B6-927A-B937A36F03EA}"/>
    <cellStyle name="Vstup 3 18 4" xfId="3050" xr:uid="{751EC174-CF79-471C-86F6-D13B9864E931}"/>
    <cellStyle name="Vstup 3 18 4 2" xfId="6255" xr:uid="{13772BE4-302A-4507-8168-8DB28F0F3B94}"/>
    <cellStyle name="Vstup 3 18 4 2 2" xfId="14045" xr:uid="{C372896B-ABAE-410A-AB82-7D297A80FAFC}"/>
    <cellStyle name="Vstup 3 18 4 2 2 2" xfId="22465" xr:uid="{F905649A-4FD4-4B08-AAA5-F285855A392A}"/>
    <cellStyle name="Vstup 3 18 4 2 2 2 2" xfId="43557" xr:uid="{67022818-5C8C-43D8-B5C4-4808CFA8264D}"/>
    <cellStyle name="Vstup 3 18 4 2 2 3" xfId="25322" xr:uid="{0BB779D9-DBB0-4068-87C1-8D83D5ADCD21}"/>
    <cellStyle name="Vstup 3 18 4 2 2 3 2" xfId="46320" xr:uid="{49A75445-CA48-40AF-92D9-7E6B9850C106}"/>
    <cellStyle name="Vstup 3 18 4 2 2 4" xfId="27919" xr:uid="{30A560F5-BF33-4148-B532-895E917DDB70}"/>
    <cellStyle name="Vstup 3 18 4 2 3" xfId="17877" xr:uid="{405294C3-8C80-4AE3-A32A-A10A1D2929A6}"/>
    <cellStyle name="Vstup 3 18 4 2 3 2" xfId="39256" xr:uid="{1006AA43-50AD-4B22-99AD-0D27F339C1C2}"/>
    <cellStyle name="Vstup 3 18 4 2 4" xfId="18159" xr:uid="{17E80DE8-2E7F-4206-BE5B-92E4D8EC009A}"/>
    <cellStyle name="Vstup 3 18 4 2 4 2" xfId="39536" xr:uid="{FBFB218A-FAEB-48A8-B598-D938BF857163}"/>
    <cellStyle name="Vstup 3 18 4 2 5" xfId="25180" xr:uid="{B86E8971-F73E-4384-A951-793C0799079F}"/>
    <cellStyle name="Vstup 3 18 4 2 5 2" xfId="46183" xr:uid="{632FFD46-5AD1-4705-8913-41CEBE2B685D}"/>
    <cellStyle name="Vstup 3 18 4 3" xfId="11011" xr:uid="{B3805688-E850-4EEB-B727-DCF1BB55CEB1}"/>
    <cellStyle name="Vstup 3 18 4 3 2" xfId="20553" xr:uid="{FA3909BB-D61E-4170-AD61-1FED0C00A432}"/>
    <cellStyle name="Vstup 3 18 4 3 2 2" xfId="41729" xr:uid="{1E163004-1CEC-4C6E-9B9E-40CA815A10CB}"/>
    <cellStyle name="Vstup 3 18 4 3 3" xfId="23839" xr:uid="{24252343-8F5F-414A-B926-7FE89915420B}"/>
    <cellStyle name="Vstup 3 18 4 3 3 2" xfId="44902" xr:uid="{FDEDF7CE-F100-4991-B669-65A79EF71894}"/>
    <cellStyle name="Vstup 3 18 4 3 4" xfId="26613" xr:uid="{CE08F585-B2FF-470F-AF46-01CA834F7DC3}"/>
    <cellStyle name="Vstup 3 18 4 4" xfId="15938" xr:uid="{3D78DE6F-A2E8-4E07-9E3A-7732CB09EDDD}"/>
    <cellStyle name="Vstup 3 18 4 4 2" xfId="37402" xr:uid="{6D5D5841-0E7B-4004-A037-4C9C8C4D11EE}"/>
    <cellStyle name="Vstup 3 18 4 5" xfId="15757" xr:uid="{485851B1-1F05-48B6-92FA-ED8A711F7097}"/>
    <cellStyle name="Vstup 3 18 4 5 2" xfId="37234" xr:uid="{4E077DF7-CD8C-48C2-999C-006045BDC25E}"/>
    <cellStyle name="Vstup 3 18 4_5.3 Investments associated cy" xfId="7864" xr:uid="{0CFC7AAD-B439-4B6C-8EFF-7CC4FA0C5BBB}"/>
    <cellStyle name="Vstup 3 18 5" xfId="3582" xr:uid="{205D52BF-BBF6-4F01-8F90-E0C1126C340D}"/>
    <cellStyle name="Vstup 3 18 5 2" xfId="11509" xr:uid="{D9948932-439E-4B6A-B60D-DC5420F39425}"/>
    <cellStyle name="Vstup 3 18 5 2 2" xfId="20983" xr:uid="{EBEB142B-E104-4C4C-A830-A8DA58FB8DEE}"/>
    <cellStyle name="Vstup 3 18 5 2 2 2" xfId="42153" xr:uid="{7C62CB08-4D06-44EE-BF64-13985DD7CB0C}"/>
    <cellStyle name="Vstup 3 18 5 2 3" xfId="24247" xr:uid="{32644366-E5CA-47A5-99EB-B59FC2F3679E}"/>
    <cellStyle name="Vstup 3 18 5 2 3 2" xfId="45310" xr:uid="{78DB781D-9998-4366-8A22-77EE0A10680C}"/>
    <cellStyle name="Vstup 3 18 5 2 4" xfId="27013" xr:uid="{9D8153DF-ABF5-491D-B44E-F42C828B33FD}"/>
    <cellStyle name="Vstup 3 18 5 3" xfId="16367" xr:uid="{186DFC55-C4B4-46B3-94D6-B849B8FBE6A6}"/>
    <cellStyle name="Vstup 3 18 5 3 2" xfId="37826" xr:uid="{2DD42E93-E6F3-436D-A2FD-7B645C165461}"/>
    <cellStyle name="Vstup 3 18 5 4" xfId="19233" xr:uid="{40F6A740-EC8B-43E9-8A28-C211E7F82B42}"/>
    <cellStyle name="Vstup 3 18 5 4 2" xfId="40471" xr:uid="{B19AB45B-FBD9-4F74-B21B-DD4EAD656646}"/>
    <cellStyle name="Vstup 3 18 6" xfId="9008" xr:uid="{537BFAD1-E1ED-43D8-AAC4-D0419362D403}"/>
    <cellStyle name="Vstup 3 18 6 2" xfId="19286" xr:uid="{B4C11B9A-3C84-4596-9454-65B25B9795AA}"/>
    <cellStyle name="Vstup 3 18 6 2 2" xfId="40524" xr:uid="{18C5CAA5-5466-4F5C-8BE0-AB4B1ABBDAA4}"/>
    <cellStyle name="Vstup 3 18 6 3" xfId="22880" xr:uid="{F77BD772-677F-469E-BE3A-975C5FEF8904}"/>
    <cellStyle name="Vstup 3 18 6 3 2" xfId="43970" xr:uid="{AA00B14C-1532-433B-98AA-0590FF701B3F}"/>
    <cellStyle name="Vstup 3 18 6 4" xfId="25770" xr:uid="{1A339A6A-CE4E-4413-AB86-934490BC18C9}"/>
    <cellStyle name="Vstup 3 18 7" xfId="14530" xr:uid="{B9084ACA-1FCC-4458-9152-8C5A657C3C04}"/>
    <cellStyle name="Vstup 3 18 7 2" xfId="36094" xr:uid="{739C2B9E-5F64-489A-873F-ECEC4A87EB5C}"/>
    <cellStyle name="Vstup 3 18 8" xfId="18688" xr:uid="{A2790333-5753-4D3E-9446-D3F46A9E2833}"/>
    <cellStyle name="Vstup 3 18 8 2" xfId="39977" xr:uid="{F13AF0D0-5910-4DD4-874D-A2422D5192B1}"/>
    <cellStyle name="Vstup 3 18_3.10 Impairments" xfId="1529" xr:uid="{E8C6143C-24E6-4122-B583-43762AF510E6}"/>
    <cellStyle name="Vstup 3 19" xfId="385" xr:uid="{48F68F34-8586-4DA5-B840-EFC54279BD42}"/>
    <cellStyle name="Vstup 3 19 2" xfId="689" xr:uid="{B85E4179-B908-4C86-863F-245BBBC9544A}"/>
    <cellStyle name="Vstup 3 19 2 2" xfId="2667" xr:uid="{4AA196CB-CEEB-4D28-AB8F-563E03CE18E1}"/>
    <cellStyle name="Vstup 3 19 2 2 2" xfId="5872" xr:uid="{F50346BD-2730-4985-B7FD-C01EB057BFC0}"/>
    <cellStyle name="Vstup 3 19 2 2 2 2" xfId="13662" xr:uid="{827227F9-2ADF-4561-9F25-9EC96200C34A}"/>
    <cellStyle name="Vstup 3 19 2 2 2 2 2" xfId="22226" xr:uid="{8C8F6BF6-F837-4A3C-9CA7-4920AA3D5345}"/>
    <cellStyle name="Vstup 3 19 2 2 2 2 2 2" xfId="43326" xr:uid="{D5D050D2-9A5D-44D6-A80E-699AEA9648F2}"/>
    <cellStyle name="Vstup 3 19 2 2 2 2 3" xfId="25143" xr:uid="{DDF54C04-8627-493B-93EB-6F253E852BF1}"/>
    <cellStyle name="Vstup 3 19 2 2 2 2 3 2" xfId="46152" xr:uid="{F348C80C-D348-43D3-BB9D-9C09E473687E}"/>
    <cellStyle name="Vstup 3 19 2 2 2 2 4" xfId="27767" xr:uid="{B3D3E031-3EDE-4116-BB8F-BAD1596B9FD2}"/>
    <cellStyle name="Vstup 3 19 2 2 2 3" xfId="17649" xr:uid="{BFB99E60-2039-4B0D-8EB9-7BB32A3A0EF9}"/>
    <cellStyle name="Vstup 3 19 2 2 2 3 2" xfId="39035" xr:uid="{2823E882-C72A-4D58-9856-2FDD7B73F654}"/>
    <cellStyle name="Vstup 3 19 2 2 2 4" xfId="15184" xr:uid="{6358EB8C-EBB7-4BD9-BAF9-B4F89C04761E}"/>
    <cellStyle name="Vstup 3 19 2 2 2 4 2" xfId="36696" xr:uid="{069684FE-229F-4A39-9BD5-5F869320FCAA}"/>
    <cellStyle name="Vstup 3 19 2 2 2 5" xfId="23158" xr:uid="{F42207A4-0B69-43FF-A4E0-EB9DEDA08750}"/>
    <cellStyle name="Vstup 3 19 2 2 2 5 2" xfId="44239" xr:uid="{9BC64567-C222-48D6-B6A2-00ACA4568B28}"/>
    <cellStyle name="Vstup 3 19 2 2 3" xfId="10629" xr:uid="{09B6EF19-48B3-4C09-99FE-6087E21B1E30}"/>
    <cellStyle name="Vstup 3 19 2 2 3 2" xfId="20311" xr:uid="{9E98A612-BB9D-4441-9097-86B6557FDA88}"/>
    <cellStyle name="Vstup 3 19 2 2 3 2 2" xfId="41507" xr:uid="{B4294231-43CA-4F13-848C-D1979C44BDF6}"/>
    <cellStyle name="Vstup 3 19 2 2 3 3" xfId="23665" xr:uid="{4933523A-57A2-4D9B-98BA-22DD5CAF2FE0}"/>
    <cellStyle name="Vstup 3 19 2 2 3 3 2" xfId="44735" xr:uid="{864EEC1C-7417-4889-831A-E8E11F942134}"/>
    <cellStyle name="Vstup 3 19 2 2 3 4" xfId="26462" xr:uid="{F8629DBA-7405-4E17-81E7-AF5C46216E6C}"/>
    <cellStyle name="Vstup 3 19 2 2 4" xfId="15706" xr:uid="{8CFF2C5A-0ECB-496F-9823-EADB0FAA4A42}"/>
    <cellStyle name="Vstup 3 19 2 2 4 2" xfId="37185" xr:uid="{309FB514-5A9D-4708-8FA8-86F49F1F2C8F}"/>
    <cellStyle name="Vstup 3 19 2 2 5" xfId="16956" xr:uid="{AFAE69C7-D0D6-4B2B-8067-57D7C6DB2792}"/>
    <cellStyle name="Vstup 3 19 2 2 5 2" xfId="38375" xr:uid="{FB61701C-8459-43E9-9286-762B288576E8}"/>
    <cellStyle name="Vstup 3 19 2 2_5.3 Investments associated cy" xfId="7866" xr:uid="{A6C032D2-7F22-48F3-B877-08C4D9FC5ED9}"/>
    <cellStyle name="Vstup 3 19 2 3" xfId="3268" xr:uid="{45AE46F9-0D68-442C-BC9C-9B5D0DCD5B29}"/>
    <cellStyle name="Vstup 3 19 2 3 2" xfId="6473" xr:uid="{596EA41E-7AEA-44FA-9E2B-86E062391A69}"/>
    <cellStyle name="Vstup 3 19 2 3 2 2" xfId="14263" xr:uid="{C02DAE34-7408-4783-B6EE-1691664A9A31}"/>
    <cellStyle name="Vstup 3 19 2 3 2 2 2" xfId="22683" xr:uid="{033F275D-8B3D-4A93-AB7F-A5F3B780D120}"/>
    <cellStyle name="Vstup 3 19 2 3 2 2 2 2" xfId="43775" xr:uid="{2AD35533-C004-4B7E-8C3D-3D2812F2B937}"/>
    <cellStyle name="Vstup 3 19 2 3 2 2 3" xfId="25540" xr:uid="{B9FB2C4D-F9F7-479B-8A65-EA2D811264A6}"/>
    <cellStyle name="Vstup 3 19 2 3 2 2 3 2" xfId="46538" xr:uid="{30105454-8785-443D-B873-CD531E8233FE}"/>
    <cellStyle name="Vstup 3 19 2 3 2 2 4" xfId="28137" xr:uid="{3308C2EF-2452-436F-9928-7BDA762C1835}"/>
    <cellStyle name="Vstup 3 19 2 3 2 3" xfId="18095" xr:uid="{DF5CEF2F-A2BB-4ADB-A313-02057AC1EBA7}"/>
    <cellStyle name="Vstup 3 19 2 3 2 3 2" xfId="39474" xr:uid="{B6A5D7AB-CC88-41AD-85B5-1306AF50B162}"/>
    <cellStyle name="Vstup 3 19 2 3 2 4" xfId="16907" xr:uid="{5B35FDD3-4C39-42E7-9F3B-50C6EE8999F6}"/>
    <cellStyle name="Vstup 3 19 2 3 2 4 2" xfId="38332" xr:uid="{EC5B9BA3-F8DF-4726-9D0A-DBDA9774C7FF}"/>
    <cellStyle name="Vstup 3 19 2 3 2 5" xfId="15190" xr:uid="{EA08BEC9-88C2-4C28-8746-84548D974446}"/>
    <cellStyle name="Vstup 3 19 2 3 2 5 2" xfId="36702" xr:uid="{CBE2F1D9-9135-4CAD-86DB-CFBC473E2A09}"/>
    <cellStyle name="Vstup 3 19 2 3 3" xfId="11229" xr:uid="{C4C82B67-AF5E-4FF5-94EC-2E326C8398D5}"/>
    <cellStyle name="Vstup 3 19 2 3 3 2" xfId="20771" xr:uid="{59056793-8172-456E-8577-65D36961B0C8}"/>
    <cellStyle name="Vstup 3 19 2 3 3 2 2" xfId="41947" xr:uid="{9E4CEC36-8194-4A47-8FE6-E8401E26944D}"/>
    <cellStyle name="Vstup 3 19 2 3 3 3" xfId="24057" xr:uid="{85726E82-56F6-44CC-B2B2-76C34C4733BD}"/>
    <cellStyle name="Vstup 3 19 2 3 3 3 2" xfId="45120" xr:uid="{7A86FD74-DF39-48E0-AD7D-E5E419896F5F}"/>
    <cellStyle name="Vstup 3 19 2 3 3 4" xfId="26831" xr:uid="{F715BB17-1F63-480B-8B32-636CEDEB7BC5}"/>
    <cellStyle name="Vstup 3 19 2 3 4" xfId="16156" xr:uid="{AC5CF925-16DF-4652-8EED-AEBB8D81A791}"/>
    <cellStyle name="Vstup 3 19 2 3 4 2" xfId="37620" xr:uid="{80C2CAF3-1188-4A62-BC3D-AD9A5F35C048}"/>
    <cellStyle name="Vstup 3 19 2 3 5" xfId="17143" xr:uid="{44740538-8283-49C3-93A1-D345071BBE76}"/>
    <cellStyle name="Vstup 3 19 2 3 5 2" xfId="38550" xr:uid="{47D36E91-F6F8-4141-B827-3309FAE7D5E6}"/>
    <cellStyle name="Vstup 3 19 2 3_5.3 Investments associated cy" xfId="7867" xr:uid="{4E7E8C03-77F4-4ACB-BBDB-D74CF22B2565}"/>
    <cellStyle name="Vstup 3 19 2 4" xfId="3864" xr:uid="{60BB5121-EEA6-4751-ADFF-1EC7CF1D4C3A}"/>
    <cellStyle name="Vstup 3 19 2 4 2" xfId="11788" xr:uid="{E5B3BBE6-4585-4324-9FA0-2DDC74EB35EB}"/>
    <cellStyle name="Vstup 3 19 2 4 2 2" xfId="21211" xr:uid="{429B3647-64D3-41A2-85B0-D999FB7167A8}"/>
    <cellStyle name="Vstup 3 19 2 4 2 2 2" xfId="42372" xr:uid="{64AFDE0D-52F2-4422-BA7A-27FE05423EED}"/>
    <cellStyle name="Vstup 3 19 2 4 2 3" xfId="24438" xr:uid="{7E1F88DD-64DA-4A3B-9BAA-7891373635AA}"/>
    <cellStyle name="Vstup 3 19 2 4 2 3 2" xfId="45499" xr:uid="{C9AC6604-EF33-4085-A2D2-FEC5C8194701}"/>
    <cellStyle name="Vstup 3 19 2 4 2 4" xfId="27196" xr:uid="{22FD2CBC-0ACF-4009-BE76-EFBB2DD221D4}"/>
    <cellStyle name="Vstup 3 19 2 4 3" xfId="16594" xr:uid="{F1C53587-6066-485A-B93F-E94FA3E33C6B}"/>
    <cellStyle name="Vstup 3 19 2 4 3 2" xfId="38047" xr:uid="{81A69910-7864-46CD-9546-E3F127601FA9}"/>
    <cellStyle name="Vstup 3 19 2 4 4" xfId="15511" xr:uid="{08B5A05B-DFF4-42A4-AAB7-47F0D58DD3B3}"/>
    <cellStyle name="Vstup 3 19 2 4 4 2" xfId="37000" xr:uid="{ACA0B498-7EAD-4BDA-9B7B-871E38E8E73C}"/>
    <cellStyle name="Vstup 3 19 2 5" xfId="9320" xr:uid="{A90FBC60-13C4-49BE-B4A1-DD6F5150DB26}"/>
    <cellStyle name="Vstup 3 19 2 5 2" xfId="19543" xr:uid="{246E1372-CD16-4FBD-BAE5-0E981102E42B}"/>
    <cellStyle name="Vstup 3 19 2 5 2 2" xfId="40775" xr:uid="{963F7FC1-C869-4879-9616-1B6EA812803E}"/>
    <cellStyle name="Vstup 3 19 2 5 3" xfId="23109" xr:uid="{AAF3AC10-D8BB-4BE8-B35A-F0795F96CEAA}"/>
    <cellStyle name="Vstup 3 19 2 5 3 2" xfId="44197" xr:uid="{9BB3BBDF-9BDF-422F-84BB-ADA32BE9B790}"/>
    <cellStyle name="Vstup 3 19 2 5 4" xfId="25988" xr:uid="{34D1F3C7-ED52-4350-9316-2B5F654BDE61}"/>
    <cellStyle name="Vstup 3 19 2 6" xfId="14788" xr:uid="{A7008C24-4FCC-42F5-9CBA-5C8C96F7EFC2}"/>
    <cellStyle name="Vstup 3 19 2 6 2" xfId="36348" xr:uid="{6E9CF9E5-24BB-4C4C-B315-6A715BC7D3D3}"/>
    <cellStyle name="Vstup 3 19 2 7" xfId="18460" xr:uid="{DB519657-D054-474D-9A20-653F832D5D49}"/>
    <cellStyle name="Vstup 3 19 2 7 2" xfId="39797" xr:uid="{0F94E8ED-BA58-49E0-8BA3-7F1DF53B72CE}"/>
    <cellStyle name="Vstup 3 19 2_5.3 Investments associated cy" xfId="7865" xr:uid="{3F35E1E9-B374-40FD-A8F0-CA5164A08696}"/>
    <cellStyle name="Vstup 3 19 3" xfId="2395" xr:uid="{52A451AC-24B6-43DD-A7E2-2F962386C33A}"/>
    <cellStyle name="Vstup 3 19 3 2" xfId="5600" xr:uid="{BA9625D5-1480-4C93-A999-F32F397FCBFE}"/>
    <cellStyle name="Vstup 3 19 3 2 2" xfId="13390" xr:uid="{E008D91A-C6E6-4ADC-9861-BD7703DD1499}"/>
    <cellStyle name="Vstup 3 19 3 2 2 2" xfId="22007" xr:uid="{D02293AE-D038-4A19-83EA-10E17E22D006}"/>
    <cellStyle name="Vstup 3 19 3 2 2 2 2" xfId="43112" xr:uid="{387BC23A-11A4-4103-AA68-4349A666E7B1}"/>
    <cellStyle name="Vstup 3 19 3 2 2 3" xfId="24956" xr:uid="{213D6FD7-5A7B-4E8B-A264-72175C75B083}"/>
    <cellStyle name="Vstup 3 19 3 2 2 3 2" xfId="45966" xr:uid="{81592571-F630-487E-BF56-E4398DB85413}"/>
    <cellStyle name="Vstup 3 19 3 2 2 4" xfId="27589" xr:uid="{89E38D79-B368-456B-99C6-521111370E18}"/>
    <cellStyle name="Vstup 3 19 3 2 3" xfId="17432" xr:uid="{23CCC055-9728-4FE2-9868-F7EB010D95A6}"/>
    <cellStyle name="Vstup 3 19 3 2 3 2" xfId="38827" xr:uid="{C3297E27-1356-415C-BD45-DA2279C51134}"/>
    <cellStyle name="Vstup 3 19 3 2 4" xfId="19072" xr:uid="{82DD73C6-6A0A-4267-B4EB-A44929A665C0}"/>
    <cellStyle name="Vstup 3 19 3 2 4 2" xfId="40313" xr:uid="{A07C18B4-F832-4B90-8D03-62E331CA170B}"/>
    <cellStyle name="Vstup 3 19 3 2 5" xfId="16743" xr:uid="{FF1A05C7-9527-4B73-B08A-0F988B2FF72F}"/>
    <cellStyle name="Vstup 3 19 3 2 5 2" xfId="38182" xr:uid="{19635A48-5F00-454A-BE8D-AEC1F544563B}"/>
    <cellStyle name="Vstup 3 19 3 3" xfId="10357" xr:uid="{A4581129-58A7-4E9F-BC88-DB49EE4E67A6}"/>
    <cellStyle name="Vstup 3 19 3 3 2" xfId="20095" xr:uid="{315D96FD-4630-41E8-97B6-70E36BC43055}"/>
    <cellStyle name="Vstup 3 19 3 3 2 2" xfId="41298" xr:uid="{B782EA35-61EB-4C7E-846D-C0D80A0DFF8A}"/>
    <cellStyle name="Vstup 3 19 3 3 3" xfId="23476" xr:uid="{23D846CD-7C4F-47FE-9590-34C1F5A5223E}"/>
    <cellStyle name="Vstup 3 19 3 3 3 2" xfId="44550" xr:uid="{AA4121D0-0558-4A2B-A822-1AF48EAEDA94}"/>
    <cellStyle name="Vstup 3 19 3 3 4" xfId="26284" xr:uid="{EBC0B948-7691-4AE3-8CBA-1CA17F6F2FEA}"/>
    <cellStyle name="Vstup 3 19 3 4" xfId="15493" xr:uid="{928D7B95-CF94-4A52-992D-C081E077C74C}"/>
    <cellStyle name="Vstup 3 19 3 4 2" xfId="36982" xr:uid="{D93E6FAE-1C0B-4D9A-9877-7DD112FB647C}"/>
    <cellStyle name="Vstup 3 19 3 5" xfId="18385" xr:uid="{B2BE53AC-684E-4E5B-930D-02FE2D911316}"/>
    <cellStyle name="Vstup 3 19 3 5 2" xfId="39731" xr:uid="{0B7232C8-39D7-41B7-9E5C-598C946FF879}"/>
    <cellStyle name="Vstup 3 19 3_5.3 Investments associated cy" xfId="7868" xr:uid="{9023D770-B0D3-424E-95D8-99C2894434A0}"/>
    <cellStyle name="Vstup 3 19 4" xfId="3061" xr:uid="{1DDC2981-7435-40BD-A5E6-45A6C2E6A2F8}"/>
    <cellStyle name="Vstup 3 19 4 2" xfId="6266" xr:uid="{6A4373FD-E170-4602-8DFA-4596864882E4}"/>
    <cellStyle name="Vstup 3 19 4 2 2" xfId="14056" xr:uid="{F7FDFBE6-D8B1-468A-BB1C-3DFBB63E0DFD}"/>
    <cellStyle name="Vstup 3 19 4 2 2 2" xfId="22476" xr:uid="{944E3A9C-39DB-4AD2-856E-04A00E1EF53D}"/>
    <cellStyle name="Vstup 3 19 4 2 2 2 2" xfId="43568" xr:uid="{E4F4D137-A0E8-4DC6-BD34-8DC352C210E0}"/>
    <cellStyle name="Vstup 3 19 4 2 2 3" xfId="25333" xr:uid="{2EF43F75-92A8-43F4-B8AF-ECBDB5AD0BC2}"/>
    <cellStyle name="Vstup 3 19 4 2 2 3 2" xfId="46331" xr:uid="{37AF8712-9309-4DC1-A22F-72B92080CC67}"/>
    <cellStyle name="Vstup 3 19 4 2 2 4" xfId="27930" xr:uid="{00154E61-EFB4-43BE-ACB4-FBFAF2D3A310}"/>
    <cellStyle name="Vstup 3 19 4 2 3" xfId="17888" xr:uid="{4F3A7EC9-338B-4060-8FE1-68A5AE2B2481}"/>
    <cellStyle name="Vstup 3 19 4 2 3 2" xfId="39267" xr:uid="{F2F035E0-8B7C-48CB-85BC-505E48261051}"/>
    <cellStyle name="Vstup 3 19 4 2 4" xfId="14934" xr:uid="{9C9A0BCD-AAD7-4A80-9B08-D03E5B31273D}"/>
    <cellStyle name="Vstup 3 19 4 2 4 2" xfId="36476" xr:uid="{47A9D2E7-DEF4-4A4A-9875-79D771445CA7}"/>
    <cellStyle name="Vstup 3 19 4 2 5" xfId="24607" xr:uid="{47D572E0-A72E-41F8-906D-197CF2253EFA}"/>
    <cellStyle name="Vstup 3 19 4 2 5 2" xfId="45643" xr:uid="{BF10590D-CEA5-4A34-95D8-9C99E26643DA}"/>
    <cellStyle name="Vstup 3 19 4 3" xfId="11022" xr:uid="{4C1130BD-3770-4A2E-8878-6CA36CC9DA54}"/>
    <cellStyle name="Vstup 3 19 4 3 2" xfId="20564" xr:uid="{1360A200-0B27-4A30-BB8E-CD2644365304}"/>
    <cellStyle name="Vstup 3 19 4 3 2 2" xfId="41740" xr:uid="{14A63D1E-15CB-4B48-936F-DBF44D06CAD6}"/>
    <cellStyle name="Vstup 3 19 4 3 3" xfId="23850" xr:uid="{E63C50F3-D82B-403B-8E8B-7F3E9D701742}"/>
    <cellStyle name="Vstup 3 19 4 3 3 2" xfId="44913" xr:uid="{EEF31E51-EA13-44B3-9902-F5EC40023D53}"/>
    <cellStyle name="Vstup 3 19 4 3 4" xfId="26624" xr:uid="{AEA39B93-0713-4E06-8A00-7F639442C59F}"/>
    <cellStyle name="Vstup 3 19 4 4" xfId="15949" xr:uid="{AD86DD7C-27A3-4894-BEC1-D8C912A352F8}"/>
    <cellStyle name="Vstup 3 19 4 4 2" xfId="37413" xr:uid="{B0259ED2-CA69-4A5D-85E0-FE0D1A360E92}"/>
    <cellStyle name="Vstup 3 19 4 5" xfId="21083" xr:uid="{80A2B264-47D0-4188-A10F-3970EA6DD13B}"/>
    <cellStyle name="Vstup 3 19 4 5 2" xfId="42247" xr:uid="{547046F5-D741-430A-9857-A6ADF16E2A68}"/>
    <cellStyle name="Vstup 3 19 4_5.3 Investments associated cy" xfId="7869" xr:uid="{6BF69275-9F38-4A3A-B1EC-B52F1088794F}"/>
    <cellStyle name="Vstup 3 19 5" xfId="3591" xr:uid="{1370ED45-1255-4521-B59B-675F5E9857A1}"/>
    <cellStyle name="Vstup 3 19 5 2" xfId="11518" xr:uid="{62159B1D-8570-4345-BA74-7EE7D8356A35}"/>
    <cellStyle name="Vstup 3 19 5 2 2" xfId="20992" xr:uid="{196C6D9D-8C7C-43F8-A1D9-3B316195E070}"/>
    <cellStyle name="Vstup 3 19 5 2 2 2" xfId="42162" xr:uid="{0044350A-AD35-4E39-9512-B0B3B2A81D68}"/>
    <cellStyle name="Vstup 3 19 5 2 3" xfId="24256" xr:uid="{5391E4EF-EE5D-4538-80B8-C40180B4515B}"/>
    <cellStyle name="Vstup 3 19 5 2 3 2" xfId="45319" xr:uid="{C177E094-617D-43E2-9121-824382143C3A}"/>
    <cellStyle name="Vstup 3 19 5 2 4" xfId="27022" xr:uid="{AFA0C5E6-0C41-45E1-BF3F-CB9502026EF4}"/>
    <cellStyle name="Vstup 3 19 5 3" xfId="16376" xr:uid="{0C048734-F481-41F9-BFB3-B240358F5764}"/>
    <cellStyle name="Vstup 3 19 5 3 2" xfId="37835" xr:uid="{0264CDF0-BC97-4AD4-B5CF-AB8A98967936}"/>
    <cellStyle name="Vstup 3 19 5 4" xfId="15439" xr:uid="{9A187E20-7367-401C-93F4-DCA872E27375}"/>
    <cellStyle name="Vstup 3 19 5 4 2" xfId="36928" xr:uid="{CD52B0B1-7E9C-4F68-BB2D-3DF65D8D9D7D}"/>
    <cellStyle name="Vstup 3 19 6" xfId="9019" xr:uid="{66B4558B-EA7B-48EF-B3AD-BCF15AA7A4E6}"/>
    <cellStyle name="Vstup 3 19 6 2" xfId="19297" xr:uid="{0A755842-5B88-4241-AA67-035071B78155}"/>
    <cellStyle name="Vstup 3 19 6 2 2" xfId="40535" xr:uid="{1A74CD5D-1BEC-4F78-8757-E7049E818056}"/>
    <cellStyle name="Vstup 3 19 6 3" xfId="22891" xr:uid="{8DB09657-F158-48EB-A041-6CC4E1E3C2D2}"/>
    <cellStyle name="Vstup 3 19 6 3 2" xfId="43981" xr:uid="{306C7B59-C64E-4B7B-8B69-909F4A15834E}"/>
    <cellStyle name="Vstup 3 19 6 4" xfId="25781" xr:uid="{728BEF34-06A5-4EDC-9AB0-632C41AFC1A9}"/>
    <cellStyle name="Vstup 3 19 7" xfId="14541" xr:uid="{110F9A14-28EF-480B-9EAD-B90854FBD7B1}"/>
    <cellStyle name="Vstup 3 19 7 2" xfId="36105" xr:uid="{5FF7B06B-C7FF-4A36-906B-41EEBD8C5F45}"/>
    <cellStyle name="Vstup 3 19 8" xfId="18677" xr:uid="{143EED0E-30A1-433B-9A05-3EFF530ABA18}"/>
    <cellStyle name="Vstup 3 19 8 2" xfId="39968" xr:uid="{846ED86F-3402-4552-97EE-6A116946FB64}"/>
    <cellStyle name="Vstup 3 19_3.10 Impairments" xfId="1530" xr:uid="{789385CA-C501-4631-8FC9-5C5B834B67F8}"/>
    <cellStyle name="Vstup 3 2" xfId="154" xr:uid="{2BA7BBA7-B8B5-492E-9BD4-45DA47445226}"/>
    <cellStyle name="Vstup 3 2 2" xfId="458" xr:uid="{32082269-B310-4D51-AC34-644C827EF027}"/>
    <cellStyle name="Vstup 3 2 2 2" xfId="2460" xr:uid="{9B434A61-22C0-4130-8A7B-2422FF66609B}"/>
    <cellStyle name="Vstup 3 2 2 2 2" xfId="5665" xr:uid="{96F93A33-68C1-41C6-8B83-17A3A5A376B5}"/>
    <cellStyle name="Vstup 3 2 2 2 2 2" xfId="13455" xr:uid="{C43364EA-B938-4B34-B5B9-944FF351247E}"/>
    <cellStyle name="Vstup 3 2 2 2 2 2 2" xfId="22058" xr:uid="{BACDF723-CA35-4330-9793-ECB4EF722448}"/>
    <cellStyle name="Vstup 3 2 2 2 2 2 2 2" xfId="43162" xr:uid="{6A0AF62B-E280-4514-8573-8639D8A86B2A}"/>
    <cellStyle name="Vstup 3 2 2 2 2 2 3" xfId="25001" xr:uid="{6251A1B1-CD73-48C8-B22F-C4E538C2FCFF}"/>
    <cellStyle name="Vstup 3 2 2 2 2 2 3 2" xfId="46011" xr:uid="{F1187F77-295D-452E-A6D8-EA0CA95ADBF8}"/>
    <cellStyle name="Vstup 3 2 2 2 2 2 4" xfId="27629" xr:uid="{A386DFB8-B5D4-4C91-B793-C988C9E3337F}"/>
    <cellStyle name="Vstup 3 2 2 2 2 3" xfId="17483" xr:uid="{6D6E788A-752E-408D-ACC0-502FAEDF1EC2}"/>
    <cellStyle name="Vstup 3 2 2 2 2 3 2" xfId="38876" xr:uid="{87351DAB-D814-4B4D-BA09-952936D62893}"/>
    <cellStyle name="Vstup 3 2 2 2 2 4" xfId="19620" xr:uid="{0EE07BCA-82E0-48EF-B9FD-FDFBCF833C27}"/>
    <cellStyle name="Vstup 3 2 2 2 2 4 2" xfId="40842" xr:uid="{652943E4-EAB4-4638-8A95-7FE8A599ACA1}"/>
    <cellStyle name="Vstup 3 2 2 2 2 5" xfId="15579" xr:uid="{510FAD64-82D7-4303-936D-81F8A9E64F8C}"/>
    <cellStyle name="Vstup 3 2 2 2 2 5 2" xfId="37064" xr:uid="{6600C905-4575-4417-8C73-D7EF4E85ECC1}"/>
    <cellStyle name="Vstup 3 2 2 2 3" xfId="10422" xr:uid="{FD051B35-B49B-44AD-904D-92FFBCA600B2}"/>
    <cellStyle name="Vstup 3 2 2 2 3 2" xfId="20147" xr:uid="{AAFF6842-52EE-4073-8704-C50C8D98490C}"/>
    <cellStyle name="Vstup 3 2 2 2 3 2 2" xfId="41348" xr:uid="{4F0BE1F1-4EA8-4CAA-ADF3-A54CA242054F}"/>
    <cellStyle name="Vstup 3 2 2 2 3 3" xfId="23521" xr:uid="{BD692AAA-733D-4733-8509-B19F6778EFD7}"/>
    <cellStyle name="Vstup 3 2 2 2 3 3 2" xfId="44594" xr:uid="{76E8044A-97C1-4A23-AC5F-8233A56EEA4A}"/>
    <cellStyle name="Vstup 3 2 2 2 3 4" xfId="26324" xr:uid="{EB96753D-C1D8-4A7B-9442-6AF9F498BDFE}"/>
    <cellStyle name="Vstup 3 2 2 2 4" xfId="15543" xr:uid="{31F0DEDA-61E5-4C76-88CE-0B054AF8B7EC}"/>
    <cellStyle name="Vstup 3 2 2 2 4 2" xfId="37031" xr:uid="{A8DFDF63-DD95-49AD-8E19-2ABD000591AE}"/>
    <cellStyle name="Vstup 3 2 2 2 5" xfId="16848" xr:uid="{92C26016-5E51-4004-9FD3-F101617C44AF}"/>
    <cellStyle name="Vstup 3 2 2 2 5 2" xfId="38281" xr:uid="{228786E5-8426-47AB-A23D-F99C6312F2A7}"/>
    <cellStyle name="Vstup 3 2 2 2_5.3 Investments associated cy" xfId="7871" xr:uid="{3F74AFD1-E2B7-4836-93E9-A54EA0E1542B}"/>
    <cellStyle name="Vstup 3 2 2 3" xfId="3109" xr:uid="{D6E710E9-0E7A-41C9-AF3B-28AA8D43E601}"/>
    <cellStyle name="Vstup 3 2 2 3 2" xfId="6314" xr:uid="{27BB808E-2A4A-486F-996D-050B532434E6}"/>
    <cellStyle name="Vstup 3 2 2 3 2 2" xfId="14104" xr:uid="{6FE2F7C8-02E3-4C1A-A463-DD2563461DDE}"/>
    <cellStyle name="Vstup 3 2 2 3 2 2 2" xfId="22524" xr:uid="{66EDB8F0-23D4-4C2B-BF6A-2EE1B399A5BE}"/>
    <cellStyle name="Vstup 3 2 2 3 2 2 2 2" xfId="43616" xr:uid="{3DED4F2B-F8B3-44AF-87D0-195A802EB6F8}"/>
    <cellStyle name="Vstup 3 2 2 3 2 2 3" xfId="25381" xr:uid="{C8F5E5AE-F240-4608-81B7-26DAC600DFC2}"/>
    <cellStyle name="Vstup 3 2 2 3 2 2 3 2" xfId="46379" xr:uid="{C30F5E38-8700-4B4B-8B6B-019BC67546C9}"/>
    <cellStyle name="Vstup 3 2 2 3 2 2 4" xfId="27978" xr:uid="{9C025839-E2B8-43F7-8AD7-EA8F08B9D955}"/>
    <cellStyle name="Vstup 3 2 2 3 2 3" xfId="17936" xr:uid="{F011CC9F-E630-4094-BFD2-F877A4577A6F}"/>
    <cellStyle name="Vstup 3 2 2 3 2 3 2" xfId="39315" xr:uid="{5874D29E-FA83-4DC3-9467-5C2226AD52F2}"/>
    <cellStyle name="Vstup 3 2 2 3 2 4" xfId="21633" xr:uid="{6F63AE5A-837C-4B8F-BB82-DAFD18CC753B}"/>
    <cellStyle name="Vstup 3 2 2 3 2 4 2" xfId="42759" xr:uid="{F700A221-61DA-46D3-8590-9129F3568877}"/>
    <cellStyle name="Vstup 3 2 2 3 2 5" xfId="18422" xr:uid="{10BC776E-74D4-4231-8A09-1DDB1A2F9897}"/>
    <cellStyle name="Vstup 3 2 2 3 2 5 2" xfId="39765" xr:uid="{00849952-A661-4441-854E-D86FF253CBE2}"/>
    <cellStyle name="Vstup 3 2 2 3 3" xfId="11070" xr:uid="{11134668-765B-46D8-BED2-311C84676F87}"/>
    <cellStyle name="Vstup 3 2 2 3 3 2" xfId="20612" xr:uid="{BBF84120-0C5F-466F-900B-1A64E774368E}"/>
    <cellStyle name="Vstup 3 2 2 3 3 2 2" xfId="41788" xr:uid="{54899DED-7249-467E-9A39-9349FB50B40D}"/>
    <cellStyle name="Vstup 3 2 2 3 3 3" xfId="23898" xr:uid="{B4FA5124-7F91-4E25-97BF-CA08EF7F0C34}"/>
    <cellStyle name="Vstup 3 2 2 3 3 3 2" xfId="44961" xr:uid="{4207AEE6-0817-4F8E-B723-36A12EBD9ADA}"/>
    <cellStyle name="Vstup 3 2 2 3 3 4" xfId="26672" xr:uid="{C04BBEF9-2804-436E-B37D-4A2A082481CC}"/>
    <cellStyle name="Vstup 3 2 2 3 4" xfId="15997" xr:uid="{0CFF1C3F-E069-42E1-B724-7204AE698EC4}"/>
    <cellStyle name="Vstup 3 2 2 3 4 2" xfId="37461" xr:uid="{6B36DCD1-15F7-4360-A995-0C4C5FE7B609}"/>
    <cellStyle name="Vstup 3 2 2 3 5" xfId="19592" xr:uid="{0C71EB20-EABD-41CF-ABA0-8495DFB443C1}"/>
    <cellStyle name="Vstup 3 2 2 3 5 2" xfId="40819" xr:uid="{623147CD-E917-4837-8CCE-3C2B8CA9B5CF}"/>
    <cellStyle name="Vstup 3 2 2 3_5.3 Investments associated cy" xfId="7872" xr:uid="{CF1BD745-890F-432C-B97B-5DEC5C2FBB78}"/>
    <cellStyle name="Vstup 3 2 2 4" xfId="3659" xr:uid="{B5622CB0-39DF-4B62-9CAA-8E01AF0A46D9}"/>
    <cellStyle name="Vstup 3 2 2 4 2" xfId="11583" xr:uid="{0485E71E-BDEF-4828-8DE7-B5187B09255A}"/>
    <cellStyle name="Vstup 3 2 2 4 2 2" xfId="21044" xr:uid="{DA8C8F89-C2EC-49B8-A809-A7F3734B7FDA}"/>
    <cellStyle name="Vstup 3 2 2 4 2 2 2" xfId="42212" xr:uid="{7B7A72A5-A287-4ACE-8258-232C3E635E91}"/>
    <cellStyle name="Vstup 3 2 2 4 2 3" xfId="24299" xr:uid="{3C11353D-E30A-425C-A2C6-6200D124C942}"/>
    <cellStyle name="Vstup 3 2 2 4 2 3 2" xfId="45360" xr:uid="{007613EE-959E-4B99-A147-C10B4B4D866C}"/>
    <cellStyle name="Vstup 3 2 2 4 2 4" xfId="27062" xr:uid="{178C2925-6366-4575-92D4-9D7B1B44B504}"/>
    <cellStyle name="Vstup 3 2 2 4 3" xfId="16433" xr:uid="{93FE037B-16A4-41E6-AF6F-1D15B7809B10}"/>
    <cellStyle name="Vstup 3 2 2 4 3 2" xfId="37890" xr:uid="{6BDADAFB-65BA-4E3C-A1D3-6891CEB4BC5F}"/>
    <cellStyle name="Vstup 3 2 2 4 4" xfId="15437" xr:uid="{42394200-32ED-40DD-8AE5-CD4C713AE69D}"/>
    <cellStyle name="Vstup 3 2 2 4 4 2" xfId="36926" xr:uid="{03C75379-D2A6-4FCA-B7F0-B5FC5C545D56}"/>
    <cellStyle name="Vstup 3 2 2 5" xfId="9092" xr:uid="{91CF4CA9-A5B3-44CF-8EEF-AEB3E74CF4EC}"/>
    <cellStyle name="Vstup 3 2 2 5 2" xfId="19358" xr:uid="{C393C299-3445-477C-ABFA-3A8158CBA20C}"/>
    <cellStyle name="Vstup 3 2 2 5 2 2" xfId="40593" xr:uid="{176823A4-CCCC-41C7-BD9D-06198B7B711C}"/>
    <cellStyle name="Vstup 3 2 2 5 3" xfId="22943" xr:uid="{F0E2F8C5-F23C-4498-B2A8-4AA72C6FB0CB}"/>
    <cellStyle name="Vstup 3 2 2 5 3 2" xfId="44032" xr:uid="{3B16EE4B-622B-40F0-9B89-47D2A7E54BD6}"/>
    <cellStyle name="Vstup 3 2 2 5 4" xfId="25829" xr:uid="{68051E84-F1F3-4C64-B8AE-869E284848BB}"/>
    <cellStyle name="Vstup 3 2 2 6" xfId="14605" xr:uid="{D00F3773-9FA9-4514-94F5-08DC4ECDC403}"/>
    <cellStyle name="Vstup 3 2 2 6 2" xfId="36168" xr:uid="{35B6DAF4-838D-40C1-BC92-4FDECCCF7944}"/>
    <cellStyle name="Vstup 3 2 2 7" xfId="18624" xr:uid="{0724E3C5-1192-4CB8-9A05-D969FC928D83}"/>
    <cellStyle name="Vstup 3 2 2 7 2" xfId="39926" xr:uid="{E23FCEFC-1B5E-4985-A777-C9A40400EC47}"/>
    <cellStyle name="Vstup 3 2 2_5.3 Investments associated cy" xfId="7870" xr:uid="{77677FD4-1912-4B13-B412-EC49F50D15EE}"/>
    <cellStyle name="Vstup 3 2 3" xfId="2188" xr:uid="{D654BF28-FA9C-44A8-97A8-EB0D75E02F43}"/>
    <cellStyle name="Vstup 3 2 3 2" xfId="5393" xr:uid="{D94391C4-3121-44FF-8DCF-A1331E6FB2E6}"/>
    <cellStyle name="Vstup 3 2 3 2 2" xfId="13183" xr:uid="{588F0A43-A3ED-4292-907C-C24FAD37A74E}"/>
    <cellStyle name="Vstup 3 2 3 2 2 2" xfId="21849" xr:uid="{B46FAE74-FBF3-4BFA-A5B0-7AF888C6ACBD}"/>
    <cellStyle name="Vstup 3 2 3 2 2 2 2" xfId="42956" xr:uid="{9F62F332-7938-4B36-B02C-8D4DA8CD4E3C}"/>
    <cellStyle name="Vstup 3 2 3 2 2 3" xfId="24815" xr:uid="{13CE63DE-D9DB-421A-8B90-C928A19073EB}"/>
    <cellStyle name="Vstup 3 2 3 2 2 3 2" xfId="45827" xr:uid="{D8BC1001-45A8-4855-AA3B-58068E61143E}"/>
    <cellStyle name="Vstup 3 2 3 2 2 4" xfId="27451" xr:uid="{4EDDB290-2E8A-46A4-91D2-1F75B237019F}"/>
    <cellStyle name="Vstup 3 2 3 2 3" xfId="17271" xr:uid="{CE43D8EF-2E6B-4900-A26C-FB35908D1D49}"/>
    <cellStyle name="Vstup 3 2 3 2 3 2" xfId="38669" xr:uid="{59B32986-18E3-4B32-B285-99C850C312C2}"/>
    <cellStyle name="Vstup 3 2 3 2 4" xfId="14409" xr:uid="{39551651-4D04-4372-8973-EC0D08FB5A6F}"/>
    <cellStyle name="Vstup 3 2 3 2 4 2" xfId="35974" xr:uid="{8041C7AB-2655-4BD4-9306-7C6C2A4928B1}"/>
    <cellStyle name="Vstup 3 2 3 2 5" xfId="22759" xr:uid="{6D5847A5-1F00-4504-9979-92B5BCF7C5D3}"/>
    <cellStyle name="Vstup 3 2 3 2 5 2" xfId="43851" xr:uid="{06707C30-2E56-4459-9DDB-D1181BBB3417}"/>
    <cellStyle name="Vstup 3 2 3 3" xfId="10150" xr:uid="{FB19EAA2-AA32-4BC7-931C-9111FF1F914F}"/>
    <cellStyle name="Vstup 3 2 3 3 2" xfId="19941" xr:uid="{C8CBBEE9-8836-44AB-BCDD-49AD68970C68}"/>
    <cellStyle name="Vstup 3 2 3 3 2 2" xfId="41146" xr:uid="{721CE268-50D9-4E6B-9AF3-C3DBE4C31895}"/>
    <cellStyle name="Vstup 3 2 3 3 3" xfId="23335" xr:uid="{B448D662-B284-47CC-9988-170BDD145A5D}"/>
    <cellStyle name="Vstup 3 2 3 3 3 2" xfId="44410" xr:uid="{04E4EBD0-8790-4F06-8F18-4D140B7276D7}"/>
    <cellStyle name="Vstup 3 2 3 3 4" xfId="26146" xr:uid="{7795AD83-A780-4B5A-AF01-EFBB84A2480B}"/>
    <cellStyle name="Vstup 3 2 3 4" xfId="15335" xr:uid="{36414795-86F4-4F45-BCE9-5DA570C6CED0}"/>
    <cellStyle name="Vstup 3 2 3 4 2" xfId="36829" xr:uid="{37EAEFF2-98E1-4DD6-AC3B-226B1413C40A}"/>
    <cellStyle name="Vstup 3 2 3 5" xfId="16857" xr:uid="{AD59A1B7-03BD-4699-AB2A-49FBA0AC596F}"/>
    <cellStyle name="Vstup 3 2 3 5 2" xfId="38287" xr:uid="{C3196DC8-8237-4EE9-A382-F7D9739FD758}"/>
    <cellStyle name="Vstup 3 2 3_5.3 Investments associated cy" xfId="7873" xr:uid="{B94BA749-BC27-4DCE-9F3F-8CC3C1080D25}"/>
    <cellStyle name="Vstup 3 2 4" xfId="2208" xr:uid="{D29215F2-EDFC-4547-8E73-9E2A4F58F7AF}"/>
    <cellStyle name="Vstup 3 2 4 2" xfId="5413" xr:uid="{71238636-CBEA-485E-B58D-D81AED6F1BAA}"/>
    <cellStyle name="Vstup 3 2 4 2 2" xfId="13203" xr:uid="{CAA3D6F6-F1F7-4324-AF5A-7C5C8C9BF626}"/>
    <cellStyle name="Vstup 3 2 4 2 2 2" xfId="21864" xr:uid="{9A140B58-0157-47E9-B86A-CB4B034611D8}"/>
    <cellStyle name="Vstup 3 2 4 2 2 2 2" xfId="42970" xr:uid="{EBED9945-0D9A-456B-A760-D7E132777A75}"/>
    <cellStyle name="Vstup 3 2 4 2 2 3" xfId="24826" xr:uid="{2F075A51-8824-4FDF-85E2-7957BF86EBA0}"/>
    <cellStyle name="Vstup 3 2 4 2 2 3 2" xfId="45838" xr:uid="{0CE016C8-E993-4A38-A4F5-A13ADEB2BA3C}"/>
    <cellStyle name="Vstup 3 2 4 2 2 4" xfId="27462" xr:uid="{CA2CE517-33D8-42EC-98AA-1B4B28B002AE}"/>
    <cellStyle name="Vstup 3 2 4 2 3" xfId="17286" xr:uid="{5561688E-F7EA-4F3B-912B-B44A57E6D64F}"/>
    <cellStyle name="Vstup 3 2 4 2 3 2" xfId="38684" xr:uid="{8ED79B3E-C9B5-48A4-A688-F07119D3C69E}"/>
    <cellStyle name="Vstup 3 2 4 2 4" xfId="16934" xr:uid="{C5E8F0B2-BB9E-46D3-84B3-0F4C4C67469E}"/>
    <cellStyle name="Vstup 3 2 4 2 4 2" xfId="38353" xr:uid="{0AC22E02-09B3-4D99-B8CE-A96C3240665B}"/>
    <cellStyle name="Vstup 3 2 4 2 5" xfId="21742" xr:uid="{AA5CC4DC-04D0-4334-AB93-49E60A9FC6B6}"/>
    <cellStyle name="Vstup 3 2 4 2 5 2" xfId="42855" xr:uid="{826D36F4-900C-4537-B7BB-86C3A86BEF01}"/>
    <cellStyle name="Vstup 3 2 4 3" xfId="10170" xr:uid="{8463799F-244B-449B-911C-9CA2509284C6}"/>
    <cellStyle name="Vstup 3 2 4 3 2" xfId="19954" xr:uid="{35B722EE-29F5-4FE5-8E25-FBDCDD4FBECD}"/>
    <cellStyle name="Vstup 3 2 4 3 2 2" xfId="41159" xr:uid="{8BD2B86B-476A-47B2-8ECA-B8DFAEF9F597}"/>
    <cellStyle name="Vstup 3 2 4 3 3" xfId="23347" xr:uid="{3C521DB3-9DB7-46BA-A162-6B0A59DF24F8}"/>
    <cellStyle name="Vstup 3 2 4 3 3 2" xfId="44422" xr:uid="{97677AE3-1B9E-426F-8D7D-664B803C2F4C}"/>
    <cellStyle name="Vstup 3 2 4 3 4" xfId="26157" xr:uid="{A1B9409E-5D32-4DB3-B96D-7A8609AEE729}"/>
    <cellStyle name="Vstup 3 2 4 4" xfId="15349" xr:uid="{85CA489E-5B01-47F3-A032-7AE915CE9F44}"/>
    <cellStyle name="Vstup 3 2 4 4 2" xfId="36840" xr:uid="{281E1057-8AB1-43AD-846F-B9FF95720C70}"/>
    <cellStyle name="Vstup 3 2 4 5" xfId="20366" xr:uid="{B931860A-DC74-4066-9ACA-0EE619107A65}"/>
    <cellStyle name="Vstup 3 2 4 5 2" xfId="41554" xr:uid="{1ED55F8C-2148-49DC-863E-AA5673B19AE8}"/>
    <cellStyle name="Vstup 3 2 4_5.3 Investments associated cy" xfId="7874" xr:uid="{694A9060-73AC-43B0-9C2C-D125E79FEEF9}"/>
    <cellStyle name="Vstup 3 2 5" xfId="3375" xr:uid="{119B5484-A05C-4F11-B1FA-E655CF14BC4D}"/>
    <cellStyle name="Vstup 3 2 5 2" xfId="11310" xr:uid="{2B100C7D-FBE4-489C-BF21-786A52BC5641}"/>
    <cellStyle name="Vstup 3 2 5 2 2" xfId="20834" xr:uid="{DF78BF72-6F93-4FF7-B8FE-80CF5A0F53BF}"/>
    <cellStyle name="Vstup 3 2 5 2 2 2" xfId="42006" xr:uid="{3EF871FE-53F9-4CDA-A453-8975B9EB1D2D}"/>
    <cellStyle name="Vstup 3 2 5 2 3" xfId="24118" xr:uid="{62B7FBFD-ED94-4D59-BECD-60BEB8228B38}"/>
    <cellStyle name="Vstup 3 2 5 2 3 2" xfId="45181" xr:uid="{73A1C378-ABB7-42D3-ABC6-27C9A2291342}"/>
    <cellStyle name="Vstup 3 2 5 2 4" xfId="26888" xr:uid="{231AC897-91D6-4984-B8D7-2988EA62C634}"/>
    <cellStyle name="Vstup 3 2 5 3" xfId="16222" xr:uid="{394AE701-4E7E-444A-9F46-3B28CAFE0BC1}"/>
    <cellStyle name="Vstup 3 2 5 3 2" xfId="37684" xr:uid="{90E32179-9F5A-49BB-85BE-B89756C00D3C}"/>
    <cellStyle name="Vstup 3 2 5 4" xfId="14867" xr:uid="{DC95BFB0-33BF-4E7D-93F3-13805FB6B6D5}"/>
    <cellStyle name="Vstup 3 2 5 4 2" xfId="36420" xr:uid="{5CC14E4A-3D52-456D-8E00-35287087BDB6}"/>
    <cellStyle name="Vstup 3 2 6" xfId="8791" xr:uid="{869AB575-D2FD-4C5B-BF72-A40F75F07E82}"/>
    <cellStyle name="Vstup 3 2 6 2" xfId="19114" xr:uid="{B18AFC88-F551-4EFF-9004-9AC3738BDFE7}"/>
    <cellStyle name="Vstup 3 2 6 2 2" xfId="40354" xr:uid="{464A2A0B-A2BC-448E-B409-B654D8E5BEE2}"/>
    <cellStyle name="Vstup 3 2 6 3" xfId="22726" xr:uid="{71ADCD3A-A030-4F0D-871F-989B1A3B02B3}"/>
    <cellStyle name="Vstup 3 2 6 3 2" xfId="43818" xr:uid="{E9C076D7-EEAE-4EC7-B862-6EB7D0FFE402}"/>
    <cellStyle name="Vstup 3 2 6 4" xfId="25622" xr:uid="{82AD0421-4984-49D0-B474-CC77FD2FDE63}"/>
    <cellStyle name="Vstup 3 2 7" xfId="14360" xr:uid="{47A918FD-735C-4D55-AF8D-399300BFBEE2}"/>
    <cellStyle name="Vstup 3 2 7 2" xfId="35925" xr:uid="{73981B29-42AE-428B-8224-6EF8BDE6B715}"/>
    <cellStyle name="Vstup 3 2 8" xfId="18840" xr:uid="{1FFC5E1E-3161-478A-B4EB-FB31FAD9FBD2}"/>
    <cellStyle name="Vstup 3 2 8 2" xfId="40097" xr:uid="{FD28C815-495B-4464-8445-B3C264F4DD9C}"/>
    <cellStyle name="Vstup 3 2_3.10 Impairments" xfId="1531" xr:uid="{AD3B4705-1799-4E99-8907-8AE174918BA5}"/>
    <cellStyle name="Vstup 3 20" xfId="389" xr:uid="{DE18E4E4-6233-47AF-B3FB-8A52BDB77F30}"/>
    <cellStyle name="Vstup 3 20 2" xfId="693" xr:uid="{E5562111-CF3E-4F0B-93FF-04F0B0988E43}"/>
    <cellStyle name="Vstup 3 20 2 2" xfId="2671" xr:uid="{A72701F8-B2E7-4924-9463-35D4D49B5045}"/>
    <cellStyle name="Vstup 3 20 2 2 2" xfId="5876" xr:uid="{AE33F94E-51EB-4F7C-8A34-749B1A052353}"/>
    <cellStyle name="Vstup 3 20 2 2 2 2" xfId="13666" xr:uid="{2FBBE9DD-65D0-41C1-BE19-FBADE43646A5}"/>
    <cellStyle name="Vstup 3 20 2 2 2 2 2" xfId="22230" xr:uid="{DC59030D-458C-4193-A637-6525D5CD8E4F}"/>
    <cellStyle name="Vstup 3 20 2 2 2 2 2 2" xfId="43330" xr:uid="{0BBC694C-5773-4E0C-AB91-5400958FCDCB}"/>
    <cellStyle name="Vstup 3 20 2 2 2 2 3" xfId="25147" xr:uid="{C72C80D0-A90F-4E3D-8A42-BDBCDA7435D4}"/>
    <cellStyle name="Vstup 3 20 2 2 2 2 3 2" xfId="46156" xr:uid="{64449AF5-527D-4D18-AA0F-BA6FB0279252}"/>
    <cellStyle name="Vstup 3 20 2 2 2 2 4" xfId="27771" xr:uid="{2BE76FE3-0909-41F3-8768-C3E5268AA406}"/>
    <cellStyle name="Vstup 3 20 2 2 2 3" xfId="17653" xr:uid="{7334B3FC-27B6-467F-9410-BE9AF503ABFC}"/>
    <cellStyle name="Vstup 3 20 2 2 2 3 2" xfId="39039" xr:uid="{98538A06-A19F-4844-805A-4B6739F27A2D}"/>
    <cellStyle name="Vstup 3 20 2 2 2 4" xfId="16987" xr:uid="{4E7437F1-633E-4FEC-BE26-8805A650EF36}"/>
    <cellStyle name="Vstup 3 20 2 2 2 4 2" xfId="38404" xr:uid="{C87C311D-E467-4BAB-A850-CD17E89B1FA2}"/>
    <cellStyle name="Vstup 3 20 2 2 2 5" xfId="22171" xr:uid="{6234A6FF-446C-4390-B190-17BB595804E1}"/>
    <cellStyle name="Vstup 3 20 2 2 2 5 2" xfId="43273" xr:uid="{A56DCC96-6F04-494F-BAE1-A0FA113663A0}"/>
    <cellStyle name="Vstup 3 20 2 2 3" xfId="10633" xr:uid="{46CF7AB7-78F7-49CD-AE76-6D9723E69D21}"/>
    <cellStyle name="Vstup 3 20 2 2 3 2" xfId="20315" xr:uid="{8919750D-0A18-4B17-B6B3-B87D1ADBBF7E}"/>
    <cellStyle name="Vstup 3 20 2 2 3 2 2" xfId="41511" xr:uid="{3A07F122-3ED7-4E9E-AA2C-4576F14E204E}"/>
    <cellStyle name="Vstup 3 20 2 2 3 3" xfId="23669" xr:uid="{E644AC76-89D5-4324-97EE-E915F7F4F037}"/>
    <cellStyle name="Vstup 3 20 2 2 3 3 2" xfId="44739" xr:uid="{718F468A-43DF-492F-8856-9A3F796A58F0}"/>
    <cellStyle name="Vstup 3 20 2 2 3 4" xfId="26466" xr:uid="{774B06F4-4547-426D-8B55-5D15B2F39577}"/>
    <cellStyle name="Vstup 3 20 2 2 4" xfId="15710" xr:uid="{66047794-3AD6-4C87-B3AD-20D6778A56F8}"/>
    <cellStyle name="Vstup 3 20 2 2 4 2" xfId="37189" xr:uid="{2F6A90C7-3E06-4CD3-A8C4-4058717E6F43}"/>
    <cellStyle name="Vstup 3 20 2 2 5" xfId="20388" xr:uid="{DF241FD9-BB3F-4D87-BD6F-A324E79D8986}"/>
    <cellStyle name="Vstup 3 20 2 2 5 2" xfId="41572" xr:uid="{6B6DA365-78D1-426E-9E3C-4FAD0C2C0508}"/>
    <cellStyle name="Vstup 3 20 2 2_5.3 Investments associated cy" xfId="7876" xr:uid="{333A1BC0-47D9-4DF9-B78D-96FF4DBA77CF}"/>
    <cellStyle name="Vstup 3 20 2 3" xfId="3272" xr:uid="{9EEC01B7-FCF0-4031-8950-C777AEC81BE4}"/>
    <cellStyle name="Vstup 3 20 2 3 2" xfId="6477" xr:uid="{6C0012D5-90D9-4887-ACB3-3379C8144049}"/>
    <cellStyle name="Vstup 3 20 2 3 2 2" xfId="14267" xr:uid="{82D73DF3-4F24-4C8B-BF35-FBA25DE5E2C5}"/>
    <cellStyle name="Vstup 3 20 2 3 2 2 2" xfId="22687" xr:uid="{F63A15E3-32FF-439E-B3D8-FDAE0E3A5345}"/>
    <cellStyle name="Vstup 3 20 2 3 2 2 2 2" xfId="43779" xr:uid="{36750A21-CBC2-451F-AF1D-931E253CB53F}"/>
    <cellStyle name="Vstup 3 20 2 3 2 2 3" xfId="25544" xr:uid="{09CAB08E-FE41-41FD-911B-818DDB5B77EE}"/>
    <cellStyle name="Vstup 3 20 2 3 2 2 3 2" xfId="46542" xr:uid="{5F2518A1-1073-4243-8213-B48963B174B6}"/>
    <cellStyle name="Vstup 3 20 2 3 2 2 4" xfId="28141" xr:uid="{8643385F-D7FE-4B6E-A94D-5F4AF8200902}"/>
    <cellStyle name="Vstup 3 20 2 3 2 3" xfId="18099" xr:uid="{26483FCD-64F9-40D9-BFA7-371D5C42CF83}"/>
    <cellStyle name="Vstup 3 20 2 3 2 3 2" xfId="39478" xr:uid="{45F196D3-8AC1-44DC-882E-86EA14E164A2}"/>
    <cellStyle name="Vstup 3 20 2 3 2 4" xfId="20256" xr:uid="{1C059A99-20B9-483D-B116-76448F83E684}"/>
    <cellStyle name="Vstup 3 20 2 3 2 4 2" xfId="41452" xr:uid="{C6B125FB-B27A-4CD4-BAE3-00F73FA2C642}"/>
    <cellStyle name="Vstup 3 20 2 3 2 5" xfId="21317" xr:uid="{2BA257CA-3365-488B-92BB-2AC33465CC81}"/>
    <cellStyle name="Vstup 3 20 2 3 2 5 2" xfId="42468" xr:uid="{EA5EB361-A72B-460C-932F-BE5DBFACC801}"/>
    <cellStyle name="Vstup 3 20 2 3 3" xfId="11233" xr:uid="{94C234FE-9940-4587-8C3F-FBAE252A7BCE}"/>
    <cellStyle name="Vstup 3 20 2 3 3 2" xfId="20775" xr:uid="{839605F6-91E1-4C41-AFD6-CA156548726F}"/>
    <cellStyle name="Vstup 3 20 2 3 3 2 2" xfId="41951" xr:uid="{1B595180-4BFB-40DC-B350-10C61768AC57}"/>
    <cellStyle name="Vstup 3 20 2 3 3 3" xfId="24061" xr:uid="{EEF06FCF-5011-4FD4-A50F-57EABE44FD17}"/>
    <cellStyle name="Vstup 3 20 2 3 3 3 2" xfId="45124" xr:uid="{FA74305E-8CED-48BD-A488-61B648109656}"/>
    <cellStyle name="Vstup 3 20 2 3 3 4" xfId="26835" xr:uid="{BC064B75-A09B-43F7-819F-A280E3A596AA}"/>
    <cellStyle name="Vstup 3 20 2 3 4" xfId="16160" xr:uid="{3C278DF6-6062-4317-8783-369055B0CBAE}"/>
    <cellStyle name="Vstup 3 20 2 3 4 2" xfId="37624" xr:uid="{4415C866-0A18-4C8F-9240-BA117869F371}"/>
    <cellStyle name="Vstup 3 20 2 3 5" xfId="19361" xr:uid="{740180E7-B1DE-4A44-BA71-6051DD1D734A}"/>
    <cellStyle name="Vstup 3 20 2 3 5 2" xfId="40596" xr:uid="{D8BDE818-B54C-4D68-AB58-CC887C524E28}"/>
    <cellStyle name="Vstup 3 20 2 3_5.3 Investments associated cy" xfId="7877" xr:uid="{46B38843-1204-44C6-9912-99E879612B93}"/>
    <cellStyle name="Vstup 3 20 2 4" xfId="3867" xr:uid="{61F13AC5-AF12-4AC5-8364-B8521A38A9A5}"/>
    <cellStyle name="Vstup 3 20 2 4 2" xfId="11791" xr:uid="{497E6BE0-1741-4606-AD88-8FE444B7734C}"/>
    <cellStyle name="Vstup 3 20 2 4 2 2" xfId="21214" xr:uid="{E629C3E7-8984-4FE8-A35D-CC379A93EE27}"/>
    <cellStyle name="Vstup 3 20 2 4 2 2 2" xfId="42375" xr:uid="{F0955060-2E60-4EA6-93DF-AACA5F5B1879}"/>
    <cellStyle name="Vstup 3 20 2 4 2 3" xfId="24441" xr:uid="{878EA566-13BD-4C1E-8FEF-00AB90CE1EEE}"/>
    <cellStyle name="Vstup 3 20 2 4 2 3 2" xfId="45502" xr:uid="{5EFE4E11-A613-4423-B032-E37597560D8B}"/>
    <cellStyle name="Vstup 3 20 2 4 2 4" xfId="27199" xr:uid="{16DE52B1-E0FA-4111-BB76-DB42F0F95C0C}"/>
    <cellStyle name="Vstup 3 20 2 4 3" xfId="16597" xr:uid="{89A963EA-BC8E-467F-A6E5-FC91A652A361}"/>
    <cellStyle name="Vstup 3 20 2 4 3 2" xfId="38050" xr:uid="{04BA7D8B-B814-4EC8-935F-2A310776CEE1}"/>
    <cellStyle name="Vstup 3 20 2 4 4" xfId="21638" xr:uid="{FCC6163A-B660-41EB-8ED1-A059629CF1E0}"/>
    <cellStyle name="Vstup 3 20 2 4 4 2" xfId="42764" xr:uid="{9708D8D8-2143-4526-A427-7DC2787342E7}"/>
    <cellStyle name="Vstup 3 20 2 5" xfId="9324" xr:uid="{FC221B62-19AB-4DAF-A1F9-6F3F56100C6F}"/>
    <cellStyle name="Vstup 3 20 2 5 2" xfId="19547" xr:uid="{2425D0CB-DC3A-4049-84BC-EF62CAA7F97D}"/>
    <cellStyle name="Vstup 3 20 2 5 2 2" xfId="40779" xr:uid="{8B37530D-DBD5-413F-A26A-59D7554B624E}"/>
    <cellStyle name="Vstup 3 20 2 5 3" xfId="23113" xr:uid="{690CE351-82F2-42E5-B1D2-379B3A3CFB96}"/>
    <cellStyle name="Vstup 3 20 2 5 3 2" xfId="44201" xr:uid="{42524DD0-CD5E-48BF-A6D7-D9F37FC6E37E}"/>
    <cellStyle name="Vstup 3 20 2 5 4" xfId="25992" xr:uid="{7AB2A78C-75F3-4E9A-8D5B-A29B0AF7A945}"/>
    <cellStyle name="Vstup 3 20 2 6" xfId="14792" xr:uid="{834D5F3A-341C-4735-B634-41AA308EC62E}"/>
    <cellStyle name="Vstup 3 20 2 6 2" xfId="36352" xr:uid="{35E2FEB9-95A7-4403-9D05-CEA5BEBC740B}"/>
    <cellStyle name="Vstup 3 20 2 7" xfId="18458" xr:uid="{1CBFE6CE-D15B-4829-8A3C-7B6CF9AFC26D}"/>
    <cellStyle name="Vstup 3 20 2 7 2" xfId="39795" xr:uid="{7EB41843-EEE8-469C-B737-B45067AC5E77}"/>
    <cellStyle name="Vstup 3 20 2_5.3 Investments associated cy" xfId="7875" xr:uid="{C4A2FE9F-1319-4C2E-8DF6-67CC0E3D28B4}"/>
    <cellStyle name="Vstup 3 20 3" xfId="2399" xr:uid="{F3AB4BBC-105B-4856-8D63-01D12FE47B03}"/>
    <cellStyle name="Vstup 3 20 3 2" xfId="5604" xr:uid="{76FCC528-67DE-4614-88F9-A7C1D32438D6}"/>
    <cellStyle name="Vstup 3 20 3 2 2" xfId="13394" xr:uid="{C3026783-96BF-41E3-A4D5-3EC8958A9BDC}"/>
    <cellStyle name="Vstup 3 20 3 2 2 2" xfId="22011" xr:uid="{95CE9FB8-9D98-4B5A-9F06-3F8CBC0C9DA1}"/>
    <cellStyle name="Vstup 3 20 3 2 2 2 2" xfId="43116" xr:uid="{0FA22B78-6AF5-4688-8B3A-408DD44691F6}"/>
    <cellStyle name="Vstup 3 20 3 2 2 3" xfId="24960" xr:uid="{658E6462-298C-4E45-8134-0BEE7802E432}"/>
    <cellStyle name="Vstup 3 20 3 2 2 3 2" xfId="45970" xr:uid="{6DCCC812-9E0D-4329-B9F2-08E5AB77EE1D}"/>
    <cellStyle name="Vstup 3 20 3 2 2 4" xfId="27593" xr:uid="{7C861C29-D911-4835-B59F-7FD287370968}"/>
    <cellStyle name="Vstup 3 20 3 2 3" xfId="17436" xr:uid="{5FFB2C9E-B16E-4A57-A77F-B0A9F663D787}"/>
    <cellStyle name="Vstup 3 20 3 2 3 2" xfId="38831" xr:uid="{7A6AC050-070D-43C3-A3C1-6E1D3F83813B}"/>
    <cellStyle name="Vstup 3 20 3 2 4" xfId="19038" xr:uid="{BACF0391-81FD-4501-94D0-80A321599960}"/>
    <cellStyle name="Vstup 3 20 3 2 4 2" xfId="40280" xr:uid="{33562194-6466-4577-992F-AE7E12881A67}"/>
    <cellStyle name="Vstup 3 20 3 2 5" xfId="24590" xr:uid="{AD572FC6-296A-4AFF-9583-E70D2117001B}"/>
    <cellStyle name="Vstup 3 20 3 2 5 2" xfId="45633" xr:uid="{11608D9F-5131-45CC-B2F9-0959024BAD71}"/>
    <cellStyle name="Vstup 3 20 3 3" xfId="10361" xr:uid="{B5C461BF-E4B0-4FFD-B5BE-9BD13AFB7D14}"/>
    <cellStyle name="Vstup 3 20 3 3 2" xfId="20099" xr:uid="{7C4C0921-7A74-4C31-9060-15A92F58972C}"/>
    <cellStyle name="Vstup 3 20 3 3 2 2" xfId="41302" xr:uid="{1F918EED-97D0-4149-8C93-04A9F13047D3}"/>
    <cellStyle name="Vstup 3 20 3 3 3" xfId="23480" xr:uid="{E7EE6E9D-FD9E-4BD7-AEDC-7AEAAC20C5D0}"/>
    <cellStyle name="Vstup 3 20 3 3 3 2" xfId="44554" xr:uid="{5677422B-3777-4106-8305-7FE6B704C7F8}"/>
    <cellStyle name="Vstup 3 20 3 3 4" xfId="26288" xr:uid="{3862016B-515A-4ABA-8CDD-E460D9844841}"/>
    <cellStyle name="Vstup 3 20 3 4" xfId="15497" xr:uid="{F7211CEE-7BC4-4F76-B1A2-EC23BA7F939E}"/>
    <cellStyle name="Vstup 3 20 3 4 2" xfId="36986" xr:uid="{5C2C353D-AACE-447B-873A-CE3634F646F1}"/>
    <cellStyle name="Vstup 3 20 3 5" xfId="15354" xr:uid="{4227DA6C-FB35-4CFB-B678-D2EBD0622DAA}"/>
    <cellStyle name="Vstup 3 20 3 5 2" xfId="36845" xr:uid="{705CF29E-14F2-4A54-8168-8BBD077C070E}"/>
    <cellStyle name="Vstup 3 20 3_5.3 Investments associated cy" xfId="7878" xr:uid="{0487826F-0C08-4F1E-84A5-C7D43C7DF075}"/>
    <cellStyle name="Vstup 3 20 4" xfId="3065" xr:uid="{00F545AA-7447-47CF-AD0D-47C8E7ED1FA4}"/>
    <cellStyle name="Vstup 3 20 4 2" xfId="6270" xr:uid="{BD95AA3A-417A-4DA0-A3FB-61263C20F2CD}"/>
    <cellStyle name="Vstup 3 20 4 2 2" xfId="14060" xr:uid="{84B4B86C-3780-4134-AC9C-8C8B3E5D9DA6}"/>
    <cellStyle name="Vstup 3 20 4 2 2 2" xfId="22480" xr:uid="{F12CA1C2-94C4-40A5-A9C9-3A82311E14FD}"/>
    <cellStyle name="Vstup 3 20 4 2 2 2 2" xfId="43572" xr:uid="{6F5B1691-ECFE-4F9B-ACE6-520CE91138A6}"/>
    <cellStyle name="Vstup 3 20 4 2 2 3" xfId="25337" xr:uid="{2324F6E5-9728-48D8-B779-1D35DDC091D7}"/>
    <cellStyle name="Vstup 3 20 4 2 2 3 2" xfId="46335" xr:uid="{AF2C0D70-7345-4E9E-A2E3-88707DC0C05E}"/>
    <cellStyle name="Vstup 3 20 4 2 2 4" xfId="27934" xr:uid="{6FCE2D37-BD8B-4521-B10F-C2CC60A84D0D}"/>
    <cellStyle name="Vstup 3 20 4 2 3" xfId="17892" xr:uid="{EE932B4F-D631-4220-A2D4-D0B2A446A5E7}"/>
    <cellStyle name="Vstup 3 20 4 2 3 2" xfId="39271" xr:uid="{0E681792-935D-44DD-9152-422FDE3AAB41}"/>
    <cellStyle name="Vstup 3 20 4 2 4" xfId="21227" xr:uid="{3500AD33-05CF-42E2-9EA3-C86485DC62E2}"/>
    <cellStyle name="Vstup 3 20 4 2 4 2" xfId="42388" xr:uid="{8D5EB8B6-5CDD-40E0-A7B4-38828BA5E30E}"/>
    <cellStyle name="Vstup 3 20 4 2 5" xfId="16939" xr:uid="{CDBE21B0-0BCB-4AFF-86FA-5A55F9E0100A}"/>
    <cellStyle name="Vstup 3 20 4 2 5 2" xfId="38358" xr:uid="{AB18A788-972C-4062-8191-5EF742B2BC42}"/>
    <cellStyle name="Vstup 3 20 4 3" xfId="11026" xr:uid="{B55CE997-1E49-492E-A276-69CB21DEFA1D}"/>
    <cellStyle name="Vstup 3 20 4 3 2" xfId="20568" xr:uid="{964FA7D6-7D39-4CFC-929C-0F56771AF836}"/>
    <cellStyle name="Vstup 3 20 4 3 2 2" xfId="41744" xr:uid="{2E8B756E-6DD2-4B43-878D-3A630D39FCF9}"/>
    <cellStyle name="Vstup 3 20 4 3 3" xfId="23854" xr:uid="{6F8F09A6-01E4-468C-B31C-B85D971A1113}"/>
    <cellStyle name="Vstup 3 20 4 3 3 2" xfId="44917" xr:uid="{2B88AC06-264F-4817-8F2B-A54D770CB98C}"/>
    <cellStyle name="Vstup 3 20 4 3 4" xfId="26628" xr:uid="{84A30C69-4855-43DD-8BED-6DADA6F5F046}"/>
    <cellStyle name="Vstup 3 20 4 4" xfId="15953" xr:uid="{2DAF0C36-9010-4AE2-8188-6645F3D02C84}"/>
    <cellStyle name="Vstup 3 20 4 4 2" xfId="37417" xr:uid="{B8B4FFE7-56BA-435E-96F5-E2049EEDFB9C}"/>
    <cellStyle name="Vstup 3 20 4 5" xfId="22097" xr:uid="{9A52A1F6-20A6-43A2-8E83-8782E84F7918}"/>
    <cellStyle name="Vstup 3 20 4 5 2" xfId="43200" xr:uid="{1A3ACFB2-F005-4CC6-AC66-4D6DC2732A86}"/>
    <cellStyle name="Vstup 3 20 4_5.3 Investments associated cy" xfId="7879" xr:uid="{008889CE-38D6-4674-A175-7248F05B8097}"/>
    <cellStyle name="Vstup 3 20 5" xfId="3595" xr:uid="{42B42E90-7064-4B04-9374-B7018AB101E7}"/>
    <cellStyle name="Vstup 3 20 5 2" xfId="11521" xr:uid="{A3C314BB-5A23-46D6-A65E-4771DE9A33D1}"/>
    <cellStyle name="Vstup 3 20 5 2 2" xfId="20995" xr:uid="{B69DA454-0D2D-4BBA-B431-B99B72628DA8}"/>
    <cellStyle name="Vstup 3 20 5 2 2 2" xfId="42165" xr:uid="{764DF5D2-CFCC-4E6B-9839-94CE23E70727}"/>
    <cellStyle name="Vstup 3 20 5 2 3" xfId="24259" xr:uid="{DEFB7699-A294-4FD4-BFDB-5D819404388E}"/>
    <cellStyle name="Vstup 3 20 5 2 3 2" xfId="45322" xr:uid="{F9239825-0513-4CFC-8622-863AD66FD356}"/>
    <cellStyle name="Vstup 3 20 5 2 4" xfId="27025" xr:uid="{CE4C8C00-6349-4F83-8B22-8B4DE35606CB}"/>
    <cellStyle name="Vstup 3 20 5 3" xfId="16379" xr:uid="{BC3BDC50-A0FB-49B9-874C-5EE939BAC9B2}"/>
    <cellStyle name="Vstup 3 20 5 3 2" xfId="37838" xr:uid="{7B200D6A-AEF9-4ABF-A5EA-B2658897515C}"/>
    <cellStyle name="Vstup 3 20 5 4" xfId="17040" xr:uid="{7C4F8824-2ACD-469D-9B6C-615B6B069EF6}"/>
    <cellStyle name="Vstup 3 20 5 4 2" xfId="38452" xr:uid="{08ADD1DF-050E-44DC-80F9-48F3E5AD245B}"/>
    <cellStyle name="Vstup 3 20 6" xfId="9023" xr:uid="{456C9B41-0801-4617-B74C-16A5965BDB5E}"/>
    <cellStyle name="Vstup 3 20 6 2" xfId="19301" xr:uid="{9D6B1C96-0653-4BBE-89FC-7C99B2D80634}"/>
    <cellStyle name="Vstup 3 20 6 2 2" xfId="40539" xr:uid="{1D0F9B85-FFBD-46AE-BE9E-AD87075F9DFE}"/>
    <cellStyle name="Vstup 3 20 6 3" xfId="22895" xr:uid="{B56123CB-1EFC-45C6-BA13-49B4B002239D}"/>
    <cellStyle name="Vstup 3 20 6 3 2" xfId="43985" xr:uid="{1596EE66-4CB0-4781-8BEF-40E7193BCC40}"/>
    <cellStyle name="Vstup 3 20 6 4" xfId="25785" xr:uid="{FB71879B-F9E3-45DE-ABAB-183AF14A799F}"/>
    <cellStyle name="Vstup 3 20 7" xfId="14545" xr:uid="{4A221BBB-C44F-4208-9D9C-40665413D4BB}"/>
    <cellStyle name="Vstup 3 20 7 2" xfId="36109" xr:uid="{5914A864-C865-4578-B614-21EFC6E09156}"/>
    <cellStyle name="Vstup 3 20 8" xfId="18673" xr:uid="{99D3D009-7B04-4EEC-AAAC-EC6BF216F926}"/>
    <cellStyle name="Vstup 3 20 8 2" xfId="39965" xr:uid="{3C2581EA-2A00-4EB1-9D2A-1F31B0266CEE}"/>
    <cellStyle name="Vstup 3 20_3.10 Impairments" xfId="1532" xr:uid="{79D96DDE-2CE8-4F35-9B02-12E0010CFBAE}"/>
    <cellStyle name="Vstup 3 21" xfId="423" xr:uid="{0112F928-36C0-4B83-AD67-349C31605A16}"/>
    <cellStyle name="Vstup 3 21 2" xfId="723" xr:uid="{39EF0F30-D34F-453D-BB19-BCAA282BC476}"/>
    <cellStyle name="Vstup 3 21 2 2" xfId="2698" xr:uid="{656E6E1D-95B2-4435-A3DC-907D5FBE65A1}"/>
    <cellStyle name="Vstup 3 21 2 2 2" xfId="5903" xr:uid="{E5B68F44-B5D4-4805-B939-A5D5650304AD}"/>
    <cellStyle name="Vstup 3 21 2 2 2 2" xfId="13693" xr:uid="{E2AAAE78-47C9-4712-9EF0-7F94C4B77C11}"/>
    <cellStyle name="Vstup 3 21 2 2 2 2 2" xfId="22250" xr:uid="{9D007B72-DF5D-491F-B60F-A849FD876070}"/>
    <cellStyle name="Vstup 3 21 2 2 2 2 2 2" xfId="43350" xr:uid="{75D99B75-D7FA-405C-BBC7-F6629103F87B}"/>
    <cellStyle name="Vstup 3 21 2 2 2 2 3" xfId="25166" xr:uid="{D41A6302-1B0E-4868-9C9B-BA460940CB26}"/>
    <cellStyle name="Vstup 3 21 2 2 2 2 3 2" xfId="46173" xr:uid="{D3B9A977-0EB6-464E-B9B6-D8E5D7EECC22}"/>
    <cellStyle name="Vstup 3 21 2 2 2 2 4" xfId="27786" xr:uid="{3DC2E21B-B82C-4BC5-A4A3-85693B99C864}"/>
    <cellStyle name="Vstup 3 21 2 2 2 3" xfId="17675" xr:uid="{539D2C80-C584-40F5-B757-3E30EF860247}"/>
    <cellStyle name="Vstup 3 21 2 2 2 3 2" xfId="39059" xr:uid="{BBD91A09-BA07-453B-9FAE-B5331ABC760D}"/>
    <cellStyle name="Vstup 3 21 2 2 2 4" xfId="18177" xr:uid="{2B387FDE-6136-414D-9096-30EDEE1D6D9D}"/>
    <cellStyle name="Vstup 3 21 2 2 2 4 2" xfId="39553" xr:uid="{CC731AA4-D743-498B-91C6-B1E9A86E5947}"/>
    <cellStyle name="Vstup 3 21 2 2 2 5" xfId="24668" xr:uid="{F7D0F2B7-10C3-42C2-8AD0-9696336847A9}"/>
    <cellStyle name="Vstup 3 21 2 2 2 5 2" xfId="45692" xr:uid="{CFE7AE2B-2500-4F64-BEAA-E93DC00689E8}"/>
    <cellStyle name="Vstup 3 21 2 2 3" xfId="10660" xr:uid="{26A2D4FF-7E40-4408-9E9F-1267ABB41381}"/>
    <cellStyle name="Vstup 3 21 2 2 3 2" xfId="20338" xr:uid="{6BF0B5AE-1009-4638-A6D0-08952DF5FBB9}"/>
    <cellStyle name="Vstup 3 21 2 2 3 2 2" xfId="41534" xr:uid="{496EA8B5-EA89-4776-8DB3-059FB2305623}"/>
    <cellStyle name="Vstup 3 21 2 2 3 3" xfId="23687" xr:uid="{94096541-6F57-41AE-8E5D-867A18D03957}"/>
    <cellStyle name="Vstup 3 21 2 2 3 3 2" xfId="44755" xr:uid="{8BDA9AD5-1108-44FE-819B-8D99EDD58342}"/>
    <cellStyle name="Vstup 3 21 2 2 3 4" xfId="26481" xr:uid="{A1244787-8EDA-4016-973D-CC268CB73BAA}"/>
    <cellStyle name="Vstup 3 21 2 2 4" xfId="15731" xr:uid="{530247F0-D09E-479D-AA3D-BD5E632234EA}"/>
    <cellStyle name="Vstup 3 21 2 2 4 2" xfId="37210" xr:uid="{D09CBB8B-2F35-4D1C-8404-A012C547761B}"/>
    <cellStyle name="Vstup 3 21 2 2 5" xfId="16996" xr:uid="{F255FB57-B3EC-4D63-8238-EDCFA2739F68}"/>
    <cellStyle name="Vstup 3 21 2 2 5 2" xfId="38411" xr:uid="{6CD2F979-E489-4EB4-985F-E0A3B4AA3C04}"/>
    <cellStyle name="Vstup 3 21 2 2_5.3 Investments associated cy" xfId="7881" xr:uid="{80312D2C-8A3A-41A8-9F59-623B5274007D}"/>
    <cellStyle name="Vstup 3 21 2 3" xfId="3290" xr:uid="{56466C9A-8545-44F8-922F-F2AEEFCCA985}"/>
    <cellStyle name="Vstup 3 21 2 3 2" xfId="6495" xr:uid="{220068F7-0E50-48CB-BF6B-CDD92EA7350F}"/>
    <cellStyle name="Vstup 3 21 2 3 2 2" xfId="14285" xr:uid="{740AFFAA-1D9D-4F2F-A277-2E1CBDAEDA27}"/>
    <cellStyle name="Vstup 3 21 2 3 2 2 2" xfId="22705" xr:uid="{D9A9FCF5-C6E6-4733-A6FA-81639BC274C0}"/>
    <cellStyle name="Vstup 3 21 2 3 2 2 2 2" xfId="43797" xr:uid="{2562EE09-567B-49E5-B134-94419983F610}"/>
    <cellStyle name="Vstup 3 21 2 3 2 2 3" xfId="25562" xr:uid="{8063AC8B-5AD1-4189-89C4-B4CCCFA5966F}"/>
    <cellStyle name="Vstup 3 21 2 3 2 2 3 2" xfId="46560" xr:uid="{A6CED0E8-455A-4640-8F2B-F7D6A2841301}"/>
    <cellStyle name="Vstup 3 21 2 3 2 2 4" xfId="28159" xr:uid="{D822216E-A7D2-40CE-A871-83225599DEE5}"/>
    <cellStyle name="Vstup 3 21 2 3 2 3" xfId="18117" xr:uid="{6A67A417-D692-4986-AE7A-3F34F6D9F782}"/>
    <cellStyle name="Vstup 3 21 2 3 2 3 2" xfId="39496" xr:uid="{9E32368F-613A-4353-AD1F-8D12D24BAC17}"/>
    <cellStyle name="Vstup 3 21 2 3 2 4" xfId="17741" xr:uid="{24420786-99A3-41B1-A172-BB1023E1BF32}"/>
    <cellStyle name="Vstup 3 21 2 3 2 4 2" xfId="39121" xr:uid="{8910C449-425B-449F-96C2-31C539B5768A}"/>
    <cellStyle name="Vstup 3 21 2 3 2 5" xfId="18129" xr:uid="{2C01FCFA-C908-433A-AF61-3974FB779365}"/>
    <cellStyle name="Vstup 3 21 2 3 2 5 2" xfId="39506" xr:uid="{067E6322-58CF-475A-9DF4-3F9E99F3F431}"/>
    <cellStyle name="Vstup 3 21 2 3 3" xfId="11251" xr:uid="{691AEC86-E7CA-4376-857A-B84B9B338747}"/>
    <cellStyle name="Vstup 3 21 2 3 3 2" xfId="20793" xr:uid="{25F44156-5566-417D-B9AB-F61D291EEFA3}"/>
    <cellStyle name="Vstup 3 21 2 3 3 2 2" xfId="41969" xr:uid="{411DABDE-9306-4075-8304-419F1DB1A47C}"/>
    <cellStyle name="Vstup 3 21 2 3 3 3" xfId="24079" xr:uid="{E6DAB145-5789-4056-BE41-1CE576B043D6}"/>
    <cellStyle name="Vstup 3 21 2 3 3 3 2" xfId="45142" xr:uid="{7938DDEB-2A41-46AB-A967-03C82C32F5B1}"/>
    <cellStyle name="Vstup 3 21 2 3 3 4" xfId="26853" xr:uid="{7734C2D4-92A8-4B8C-82CA-67BAB6D1B971}"/>
    <cellStyle name="Vstup 3 21 2 3 4" xfId="16178" xr:uid="{DA9AD722-5B25-4805-A352-40F1C9907CE4}"/>
    <cellStyle name="Vstup 3 21 2 3 4 2" xfId="37642" xr:uid="{33D91F92-C31B-44F6-9AF1-B1F1FC7C4D28}"/>
    <cellStyle name="Vstup 3 21 2 3 5" xfId="16961" xr:uid="{A23643A5-387E-4BB9-B243-9D91C3BB8BA7}"/>
    <cellStyle name="Vstup 3 21 2 3 5 2" xfId="38380" xr:uid="{1B555C84-0BF9-4921-A1C3-0CCAC23ABD6A}"/>
    <cellStyle name="Vstup 3 21 2 3_5.3 Investments associated cy" xfId="7882" xr:uid="{401D201B-CE62-458D-A792-DA142419769A}"/>
    <cellStyle name="Vstup 3 21 2 4" xfId="3894" xr:uid="{233C1921-17EE-46BC-844D-7FAB0E008727}"/>
    <cellStyle name="Vstup 3 21 2 4 2" xfId="11818" xr:uid="{DF9BA924-49B4-4296-BBD5-FB1B8E6EB71D}"/>
    <cellStyle name="Vstup 3 21 2 4 2 2" xfId="21235" xr:uid="{249EB085-D1FE-4112-AB8D-BEA7BCCCC075}"/>
    <cellStyle name="Vstup 3 21 2 4 2 2 2" xfId="42396" xr:uid="{F223B8F1-77A8-4F4F-B44A-147E1180B7BA}"/>
    <cellStyle name="Vstup 3 21 2 4 2 3" xfId="24459" xr:uid="{F05BD03B-E307-4ACF-B4DB-3CD488A91A7A}"/>
    <cellStyle name="Vstup 3 21 2 4 2 3 2" xfId="45519" xr:uid="{80770EA4-CB45-4490-9EF9-E0C4131FA86A}"/>
    <cellStyle name="Vstup 3 21 2 4 2 4" xfId="27214" xr:uid="{55B63446-FBA1-4AB0-87DC-7E96ADEA979B}"/>
    <cellStyle name="Vstup 3 21 2 4 3" xfId="16619" xr:uid="{6090C42A-7C2D-4ACE-900B-C34786E91C4C}"/>
    <cellStyle name="Vstup 3 21 2 4 3 2" xfId="38071" xr:uid="{E327C8AF-B57A-4429-A1C7-DFF069250A67}"/>
    <cellStyle name="Vstup 3 21 2 4 4" xfId="20330" xr:uid="{79F1539B-EC55-464C-8F02-CC75F3D6AF97}"/>
    <cellStyle name="Vstup 3 21 2 4 4 2" xfId="41526" xr:uid="{E2A89C1F-F880-4A61-816D-C1499C3C7B73}"/>
    <cellStyle name="Vstup 3 21 2 5" xfId="9354" xr:uid="{0622FC6F-E2DC-4135-AB47-748C0911B36D}"/>
    <cellStyle name="Vstup 3 21 2 5 2" xfId="19571" xr:uid="{AA501CAE-5A74-4D59-BBE0-96CE5C54504D}"/>
    <cellStyle name="Vstup 3 21 2 5 2 2" xfId="40802" xr:uid="{42CDD3E8-9EB8-4BCB-AD8D-F01C5074445A}"/>
    <cellStyle name="Vstup 3 21 2 5 3" xfId="23133" xr:uid="{DB726246-DAAF-4C46-BE8F-7BEE0D70A027}"/>
    <cellStyle name="Vstup 3 21 2 5 3 2" xfId="44221" xr:uid="{1F5E58EE-9BBC-4259-AB6E-E83C26622141}"/>
    <cellStyle name="Vstup 3 21 2 5 4" xfId="26010" xr:uid="{C5B56232-5854-4E0E-9FF9-630EC9CEB6E4}"/>
    <cellStyle name="Vstup 3 21 2 6" xfId="14814" xr:uid="{3A6EC744-ADCA-4FBA-81C5-01DD57AD5975}"/>
    <cellStyle name="Vstup 3 21 2 6 2" xfId="36374" xr:uid="{6C533027-0143-4F5E-8D73-993A646E7EEA}"/>
    <cellStyle name="Vstup 3 21 2 7" xfId="16727" xr:uid="{8E54AC9D-86F2-4951-8C52-BD1E29D3F692}"/>
    <cellStyle name="Vstup 3 21 2 7 2" xfId="38167" xr:uid="{FCE50EEB-0DCE-4024-A7BC-2CD1A7B15CDC}"/>
    <cellStyle name="Vstup 3 21 2_5.3 Investments associated cy" xfId="7880" xr:uid="{3275CF42-231D-481E-A5FE-F25EB4C657EC}"/>
    <cellStyle name="Vstup 3 21 3" xfId="2429" xr:uid="{39AF2F5A-B9A8-48F1-AF4D-0488DAD6FD96}"/>
    <cellStyle name="Vstup 3 21 3 2" xfId="5634" xr:uid="{6014DF5E-4026-4B5E-B6CA-B3D1D265138D}"/>
    <cellStyle name="Vstup 3 21 3 2 2" xfId="13424" xr:uid="{C9FCB0BA-985A-4CA7-AB79-AE5A588B9FD9}"/>
    <cellStyle name="Vstup 3 21 3 2 2 2" xfId="22035" xr:uid="{16A30DAE-C470-4032-A9A9-10D4CE29E0BC}"/>
    <cellStyle name="Vstup 3 21 3 2 2 2 2" xfId="43140" xr:uid="{2B9D928B-37ED-4F48-A295-7ACEDC978E07}"/>
    <cellStyle name="Vstup 3 21 3 2 2 3" xfId="24982" xr:uid="{11C8BFB7-A6BC-421C-B497-2C2EE351439F}"/>
    <cellStyle name="Vstup 3 21 3 2 2 3 2" xfId="45992" xr:uid="{318702DB-6DD1-458E-A4B9-173B3171DB0D}"/>
    <cellStyle name="Vstup 3 21 3 2 2 4" xfId="27611" xr:uid="{50B9AF69-EB1A-40DD-A7DF-7B428F15ED3D}"/>
    <cellStyle name="Vstup 3 21 3 2 3" xfId="17460" xr:uid="{6238BD59-98B8-46FD-AEB3-D488915B64F9}"/>
    <cellStyle name="Vstup 3 21 3 2 3 2" xfId="38855" xr:uid="{A32AEADE-B99C-41D8-B639-EBF7EC2F5B63}"/>
    <cellStyle name="Vstup 3 21 3 2 4" xfId="16927" xr:uid="{7B3AA1C9-D768-45F2-B443-BB78358EB1C3}"/>
    <cellStyle name="Vstup 3 21 3 2 4 2" xfId="38348" xr:uid="{538978EF-9C6A-457E-A18F-1ABA316EA360}"/>
    <cellStyle name="Vstup 3 21 3 2 5" xfId="18266" xr:uid="{1E32CDA3-D1F8-4445-A62C-E2ACE92E1EE4}"/>
    <cellStyle name="Vstup 3 21 3 2 5 2" xfId="39635" xr:uid="{E8F5E058-2C44-4B86-B11F-1C78E0B48EA1}"/>
    <cellStyle name="Vstup 3 21 3 3" xfId="10391" xr:uid="{C78758D9-390B-4F00-A3EE-AD87FC25803D}"/>
    <cellStyle name="Vstup 3 21 3 3 2" xfId="20123" xr:uid="{5FDC6AC5-3321-42C6-9C1E-86EDAF7F7BAC}"/>
    <cellStyle name="Vstup 3 21 3 3 2 2" xfId="41325" xr:uid="{A237B334-832E-4983-B302-C6B3ED93C4F1}"/>
    <cellStyle name="Vstup 3 21 3 3 3" xfId="23502" xr:uid="{E38E3DBA-51CE-42C2-8A44-217B3231F100}"/>
    <cellStyle name="Vstup 3 21 3 3 3 2" xfId="44576" xr:uid="{53DF73D2-BD77-487E-AA7E-4173525CA39D}"/>
    <cellStyle name="Vstup 3 21 3 3 4" xfId="26306" xr:uid="{9EECB024-D165-4FF0-81FD-B60779DF3823}"/>
    <cellStyle name="Vstup 3 21 3 4" xfId="15521" xr:uid="{C6D82258-4CED-4B62-84A1-E6F196FE557E}"/>
    <cellStyle name="Vstup 3 21 3 4 2" xfId="37009" xr:uid="{95DE1408-740B-4E0D-995E-FCDF5356B4B0}"/>
    <cellStyle name="Vstup 3 21 3 5" xfId="20168" xr:uid="{70E341EE-8741-464F-8312-1029D2E9DE57}"/>
    <cellStyle name="Vstup 3 21 3 5 2" xfId="41368" xr:uid="{5B778C7E-344D-4D62-979E-832294DF86F0}"/>
    <cellStyle name="Vstup 3 21 3_5.3 Investments associated cy" xfId="7883" xr:uid="{14F9256A-EC4E-476E-97A4-9C9894A5088F}"/>
    <cellStyle name="Vstup 3 21 4" xfId="3087" xr:uid="{1BBED5DA-8213-4BFD-9B21-628EE7F69128}"/>
    <cellStyle name="Vstup 3 21 4 2" xfId="6292" xr:uid="{AFAC094A-5118-48D9-BE6A-570082D17679}"/>
    <cellStyle name="Vstup 3 21 4 2 2" xfId="14082" xr:uid="{7F7B4ED7-C4A6-4B5C-8A06-ACC71A803D5E}"/>
    <cellStyle name="Vstup 3 21 4 2 2 2" xfId="22502" xr:uid="{39B458D5-8485-4F78-ABCA-393C9086C9CE}"/>
    <cellStyle name="Vstup 3 21 4 2 2 2 2" xfId="43594" xr:uid="{9A5C4F62-65C1-43EC-86F8-83D7074CFA9D}"/>
    <cellStyle name="Vstup 3 21 4 2 2 3" xfId="25359" xr:uid="{9DA61342-212C-463F-BEFD-AB078DA60973}"/>
    <cellStyle name="Vstup 3 21 4 2 2 3 2" xfId="46357" xr:uid="{FD9C5714-1061-40CA-93CD-C5BBB58DC183}"/>
    <cellStyle name="Vstup 3 21 4 2 2 4" xfId="27956" xr:uid="{17F28B0F-96EE-4826-99C1-27712C54E9BD}"/>
    <cellStyle name="Vstup 3 21 4 2 3" xfId="17914" xr:uid="{0357E6B9-CA27-407F-A43E-A08FB1F9F756}"/>
    <cellStyle name="Vstup 3 21 4 2 3 2" xfId="39293" xr:uid="{468E9419-BB9B-43A1-B42D-6AE258AC85FE}"/>
    <cellStyle name="Vstup 3 21 4 2 4" xfId="15804" xr:uid="{77007B5A-14B6-4EF9-998F-5A217618E639}"/>
    <cellStyle name="Vstup 3 21 4 2 4 2" xfId="37269" xr:uid="{1FB99E3F-76EC-45F0-ADF7-ABDC1F5F28AA}"/>
    <cellStyle name="Vstup 3 21 4 2 5" xfId="23273" xr:uid="{8359DDD4-5386-4FDC-A5CC-C1E1E2193824}"/>
    <cellStyle name="Vstup 3 21 4 2 5 2" xfId="44348" xr:uid="{272B9647-0FF1-423D-A240-3EF03F92C989}"/>
    <cellStyle name="Vstup 3 21 4 3" xfId="11048" xr:uid="{3C72E0DE-5180-45FC-ABAA-EE4DD5B1B944}"/>
    <cellStyle name="Vstup 3 21 4 3 2" xfId="20590" xr:uid="{2BA66B89-CF00-4190-8306-599611843860}"/>
    <cellStyle name="Vstup 3 21 4 3 2 2" xfId="41766" xr:uid="{B19F5953-46C0-4163-9142-2CD4E79B0174}"/>
    <cellStyle name="Vstup 3 21 4 3 3" xfId="23876" xr:uid="{8188F546-DB75-4B4B-981C-7AF377F4884B}"/>
    <cellStyle name="Vstup 3 21 4 3 3 2" xfId="44939" xr:uid="{EE3751E9-4584-4DA0-9D88-299970E78BD5}"/>
    <cellStyle name="Vstup 3 21 4 3 4" xfId="26650" xr:uid="{14804413-20CB-4281-97E8-831749F105BE}"/>
    <cellStyle name="Vstup 3 21 4 4" xfId="15975" xr:uid="{3AD95CAD-F33D-4A5B-AB99-4B6685150FA4}"/>
    <cellStyle name="Vstup 3 21 4 4 2" xfId="37439" xr:uid="{24458E9E-B558-4D0A-BF4C-C65974ED6FEA}"/>
    <cellStyle name="Vstup 3 21 4 5" xfId="17187" xr:uid="{157BE7A7-BD0C-4383-95DE-04CE752D8960}"/>
    <cellStyle name="Vstup 3 21 4 5 2" xfId="38589" xr:uid="{1D4C8F89-B49A-492F-870A-4935026B2323}"/>
    <cellStyle name="Vstup 3 21 4_5.3 Investments associated cy" xfId="7884" xr:uid="{2551E95A-038D-4492-96D1-383137882B93}"/>
    <cellStyle name="Vstup 3 21 5" xfId="3625" xr:uid="{F3FA815D-542B-49D5-8A9B-088F077E2EC6}"/>
    <cellStyle name="Vstup 3 21 5 2" xfId="11551" xr:uid="{87963CB9-F3DB-4B1F-8478-D7B24DF1BE1A}"/>
    <cellStyle name="Vstup 3 21 5 2 2" xfId="21020" xr:uid="{BA50B535-D4A1-43F9-98D9-7EB120F3326A}"/>
    <cellStyle name="Vstup 3 21 5 2 2 2" xfId="42190" xr:uid="{0FECDFB3-8190-47D6-8DE6-95CAC55D650B}"/>
    <cellStyle name="Vstup 3 21 5 2 3" xfId="24279" xr:uid="{95CBFFBB-F734-461F-BE89-7D3459F426EA}"/>
    <cellStyle name="Vstup 3 21 5 2 3 2" xfId="45341" xr:uid="{B25E6302-7250-4669-94F3-F11E5D83B01C}"/>
    <cellStyle name="Vstup 3 21 5 2 4" xfId="27043" xr:uid="{C1E15113-BE9F-492E-82CD-5A1027B13BF0}"/>
    <cellStyle name="Vstup 3 21 5 3" xfId="16404" xr:uid="{63D2A2B5-20E2-43C8-B41E-97B4B6162D40}"/>
    <cellStyle name="Vstup 3 21 5 3 2" xfId="37862" xr:uid="{B2ED6BD0-C2ED-4D85-9621-3E6C101E7C96}"/>
    <cellStyle name="Vstup 3 21 5 4" xfId="18288" xr:uid="{8AC146EF-1E34-4CF2-AE74-7F9F3F24FFC1}"/>
    <cellStyle name="Vstup 3 21 5 4 2" xfId="39650" xr:uid="{A351E9C9-F129-4F52-92AA-8A459F5ECB51}"/>
    <cellStyle name="Vstup 3 21 6" xfId="9057" xr:uid="{C76A9460-2F72-452D-963A-6DF236BCBA14}"/>
    <cellStyle name="Vstup 3 21 6 2" xfId="19330" xr:uid="{B6E73BDC-F942-4548-9222-2118086CD907}"/>
    <cellStyle name="Vstup 3 21 6 2 2" xfId="40566" xr:uid="{4684CC51-9E94-4586-A48A-597512B51788}"/>
    <cellStyle name="Vstup 3 21 6 3" xfId="22920" xr:uid="{B87A43B4-8EA9-40EA-A80F-AB4661C7FBE3}"/>
    <cellStyle name="Vstup 3 21 6 3 2" xfId="44009" xr:uid="{EFE71400-8B47-4534-8475-87AFCA29BAE6}"/>
    <cellStyle name="Vstup 3 21 6 4" xfId="25807" xr:uid="{5AB1B0E4-8045-4AB6-9EA6-A8A6B1C38E37}"/>
    <cellStyle name="Vstup 3 21 7" xfId="14572" xr:uid="{51141A69-73A0-4712-81E1-CD3101161427}"/>
    <cellStyle name="Vstup 3 21 7 2" xfId="36136" xr:uid="{9459FAEC-1876-46EB-8EBC-33D6C8087313}"/>
    <cellStyle name="Vstup 3 21 8" xfId="18644" xr:uid="{B02E7914-6C8F-4098-8734-93C99F431204}"/>
    <cellStyle name="Vstup 3 21 8 2" xfId="39942" xr:uid="{ED638DAE-6E94-48B3-8522-BF89E0B7286A}"/>
    <cellStyle name="Vstup 3 21_3.10 Impairments" xfId="1533" xr:uid="{7AC8B725-ECD8-4B9D-A74A-54769AD7FDBD}"/>
    <cellStyle name="Vstup 3 22" xfId="430" xr:uid="{8533240F-6887-4865-A252-16F1B9E20832}"/>
    <cellStyle name="Vstup 3 22 2" xfId="2435" xr:uid="{89DBA815-C312-4831-87B1-67325035B39C}"/>
    <cellStyle name="Vstup 3 22 2 2" xfId="5640" xr:uid="{9AA43F7E-71D1-41A9-829E-EA7C855C039B}"/>
    <cellStyle name="Vstup 3 22 2 2 2" xfId="13430" xr:uid="{16A252CF-4AD4-4300-A71B-24DC996E3846}"/>
    <cellStyle name="Vstup 3 22 2 2 2 2" xfId="22041" xr:uid="{8BA44F13-D3CA-4CC7-8687-7C96023C0FD6}"/>
    <cellStyle name="Vstup 3 22 2 2 2 2 2" xfId="43146" xr:uid="{312301BA-D003-4A83-8E49-B094308BD48A}"/>
    <cellStyle name="Vstup 3 22 2 2 2 3" xfId="24988" xr:uid="{F7530707-BFDD-4016-9782-25D24BD22CED}"/>
    <cellStyle name="Vstup 3 22 2 2 2 3 2" xfId="45998" xr:uid="{66AB5E51-8C27-45DD-AD3B-E0BC0C6720D8}"/>
    <cellStyle name="Vstup 3 22 2 2 2 4" xfId="27617" xr:uid="{9CFE6C24-C983-4701-B928-847D99805CA9}"/>
    <cellStyle name="Vstup 3 22 2 2 3" xfId="17466" xr:uid="{3EF0CBCA-642E-4232-BA70-5D395A4B7346}"/>
    <cellStyle name="Vstup 3 22 2 2 3 2" xfId="38861" xr:uid="{4F053134-9C8D-4968-B93B-98C56888A605}"/>
    <cellStyle name="Vstup 3 22 2 2 4" xfId="17692" xr:uid="{7E90F58D-835A-4137-924E-35E105379EF7}"/>
    <cellStyle name="Vstup 3 22 2 2 4 2" xfId="39076" xr:uid="{87E22780-6005-417D-A180-CE369B67450F}"/>
    <cellStyle name="Vstup 3 22 2 2 5" xfId="18945" xr:uid="{72747588-D5F3-4032-9565-AEDC8446D78D}"/>
    <cellStyle name="Vstup 3 22 2 2 5 2" xfId="40190" xr:uid="{E3866BD6-2DDE-4A91-9451-188DD078E179}"/>
    <cellStyle name="Vstup 3 22 2 3" xfId="10397" xr:uid="{BF234EA6-16D1-4374-8B83-D2CFF9D5DAA3}"/>
    <cellStyle name="Vstup 3 22 2 3 2" xfId="20129" xr:uid="{E0698B1F-9173-4930-BEF1-88E6A7F015B0}"/>
    <cellStyle name="Vstup 3 22 2 3 2 2" xfId="41331" xr:uid="{5E58D6CF-BF9E-4C45-B7FE-F39B85D7B101}"/>
    <cellStyle name="Vstup 3 22 2 3 3" xfId="23508" xr:uid="{AC942926-9150-4B95-947D-62B98E586417}"/>
    <cellStyle name="Vstup 3 22 2 3 3 2" xfId="44582" xr:uid="{E8CFA07A-7E5C-4841-A9D8-08D5B8F61F9C}"/>
    <cellStyle name="Vstup 3 22 2 3 4" xfId="26312" xr:uid="{2B224B6B-69BA-43B4-83EA-9290C2A103D1}"/>
    <cellStyle name="Vstup 3 22 2 4" xfId="15527" xr:uid="{4A4E09F1-EDAF-4C48-B22B-4CBFC844ADC4}"/>
    <cellStyle name="Vstup 3 22 2 4 2" xfId="37015" xr:uid="{46D0394E-7612-48DD-B1FF-B6175051811F}"/>
    <cellStyle name="Vstup 3 22 2 5" xfId="21656" xr:uid="{864F3F0B-9CAF-44CB-A19A-A33070EE964E}"/>
    <cellStyle name="Vstup 3 22 2 5 2" xfId="42780" xr:uid="{FFF5CA1F-CDED-45AC-ACE3-09D6A4871249}"/>
    <cellStyle name="Vstup 3 22 2_5.3 Investments associated cy" xfId="7886" xr:uid="{8140D144-B233-4AE1-8CAB-3117931FC5A2}"/>
    <cellStyle name="Vstup 3 22 3" xfId="3094" xr:uid="{582AD61A-1C7E-41FB-BCC8-F1F10B41E77F}"/>
    <cellStyle name="Vstup 3 22 3 2" xfId="6299" xr:uid="{C87E0B0C-AEB0-40A9-8B02-DB4577987B34}"/>
    <cellStyle name="Vstup 3 22 3 2 2" xfId="14089" xr:uid="{A9A9E0DA-BA56-40D7-B27B-C1EB0A2FCCF1}"/>
    <cellStyle name="Vstup 3 22 3 2 2 2" xfId="22509" xr:uid="{1E367F75-9D13-406F-AC7A-0906477F9D82}"/>
    <cellStyle name="Vstup 3 22 3 2 2 2 2" xfId="43601" xr:uid="{DAC8CC70-7170-4E0B-BE25-A1C7BC189C90}"/>
    <cellStyle name="Vstup 3 22 3 2 2 3" xfId="25366" xr:uid="{69EB8F49-BED9-4FCF-85D9-3D9486337453}"/>
    <cellStyle name="Vstup 3 22 3 2 2 3 2" xfId="46364" xr:uid="{CFE04640-3A1C-4393-9B15-6496ED9B5730}"/>
    <cellStyle name="Vstup 3 22 3 2 2 4" xfId="27963" xr:uid="{D565FECE-7C88-4F04-8E5F-933C8C36EF17}"/>
    <cellStyle name="Vstup 3 22 3 2 3" xfId="17921" xr:uid="{48D15610-EDE5-4B8E-A0B7-9D0E6D4896D2}"/>
    <cellStyle name="Vstup 3 22 3 2 3 2" xfId="39300" xr:uid="{E82B44FE-F8FB-4B0A-9F6B-3D000E4F6E69}"/>
    <cellStyle name="Vstup 3 22 3 2 4" xfId="14808" xr:uid="{CF292702-41D7-426B-98AB-55956A9A9564}"/>
    <cellStyle name="Vstup 3 22 3 2 4 2" xfId="36368" xr:uid="{8701341E-E6C7-4256-A913-B20343656BE0}"/>
    <cellStyle name="Vstup 3 22 3 2 5" xfId="16701" xr:uid="{9684E753-28F7-422C-BFBA-F2EEC0C84C93}"/>
    <cellStyle name="Vstup 3 22 3 2 5 2" xfId="38146" xr:uid="{DD396CB2-55A2-4246-BCD9-8FBD4D515BF8}"/>
    <cellStyle name="Vstup 3 22 3 3" xfId="11055" xr:uid="{32ADB8AB-18C0-4D54-A13F-063553C48922}"/>
    <cellStyle name="Vstup 3 22 3 3 2" xfId="20597" xr:uid="{226BF644-6692-484F-B1D9-3A55C58264EE}"/>
    <cellStyle name="Vstup 3 22 3 3 2 2" xfId="41773" xr:uid="{AB864FB3-008B-469F-AB7F-12E91F4C46B4}"/>
    <cellStyle name="Vstup 3 22 3 3 3" xfId="23883" xr:uid="{91E54887-E0C3-48B0-A684-DF615BBDBFDF}"/>
    <cellStyle name="Vstup 3 22 3 3 3 2" xfId="44946" xr:uid="{862A35A2-4037-411D-A09D-3F19FAFD4A60}"/>
    <cellStyle name="Vstup 3 22 3 3 4" xfId="26657" xr:uid="{D466EC16-360E-4298-97C7-B424D613CDCF}"/>
    <cellStyle name="Vstup 3 22 3 4" xfId="15982" xr:uid="{86BAD22C-4486-44A3-9440-E99196B48512}"/>
    <cellStyle name="Vstup 3 22 3 4 2" xfId="37446" xr:uid="{33258B67-AAE4-486A-8C20-94944035862D}"/>
    <cellStyle name="Vstup 3 22 3 5" xfId="21437" xr:uid="{81E3D9E0-2F1B-4E6B-AF37-3E60141FFC83}"/>
    <cellStyle name="Vstup 3 22 3 5 2" xfId="42582" xr:uid="{0597D805-6626-4410-B272-ADBA5EDECB39}"/>
    <cellStyle name="Vstup 3 22 3_5.3 Investments associated cy" xfId="7887" xr:uid="{0D64EE2F-873D-41F2-B4F5-004F70C96BB0}"/>
    <cellStyle name="Vstup 3 22 4" xfId="3632" xr:uid="{B73A5F86-3BE7-4781-82D7-2701D1820A43}"/>
    <cellStyle name="Vstup 3 22 4 2" xfId="11557" xr:uid="{7D022548-B2DC-4354-A33C-ECB29194F1D2}"/>
    <cellStyle name="Vstup 3 22 4 2 2" xfId="21026" xr:uid="{E559DBAD-4B9D-4299-B512-3AAA04CDC2DF}"/>
    <cellStyle name="Vstup 3 22 4 2 2 2" xfId="42196" xr:uid="{357599FF-CD3A-45CA-92DE-4C423444E1F1}"/>
    <cellStyle name="Vstup 3 22 4 2 3" xfId="24285" xr:uid="{BB35B136-DB66-40E3-8310-DF8A65EB9276}"/>
    <cellStyle name="Vstup 3 22 4 2 3 2" xfId="45347" xr:uid="{B1620F8F-74BD-4C7B-B33F-A1E49CDD90F0}"/>
    <cellStyle name="Vstup 3 22 4 2 4" xfId="27049" xr:uid="{4D7DA0DD-90A3-47F9-A484-8576ECB76553}"/>
    <cellStyle name="Vstup 3 22 4 3" xfId="16411" xr:uid="{75EFFB57-37CC-4743-9081-44E696A0CD43}"/>
    <cellStyle name="Vstup 3 22 4 3 2" xfId="37869" xr:uid="{49C8CB40-8312-4263-AE7B-7733A831131A}"/>
    <cellStyle name="Vstup 3 22 4 4" xfId="21558" xr:uid="{28DEB4C1-C2B8-40ED-941F-807CF8997729}"/>
    <cellStyle name="Vstup 3 22 4 4 2" xfId="42690" xr:uid="{2B2F0CD7-DB09-46DB-9BB2-5D8654E9AF55}"/>
    <cellStyle name="Vstup 3 22 5" xfId="9064" xr:uid="{00C85F21-FA19-4A23-9D9E-9F77C27FFCEA}"/>
    <cellStyle name="Vstup 3 22 5 2" xfId="19337" xr:uid="{87F8A143-D0C0-498E-A397-CC7504A6B0D6}"/>
    <cellStyle name="Vstup 3 22 5 2 2" xfId="40573" xr:uid="{06E084A2-0CDB-4E31-9AD5-A865621345D6}"/>
    <cellStyle name="Vstup 3 22 5 3" xfId="22927" xr:uid="{145D1A6B-D493-4F0B-BF33-8077C10F4E29}"/>
    <cellStyle name="Vstup 3 22 5 3 2" xfId="44016" xr:uid="{AFFCBE64-18FA-4E84-9334-888508CA0D27}"/>
    <cellStyle name="Vstup 3 22 5 4" xfId="25814" xr:uid="{C0452103-EEE4-4EDE-86AD-70A6770A04C8}"/>
    <cellStyle name="Vstup 3 22 6" xfId="14579" xr:uid="{777950BD-242D-42E2-B107-57FA41DB0651}"/>
    <cellStyle name="Vstup 3 22 6 2" xfId="36143" xr:uid="{8742CD4D-63F9-4A07-9C1C-E47013B58319}"/>
    <cellStyle name="Vstup 3 22 7" xfId="18640" xr:uid="{6DBC4CC6-1DD8-447F-964B-1BD13C2340B8}"/>
    <cellStyle name="Vstup 3 22 7 2" xfId="39938" xr:uid="{BBEC20D8-53CF-44CF-87E8-35D09107CD94}"/>
    <cellStyle name="Vstup 3 22_5.3 Investments associated cy" xfId="7885" xr:uid="{7771CC8A-46F5-4D7B-B6AE-CB18CD8E238E}"/>
    <cellStyle name="Vstup 3 23" xfId="2174" xr:uid="{888A1DF5-7D8C-4580-81A4-0BA34F969AAC}"/>
    <cellStyle name="Vstup 3 23 2" xfId="5379" xr:uid="{025C6B31-F58A-420A-9222-E19EE359485E}"/>
    <cellStyle name="Vstup 3 23 2 2" xfId="13169" xr:uid="{8C1E15DF-2AEA-4CE5-8073-6B4F075E13A9}"/>
    <cellStyle name="Vstup 3 23 2 2 2" xfId="21837" xr:uid="{AAEF6940-D5BA-4C22-9C54-C69759244084}"/>
    <cellStyle name="Vstup 3 23 2 2 2 2" xfId="42944" xr:uid="{5A7AFBAE-9795-4EAD-965C-5DC1AF467957}"/>
    <cellStyle name="Vstup 3 23 2 2 3" xfId="24804" xr:uid="{66F6D388-B572-49F7-A041-F3944B52610A}"/>
    <cellStyle name="Vstup 3 23 2 2 3 2" xfId="45816" xr:uid="{B800AC55-96CD-405E-B8D8-F4FB470C2EAB}"/>
    <cellStyle name="Vstup 3 23 2 2 4" xfId="27440" xr:uid="{78F66A04-BC8B-44E0-820F-1A9D47B554E5}"/>
    <cellStyle name="Vstup 3 23 2 3" xfId="17258" xr:uid="{1029E8D2-E85D-4C90-9ED4-3EFD0EB5025F}"/>
    <cellStyle name="Vstup 3 23 2 3 2" xfId="38657" xr:uid="{583BBCAA-C244-4955-93A2-B1E0D85ED491}"/>
    <cellStyle name="Vstup 3 23 2 4" xfId="21300" xr:uid="{02E9D75C-835E-4083-AF9B-7A121F23E274}"/>
    <cellStyle name="Vstup 3 23 2 4 2" xfId="42453" xr:uid="{D40053B8-CC4C-4DB1-AA13-F48A75CAE903}"/>
    <cellStyle name="Vstup 3 23 2 5" xfId="17138" xr:uid="{2EA72715-A6F9-4530-B3F1-3E2BCD2B0460}"/>
    <cellStyle name="Vstup 3 23 2 5 2" xfId="38545" xr:uid="{CBFFCDF3-C340-4695-8DEA-697166C21458}"/>
    <cellStyle name="Vstup 3 23 3" xfId="10136" xr:uid="{DEADCD7E-83D4-48F9-A2E0-40C60A07FF86}"/>
    <cellStyle name="Vstup 3 23 3 2" xfId="19929" xr:uid="{BB5BD072-94B0-4684-8073-E5B37C2FBE2F}"/>
    <cellStyle name="Vstup 3 23 3 2 2" xfId="41134" xr:uid="{7DF2C1C6-97B9-483F-A8EC-5304C76094EE}"/>
    <cellStyle name="Vstup 3 23 3 3" xfId="23324" xr:uid="{8901CBC8-ABA5-4990-9D22-0400999A42E3}"/>
    <cellStyle name="Vstup 3 23 3 3 2" xfId="44399" xr:uid="{E490A0F9-7154-4098-B984-C0AC5AFA2890}"/>
    <cellStyle name="Vstup 3 23 3 4" xfId="26135" xr:uid="{EF73890A-BCEC-4022-9EAB-2C8EC85CEFA7}"/>
    <cellStyle name="Vstup 3 23 4" xfId="15324" xr:uid="{C2CFC83D-CFEB-4719-999F-8E960CA4F9D8}"/>
    <cellStyle name="Vstup 3 23 4 2" xfId="36818" xr:uid="{F5D9D4AE-6098-4DB4-A240-1F1508E9AA5B}"/>
    <cellStyle name="Vstup 3 23 5" xfId="19861" xr:uid="{2F87038A-1848-4984-BA4E-4F5ADFB18EB1}"/>
    <cellStyle name="Vstup 3 23 5 2" xfId="41066" xr:uid="{E2A8547B-954F-4F45-A5C0-F027097FFCAD}"/>
    <cellStyle name="Vstup 3 23_5.3 Investments associated cy" xfId="7888" xr:uid="{40868998-00E2-46C1-8919-D36EE0F93B4F}"/>
    <cellStyle name="Vstup 3 24" xfId="2944" xr:uid="{E6008EA0-D22D-41FA-A8F0-5B4959C0420E}"/>
    <cellStyle name="Vstup 3 24 2" xfId="6149" xr:uid="{DAF96B29-968C-476E-9673-83809040CA52}"/>
    <cellStyle name="Vstup 3 24 2 2" xfId="13939" xr:uid="{8538CC3E-7B90-445B-AF17-57FE69CCCAF3}"/>
    <cellStyle name="Vstup 3 24 2 2 2" xfId="22359" xr:uid="{DA09EE40-74D8-4994-A838-E60124A3BE4D}"/>
    <cellStyle name="Vstup 3 24 2 2 2 2" xfId="43451" xr:uid="{2E34142B-29E6-4E00-BAD5-3E7857D92DF2}"/>
    <cellStyle name="Vstup 3 24 2 2 3" xfId="25216" xr:uid="{BC94201A-78B5-4AD4-89E8-2EA1D5311130}"/>
    <cellStyle name="Vstup 3 24 2 2 3 2" xfId="46215" xr:uid="{61D7CF2A-F1A8-4D8F-9C5B-C0938A0CDA0E}"/>
    <cellStyle name="Vstup 3 24 2 2 4" xfId="27813" xr:uid="{1F1FF881-079C-4131-BA3F-74D11CE68A07}"/>
    <cellStyle name="Vstup 3 24 2 3" xfId="17772" xr:uid="{902B44C6-6FC6-4043-ABDA-71F0D986C8B2}"/>
    <cellStyle name="Vstup 3 24 2 3 2" xfId="39151" xr:uid="{7E2C028E-D92F-40BB-A1B8-BDA325148F75}"/>
    <cellStyle name="Vstup 3 24 2 4" xfId="21305" xr:uid="{EBF36C88-8A74-44FD-93B1-047BD506AA1D}"/>
    <cellStyle name="Vstup 3 24 2 4 2" xfId="42457" xr:uid="{A75264EB-EFA3-4A3D-99E6-870880AA2F2F}"/>
    <cellStyle name="Vstup 3 24 2 5" xfId="14919" xr:uid="{3893F5F8-9A14-42F1-9FC5-4049AE39310C}"/>
    <cellStyle name="Vstup 3 24 2 5 2" xfId="36462" xr:uid="{8601A7A8-2F35-4DC0-8380-C153C2D12F1A}"/>
    <cellStyle name="Vstup 3 24 3" xfId="10905" xr:uid="{57D5E072-A83D-4101-8BC9-392BEFA28002}"/>
    <cellStyle name="Vstup 3 24 3 2" xfId="20447" xr:uid="{AFBB6F57-1ACB-4BD3-88A9-A81051C9FD87}"/>
    <cellStyle name="Vstup 3 24 3 2 2" xfId="41623" xr:uid="{8B1A7E46-42CD-4FBF-BCC1-FAC4EDD8EECB}"/>
    <cellStyle name="Vstup 3 24 3 3" xfId="23733" xr:uid="{840BDBB8-A729-47C3-8FC0-92F6C07F24DA}"/>
    <cellStyle name="Vstup 3 24 3 3 2" xfId="44796" xr:uid="{65E9BC85-8D67-43FD-A641-B1D9A5D4F711}"/>
    <cellStyle name="Vstup 3 24 3 4" xfId="26507" xr:uid="{6AEF327A-C221-4B0B-8656-5BAD56D94B36}"/>
    <cellStyle name="Vstup 3 24 4" xfId="15833" xr:uid="{87370CB2-FF80-4796-AD52-9CA9D79AD550}"/>
    <cellStyle name="Vstup 3 24 4 2" xfId="37297" xr:uid="{9BDBC80C-FE80-4A87-BF08-BC71515F3B6F}"/>
    <cellStyle name="Vstup 3 24 5" xfId="20404" xr:uid="{40FD5B69-98B2-473A-B217-A4356BE10B41}"/>
    <cellStyle name="Vstup 3 24 5 2" xfId="41584" xr:uid="{E6F56BAA-9B67-4EAF-9750-2C561BA672DE}"/>
    <cellStyle name="Vstup 3 24_5.3 Investments associated cy" xfId="7889" xr:uid="{71C86D2B-A93E-48CF-8CDA-E2B902F5D4E7}"/>
    <cellStyle name="Vstup 3 25" xfId="3359" xr:uid="{D6326028-B11C-4BD7-847E-FAD1DE6E17F9}"/>
    <cellStyle name="Vstup 3 25 2" xfId="11296" xr:uid="{E7126A69-05B2-4CA5-933B-677893FC3ED5}"/>
    <cellStyle name="Vstup 3 25 2 2" xfId="20824" xr:uid="{F230A8A4-2FB3-42E7-805C-8CBE6D4BA7D7}"/>
    <cellStyle name="Vstup 3 25 2 2 2" xfId="41997" xr:uid="{636F47D5-8E91-498A-83EC-7B51697BC77D}"/>
    <cellStyle name="Vstup 3 25 2 3" xfId="24110" xr:uid="{DD9F02C1-00ED-45EC-AA3F-7FECD2DED3A8}"/>
    <cellStyle name="Vstup 3 25 2 3 2" xfId="45173" xr:uid="{D7FCF7EF-398F-4071-B9F1-06056277FFBE}"/>
    <cellStyle name="Vstup 3 25 2 4" xfId="26880" xr:uid="{023870FD-A64E-4F2C-BDB7-9D2A8F748777}"/>
    <cellStyle name="Vstup 3 25 3" xfId="16212" xr:uid="{93961260-43F4-4F3F-86EE-E27FBA3A236B}"/>
    <cellStyle name="Vstup 3 25 3 2" xfId="37674" xr:uid="{2DCC9B32-F855-4DD0-B187-A369A6A45054}"/>
    <cellStyle name="Vstup 3 25 4" xfId="15012" xr:uid="{4518076F-EDB8-46DB-A1DA-E2592B3D88A2}"/>
    <cellStyle name="Vstup 3 25 4 2" xfId="36546" xr:uid="{3DB0C8E0-EBDE-42F2-81B4-8E3A7AA84310}"/>
    <cellStyle name="Vstup 3 26" xfId="8777" xr:uid="{9C157628-6EC3-4764-92AF-B4F451929D28}"/>
    <cellStyle name="Vstup 3 26 2" xfId="19102" xr:uid="{DD19B3B2-A404-4D1C-ADC0-1F09CB127F96}"/>
    <cellStyle name="Vstup 3 26 2 2" xfId="40342" xr:uid="{BD8F819F-BD68-4559-96F2-958980EDC7A0}"/>
    <cellStyle name="Vstup 3 26 3" xfId="22717" xr:uid="{AA222DA8-78C6-4B03-B38E-0DB1DFB9F0CE}"/>
    <cellStyle name="Vstup 3 26 3 2" xfId="43809" xr:uid="{3328A63B-2B09-4AB0-B883-A33456384E1F}"/>
    <cellStyle name="Vstup 3 26 4" xfId="25613" xr:uid="{358A4CFA-F46C-4920-94B0-ED593E678080}"/>
    <cellStyle name="Vstup 3 27" xfId="14347" xr:uid="{FFF5E2EB-F730-41DC-AFC6-88A864A97DD3}"/>
    <cellStyle name="Vstup 3 27 2" xfId="35913" xr:uid="{FE9CDC69-EAA5-485C-A1A7-0845FE8AAF43}"/>
    <cellStyle name="Vstup 3 28" xfId="18847" xr:uid="{5B61BF0E-3B6C-49E2-A4DE-D2EF427A0C61}"/>
    <cellStyle name="Vstup 3 28 2" xfId="40102" xr:uid="{7F008DDB-6A2B-4856-A235-9D91F6CF3077}"/>
    <cellStyle name="Vstup 3 3" xfId="142" xr:uid="{4593E456-CA42-4658-A167-A2F7568960EF}"/>
    <cellStyle name="Vstup 3 3 2" xfId="452" xr:uid="{C3A9A7D2-6B97-4B82-B666-E1F3892FDBEF}"/>
    <cellStyle name="Vstup 3 3 2 2" xfId="2454" xr:uid="{90AF1B7F-66EB-4C15-81CA-198ECAEFF4A5}"/>
    <cellStyle name="Vstup 3 3 2 2 2" xfId="5659" xr:uid="{357AF362-6739-4B8A-B67B-CE93A1FE7350}"/>
    <cellStyle name="Vstup 3 3 2 2 2 2" xfId="13449" xr:uid="{BFA8D7BF-034F-412B-8893-BEB00CB85B00}"/>
    <cellStyle name="Vstup 3 3 2 2 2 2 2" xfId="22055" xr:uid="{E8B37AF5-3FF4-4E1C-89C1-74222CD6BD53}"/>
    <cellStyle name="Vstup 3 3 2 2 2 2 2 2" xfId="43159" xr:uid="{41C0FD21-2A5E-48EB-A30F-D5F8A8B785D0}"/>
    <cellStyle name="Vstup 3 3 2 2 2 2 3" xfId="24998" xr:uid="{5477886B-368D-4E98-BF7D-4ED015A8E1E7}"/>
    <cellStyle name="Vstup 3 3 2 2 2 2 3 2" xfId="46008" xr:uid="{B06FFA65-EE43-4DB1-9351-8A5F8F0AA3EA}"/>
    <cellStyle name="Vstup 3 3 2 2 2 2 4" xfId="27626" xr:uid="{B6DB2C65-8034-4A70-9E24-56DE42A4BE4D}"/>
    <cellStyle name="Vstup 3 3 2 2 2 3" xfId="17479" xr:uid="{29B2C003-06D4-44A4-AED4-A6F8C337800C}"/>
    <cellStyle name="Vstup 3 3 2 2 2 3 2" xfId="38872" xr:uid="{36435F22-6959-491A-83B5-5F76D3C928BF}"/>
    <cellStyle name="Vstup 3 3 2 2 2 4" xfId="18198" xr:uid="{92B3F53A-9836-4473-882B-3452859C4A7A}"/>
    <cellStyle name="Vstup 3 3 2 2 2 4 2" xfId="39574" xr:uid="{EAA97BB7-6C59-4D8B-9A6D-B114838759B2}"/>
    <cellStyle name="Vstup 3 3 2 2 2 5" xfId="24687" xr:uid="{61073CE1-5F0A-4B20-876B-01853095D0E0}"/>
    <cellStyle name="Vstup 3 3 2 2 2 5 2" xfId="45709" xr:uid="{5A39E991-F25D-468B-B17D-DAB4E656CA23}"/>
    <cellStyle name="Vstup 3 3 2 2 3" xfId="10416" xr:uid="{577A2B10-3E1D-4033-8781-6876CF3D4E22}"/>
    <cellStyle name="Vstup 3 3 2 2 3 2" xfId="20143" xr:uid="{03D12906-89D2-4D5A-9FF5-A201F8E37806}"/>
    <cellStyle name="Vstup 3 3 2 2 3 2 2" xfId="41345" xr:uid="{F1D8CB5D-C5F4-41F9-98C2-01F64EB7A5AE}"/>
    <cellStyle name="Vstup 3 3 2 2 3 3" xfId="23518" xr:uid="{6743145A-AB62-494A-B111-DF5298B06C30}"/>
    <cellStyle name="Vstup 3 3 2 2 3 3 2" xfId="44591" xr:uid="{D1290F77-763D-4E08-AEC3-35B91FF7921A}"/>
    <cellStyle name="Vstup 3 3 2 2 3 4" xfId="26321" xr:uid="{846E2105-BEA0-47B6-B471-B0C6032C0939}"/>
    <cellStyle name="Vstup 3 3 2 2 4" xfId="15540" xr:uid="{007A8F10-7D3B-4B0D-9B69-D8C235327A47}"/>
    <cellStyle name="Vstup 3 3 2 2 4 2" xfId="37028" xr:uid="{467E73AC-CDE9-42D4-8879-6080C25963C7}"/>
    <cellStyle name="Vstup 3 3 2 2 5" xfId="14875" xr:uid="{7038D190-F2D0-48E0-99A3-F42511EA9023}"/>
    <cellStyle name="Vstup 3 3 2 2 5 2" xfId="36427" xr:uid="{595E658D-8DF9-4F1D-8935-CDC65DB8FA9B}"/>
    <cellStyle name="Vstup 3 3 2 2_5.3 Investments associated cy" xfId="7891" xr:uid="{C76289C6-28EA-4B10-B159-C931838EEA89}"/>
    <cellStyle name="Vstup 3 3 2 3" xfId="3106" xr:uid="{E56DBC3C-D03F-4AE0-8680-2D99EFEAE667}"/>
    <cellStyle name="Vstup 3 3 2 3 2" xfId="6311" xr:uid="{5B52F2E9-13A6-4AD0-A320-F5724F8B147B}"/>
    <cellStyle name="Vstup 3 3 2 3 2 2" xfId="14101" xr:uid="{E6387160-D7A0-4CFB-A842-B2FE072FEC82}"/>
    <cellStyle name="Vstup 3 3 2 3 2 2 2" xfId="22521" xr:uid="{0C9587DB-1480-4CF8-BB53-A5995EB7D3B3}"/>
    <cellStyle name="Vstup 3 3 2 3 2 2 2 2" xfId="43613" xr:uid="{B5EEC16A-93FC-4FED-9BA2-2EFB1A8A8D39}"/>
    <cellStyle name="Vstup 3 3 2 3 2 2 3" xfId="25378" xr:uid="{B61C602E-4588-44CB-A370-B6DA2BA76DC3}"/>
    <cellStyle name="Vstup 3 3 2 3 2 2 3 2" xfId="46376" xr:uid="{6DD3355D-DCCA-44B5-8950-7A81FCF8BB6A}"/>
    <cellStyle name="Vstup 3 3 2 3 2 2 4" xfId="27975" xr:uid="{2BCA5EA8-DD1D-40A9-9886-21D085551EF0}"/>
    <cellStyle name="Vstup 3 3 2 3 2 3" xfId="17933" xr:uid="{EE8BDD92-EF05-4381-A805-84B4046DBF69}"/>
    <cellStyle name="Vstup 3 3 2 3 2 3 2" xfId="39312" xr:uid="{861FF223-495F-4AEA-8208-67BE74A9A233}"/>
    <cellStyle name="Vstup 3 3 2 3 2 4" xfId="15501" xr:uid="{94C92001-B155-4539-ADAF-3451B231197B}"/>
    <cellStyle name="Vstup 3 3 2 3 2 4 2" xfId="36990" xr:uid="{75931F34-0944-4107-9E3C-F0AE0943CB0D}"/>
    <cellStyle name="Vstup 3 3 2 3 2 5" xfId="23202" xr:uid="{DE503754-6BCE-4503-989C-473DA6389DC0}"/>
    <cellStyle name="Vstup 3 3 2 3 2 5 2" xfId="44283" xr:uid="{C468941A-D89E-4875-AA60-9BC5B91FF921}"/>
    <cellStyle name="Vstup 3 3 2 3 3" xfId="11067" xr:uid="{44F9CE85-702A-4C73-88F3-BBAF87567A80}"/>
    <cellStyle name="Vstup 3 3 2 3 3 2" xfId="20609" xr:uid="{C50F9852-2F43-437B-81EA-97FC7A575301}"/>
    <cellStyle name="Vstup 3 3 2 3 3 2 2" xfId="41785" xr:uid="{2D0E68A6-7954-4DAE-B0BD-EABC87AB033C}"/>
    <cellStyle name="Vstup 3 3 2 3 3 3" xfId="23895" xr:uid="{80469E34-A6D6-4A50-A12A-17B67F2014AE}"/>
    <cellStyle name="Vstup 3 3 2 3 3 3 2" xfId="44958" xr:uid="{5CC4F9BC-7F45-49A9-8B5F-1D9857FC62A4}"/>
    <cellStyle name="Vstup 3 3 2 3 3 4" xfId="26669" xr:uid="{E8D05CCA-141C-46E3-9ABB-E27C586E24B7}"/>
    <cellStyle name="Vstup 3 3 2 3 4" xfId="15994" xr:uid="{CE4F44C3-4773-46F6-A43F-F1B102B68401}"/>
    <cellStyle name="Vstup 3 3 2 3 4 2" xfId="37458" xr:uid="{21576B1F-1C7F-4054-97E4-7F39E5FCB6EB}"/>
    <cellStyle name="Vstup 3 3 2 3 5" xfId="17015" xr:uid="{13256ECB-0BCD-4E0C-82E4-3DB53F46A157}"/>
    <cellStyle name="Vstup 3 3 2 3 5 2" xfId="38428" xr:uid="{5F100E00-DC5F-4374-973F-04F1F62BA232}"/>
    <cellStyle name="Vstup 3 3 2 3_5.3 Investments associated cy" xfId="7892" xr:uid="{DED19076-E5C8-43B2-AE74-4ED6A5DBFED4}"/>
    <cellStyle name="Vstup 3 3 2 4" xfId="3653" xr:uid="{D68CDD50-6427-45C4-B84C-D862537C5C11}"/>
    <cellStyle name="Vstup 3 3 2 4 2" xfId="11577" xr:uid="{BEABA239-7EC7-4035-B9B1-72E73F0CC0E3}"/>
    <cellStyle name="Vstup 3 3 2 4 2 2" xfId="21041" xr:uid="{1B52F447-43E3-48A5-99FC-FE53BEAE2E22}"/>
    <cellStyle name="Vstup 3 3 2 4 2 2 2" xfId="42209" xr:uid="{68B308F4-4068-4A44-8758-73A36283B48B}"/>
    <cellStyle name="Vstup 3 3 2 4 2 3" xfId="24296" xr:uid="{70A0837C-B351-4B06-843A-6CB2DAE0DE17}"/>
    <cellStyle name="Vstup 3 3 2 4 2 3 2" xfId="45357" xr:uid="{C2944338-982D-4661-BDBE-40021BACAD33}"/>
    <cellStyle name="Vstup 3 3 2 4 2 4" xfId="27059" xr:uid="{113216B1-446F-4780-9C36-6DF5B8329CD4}"/>
    <cellStyle name="Vstup 3 3 2 4 3" xfId="16428" xr:uid="{826C7CD6-68D9-4936-BAFD-4F701DDFE32B}"/>
    <cellStyle name="Vstup 3 3 2 4 3 2" xfId="37885" xr:uid="{5D84C517-4039-4295-A0C1-51BF0DF1F3AD}"/>
    <cellStyle name="Vstup 3 3 2 4 4" xfId="20936" xr:uid="{557AA5FD-F54F-4F6B-B1FF-770DB66D1872}"/>
    <cellStyle name="Vstup 3 3 2 4 4 2" xfId="42106" xr:uid="{798DC3C0-BBFF-4877-957F-31FDE826B41A}"/>
    <cellStyle name="Vstup 3 3 2 5" xfId="9086" xr:uid="{092BFC1F-F5B1-4599-8CD9-995A682D17EA}"/>
    <cellStyle name="Vstup 3 3 2 5 2" xfId="19354" xr:uid="{243E0FE4-DF37-4737-B5C7-9C5924368789}"/>
    <cellStyle name="Vstup 3 3 2 5 2 2" xfId="40589" xr:uid="{7EFFB959-8EDD-4276-86EE-F67582060945}"/>
    <cellStyle name="Vstup 3 3 2 5 3" xfId="22940" xr:uid="{CBEEFF9F-CBF2-4913-B82C-B65772B20D98}"/>
    <cellStyle name="Vstup 3 3 2 5 3 2" xfId="44029" xr:uid="{18CCCC1A-6D37-4493-8FBC-12DCF566D43F}"/>
    <cellStyle name="Vstup 3 3 2 5 4" xfId="25826" xr:uid="{4362EC8C-C665-4A97-9644-21B4B65FDCDB}"/>
    <cellStyle name="Vstup 3 3 2 6" xfId="14599" xr:uid="{E58D9EAA-1A8C-4E21-8FD6-0BB99AC651A7}"/>
    <cellStyle name="Vstup 3 3 2 6 2" xfId="36162" xr:uid="{6EC11BA7-C3DB-4621-8876-DAFA476645F4}"/>
    <cellStyle name="Vstup 3 3 2 7" xfId="18625" xr:uid="{F50645A1-50F0-4A34-B663-23F8200302F2}"/>
    <cellStyle name="Vstup 3 3 2 7 2" xfId="39927" xr:uid="{B14B2906-72E9-4797-9904-810BFE2EC32C}"/>
    <cellStyle name="Vstup 3 3 2_5.3 Investments associated cy" xfId="7890" xr:uid="{9264B53D-7990-462A-B275-D50EC4155C9A}"/>
    <cellStyle name="Vstup 3 3 3" xfId="2179" xr:uid="{B062016B-BB67-4701-A966-571748130C80}"/>
    <cellStyle name="Vstup 3 3 3 2" xfId="5384" xr:uid="{61856A39-66F8-4187-8A2A-B3D38D4D23D3}"/>
    <cellStyle name="Vstup 3 3 3 2 2" xfId="13174" xr:uid="{6E68B31A-E01D-43EE-BD6F-D26EFA8D3949}"/>
    <cellStyle name="Vstup 3 3 3 2 2 2" xfId="21842" xr:uid="{9B58A866-9B1C-411F-B6FA-29C55EE9F748}"/>
    <cellStyle name="Vstup 3 3 3 2 2 2 2" xfId="42949" xr:uid="{A4A2F318-A48D-4356-9888-97BAACBE3F0F}"/>
    <cellStyle name="Vstup 3 3 3 2 2 3" xfId="24809" xr:uid="{D40C45D8-4C46-4085-B780-EF034FE43BED}"/>
    <cellStyle name="Vstup 3 3 3 2 2 3 2" xfId="45821" xr:uid="{B531C5BE-1F88-4EDC-BC70-0FB53984409A}"/>
    <cellStyle name="Vstup 3 3 3 2 2 4" xfId="27445" xr:uid="{2A0B0218-352D-4956-AB75-5ACBAD0557F3}"/>
    <cellStyle name="Vstup 3 3 3 2 3" xfId="17263" xr:uid="{0F9970AA-12F1-443D-98A6-A14B7CC4709B}"/>
    <cellStyle name="Vstup 3 3 3 2 3 2" xfId="38662" xr:uid="{61271617-095B-4D0E-BE90-7B38E0ACF18D}"/>
    <cellStyle name="Vstup 3 3 3 2 4" xfId="17735" xr:uid="{A2630340-5130-4117-9BF3-FAD873FB930F}"/>
    <cellStyle name="Vstup 3 3 3 2 4 2" xfId="39115" xr:uid="{EC4583B3-F741-4753-BC1A-E7105BC1037B}"/>
    <cellStyle name="Vstup 3 3 3 2 5" xfId="21713" xr:uid="{C7842F19-09B7-4DC4-BEBA-556481D6A803}"/>
    <cellStyle name="Vstup 3 3 3 2 5 2" xfId="42831" xr:uid="{ACF7A836-DEE8-49DF-9BAF-DB8F07E58FB8}"/>
    <cellStyle name="Vstup 3 3 3 3" xfId="10141" xr:uid="{E2ACC8A1-3E5C-4517-877B-079FE85BEA90}"/>
    <cellStyle name="Vstup 3 3 3 3 2" xfId="19934" xr:uid="{6AC6B407-F0C7-4598-AED8-63E1A8101252}"/>
    <cellStyle name="Vstup 3 3 3 3 2 2" xfId="41139" xr:uid="{8E41B53C-32C1-4CDE-B917-910440AB4989}"/>
    <cellStyle name="Vstup 3 3 3 3 3" xfId="23329" xr:uid="{009DFF4C-486C-42C9-A6FA-363F59DB9D4D}"/>
    <cellStyle name="Vstup 3 3 3 3 3 2" xfId="44404" xr:uid="{3A402822-37DB-4797-B4B3-19FB021984B1}"/>
    <cellStyle name="Vstup 3 3 3 3 4" xfId="26140" xr:uid="{5A14071A-2CDC-409F-A083-A19AC86412B0}"/>
    <cellStyle name="Vstup 3 3 3 4" xfId="15329" xr:uid="{A5E3FCD4-FB90-4D64-8B26-1066DE7C838C}"/>
    <cellStyle name="Vstup 3 3 3 4 2" xfId="36823" xr:uid="{78B64C66-87DC-4F40-97E3-D968EB7D9464}"/>
    <cellStyle name="Vstup 3 3 3 5" xfId="14723" xr:uid="{C85131CD-9C91-41DB-AB78-B1E282FCFAAD}"/>
    <cellStyle name="Vstup 3 3 3 5 2" xfId="36283" xr:uid="{DC62C4CD-B970-4169-A42A-EFF076AC4E60}"/>
    <cellStyle name="Vstup 3 3 3_5.3 Investments associated cy" xfId="7893" xr:uid="{6946658D-B863-481F-B4D1-973B0D495361}"/>
    <cellStyle name="Vstup 3 3 4" xfId="2941" xr:uid="{D1E3151D-EF17-404F-A1C5-23AE49C2E095}"/>
    <cellStyle name="Vstup 3 3 4 2" xfId="6146" xr:uid="{469D25F7-986D-4ACD-AEF6-917A62530297}"/>
    <cellStyle name="Vstup 3 3 4 2 2" xfId="13936" xr:uid="{BE1CFB5C-3C34-48F3-9609-AA981A737F57}"/>
    <cellStyle name="Vstup 3 3 4 2 2 2" xfId="22356" xr:uid="{B6BEFCE1-5498-42BE-A39F-AF71DDB659C9}"/>
    <cellStyle name="Vstup 3 3 4 2 2 2 2" xfId="43448" xr:uid="{F4C4B6E2-3458-43C4-B812-B0C05B78AA82}"/>
    <cellStyle name="Vstup 3 3 4 2 2 3" xfId="25213" xr:uid="{BA484073-106C-4A2F-B6B0-C352867B957D}"/>
    <cellStyle name="Vstup 3 3 4 2 2 3 2" xfId="46212" xr:uid="{E8E9C491-9175-400D-BC7A-5C269FDA579A}"/>
    <cellStyle name="Vstup 3 3 4 2 2 4" xfId="27810" xr:uid="{2BDD0589-0A8A-4A44-A8DB-7C7C6CCABB09}"/>
    <cellStyle name="Vstup 3 3 4 2 3" xfId="17769" xr:uid="{EBDD91EC-BF3C-4E73-ABB2-01680B9EC9B6}"/>
    <cellStyle name="Vstup 3 3 4 2 3 2" xfId="39148" xr:uid="{450E283F-0948-45A6-A5A0-24E4560FA311}"/>
    <cellStyle name="Vstup 3 3 4 2 4" xfId="19632" xr:uid="{E204871F-E435-4D44-912C-A3D04A1967D1}"/>
    <cellStyle name="Vstup 3 3 4 2 4 2" xfId="40848" xr:uid="{3C222041-819D-4670-B579-F2A0C0C3D26F}"/>
    <cellStyle name="Vstup 3 3 4 2 5" xfId="20355" xr:uid="{13631EE8-9DBD-4DF1-8A3D-A54BFF932A8B}"/>
    <cellStyle name="Vstup 3 3 4 2 5 2" xfId="41545" xr:uid="{30AE3AA1-42CA-4CC0-9791-57257909D46E}"/>
    <cellStyle name="Vstup 3 3 4 3" xfId="10902" xr:uid="{C38C9AE9-A429-4083-A943-A34094BCD8F6}"/>
    <cellStyle name="Vstup 3 3 4 3 2" xfId="20444" xr:uid="{515B0CF5-7B5A-43B3-811F-A12F819EF1CF}"/>
    <cellStyle name="Vstup 3 3 4 3 2 2" xfId="41620" xr:uid="{27194F22-E9A6-41FF-BDA8-92AE485367AF}"/>
    <cellStyle name="Vstup 3 3 4 3 3" xfId="23730" xr:uid="{F06623B8-908A-48C7-83A9-D7F3A363B261}"/>
    <cellStyle name="Vstup 3 3 4 3 3 2" xfId="44793" xr:uid="{4A0B3E4A-5F21-4FD2-82D7-7D98C0F4616D}"/>
    <cellStyle name="Vstup 3 3 4 3 4" xfId="26504" xr:uid="{C8710172-128E-4ACD-B193-BBBDE9F06FCA}"/>
    <cellStyle name="Vstup 3 3 4 4" xfId="15830" xr:uid="{33BB2C3D-A36A-4BF3-91F7-AB9F1DA1F0D9}"/>
    <cellStyle name="Vstup 3 3 4 4 2" xfId="37294" xr:uid="{CB2E8D38-F452-4CDA-8716-BA8040BFB839}"/>
    <cellStyle name="Vstup 3 3 4 5" xfId="21303" xr:uid="{B89106B3-BCAA-4EF3-85C2-72D0851EE2C3}"/>
    <cellStyle name="Vstup 3 3 4 5 2" xfId="42455" xr:uid="{A5429BFA-7788-4C75-B756-E9F6D9E4F43C}"/>
    <cellStyle name="Vstup 3 3 4_5.3 Investments associated cy" xfId="7894" xr:uid="{90FABB38-22C5-454E-A7D6-728D66919427}"/>
    <cellStyle name="Vstup 3 3 5" xfId="3365" xr:uid="{4650EA4A-AD70-491C-A7E9-2F8B143CA23E}"/>
    <cellStyle name="Vstup 3 3 5 2" xfId="11302" xr:uid="{D1149B78-7072-4096-A8EE-B7E15DB6F74A}"/>
    <cellStyle name="Vstup 3 3 5 2 2" xfId="20829" xr:uid="{85C2A2F9-3B5F-4C66-81CA-CD91DE709690}"/>
    <cellStyle name="Vstup 3 3 5 2 2 2" xfId="42002" xr:uid="{6C43769B-64D2-4519-A70A-5AA57B0C905A}"/>
    <cellStyle name="Vstup 3 3 5 2 3" xfId="24115" xr:uid="{6910C00B-1D41-44FA-B61A-8629EC8F7AEB}"/>
    <cellStyle name="Vstup 3 3 5 2 3 2" xfId="45178" xr:uid="{D17E2E51-2F70-436A-AE34-2229756361B4}"/>
    <cellStyle name="Vstup 3 3 5 2 4" xfId="26885" xr:uid="{791C383F-5910-4F4D-9C78-1BF54EC8D053}"/>
    <cellStyle name="Vstup 3 3 5 3" xfId="16217" xr:uid="{BE44947D-CD2C-48D0-BB16-C9925C2F2FCA}"/>
    <cellStyle name="Vstup 3 3 5 3 2" xfId="37679" xr:uid="{B48518A0-2F97-412F-8FBE-59E1FA00450C}"/>
    <cellStyle name="Vstup 3 3 5 4" xfId="18309" xr:uid="{72555E3A-3FA7-4278-A682-A06E65CCDB55}"/>
    <cellStyle name="Vstup 3 3 5 4 2" xfId="39663" xr:uid="{01297C77-BE80-4C14-874C-C6931707F9F6}"/>
    <cellStyle name="Vstup 3 3 6" xfId="8783" xr:uid="{E6D15759-903A-41DE-B43B-FB41FB03950B}"/>
    <cellStyle name="Vstup 3 3 6 2" xfId="19108" xr:uid="{ADCCA9E7-0FCA-4666-A752-12EE1E73ADA4}"/>
    <cellStyle name="Vstup 3 3 6 2 2" xfId="40348" xr:uid="{8558E5BD-91BC-4FBE-9F44-294D473B170A}"/>
    <cellStyle name="Vstup 3 3 6 3" xfId="22723" xr:uid="{EA8ED494-6F5B-424C-AA91-63D1CE7B9E31}"/>
    <cellStyle name="Vstup 3 3 6 3 2" xfId="43815" xr:uid="{7E56300A-7C0B-4F59-8B4E-A4151148072E}"/>
    <cellStyle name="Vstup 3 3 6 4" xfId="25619" xr:uid="{DB89D895-F177-4A44-BF5F-D4C814B412EF}"/>
    <cellStyle name="Vstup 3 3 7" xfId="14353" xr:uid="{94C4CA17-25DC-4180-AB7D-21514DF7A2C9}"/>
    <cellStyle name="Vstup 3 3 7 2" xfId="35919" xr:uid="{3935C9B4-B522-4613-997E-0F671EBA9FD3}"/>
    <cellStyle name="Vstup 3 3 8" xfId="18844" xr:uid="{F9BB099B-D294-45B7-9E92-4C444D0438A5}"/>
    <cellStyle name="Vstup 3 3 8 2" xfId="40099" xr:uid="{21991A46-F181-49FC-8D46-4EA9C06990C2}"/>
    <cellStyle name="Vstup 3 3_3.10 Impairments" xfId="1534" xr:uid="{704E833C-5B6B-4475-AE51-00E443885A0D}"/>
    <cellStyle name="Vstup 3 4" xfId="195" xr:uid="{A8D10CFB-E8EB-48FF-98A9-EB6C71D01D36}"/>
    <cellStyle name="Vstup 3 4 2" xfId="499" xr:uid="{0D6A37C7-44B3-4586-A19C-1ACD9BDDE544}"/>
    <cellStyle name="Vstup 3 4 2 2" xfId="2498" xr:uid="{FA55FBFB-D8EC-4105-834E-6BB3E418366B}"/>
    <cellStyle name="Vstup 3 4 2 2 2" xfId="5703" xr:uid="{283A6739-924E-4FD7-ADFF-BF985DA14119}"/>
    <cellStyle name="Vstup 3 4 2 2 2 2" xfId="13493" xr:uid="{36090F18-1059-44E8-B71F-434237626043}"/>
    <cellStyle name="Vstup 3 4 2 2 2 2 2" xfId="22090" xr:uid="{28740E97-AA4E-44ED-9059-5024120279C9}"/>
    <cellStyle name="Vstup 3 4 2 2 2 2 2 2" xfId="43193" xr:uid="{41DCE350-2283-4B45-902D-5F522AF97F31}"/>
    <cellStyle name="Vstup 3 4 2 2 2 2 3" xfId="25025" xr:uid="{53E40929-0EB9-4A01-A177-F4445E7B1BB2}"/>
    <cellStyle name="Vstup 3 4 2 2 2 2 3 2" xfId="46035" xr:uid="{90BF952D-BD5A-4062-921E-0062C22BE0E3}"/>
    <cellStyle name="Vstup 3 4 2 2 2 2 4" xfId="27652" xr:uid="{63F54781-9686-4771-B476-F152E975732D}"/>
    <cellStyle name="Vstup 3 4 2 2 2 3" xfId="17515" xr:uid="{03CD493B-6133-459E-9CEC-293D01A73E47}"/>
    <cellStyle name="Vstup 3 4 2 2 2 3 2" xfId="38905" xr:uid="{27D09FDB-2DE9-4E8B-940F-C4EBEBF55F50}"/>
    <cellStyle name="Vstup 3 4 2 2 2 4" xfId="15199" xr:uid="{B8B5951F-81B1-4D45-9179-3AEEE03B853A}"/>
    <cellStyle name="Vstup 3 4 2 2 2 4 2" xfId="36709" xr:uid="{C0A8E0C5-5D71-468F-AF20-324A1C75327C}"/>
    <cellStyle name="Vstup 3 4 2 2 2 5" xfId="14357" xr:uid="{443CAF87-4047-4B17-BFD2-0D203FC0FE98}"/>
    <cellStyle name="Vstup 3 4 2 2 2 5 2" xfId="35922" xr:uid="{CF128CE7-8219-4BEC-916F-F79AFF4A3C9D}"/>
    <cellStyle name="Vstup 3 4 2 2 3" xfId="10460" xr:uid="{E35C7403-F2D6-4F38-AABB-AAC454550899}"/>
    <cellStyle name="Vstup 3 4 2 2 3 2" xfId="20177" xr:uid="{9E085FFA-F43D-42F3-89C1-C80A5BACF717}"/>
    <cellStyle name="Vstup 3 4 2 2 3 2 2" xfId="41377" xr:uid="{4B4EF7DD-3F63-4730-8C40-3ACFCC3DC50B}"/>
    <cellStyle name="Vstup 3 4 2 2 3 3" xfId="23546" xr:uid="{61A69231-181F-4EAA-895A-9BCE41B9E77D}"/>
    <cellStyle name="Vstup 3 4 2 2 3 3 2" xfId="44618" xr:uid="{9DC61618-2499-4F92-A7F4-6C33F4E28D23}"/>
    <cellStyle name="Vstup 3 4 2 2 3 4" xfId="26347" xr:uid="{69FC9A74-1C6A-491F-AC17-7D883A2B9719}"/>
    <cellStyle name="Vstup 3 4 2 2 4" xfId="15574" xr:uid="{268DF98F-3FFB-4EBB-9002-4FE2482AB7E2}"/>
    <cellStyle name="Vstup 3 4 2 2 4 2" xfId="37059" xr:uid="{E8F4473C-DEDB-455F-9054-E976129D330B}"/>
    <cellStyle name="Vstup 3 4 2 2 5" xfId="22072" xr:uid="{860A084F-A013-49FA-AE9D-21563F7839DA}"/>
    <cellStyle name="Vstup 3 4 2 2 5 2" xfId="43176" xr:uid="{CE0948BB-E8B8-4E7A-8370-586BE161DE88}"/>
    <cellStyle name="Vstup 3 4 2 2_5.3 Investments associated cy" xfId="7896" xr:uid="{A1F29553-40F9-4FD4-A41B-664C528BC55D}"/>
    <cellStyle name="Vstup 3 4 2 3" xfId="3134" xr:uid="{B48DF56E-9B43-4F33-BD84-263CE738D2E6}"/>
    <cellStyle name="Vstup 3 4 2 3 2" xfId="6339" xr:uid="{E6DFCE14-9391-40E2-9408-EACEAAA6C492}"/>
    <cellStyle name="Vstup 3 4 2 3 2 2" xfId="14129" xr:uid="{6E1F256A-7EDA-49F7-A608-D13EDFF21852}"/>
    <cellStyle name="Vstup 3 4 2 3 2 2 2" xfId="22549" xr:uid="{6FA9A711-00CF-4C24-A319-9B7A885C9CDF}"/>
    <cellStyle name="Vstup 3 4 2 3 2 2 2 2" xfId="43641" xr:uid="{863222A0-642C-48EB-83FE-0E05937D492D}"/>
    <cellStyle name="Vstup 3 4 2 3 2 2 3" xfId="25406" xr:uid="{08302B02-404E-4266-9325-775EE99E2B4E}"/>
    <cellStyle name="Vstup 3 4 2 3 2 2 3 2" xfId="46404" xr:uid="{7A91D934-D8C7-420A-8570-08DDF984B28A}"/>
    <cellStyle name="Vstup 3 4 2 3 2 2 4" xfId="28003" xr:uid="{6A57832A-FC1B-41EB-A70D-FE62A8F339C6}"/>
    <cellStyle name="Vstup 3 4 2 3 2 3" xfId="17961" xr:uid="{21CA6B75-6854-4E69-AA37-388A156B3A01}"/>
    <cellStyle name="Vstup 3 4 2 3 2 3 2" xfId="39340" xr:uid="{3369E7FF-66DB-4C83-9F20-984978FD3441}"/>
    <cellStyle name="Vstup 3 4 2 3 2 4" xfId="16601" xr:uid="{CC2E29C8-937C-43B8-BE9E-55A4D8D93354}"/>
    <cellStyle name="Vstup 3 4 2 3 2 4 2" xfId="38054" xr:uid="{2E6199BC-7DFE-42F5-B568-739FE7424125}"/>
    <cellStyle name="Vstup 3 4 2 3 2 5" xfId="23673" xr:uid="{E8B1AB04-957A-4A9F-AF3B-1FBFAB72FD74}"/>
    <cellStyle name="Vstup 3 4 2 3 2 5 2" xfId="44743" xr:uid="{E62C577E-8658-4512-AD7C-F7C632849DF1}"/>
    <cellStyle name="Vstup 3 4 2 3 3" xfId="11095" xr:uid="{D95D5108-A3BE-41E7-9FC8-B5AD01BAB263}"/>
    <cellStyle name="Vstup 3 4 2 3 3 2" xfId="20637" xr:uid="{D0D1E1E7-DF32-4A20-A65C-B23FBF2D8A67}"/>
    <cellStyle name="Vstup 3 4 2 3 3 2 2" xfId="41813" xr:uid="{39B7767F-7C16-4F4F-9258-640F7D023935}"/>
    <cellStyle name="Vstup 3 4 2 3 3 3" xfId="23923" xr:uid="{4253E50D-5AE8-4F1A-A46B-D7488A9AACD6}"/>
    <cellStyle name="Vstup 3 4 2 3 3 3 2" xfId="44986" xr:uid="{B3B7171B-10C0-4C8E-849B-5948FAA23714}"/>
    <cellStyle name="Vstup 3 4 2 3 3 4" xfId="26697" xr:uid="{502194F2-472B-40DE-918E-71436ED40EE6}"/>
    <cellStyle name="Vstup 3 4 2 3 4" xfId="16022" xr:uid="{40C9BD9A-3F81-4342-A932-D5D3DBD5BA17}"/>
    <cellStyle name="Vstup 3 4 2 3 4 2" xfId="37486" xr:uid="{003B54D0-3B4C-41E5-A033-B4FBF23C74A1}"/>
    <cellStyle name="Vstup 3 4 2 3 5" xfId="17507" xr:uid="{A82912E3-EA25-49D8-820D-1ABEE06FA888}"/>
    <cellStyle name="Vstup 3 4 2 3 5 2" xfId="38897" xr:uid="{D5B55356-C33C-461C-85FC-997B5A2CF1A4}"/>
    <cellStyle name="Vstup 3 4 2 3_5.3 Investments associated cy" xfId="7897" xr:uid="{DE2C26A5-5138-45CF-A16C-280F6A7FF796}"/>
    <cellStyle name="Vstup 3 4 2 4" xfId="3696" xr:uid="{0B3D46D0-2B9F-41DE-9E46-85C4C3EAE991}"/>
    <cellStyle name="Vstup 3 4 2 4 2" xfId="11620" xr:uid="{60FB27D7-6135-4253-B555-1920EEBD4BE9}"/>
    <cellStyle name="Vstup 3 4 2 4 2 2" xfId="21076" xr:uid="{731E472E-EAF1-4161-8133-C2AACD0F5F83}"/>
    <cellStyle name="Vstup 3 4 2 4 2 2 2" xfId="42240" xr:uid="{71940401-A69E-4297-B211-EF73C8F396EA}"/>
    <cellStyle name="Vstup 3 4 2 4 2 3" xfId="24322" xr:uid="{C817016D-E71A-4E96-89D9-FF0170D5D7AA}"/>
    <cellStyle name="Vstup 3 4 2 4 2 3 2" xfId="45383" xr:uid="{F1982281-5866-4FD8-8C33-2AEFAE15360C}"/>
    <cellStyle name="Vstup 3 4 2 4 2 4" xfId="27084" xr:uid="{9F9D6962-CC33-4553-9EE1-FCB65A5A0083}"/>
    <cellStyle name="Vstup 3 4 2 4 3" xfId="16465" xr:uid="{F09F1840-428E-4290-9D83-0BC8EC3FBAF2}"/>
    <cellStyle name="Vstup 3 4 2 4 3 2" xfId="37920" xr:uid="{98FDAC43-AAC3-4F7A-BCE4-075C06ACDA2B}"/>
    <cellStyle name="Vstup 3 4 2 4 4" xfId="17108" xr:uid="{353EC60B-1AC4-4BE6-A741-11022E7D1C9D}"/>
    <cellStyle name="Vstup 3 4 2 4 4 2" xfId="38516" xr:uid="{034FB9E5-794F-4B36-9DBB-3402A14D9050}"/>
    <cellStyle name="Vstup 3 4 2 5" xfId="9132" xr:uid="{66E74CE3-2A5C-4F5B-940B-3B7A44CA4355}"/>
    <cellStyle name="Vstup 3 4 2 5 2" xfId="19392" xr:uid="{E3C052D9-FFFA-41C5-B2BF-86DD9BAFB5DC}"/>
    <cellStyle name="Vstup 3 4 2 5 2 2" xfId="40627" xr:uid="{5A094447-83F6-4B7C-88EB-DCAB178578E4}"/>
    <cellStyle name="Vstup 3 4 2 5 3" xfId="22970" xr:uid="{F1B165CB-8642-4C37-B1EA-474942062C94}"/>
    <cellStyle name="Vstup 3 4 2 5 3 2" xfId="44059" xr:uid="{BE427493-6483-47B6-B04F-EE657F8D893F}"/>
    <cellStyle name="Vstup 3 4 2 5 4" xfId="25854" xr:uid="{7173CD13-0FE6-4475-BAF9-7F69A575E93A}"/>
    <cellStyle name="Vstup 3 4 2 6" xfId="14637" xr:uid="{2E317CCF-D250-42EC-83E6-893D61DCDB75}"/>
    <cellStyle name="Vstup 3 4 2 6 2" xfId="36199" xr:uid="{C1EEC9AA-91FF-406D-9C9C-89B08866B35D}"/>
    <cellStyle name="Vstup 3 4 2 7" xfId="18594" xr:uid="{3400F2D9-4E76-4FD0-8C7F-7466B09B6A08}"/>
    <cellStyle name="Vstup 3 4 2 7 2" xfId="39904" xr:uid="{B9B1D290-BBE6-49C2-8D4E-8E5C8B684459}"/>
    <cellStyle name="Vstup 3 4 2_5.3 Investments associated cy" xfId="7895" xr:uid="{C89725F5-15F8-4F53-88D3-1100FE5C32E3}"/>
    <cellStyle name="Vstup 3 4 3" xfId="2226" xr:uid="{609099A0-8BED-4CFD-98EA-F7D8E5BC4574}"/>
    <cellStyle name="Vstup 3 4 3 2" xfId="5431" xr:uid="{DCC75031-F402-4EE3-A7D1-588A4275E20D}"/>
    <cellStyle name="Vstup 3 4 3 2 2" xfId="13221" xr:uid="{5DD8F5A8-E45B-4064-9E67-D4C00930F6EE}"/>
    <cellStyle name="Vstup 3 4 3 2 2 2" xfId="21879" xr:uid="{8F40D44C-4AD4-42BA-B148-025A9D9B505F}"/>
    <cellStyle name="Vstup 3 4 3 2 2 2 2" xfId="42985" xr:uid="{A50EA3EA-CC21-4A89-838C-07690AF9DBCE}"/>
    <cellStyle name="Vstup 3 4 3 2 2 3" xfId="24838" xr:uid="{CA2024D9-FF0E-4792-9E0F-D868C54D34BB}"/>
    <cellStyle name="Vstup 3 4 3 2 2 3 2" xfId="45850" xr:uid="{EBD52EF9-FF2F-443A-BB82-9279A5A21BA0}"/>
    <cellStyle name="Vstup 3 4 3 2 2 4" xfId="27474" xr:uid="{268DE0B6-DB11-4820-839B-0D6B6ED85B70}"/>
    <cellStyle name="Vstup 3 4 3 2 3" xfId="17302" xr:uid="{7F818D4A-AD43-447F-8BAF-E77600D17CED}"/>
    <cellStyle name="Vstup 3 4 3 2 3 2" xfId="38699" xr:uid="{29CBCDA4-0EFB-4701-86CA-3CEF06E737A9}"/>
    <cellStyle name="Vstup 3 4 3 2 4" xfId="21082" xr:uid="{9EA0D0A6-9458-43B8-BC4F-07DAF516FC71}"/>
    <cellStyle name="Vstup 3 4 3 2 4 2" xfId="42246" xr:uid="{035571DF-7A59-49A9-BB0A-E6196A46BC8F}"/>
    <cellStyle name="Vstup 3 4 3 2 5" xfId="22260" xr:uid="{02406C6F-0FC8-4E49-A57B-0CC9BAAC3F95}"/>
    <cellStyle name="Vstup 3 4 3 2 5 2" xfId="43360" xr:uid="{5802C023-2576-42CB-B356-3908E8A786BC}"/>
    <cellStyle name="Vstup 3 4 3 3" xfId="10188" xr:uid="{AF0F5C9C-9171-4C09-97CE-257FAD09EB45}"/>
    <cellStyle name="Vstup 3 4 3 3 2" xfId="19968" xr:uid="{A8936C4D-AF28-486F-A135-F3A37BE18FAC}"/>
    <cellStyle name="Vstup 3 4 3 3 2 2" xfId="41172" xr:uid="{6AF93227-72A6-45A7-AF6E-495F8E467BA1}"/>
    <cellStyle name="Vstup 3 4 3 3 3" xfId="23360" xr:uid="{4949FBA8-D43A-4B8A-8F34-8B48788A7AB0}"/>
    <cellStyle name="Vstup 3 4 3 3 3 2" xfId="44434" xr:uid="{6E197717-144C-409C-B8B4-8E092B28FC37}"/>
    <cellStyle name="Vstup 3 4 3 3 4" xfId="26169" xr:uid="{B424592F-8008-409D-941F-36BA33742338}"/>
    <cellStyle name="Vstup 3 4 3 4" xfId="15363" xr:uid="{1D20F73E-D042-4E0C-A565-0832E2810A07}"/>
    <cellStyle name="Vstup 3 4 3 4 2" xfId="36854" xr:uid="{E01A3FD0-552A-46DE-8162-A87863257ABB}"/>
    <cellStyle name="Vstup 3 4 3 5" xfId="22110" xr:uid="{409DA9BD-0034-452F-94D3-721500C9B71D}"/>
    <cellStyle name="Vstup 3 4 3 5 2" xfId="43213" xr:uid="{8459628D-E0A4-4F85-BA65-4C18DACAE5C6}"/>
    <cellStyle name="Vstup 3 4 3_5.3 Investments associated cy" xfId="7898" xr:uid="{3C0AA977-1814-439B-9606-26F34A19B8BA}"/>
    <cellStyle name="Vstup 3 4 4" xfId="2953" xr:uid="{A061A46B-7127-4F0C-A8EE-1C8153158FE7}"/>
    <cellStyle name="Vstup 3 4 4 2" xfId="6158" xr:uid="{00EA4BB9-9815-4EEC-B71A-0C3BB5D7027F}"/>
    <cellStyle name="Vstup 3 4 4 2 2" xfId="13948" xr:uid="{4322BF27-1CB4-4580-8DCA-AEBB291A0FA5}"/>
    <cellStyle name="Vstup 3 4 4 2 2 2" xfId="22368" xr:uid="{8D6C354D-8E71-49C3-B68D-429B9A53F2A7}"/>
    <cellStyle name="Vstup 3 4 4 2 2 2 2" xfId="43460" xr:uid="{BF6B57F5-CC30-433F-A75D-D3929DF4A90E}"/>
    <cellStyle name="Vstup 3 4 4 2 2 3" xfId="25225" xr:uid="{9EA4661D-45C2-4223-BF36-3B2DBDAB6AFF}"/>
    <cellStyle name="Vstup 3 4 4 2 2 3 2" xfId="46224" xr:uid="{662DBD01-1786-4B88-82B6-4F7DD63C7E20}"/>
    <cellStyle name="Vstup 3 4 4 2 2 4" xfId="27822" xr:uid="{BDF82F35-F27B-47F3-865C-8092EFCB8DDD}"/>
    <cellStyle name="Vstup 3 4 4 2 3" xfId="17781" xr:uid="{D8107674-B351-4141-935D-4DC52C958ACF}"/>
    <cellStyle name="Vstup 3 4 4 2 3 2" xfId="39160" xr:uid="{3E6B85D5-6D4A-466A-AE06-0D0E9CC92709}"/>
    <cellStyle name="Vstup 3 4 4 2 4" xfId="21769" xr:uid="{DE6BC758-6D59-4053-85D5-34E940740B82}"/>
    <cellStyle name="Vstup 3 4 4 2 4 2" xfId="42878" xr:uid="{77381699-6AD2-45D8-AD25-44BEFDD4C8BC}"/>
    <cellStyle name="Vstup 3 4 4 2 5" xfId="22288" xr:uid="{B2017FAF-399A-4750-B14B-0DE82DE519B2}"/>
    <cellStyle name="Vstup 3 4 4 2 5 2" xfId="43386" xr:uid="{8BD0D323-9550-47CB-A7EE-21398BE1C4BB}"/>
    <cellStyle name="Vstup 3 4 4 3" xfId="10914" xr:uid="{62A8EA19-9000-4D91-BF43-67D7053412FA}"/>
    <cellStyle name="Vstup 3 4 4 3 2" xfId="20456" xr:uid="{CF52A038-8599-4289-A747-2A93A81AA823}"/>
    <cellStyle name="Vstup 3 4 4 3 2 2" xfId="41632" xr:uid="{BAB9C4FC-1CD8-4299-8CBB-F8128AB8E7C2}"/>
    <cellStyle name="Vstup 3 4 4 3 3" xfId="23742" xr:uid="{CCD19DE7-470B-41BA-937A-5984F62E9F1C}"/>
    <cellStyle name="Vstup 3 4 4 3 3 2" xfId="44805" xr:uid="{1D4771CB-80AC-4C84-B109-5B7D2FAF8AFE}"/>
    <cellStyle name="Vstup 3 4 4 3 4" xfId="26516" xr:uid="{E1937BFC-531B-4BAE-ABD9-B68E264A4622}"/>
    <cellStyle name="Vstup 3 4 4 4" xfId="15842" xr:uid="{7E066005-6D7D-42D6-AE6B-30C634A60BE7}"/>
    <cellStyle name="Vstup 3 4 4 4 2" xfId="37306" xr:uid="{8F50167D-F687-4C37-BB75-436F04549B26}"/>
    <cellStyle name="Vstup 3 4 4 5" xfId="14885" xr:uid="{975ACCEE-0038-44AD-8BD7-0477642FD50F}"/>
    <cellStyle name="Vstup 3 4 4 5 2" xfId="36436" xr:uid="{735BD18B-75FD-4002-B4C1-212882FCF21C}"/>
    <cellStyle name="Vstup 3 4 4_5.3 Investments associated cy" xfId="7899" xr:uid="{3A250C2E-A58C-460D-BB80-B09AE3427384}"/>
    <cellStyle name="Vstup 3 4 5" xfId="3412" xr:uid="{0EAF6885-7E04-4314-A8C1-E4A5522847A7}"/>
    <cellStyle name="Vstup 3 4 5 2" xfId="11347" xr:uid="{55D596C5-ECFD-4869-BCF2-A2A3E1CF7786}"/>
    <cellStyle name="Vstup 3 4 5 2 2" xfId="20863" xr:uid="{E7C12B0C-D5FC-4B40-A243-2F672D213ED0}"/>
    <cellStyle name="Vstup 3 4 5 2 2 2" xfId="42034" xr:uid="{D8D9EC5D-826A-4B33-8BF6-943C14BB86A1}"/>
    <cellStyle name="Vstup 3 4 5 2 3" xfId="24142" xr:uid="{1F756852-0146-472A-AA8B-FB2C06337A07}"/>
    <cellStyle name="Vstup 3 4 5 2 3 2" xfId="45205" xr:uid="{7DDC5B23-E019-4ACD-8DC5-EA7E9A3213EA}"/>
    <cellStyle name="Vstup 3 4 5 2 4" xfId="26910" xr:uid="{CB16EA3D-2933-4FDF-9575-AB8B5A613DAA}"/>
    <cellStyle name="Vstup 3 4 5 3" xfId="16251" xr:uid="{A9D0D6EA-B1F2-4EF6-B365-DF01BB81B2D4}"/>
    <cellStyle name="Vstup 3 4 5 3 2" xfId="37712" xr:uid="{3E45BD00-FCB9-458D-BEA5-AB3472678B01}"/>
    <cellStyle name="Vstup 3 4 5 4" xfId="21492" xr:uid="{16086C5C-9F5B-4DFF-9AD0-086556AD1E1A}"/>
    <cellStyle name="Vstup 3 4 5 4 2" xfId="42630" xr:uid="{E03321A1-01F3-4E89-818C-5601F14C8AA8}"/>
    <cellStyle name="Vstup 3 4 6" xfId="8831" xr:uid="{B9339B2F-E4C8-415B-8B5B-4AF83DF41625}"/>
    <cellStyle name="Vstup 3 4 6 2" xfId="19146" xr:uid="{0CE0A007-3DE5-4F2D-A4D4-E50F1B2F086A}"/>
    <cellStyle name="Vstup 3 4 6 2 2" xfId="40385" xr:uid="{9FD869D3-8DE0-4D35-9501-C32F53D5BBD1}"/>
    <cellStyle name="Vstup 3 4 6 3" xfId="22753" xr:uid="{78EE18AC-512E-4DF9-A047-E687A6C5B629}"/>
    <cellStyle name="Vstup 3 4 6 3 2" xfId="43845" xr:uid="{89205030-77D0-4889-AFC1-B13B7A08F6FB}"/>
    <cellStyle name="Vstup 3 4 6 4" xfId="25647" xr:uid="{35EA454A-03D3-4CAF-A66E-A7FDFF1C8508}"/>
    <cellStyle name="Vstup 3 4 7" xfId="14392" xr:uid="{D4CAF009-309D-4D3F-B79C-2AA080387FFD}"/>
    <cellStyle name="Vstup 3 4 7 2" xfId="35957" xr:uid="{EDB873A2-C32B-4FBC-BA09-4A0170FF1CFA}"/>
    <cellStyle name="Vstup 3 4 8" xfId="18813" xr:uid="{FAA01780-1AA5-47CF-BAD4-E3CB220DEC79}"/>
    <cellStyle name="Vstup 3 4 8 2" xfId="40076" xr:uid="{C68DEB6F-EDD7-418B-925F-9837B6BE6FFA}"/>
    <cellStyle name="Vstup 3 4_3.10 Impairments" xfId="1535" xr:uid="{6DDBB20D-7E00-46ED-A4A1-D4B63334B340}"/>
    <cellStyle name="Vstup 3 5" xfId="192" xr:uid="{77C8747B-4B38-48FA-AD92-A529F70D2FA4}"/>
    <cellStyle name="Vstup 3 5 2" xfId="496" xr:uid="{DC1F3DB2-AEEF-4F42-B78F-46C1BBF7A600}"/>
    <cellStyle name="Vstup 3 5 2 2" xfId="2496" xr:uid="{5EBD2FFB-CFF2-43B4-B612-40EFD307007B}"/>
    <cellStyle name="Vstup 3 5 2 2 2" xfId="5701" xr:uid="{05DAE434-A36E-436C-B7DA-15518F0664E2}"/>
    <cellStyle name="Vstup 3 5 2 2 2 2" xfId="13491" xr:uid="{558C83C1-C3D2-4B04-B9B6-4AD0FC65DA67}"/>
    <cellStyle name="Vstup 3 5 2 2 2 2 2" xfId="22088" xr:uid="{FBEDDAED-6208-4988-A40F-3ADFE42CEBB2}"/>
    <cellStyle name="Vstup 3 5 2 2 2 2 2 2" xfId="43191" xr:uid="{2915B22C-2D8A-438E-92C0-AA6B1318DB1A}"/>
    <cellStyle name="Vstup 3 5 2 2 2 2 3" xfId="25023" xr:uid="{4C457B8C-7191-4002-AA21-D5830B041376}"/>
    <cellStyle name="Vstup 3 5 2 2 2 2 3 2" xfId="46033" xr:uid="{11F25873-D3F8-43E7-BA77-42C50F5593A0}"/>
    <cellStyle name="Vstup 3 5 2 2 2 2 4" xfId="27650" xr:uid="{79EB4825-A079-4A94-9635-0C6408914061}"/>
    <cellStyle name="Vstup 3 5 2 2 2 3" xfId="17513" xr:uid="{1278CCA7-E726-4212-9D8A-F63C4D587673}"/>
    <cellStyle name="Vstup 3 5 2 2 2 3 2" xfId="38903" xr:uid="{C26B2967-D966-41E3-8278-365C91D42AAB}"/>
    <cellStyle name="Vstup 3 5 2 2 2 4" xfId="21715" xr:uid="{CBB5187A-F989-4574-A9B1-B2E7B089515F}"/>
    <cellStyle name="Vstup 3 5 2 2 2 4 2" xfId="42832" xr:uid="{D181CA46-2F9D-49ED-A462-516D7D1F84E4}"/>
    <cellStyle name="Vstup 3 5 2 2 2 5" xfId="18414" xr:uid="{2BAB6A14-48A1-4F06-8147-E7D190AF7161}"/>
    <cellStyle name="Vstup 3 5 2 2 2 5 2" xfId="39757" xr:uid="{8C6C7504-D94C-4F60-8C59-20BCB38C734E}"/>
    <cellStyle name="Vstup 3 5 2 2 3" xfId="10458" xr:uid="{ADBA4394-F209-4F96-AF20-E521E6A9A24A}"/>
    <cellStyle name="Vstup 3 5 2 2 3 2" xfId="20175" xr:uid="{A739D9A1-9E30-4A94-BE9C-FBC46B843166}"/>
    <cellStyle name="Vstup 3 5 2 2 3 2 2" xfId="41375" xr:uid="{47415264-F11E-43CD-A6DF-F9F645E6CC9E}"/>
    <cellStyle name="Vstup 3 5 2 2 3 3" xfId="23544" xr:uid="{60F1216F-277D-4A12-90AA-DAC29859EC00}"/>
    <cellStyle name="Vstup 3 5 2 2 3 3 2" xfId="44616" xr:uid="{51B751CA-3BB2-4C5D-B09C-7DB1CF148439}"/>
    <cellStyle name="Vstup 3 5 2 2 3 4" xfId="26345" xr:uid="{4C2D0916-B86E-426F-A5DA-CF7E82AB274C}"/>
    <cellStyle name="Vstup 3 5 2 2 4" xfId="15572" xr:uid="{40B1263F-63B0-4662-98A6-1D48CC0FC7AB}"/>
    <cellStyle name="Vstup 3 5 2 2 4 2" xfId="37057" xr:uid="{ECA7E441-06E9-4D84-9640-C517309D67AA}"/>
    <cellStyle name="Vstup 3 5 2 2 5" xfId="18376" xr:uid="{47B717F0-425E-4FD5-A4AD-D518A879098D}"/>
    <cellStyle name="Vstup 3 5 2 2 5 2" xfId="39724" xr:uid="{1D8A5649-6029-4479-A53D-4EAD4DA7C6CB}"/>
    <cellStyle name="Vstup 3 5 2 2_5.3 Investments associated cy" xfId="7901" xr:uid="{2C684E89-9578-42DE-8E3A-CBF0A2CBB650}"/>
    <cellStyle name="Vstup 3 5 2 3" xfId="3131" xr:uid="{2FE62C1C-2FE7-4254-98F9-4D33A0A12619}"/>
    <cellStyle name="Vstup 3 5 2 3 2" xfId="6336" xr:uid="{13C276D5-72A6-4136-B023-8399C96A886A}"/>
    <cellStyle name="Vstup 3 5 2 3 2 2" xfId="14126" xr:uid="{9B7BB7EC-135F-4790-9624-4FED2E91071F}"/>
    <cellStyle name="Vstup 3 5 2 3 2 2 2" xfId="22546" xr:uid="{3D5DE3B1-104B-45A2-81FB-274CA3729A3C}"/>
    <cellStyle name="Vstup 3 5 2 3 2 2 2 2" xfId="43638" xr:uid="{2CDC8FF8-DC50-4F25-B412-DE4AF588D9A6}"/>
    <cellStyle name="Vstup 3 5 2 3 2 2 3" xfId="25403" xr:uid="{75FD2D0D-2A18-4B43-91CA-E1ADC6E16022}"/>
    <cellStyle name="Vstup 3 5 2 3 2 2 3 2" xfId="46401" xr:uid="{2F8A26CC-EC7C-4852-8913-B9F7F10C50BF}"/>
    <cellStyle name="Vstup 3 5 2 3 2 2 4" xfId="28000" xr:uid="{542A54FE-6B2C-4456-8282-3C29CACC3DB8}"/>
    <cellStyle name="Vstup 3 5 2 3 2 3" xfId="17958" xr:uid="{30273878-E358-4CA5-9F3B-37F6B3B89D4A}"/>
    <cellStyle name="Vstup 3 5 2 3 2 3 2" xfId="39337" xr:uid="{F7FEADDF-73DE-4BEC-9D29-8786D8CCABEF}"/>
    <cellStyle name="Vstup 3 5 2 3 2 4" xfId="21485" xr:uid="{6D531D10-B751-4648-A22F-99D8431A5550}"/>
    <cellStyle name="Vstup 3 5 2 3 2 4 2" xfId="42623" xr:uid="{77721CA5-189D-419D-A9C6-EEB844F0E957}"/>
    <cellStyle name="Vstup 3 5 2 3 2 5" xfId="24445" xr:uid="{62E5B28D-1493-4750-9A96-AEBA9680A7C3}"/>
    <cellStyle name="Vstup 3 5 2 3 2 5 2" xfId="45506" xr:uid="{D4300EB4-4CD3-43CE-ABEA-46E973A4C60E}"/>
    <cellStyle name="Vstup 3 5 2 3 3" xfId="11092" xr:uid="{38ADF2E2-C122-47E1-9B3C-A7EF1F53F963}"/>
    <cellStyle name="Vstup 3 5 2 3 3 2" xfId="20634" xr:uid="{883A3EE6-A1E1-4FAC-A4DB-5A7CBA8DEC9A}"/>
    <cellStyle name="Vstup 3 5 2 3 3 2 2" xfId="41810" xr:uid="{A013B9FB-F109-4726-800B-1A477E758CD8}"/>
    <cellStyle name="Vstup 3 5 2 3 3 3" xfId="23920" xr:uid="{944AA598-80AA-43DB-A163-5CCAF9F01057}"/>
    <cellStyle name="Vstup 3 5 2 3 3 3 2" xfId="44983" xr:uid="{F1D16D32-D30D-4B30-AFD3-3EF0C1780F49}"/>
    <cellStyle name="Vstup 3 5 2 3 3 4" xfId="26694" xr:uid="{423AA9FD-4725-4057-A1C3-00AF382A6A18}"/>
    <cellStyle name="Vstup 3 5 2 3 4" xfId="16019" xr:uid="{CC6A82EC-B66A-44A6-96B2-EFB93B1D8565}"/>
    <cellStyle name="Vstup 3 5 2 3 4 2" xfId="37483" xr:uid="{67925D79-B06C-4A39-B041-5F7BCC5A0424}"/>
    <cellStyle name="Vstup 3 5 2 3 5" xfId="18333" xr:uid="{9BF2AC3E-201C-4D0B-84B7-D05F4974D28F}"/>
    <cellStyle name="Vstup 3 5 2 3 5 2" xfId="39686" xr:uid="{261D57F2-9C36-4A72-A83A-D32D46E436D9}"/>
    <cellStyle name="Vstup 3 5 2 3_5.3 Investments associated cy" xfId="7902" xr:uid="{DB2C3913-388C-41CD-AEEB-7297F8C85B16}"/>
    <cellStyle name="Vstup 3 5 2 4" xfId="3694" xr:uid="{FCA6687A-6E3A-42B0-895A-6F0C346FBE15}"/>
    <cellStyle name="Vstup 3 5 2 4 2" xfId="11618" xr:uid="{45A63F85-C77D-499A-B838-E78620E914CF}"/>
    <cellStyle name="Vstup 3 5 2 4 2 2" xfId="21074" xr:uid="{1E3DD404-33DF-4266-8F1C-CD545DCE3196}"/>
    <cellStyle name="Vstup 3 5 2 4 2 2 2" xfId="42238" xr:uid="{8D15BD64-7D9A-4202-8031-626FFCF63AF7}"/>
    <cellStyle name="Vstup 3 5 2 4 2 3" xfId="24320" xr:uid="{6F604680-6960-41E6-9B7D-EDE07A3E78CC}"/>
    <cellStyle name="Vstup 3 5 2 4 2 3 2" xfId="45381" xr:uid="{8E609EBB-3573-4CF3-AFC1-E144B33DC094}"/>
    <cellStyle name="Vstup 3 5 2 4 2 4" xfId="27082" xr:uid="{AB7E023C-7790-488C-B2A8-C9153AD909F8}"/>
    <cellStyle name="Vstup 3 5 2 4 3" xfId="16463" xr:uid="{51D9FC95-8F81-4B31-A0C6-E62C489C9D1C}"/>
    <cellStyle name="Vstup 3 5 2 4 3 2" xfId="37918" xr:uid="{03E9A882-C27A-4853-AAEE-1AFB7C0BEBF4}"/>
    <cellStyle name="Vstup 3 5 2 4 4" xfId="19771" xr:uid="{7828EA42-968E-4086-B0E1-DE4FFCBFD5D4}"/>
    <cellStyle name="Vstup 3 5 2 4 4 2" xfId="40982" xr:uid="{DAC1F3A6-D1A4-4B79-A4A0-019DE3C8BB37}"/>
    <cellStyle name="Vstup 3 5 2 5" xfId="9129" xr:uid="{2BBEB904-7BE8-4833-875D-BD9A20FBD4FE}"/>
    <cellStyle name="Vstup 3 5 2 5 2" xfId="19389" xr:uid="{9EEDCC78-F5E1-4F19-A810-E56A4A45FBD2}"/>
    <cellStyle name="Vstup 3 5 2 5 2 2" xfId="40624" xr:uid="{45268F1A-71E6-4014-A655-17E03DED1908}"/>
    <cellStyle name="Vstup 3 5 2 5 3" xfId="22967" xr:uid="{B6082791-F8BD-479F-A5F0-EF8D74B2EF0B}"/>
    <cellStyle name="Vstup 3 5 2 5 3 2" xfId="44056" xr:uid="{D129FFEF-2E77-44A8-89D5-0FF322FAEBE5}"/>
    <cellStyle name="Vstup 3 5 2 5 4" xfId="25851" xr:uid="{346B6AA6-EE59-4869-8914-DCF118B940A2}"/>
    <cellStyle name="Vstup 3 5 2 6" xfId="14634" xr:uid="{04A6B88C-E977-44F7-BA5A-F5C85B082DCF}"/>
    <cellStyle name="Vstup 3 5 2 6 2" xfId="36196" xr:uid="{4CDC3171-F134-4D05-B283-765D11A5BE81}"/>
    <cellStyle name="Vstup 3 5 2 7" xfId="18600" xr:uid="{2F566123-320A-4414-AE23-7294886ADB85}"/>
    <cellStyle name="Vstup 3 5 2 7 2" xfId="39907" xr:uid="{27CFD656-D91C-49A6-B74D-7355226DD827}"/>
    <cellStyle name="Vstup 3 5 2_5.3 Investments associated cy" xfId="7900" xr:uid="{120B3311-352F-4081-9E3A-2C058B9FF4EE}"/>
    <cellStyle name="Vstup 3 5 3" xfId="2224" xr:uid="{CF694892-A5CA-4A83-BCE2-9A620592E8F4}"/>
    <cellStyle name="Vstup 3 5 3 2" xfId="5429" xr:uid="{18178D1D-2BBA-4BC5-A588-85E0B2F9BE25}"/>
    <cellStyle name="Vstup 3 5 3 2 2" xfId="13219" xr:uid="{F5A1E180-2C35-43F6-B201-6B40F6AFD8CE}"/>
    <cellStyle name="Vstup 3 5 3 2 2 2" xfId="21877" xr:uid="{9ABB2502-3F45-49B2-8726-C9B7C7537DA4}"/>
    <cellStyle name="Vstup 3 5 3 2 2 2 2" xfId="42983" xr:uid="{371203FF-6E9C-4DC6-BFD9-195E26BB2EA5}"/>
    <cellStyle name="Vstup 3 5 3 2 2 3" xfId="24836" xr:uid="{E2D643C2-427E-4E23-98A2-A78FE915DB40}"/>
    <cellStyle name="Vstup 3 5 3 2 2 3 2" xfId="45848" xr:uid="{6F232B0D-7706-4DCD-8C71-61F3BAB1CD72}"/>
    <cellStyle name="Vstup 3 5 3 2 2 4" xfId="27472" xr:uid="{AEFB235B-B90B-4E29-8731-D5421B3FD4DA}"/>
    <cellStyle name="Vstup 3 5 3 2 3" xfId="17300" xr:uid="{40639A6D-2374-4388-B410-F5C14F6A13DE}"/>
    <cellStyle name="Vstup 3 5 3 2 3 2" xfId="38697" xr:uid="{73847918-3BE6-4CEE-ACF7-D5895298A523}"/>
    <cellStyle name="Vstup 3 5 3 2 4" xfId="21469" xr:uid="{D8E4CAA0-8019-4F1F-AC8C-E9074E2E814E}"/>
    <cellStyle name="Vstup 3 5 3 2 4 2" xfId="42609" xr:uid="{D5BB8373-4330-456A-B223-9F1A0044B2DF}"/>
    <cellStyle name="Vstup 3 5 3 2 5" xfId="24327" xr:uid="{F49258C3-91DD-4D80-AE22-08D9EA200FFE}"/>
    <cellStyle name="Vstup 3 5 3 2 5 2" xfId="45388" xr:uid="{73BAB30F-0BD6-47F9-B87D-BD3175D3FCAD}"/>
    <cellStyle name="Vstup 3 5 3 3" xfId="10186" xr:uid="{B5F32C5B-7561-4588-8967-AEC4BE2E47A5}"/>
    <cellStyle name="Vstup 3 5 3 3 2" xfId="19966" xr:uid="{A90176AC-D265-4E69-A11F-89CF57AE2048}"/>
    <cellStyle name="Vstup 3 5 3 3 2 2" xfId="41170" xr:uid="{211CE519-0C1C-4E0A-8128-62FEF65B9AA0}"/>
    <cellStyle name="Vstup 3 5 3 3 3" xfId="23358" xr:uid="{5CE83734-585D-4231-AF88-12F9AE0CAE70}"/>
    <cellStyle name="Vstup 3 5 3 3 3 2" xfId="44432" xr:uid="{8796CDDF-95EE-46FD-92E1-9ADE6C9AADD8}"/>
    <cellStyle name="Vstup 3 5 3 3 4" xfId="26167" xr:uid="{DFE40CE9-7E81-4DD4-B72A-588D32C9492A}"/>
    <cellStyle name="Vstup 3 5 3 4" xfId="15361" xr:uid="{7CB71E75-DC73-4249-903F-106D0F235DEA}"/>
    <cellStyle name="Vstup 3 5 3 4 2" xfId="36852" xr:uid="{9A1E2B53-910C-45C2-92CC-E392E5A97D70}"/>
    <cellStyle name="Vstup 3 5 3 5" xfId="18398" xr:uid="{6B35A208-0EEE-4784-8050-521DA2847E8B}"/>
    <cellStyle name="Vstup 3 5 3 5 2" xfId="39744" xr:uid="{EBF4C61E-A2D6-4C73-9218-F60AA51A9433}"/>
    <cellStyle name="Vstup 3 5 3_5.3 Investments associated cy" xfId="7903" xr:uid="{5BBA80E2-FE07-4806-A977-C490AD8E0C6E}"/>
    <cellStyle name="Vstup 3 5 4" xfId="2934" xr:uid="{570B4A74-78F7-4A45-B80F-6D6DE20DF713}"/>
    <cellStyle name="Vstup 3 5 4 2" xfId="6139" xr:uid="{CD360FEF-03E1-42D5-B137-ADF28853EA32}"/>
    <cellStyle name="Vstup 3 5 4 2 2" xfId="13929" xr:uid="{B7EAA23A-D9A4-4583-9153-96E5823AD387}"/>
    <cellStyle name="Vstup 3 5 4 2 2 2" xfId="22349" xr:uid="{C83945A0-7B03-40FA-808A-D875D6CA0C38}"/>
    <cellStyle name="Vstup 3 5 4 2 2 2 2" xfId="43441" xr:uid="{07FA9A6B-6C9C-4001-8206-BD21667D526C}"/>
    <cellStyle name="Vstup 3 5 4 2 2 3" xfId="25206" xr:uid="{6DFED805-56F8-4CE5-B136-FB80858428F0}"/>
    <cellStyle name="Vstup 3 5 4 2 2 3 2" xfId="46205" xr:uid="{41D70112-D5E4-4C1E-ADAE-D817ADAEC88D}"/>
    <cellStyle name="Vstup 3 5 4 2 2 4" xfId="27803" xr:uid="{FE547448-5683-4375-B58C-A075C72A11E7}"/>
    <cellStyle name="Vstup 3 5 4 2 3" xfId="17762" xr:uid="{3E9BFC91-64AE-4829-8388-9A40CA791C77}"/>
    <cellStyle name="Vstup 3 5 4 2 3 2" xfId="39141" xr:uid="{DFDE539F-A85F-49EB-A810-3228B71193DA}"/>
    <cellStyle name="Vstup 3 5 4 2 4" xfId="15638" xr:uid="{F7A290BF-256A-414B-88A6-1ED32BB6AA95}"/>
    <cellStyle name="Vstup 3 5 4 2 4 2" xfId="37119" xr:uid="{6C194F73-E753-4815-9D3D-1D55C3819A0F}"/>
    <cellStyle name="Vstup 3 5 4 2 5" xfId="23232" xr:uid="{FB471C9F-058D-4B2F-B984-707D0A7C06C0}"/>
    <cellStyle name="Vstup 3 5 4 2 5 2" xfId="44311" xr:uid="{6ECEEED8-602E-4BFB-8C0F-7F76794C6922}"/>
    <cellStyle name="Vstup 3 5 4 3" xfId="10895" xr:uid="{D3E1114D-E7BB-4536-A46D-BAC39FB6CF41}"/>
    <cellStyle name="Vstup 3 5 4 3 2" xfId="20437" xr:uid="{56222B12-94C0-4073-A346-C10683DA06E8}"/>
    <cellStyle name="Vstup 3 5 4 3 2 2" xfId="41613" xr:uid="{B76553FB-E3A7-40C3-B449-9A758D5B1771}"/>
    <cellStyle name="Vstup 3 5 4 3 3" xfId="23723" xr:uid="{DF191223-8A83-4BF5-B1BA-37139187DEC0}"/>
    <cellStyle name="Vstup 3 5 4 3 3 2" xfId="44786" xr:uid="{E3E9622B-EEB3-471F-85D3-09430CA752D2}"/>
    <cellStyle name="Vstup 3 5 4 3 4" xfId="26497" xr:uid="{236915E6-AFA1-437D-82D8-31CA741FF145}"/>
    <cellStyle name="Vstup 3 5 4 4" xfId="15823" xr:uid="{FC01EF47-716D-412D-B8C2-55E495C0B858}"/>
    <cellStyle name="Vstup 3 5 4 4 2" xfId="37287" xr:uid="{2FEFD1E5-66B8-4EAC-BE99-A2E4FECFCC3D}"/>
    <cellStyle name="Vstup 3 5 4 5" xfId="21669" xr:uid="{52DDD6E5-DFDA-45C5-B06C-9FAD8B348187}"/>
    <cellStyle name="Vstup 3 5 4 5 2" xfId="42792" xr:uid="{FE2A8EE3-44D9-4BD6-97DE-299C598F9920}"/>
    <cellStyle name="Vstup 3 5 4_5.3 Investments associated cy" xfId="7904" xr:uid="{84933684-7B67-42A8-82DA-9AC505F0C45E}"/>
    <cellStyle name="Vstup 3 5 5" xfId="3410" xr:uid="{08040D35-5484-4448-AC25-DB6E3BB89EEC}"/>
    <cellStyle name="Vstup 3 5 5 2" xfId="11345" xr:uid="{F87A0D55-9B6F-437F-9896-E3BA8F3D6825}"/>
    <cellStyle name="Vstup 3 5 5 2 2" xfId="20861" xr:uid="{C4FDA66F-EFBE-49E0-84E2-64FB3A03591E}"/>
    <cellStyle name="Vstup 3 5 5 2 2 2" xfId="42032" xr:uid="{A8156B79-6D55-43EE-9B83-439D81E14F22}"/>
    <cellStyle name="Vstup 3 5 5 2 3" xfId="24140" xr:uid="{1E3E379A-620C-46B2-8C91-716D566E9310}"/>
    <cellStyle name="Vstup 3 5 5 2 3 2" xfId="45203" xr:uid="{CAFD3074-1D57-45C0-84C3-FC9C946C85CF}"/>
    <cellStyle name="Vstup 3 5 5 2 4" xfId="26908" xr:uid="{903FB27E-BDC3-4C46-9455-A790B3CEC392}"/>
    <cellStyle name="Vstup 3 5 5 3" xfId="16249" xr:uid="{B0B4AA21-F02A-43DE-8306-AFD14AFC8419}"/>
    <cellStyle name="Vstup 3 5 5 3 2" xfId="37710" xr:uid="{60317CC1-F7C6-4D58-91AD-612670FC6D8A}"/>
    <cellStyle name="Vstup 3 5 5 4" xfId="15009" xr:uid="{F25EAE06-3FC9-4E88-A37E-6B43AC9E99FB}"/>
    <cellStyle name="Vstup 3 5 5 4 2" xfId="36544" xr:uid="{1C49605B-7561-4739-86E0-CE5749CC30AA}"/>
    <cellStyle name="Vstup 3 5 6" xfId="8828" xr:uid="{CCD51678-148B-4901-82F6-52E832DD91C3}"/>
    <cellStyle name="Vstup 3 5 6 2" xfId="19143" xr:uid="{C2774A92-723E-4245-9D69-6CDA613DC8CF}"/>
    <cellStyle name="Vstup 3 5 6 2 2" xfId="40382" xr:uid="{837FAB38-309D-4501-84CB-EF97AF24E68F}"/>
    <cellStyle name="Vstup 3 5 6 3" xfId="22750" xr:uid="{D5D507DC-CED7-4FAA-82A5-A4B460B5B6AA}"/>
    <cellStyle name="Vstup 3 5 6 3 2" xfId="43842" xr:uid="{772E4922-DB39-4272-AA1B-38EC9373F054}"/>
    <cellStyle name="Vstup 3 5 6 4" xfId="25644" xr:uid="{EA5568EF-98EC-42DA-A26C-112E9EA8B37A}"/>
    <cellStyle name="Vstup 3 5 7" xfId="14389" xr:uid="{F0B21C9D-3242-40D7-9F97-112581292B25}"/>
    <cellStyle name="Vstup 3 5 7 2" xfId="35954" xr:uid="{5CBEDDD5-1FDB-4AA3-AF13-E4E1A7C27E99}"/>
    <cellStyle name="Vstup 3 5 8" xfId="18817" xr:uid="{22E6B043-A1BB-4F49-A417-3EA1EDBCA29A}"/>
    <cellStyle name="Vstup 3 5 8 2" xfId="40079" xr:uid="{E269E8AB-FECC-490B-A88F-90E64C2EC1E0}"/>
    <cellStyle name="Vstup 3 5_3.10 Impairments" xfId="1536" xr:uid="{7EFCC9CE-99AF-4084-91DB-FF8560137E27}"/>
    <cellStyle name="Vstup 3 6" xfId="221" xr:uid="{5EC0B384-D161-4FC2-9B43-24D5BBEF526B}"/>
    <cellStyle name="Vstup 3 6 2" xfId="525" xr:uid="{5E5D40D9-C201-4E31-B6BE-F2D0595D8E17}"/>
    <cellStyle name="Vstup 3 6 2 2" xfId="2521" xr:uid="{C593F15B-F3D7-4494-9C84-E0948CF214A3}"/>
    <cellStyle name="Vstup 3 6 2 2 2" xfId="5726" xr:uid="{1DA51073-A58D-4E44-9DCA-A54C4D8ACC5A}"/>
    <cellStyle name="Vstup 3 6 2 2 2 2" xfId="13516" xr:uid="{3BBA2FA8-6DE5-46F7-8BFE-8AD09B23FD9B}"/>
    <cellStyle name="Vstup 3 6 2 2 2 2 2" xfId="22108" xr:uid="{81DFE102-6D0C-4F32-9B3F-5E76A232B32B}"/>
    <cellStyle name="Vstup 3 6 2 2 2 2 2 2" xfId="43211" xr:uid="{1876663E-B50B-4396-8E95-86DCA87806B5}"/>
    <cellStyle name="Vstup 3 6 2 2 2 2 3" xfId="25039" xr:uid="{056B6F43-14A7-4D03-A4C9-B8E7C85EF882}"/>
    <cellStyle name="Vstup 3 6 2 2 2 2 3 2" xfId="46049" xr:uid="{330FA8BB-A53E-4484-8E4E-C8A56A0DB568}"/>
    <cellStyle name="Vstup 3 6 2 2 2 2 4" xfId="27664" xr:uid="{F688852D-B654-44C7-8E82-60705485A24F}"/>
    <cellStyle name="Vstup 3 6 2 2 2 3" xfId="17532" xr:uid="{D3F1533A-B862-4001-AE83-A4EE5F31AA4A}"/>
    <cellStyle name="Vstup 3 6 2 2 2 3 2" xfId="38922" xr:uid="{B2493BBF-A429-4BA6-A684-AFEF5C43EF6C}"/>
    <cellStyle name="Vstup 3 6 2 2 2 4" xfId="21032" xr:uid="{936BA099-39B0-454E-A4B3-0D7481878AE4}"/>
    <cellStyle name="Vstup 3 6 2 2 2 4 2" xfId="42201" xr:uid="{A836AE39-20EE-4899-A074-6CD541D90DD6}"/>
    <cellStyle name="Vstup 3 6 2 2 2 5" xfId="17207" xr:uid="{E5258DDD-D88A-4F78-A194-03F889FAA112}"/>
    <cellStyle name="Vstup 3 6 2 2 2 5 2" xfId="38606" xr:uid="{A4B8B717-60F3-4BE8-BF6A-14E600EACA8A}"/>
    <cellStyle name="Vstup 3 6 2 2 3" xfId="10483" xr:uid="{82E8F046-338F-44E4-B40F-05E2F9BA4C40}"/>
    <cellStyle name="Vstup 3 6 2 2 3 2" xfId="20194" xr:uid="{B19C87F2-FCD1-4B39-8AA3-6D4C55C6506F}"/>
    <cellStyle name="Vstup 3 6 2 2 3 2 2" xfId="41392" xr:uid="{4F34A52E-F634-4991-AD28-8E73F0120526}"/>
    <cellStyle name="Vstup 3 6 2 2 3 3" xfId="23559" xr:uid="{BA4A0898-84D0-4B30-9C6E-0B325BD85C88}"/>
    <cellStyle name="Vstup 3 6 2 2 3 3 2" xfId="44630" xr:uid="{F0F1AD6B-2097-4335-A72E-1FB3FD198186}"/>
    <cellStyle name="Vstup 3 6 2 2 3 4" xfId="26359" xr:uid="{0F602DC2-A6A4-4F94-8BF1-170CE54F4C9E}"/>
    <cellStyle name="Vstup 3 6 2 2 4" xfId="15591" xr:uid="{C6D0FA7B-D791-47B2-B9F3-B174391D5A29}"/>
    <cellStyle name="Vstup 3 6 2 2 4 2" xfId="37073" xr:uid="{872C345A-A083-42EE-9493-A538C0D5ED34}"/>
    <cellStyle name="Vstup 3 6 2 2 5" xfId="15242" xr:uid="{91D52917-686B-4C09-9420-D3EEBE5F7F7B}"/>
    <cellStyle name="Vstup 3 6 2 2 5 2" xfId="36743" xr:uid="{72C2445E-4B74-492D-BA42-B2C2B4688D74}"/>
    <cellStyle name="Vstup 3 6 2 2_5.3 Investments associated cy" xfId="7906" xr:uid="{BB29C109-686D-432A-AFD8-7D7227833F0B}"/>
    <cellStyle name="Vstup 3 6 2 3" xfId="3148" xr:uid="{A05B0D0B-D295-451D-BB59-725CBB348187}"/>
    <cellStyle name="Vstup 3 6 2 3 2" xfId="6353" xr:uid="{DD0F5C2E-5792-498D-A066-F049ECFD7D6F}"/>
    <cellStyle name="Vstup 3 6 2 3 2 2" xfId="14143" xr:uid="{7C3EB3A0-C5F1-4FA3-A8F7-BF743390746E}"/>
    <cellStyle name="Vstup 3 6 2 3 2 2 2" xfId="22563" xr:uid="{AC097CA3-D953-42E4-BFFF-676F3ED2E580}"/>
    <cellStyle name="Vstup 3 6 2 3 2 2 2 2" xfId="43655" xr:uid="{418EDF91-EE05-4C83-9A7E-712A6B41FBA6}"/>
    <cellStyle name="Vstup 3 6 2 3 2 2 3" xfId="25420" xr:uid="{5DDC8748-C42A-4E54-ABFD-B23263BF3A4F}"/>
    <cellStyle name="Vstup 3 6 2 3 2 2 3 2" xfId="46418" xr:uid="{8AFDCF7E-BA1C-4E7C-A00F-1B0477B22C8F}"/>
    <cellStyle name="Vstup 3 6 2 3 2 2 4" xfId="28017" xr:uid="{87FCD030-E439-493A-8BBD-B3BF1B05032F}"/>
    <cellStyle name="Vstup 3 6 2 3 2 3" xfId="17975" xr:uid="{49FDF211-BF96-45BD-B99F-A774E6C9AE21}"/>
    <cellStyle name="Vstup 3 6 2 3 2 3 2" xfId="39354" xr:uid="{727DDEE0-2AB0-41EF-8146-2196EB77A663}"/>
    <cellStyle name="Vstup 3 6 2 3 2 4" xfId="16986" xr:uid="{03534EC0-083A-4C66-8314-C02E3EADE325}"/>
    <cellStyle name="Vstup 3 6 2 3 2 4 2" xfId="38403" xr:uid="{D3D6A532-E3D1-4437-8B8C-37942EA73591}"/>
    <cellStyle name="Vstup 3 6 2 3 2 5" xfId="16541" xr:uid="{06559589-1658-4806-97EA-23464236CD12}"/>
    <cellStyle name="Vstup 3 6 2 3 2 5 2" xfId="37994" xr:uid="{BB6DFAEF-4D6D-4F7C-9648-F488798E49ED}"/>
    <cellStyle name="Vstup 3 6 2 3 3" xfId="11109" xr:uid="{7AA4F3F9-56B3-48EA-93BF-5A3A8A423E53}"/>
    <cellStyle name="Vstup 3 6 2 3 3 2" xfId="20651" xr:uid="{2D0CF437-F0C9-48E7-AA8D-C39221DFCD8D}"/>
    <cellStyle name="Vstup 3 6 2 3 3 2 2" xfId="41827" xr:uid="{9BA3E57A-2890-4763-BAF1-69F16D3C153C}"/>
    <cellStyle name="Vstup 3 6 2 3 3 3" xfId="23937" xr:uid="{9FF95F42-3821-474B-BE77-DBBC1A8098D6}"/>
    <cellStyle name="Vstup 3 6 2 3 3 3 2" xfId="45000" xr:uid="{5B3CA832-B0A9-4F10-BC6F-B6C29F50C3C0}"/>
    <cellStyle name="Vstup 3 6 2 3 3 4" xfId="26711" xr:uid="{88C298A7-9295-4C0F-9791-D6533B4F6EC2}"/>
    <cellStyle name="Vstup 3 6 2 3 4" xfId="16036" xr:uid="{F88BFB70-DDEA-4D8F-A1C2-0B8056047F47}"/>
    <cellStyle name="Vstup 3 6 2 3 4 2" xfId="37500" xr:uid="{25D308D0-6EFF-4C35-9D25-A1D6B8C892AC}"/>
    <cellStyle name="Vstup 3 6 2 3 5" xfId="20397" xr:uid="{53D91AF4-F7BB-4F0B-B739-BBC9559F08FA}"/>
    <cellStyle name="Vstup 3 6 2 3 5 2" xfId="41579" xr:uid="{9E50C348-7376-4165-821C-584C6CE850BE}"/>
    <cellStyle name="Vstup 3 6 2 3_5.3 Investments associated cy" xfId="7907" xr:uid="{29A21E5E-213C-49BF-AADE-58AE8982AB28}"/>
    <cellStyle name="Vstup 3 6 2 4" xfId="3720" xr:uid="{61C2214C-4917-467C-84F6-8DA693763B33}"/>
    <cellStyle name="Vstup 3 6 2 4 2" xfId="11644" xr:uid="{E637574C-B3C0-41AF-B784-D2AB4A708A53}"/>
    <cellStyle name="Vstup 3 6 2 4 2 2" xfId="21094" xr:uid="{527865A7-A5A4-40BD-B6A4-4E687A73C5D2}"/>
    <cellStyle name="Vstup 3 6 2 4 2 2 2" xfId="42258" xr:uid="{F6E19AE7-8E33-45FA-AEF9-64F65BE89587}"/>
    <cellStyle name="Vstup 3 6 2 4 2 3" xfId="24337" xr:uid="{9D3CC969-C26E-47FF-AF91-692F61D08BF6}"/>
    <cellStyle name="Vstup 3 6 2 4 2 3 2" xfId="45398" xr:uid="{A143198C-32BF-4FA3-A267-9B966495B7F9}"/>
    <cellStyle name="Vstup 3 6 2 4 2 4" xfId="27097" xr:uid="{D526F589-6E32-4428-ABE9-BB3ABA4B06A2}"/>
    <cellStyle name="Vstup 3 6 2 4 3" xfId="16484" xr:uid="{F3AA4B1E-8FB2-4C58-806C-A42756F729E8}"/>
    <cellStyle name="Vstup 3 6 2 4 3 2" xfId="37937" xr:uid="{7E080438-AC95-46D5-B4FE-D38EFC46E5B8}"/>
    <cellStyle name="Vstup 3 6 2 4 4" xfId="16862" xr:uid="{9D6AAA9D-D4CA-48D0-8A5E-C43C74DFBBE5}"/>
    <cellStyle name="Vstup 3 6 2 4 4 2" xfId="38292" xr:uid="{F94421E7-8F71-4F80-82BC-851A7E006BF2}"/>
    <cellStyle name="Vstup 3 6 2 5" xfId="9157" xr:uid="{44861DAE-09BC-414A-B491-637A815CE693}"/>
    <cellStyle name="Vstup 3 6 2 5 2" xfId="19412" xr:uid="{F00E364E-EE5A-4B3C-B65F-37922A6007A8}"/>
    <cellStyle name="Vstup 3 6 2 5 2 2" xfId="40645" xr:uid="{EB7B1BED-9A87-43B5-8ACA-F3F4E6E3FB70}"/>
    <cellStyle name="Vstup 3 6 2 5 3" xfId="22986" xr:uid="{8B2BE89A-CDAD-4529-8F92-897A01D09D0B}"/>
    <cellStyle name="Vstup 3 6 2 5 3 2" xfId="44074" xr:uid="{FFB74CA2-93F4-450B-AC55-4BF126BA5F58}"/>
    <cellStyle name="Vstup 3 6 2 5 4" xfId="25868" xr:uid="{8ED97528-94FD-4E57-A7C2-D2E0ACCF2FCB}"/>
    <cellStyle name="Vstup 3 6 2 6" xfId="14656" xr:uid="{6FB5034D-9650-4110-A9D6-B846153DBDB8}"/>
    <cellStyle name="Vstup 3 6 2 6 2" xfId="36217" xr:uid="{3A86CF48-ECD7-4C41-ABE7-54BF92B4B717}"/>
    <cellStyle name="Vstup 3 6 2 7" xfId="18582" xr:uid="{F9FEAC11-E761-426D-979C-CD74BB8AFE65}"/>
    <cellStyle name="Vstup 3 6 2 7 2" xfId="39894" xr:uid="{9266B221-78BB-4711-8BC1-FD41885E4B6B}"/>
    <cellStyle name="Vstup 3 6 2_5.3 Investments associated cy" xfId="7905" xr:uid="{B91DF67E-A38F-425C-A6A8-F20EBF33B09B}"/>
    <cellStyle name="Vstup 3 6 3" xfId="2249" xr:uid="{E5F65AD6-C4E4-485D-A12C-3073DA817F8A}"/>
    <cellStyle name="Vstup 3 6 3 2" xfId="5454" xr:uid="{314237DD-B451-44CE-B37F-3FC07BA64788}"/>
    <cellStyle name="Vstup 3 6 3 2 2" xfId="13244" xr:uid="{753A4F59-8240-4D76-8814-119C573851F7}"/>
    <cellStyle name="Vstup 3 6 3 2 2 2" xfId="21894" xr:uid="{E93BB11C-152F-4AE6-86C9-19E9171F1399}"/>
    <cellStyle name="Vstup 3 6 3 2 2 2 2" xfId="42999" xr:uid="{38405C9E-9114-4B82-8769-2D44E8303A11}"/>
    <cellStyle name="Vstup 3 6 3 2 2 3" xfId="24851" xr:uid="{CD505FD9-2BF5-4069-B5D8-B1DD2670D2F3}"/>
    <cellStyle name="Vstup 3 6 3 2 2 3 2" xfId="45862" xr:uid="{637B8762-B2C5-433C-AF50-EF12F13439FF}"/>
    <cellStyle name="Vstup 3 6 3 2 2 4" xfId="27486" xr:uid="{40CD821B-99F4-46FF-A0F8-7789DD95383E}"/>
    <cellStyle name="Vstup 3 6 3 2 3" xfId="17318" xr:uid="{A9CA6749-59CC-43DF-86A4-5994267BF8B7}"/>
    <cellStyle name="Vstup 3 6 3 2 3 2" xfId="38714" xr:uid="{38250181-C4B8-468A-B000-71D0B230DCAD}"/>
    <cellStyle name="Vstup 3 6 3 2 4" xfId="18214" xr:uid="{3130A10D-B52F-4782-8F92-F3ACB511E44A}"/>
    <cellStyle name="Vstup 3 6 3 2 4 2" xfId="39589" xr:uid="{39D8FDB8-348F-480B-86CB-90B5FC391A9A}"/>
    <cellStyle name="Vstup 3 6 3 2 5" xfId="24745" xr:uid="{6D8F81B5-3D9D-4D22-8179-F51CD0F6DD7A}"/>
    <cellStyle name="Vstup 3 6 3 2 5 2" xfId="45761" xr:uid="{86D88CBC-9802-473F-85C6-7AD8C90915C8}"/>
    <cellStyle name="Vstup 3 6 3 3" xfId="10211" xr:uid="{0817189F-3986-4D2B-915C-1C497924744E}"/>
    <cellStyle name="Vstup 3 6 3 3 2" xfId="19984" xr:uid="{8F21C646-EEDE-4182-8EB0-1DC9426479DD}"/>
    <cellStyle name="Vstup 3 6 3 3 2 2" xfId="41187" xr:uid="{2B0A3EE5-B632-41BF-BE0D-FFEA861287C0}"/>
    <cellStyle name="Vstup 3 6 3 3 3" xfId="23373" xr:uid="{B8180A3D-BDB0-46AD-859A-8C3C2873316C}"/>
    <cellStyle name="Vstup 3 6 3 3 3 2" xfId="44447" xr:uid="{943EC236-7310-4352-9A6B-4AFFB8846042}"/>
    <cellStyle name="Vstup 3 6 3 3 4" xfId="26181" xr:uid="{706BBFBD-DAAB-48EC-9442-A764C0A3F7A3}"/>
    <cellStyle name="Vstup 3 6 3 4" xfId="15380" xr:uid="{ED90BB08-15F6-4AC7-A4F9-8B106831A038}"/>
    <cellStyle name="Vstup 3 6 3 4 2" xfId="36870" xr:uid="{FB8D7138-E0DF-4651-98E2-B337EF6D367F}"/>
    <cellStyle name="Vstup 3 6 3 5" xfId="15252" xr:uid="{0BB9BC9E-EB4D-46FE-9A12-C88439B705CC}"/>
    <cellStyle name="Vstup 3 6 3 5 2" xfId="36750" xr:uid="{DF60B771-42AA-4349-AE62-F5F41D7B7B78}"/>
    <cellStyle name="Vstup 3 6 3_5.3 Investments associated cy" xfId="7908" xr:uid="{8B571C3B-244E-4C55-B556-6E336CDFF87A}"/>
    <cellStyle name="Vstup 3 6 4" xfId="2186" xr:uid="{EE0435DB-E6B9-449E-AF1B-B2917ABAB1E5}"/>
    <cellStyle name="Vstup 3 6 4 2" xfId="5391" xr:uid="{7F7E3338-E48D-41BE-8991-A8B09912E57C}"/>
    <cellStyle name="Vstup 3 6 4 2 2" xfId="13181" xr:uid="{E63E373E-6AA3-494B-B410-FA2C6242A505}"/>
    <cellStyle name="Vstup 3 6 4 2 2 2" xfId="21847" xr:uid="{092F4356-F52B-4FF1-91D9-639E27976679}"/>
    <cellStyle name="Vstup 3 6 4 2 2 2 2" xfId="42954" xr:uid="{392B8FC0-F189-4ACB-A5A7-C5B033207C7F}"/>
    <cellStyle name="Vstup 3 6 4 2 2 3" xfId="24813" xr:uid="{990955AE-3BA2-41B4-AC71-8EBCB9A65057}"/>
    <cellStyle name="Vstup 3 6 4 2 2 3 2" xfId="45825" xr:uid="{B590E780-9541-4957-A3FB-94B6C49C9303}"/>
    <cellStyle name="Vstup 3 6 4 2 2 4" xfId="27449" xr:uid="{B3038892-0976-4B07-AD14-FBA568D349CF}"/>
    <cellStyle name="Vstup 3 6 4 2 3" xfId="17269" xr:uid="{C5467DA7-B3CC-42BA-A15D-0D84D9E96BC0}"/>
    <cellStyle name="Vstup 3 6 4 2 3 2" xfId="38667" xr:uid="{4BD643A0-43DA-45DD-ACB6-7F4C6E1569BF}"/>
    <cellStyle name="Vstup 3 6 4 2 4" xfId="14882" xr:uid="{4284CAE6-F1B2-4331-9730-7D0EC8DECB98}"/>
    <cellStyle name="Vstup 3 6 4 2 4 2" xfId="36433" xr:uid="{9230E27B-3E10-4C3C-81EE-3FB513D31093}"/>
    <cellStyle name="Vstup 3 6 4 2 5" xfId="18799" xr:uid="{23329FDB-1906-4658-B597-B436548275D5}"/>
    <cellStyle name="Vstup 3 6 4 2 5 2" xfId="40065" xr:uid="{9A1EB73D-2AA2-4418-B344-03C001554A7C}"/>
    <cellStyle name="Vstup 3 6 4 3" xfId="10148" xr:uid="{481BDF89-BC41-4063-AA3F-EEBC88782F29}"/>
    <cellStyle name="Vstup 3 6 4 3 2" xfId="19939" xr:uid="{0259BAA1-79E3-4849-8780-AE4C5DDFA7BB}"/>
    <cellStyle name="Vstup 3 6 4 3 2 2" xfId="41144" xr:uid="{80C1627F-265D-461E-9A24-EF975B463D8E}"/>
    <cellStyle name="Vstup 3 6 4 3 3" xfId="23333" xr:uid="{367DA08C-E958-4947-98E9-E129E04F4BAE}"/>
    <cellStyle name="Vstup 3 6 4 3 3 2" xfId="44408" xr:uid="{E717E8AB-0DDA-466B-9F50-2FF0F43CBEF4}"/>
    <cellStyle name="Vstup 3 6 4 3 4" xfId="26144" xr:uid="{67CA9A9B-B84B-47C9-90CC-DC6897515DAA}"/>
    <cellStyle name="Vstup 3 6 4 4" xfId="15333" xr:uid="{1882E271-17EE-4796-B329-8B1AFD73990D}"/>
    <cellStyle name="Vstup 3 6 4 4 2" xfId="36827" xr:uid="{A6924E2A-DA1A-48C6-8630-A202971AAD38}"/>
    <cellStyle name="Vstup 3 6 4 5" xfId="19167" xr:uid="{465E51DC-4BC0-4842-B248-EA906AD5F115}"/>
    <cellStyle name="Vstup 3 6 4 5 2" xfId="40406" xr:uid="{08777AD5-A611-4ABE-AAFC-E43DA9B2C5B3}"/>
    <cellStyle name="Vstup 3 6 4_5.3 Investments associated cy" xfId="7909" xr:uid="{6533C9A0-F2A9-42D8-8C6A-D96420F13AFD}"/>
    <cellStyle name="Vstup 3 6 5" xfId="3438" xr:uid="{D3550422-384F-452D-8612-5FA3CC33EF38}"/>
    <cellStyle name="Vstup 3 6 5 2" xfId="11372" xr:uid="{D4A194D3-91D6-4357-89BF-A25A1B6EC472}"/>
    <cellStyle name="Vstup 3 6 5 2 2" xfId="20882" xr:uid="{9C86D15C-9981-477D-A1F9-4E796D6286EE}"/>
    <cellStyle name="Vstup 3 6 5 2 2 2" xfId="42052" xr:uid="{49EC7D51-088F-4080-A8D3-8E1BDC97C9DA}"/>
    <cellStyle name="Vstup 3 6 5 2 3" xfId="24155" xr:uid="{E2613645-AE6E-4BBA-9019-DD39393CE352}"/>
    <cellStyle name="Vstup 3 6 5 2 3 2" xfId="45218" xr:uid="{E9DAAFAF-B6A1-46C4-9B41-5C058B3123CB}"/>
    <cellStyle name="Vstup 3 6 5 2 4" xfId="26923" xr:uid="{DC65B2C8-B798-4433-811B-62FD420218CF}"/>
    <cellStyle name="Vstup 3 6 5 3" xfId="16268" xr:uid="{296AEE2A-2BA2-4A35-8A3B-4C7D02E42623}"/>
    <cellStyle name="Vstup 3 6 5 3 2" xfId="37729" xr:uid="{7588BC62-BE56-425F-A32A-561A49CD7615}"/>
    <cellStyle name="Vstup 3 6 5 4" xfId="19869" xr:uid="{C681FA8C-7520-497E-B7C2-18974FBDE822}"/>
    <cellStyle name="Vstup 3 6 5 4 2" xfId="41074" xr:uid="{D53C4949-5AA4-43AD-AA9E-FFFCBEC3226C}"/>
    <cellStyle name="Vstup 3 6 6" xfId="8856" xr:uid="{DA3FBD09-06B4-4454-8B1F-6D9DF0C4EBF8}"/>
    <cellStyle name="Vstup 3 6 6 2" xfId="19165" xr:uid="{6B0EAEE7-0192-4E85-8DE2-C47CD1B380F7}"/>
    <cellStyle name="Vstup 3 6 6 2 2" xfId="40404" xr:uid="{3EBA73E5-DA90-48FD-A6B1-ABAD3A3CDCAA}"/>
    <cellStyle name="Vstup 3 6 6 3" xfId="22768" xr:uid="{D78C8B96-662E-4633-A9AD-527E713B4DFC}"/>
    <cellStyle name="Vstup 3 6 6 3 2" xfId="43860" xr:uid="{E86EEBE9-C442-45A4-98D8-4339516F3CED}"/>
    <cellStyle name="Vstup 3 6 6 4" xfId="25661" xr:uid="{411F2854-1F21-4D86-A429-02A8EFA94ABC}"/>
    <cellStyle name="Vstup 3 6 7" xfId="14411" xr:uid="{67A06C06-14DB-4E32-8634-9230BF7AB4D4}"/>
    <cellStyle name="Vstup 3 6 7 2" xfId="35976" xr:uid="{A0ECE56A-900D-4DE4-A1B7-07B743FEB39D}"/>
    <cellStyle name="Vstup 3 6 8" xfId="18797" xr:uid="{257AABBB-3D88-451C-85C3-31C39CB066A1}"/>
    <cellStyle name="Vstup 3 6 8 2" xfId="40063" xr:uid="{72CBD789-C544-45CB-8A25-421E95EF9DEA}"/>
    <cellStyle name="Vstup 3 6_3.10 Impairments" xfId="1537" xr:uid="{609DCAED-40E3-42E9-8262-99727DB9FD4B}"/>
    <cellStyle name="Vstup 3 7" xfId="245" xr:uid="{2FEB44D1-2376-4EFE-86E8-5C39AD336DA5}"/>
    <cellStyle name="Vstup 3 7 2" xfId="549" xr:uid="{3AB24B54-95BA-40A0-9D97-F76A81686AA2}"/>
    <cellStyle name="Vstup 3 7 2 2" xfId="2543" xr:uid="{C8A3A148-3FEB-4598-8635-AF57E03C5444}"/>
    <cellStyle name="Vstup 3 7 2 2 2" xfId="5748" xr:uid="{B9231DA5-543A-4E0E-931C-1A4A34972EF5}"/>
    <cellStyle name="Vstup 3 7 2 2 2 2" xfId="13538" xr:uid="{FAE29FFD-DAB2-4280-9EF1-BF3BBBCABD9C}"/>
    <cellStyle name="Vstup 3 7 2 2 2 2 2" xfId="22121" xr:uid="{9117EA3C-386C-41BD-BD98-AC6667C46AA5}"/>
    <cellStyle name="Vstup 3 7 2 2 2 2 2 2" xfId="43223" xr:uid="{794AFE6D-4172-4705-A8F5-B96A1CF77BCE}"/>
    <cellStyle name="Vstup 3 7 2 2 2 2 3" xfId="25048" xr:uid="{8D095721-0FDA-4227-91DC-11166961D960}"/>
    <cellStyle name="Vstup 3 7 2 2 2 2 3 2" xfId="46058" xr:uid="{398B2FA0-327A-4E52-93DE-599E6998E94C}"/>
    <cellStyle name="Vstup 3 7 2 2 2 2 4" xfId="27673" xr:uid="{1A9C4AED-B8E1-4074-8A4F-494C5511C63F}"/>
    <cellStyle name="Vstup 3 7 2 2 2 3" xfId="17544" xr:uid="{79FF6F62-93DD-4A26-B048-96003304A02B}"/>
    <cellStyle name="Vstup 3 7 2 2 2 3 2" xfId="38933" xr:uid="{08F91741-9E6F-4367-BFBF-2F5BD3877301}"/>
    <cellStyle name="Vstup 3 7 2 2 2 4" xfId="15781" xr:uid="{D9C4C3D5-7444-4E5A-BD66-D924B61074D3}"/>
    <cellStyle name="Vstup 3 7 2 2 2 4 2" xfId="37254" xr:uid="{E72CADFD-57D0-4E38-BDF5-FE7436A7DF85}"/>
    <cellStyle name="Vstup 3 7 2 2 2 5" xfId="23265" xr:uid="{24C6BC53-3955-4068-96DB-FD0C82C16367}"/>
    <cellStyle name="Vstup 3 7 2 2 2 5 2" xfId="44343" xr:uid="{1B172579-F7BC-44DD-B185-1A1F8E88DDF2}"/>
    <cellStyle name="Vstup 3 7 2 2 3" xfId="10505" xr:uid="{5D5EE068-D205-4138-AF9F-18C1758B2C55}"/>
    <cellStyle name="Vstup 3 7 2 2 3 2" xfId="20206" xr:uid="{6BE4CD9B-4BDA-4443-B2D0-7D5FF5644A9A}"/>
    <cellStyle name="Vstup 3 7 2 2 3 2 2" xfId="41403" xr:uid="{13880B3B-6409-46BF-8902-EBBC4FC5CE41}"/>
    <cellStyle name="Vstup 3 7 2 2 3 3" xfId="23568" xr:uid="{D8A653C7-574C-4B46-942E-D9B1B61B2C98}"/>
    <cellStyle name="Vstup 3 7 2 2 3 3 2" xfId="44639" xr:uid="{F96ECF84-5685-41D2-AB7D-23460C64F6CD}"/>
    <cellStyle name="Vstup 3 7 2 2 3 4" xfId="26368" xr:uid="{B1F47CB4-492B-47E1-80A1-F2DA24390B79}"/>
    <cellStyle name="Vstup 3 7 2 2 4" xfId="15603" xr:uid="{844B18FB-7AB9-48C0-9887-A34BDCF83B03}"/>
    <cellStyle name="Vstup 3 7 2 2 4 2" xfId="37084" xr:uid="{B98DF1E6-DBE3-40EE-8D72-E418C8655381}"/>
    <cellStyle name="Vstup 3 7 2 2 5" xfId="21504" xr:uid="{5184DFB4-7CE6-44D5-A809-83415FEDEE5F}"/>
    <cellStyle name="Vstup 3 7 2 2 5 2" xfId="42641" xr:uid="{08742899-C4EF-496D-B191-5DC6923875E5}"/>
    <cellStyle name="Vstup 3 7 2 2_5.3 Investments associated cy" xfId="7911" xr:uid="{5D42587F-982E-4182-8E08-87CEC38E6174}"/>
    <cellStyle name="Vstup 3 7 2 3" xfId="3158" xr:uid="{1A7CD9A1-DB60-4F89-9D30-03CCB0BF37DB}"/>
    <cellStyle name="Vstup 3 7 2 3 2" xfId="6363" xr:uid="{8EC6514D-3699-4623-BFBB-B1438D18D8E9}"/>
    <cellStyle name="Vstup 3 7 2 3 2 2" xfId="14153" xr:uid="{44EDE5FB-729E-4186-B463-06C694462F21}"/>
    <cellStyle name="Vstup 3 7 2 3 2 2 2" xfId="22573" xr:uid="{1AD65686-1A6B-428B-B5C3-128E665B45D7}"/>
    <cellStyle name="Vstup 3 7 2 3 2 2 2 2" xfId="43665" xr:uid="{9615425C-57E4-45BB-A7CB-B885F8AB5322}"/>
    <cellStyle name="Vstup 3 7 2 3 2 2 3" xfId="25430" xr:uid="{175AC6F5-4449-443F-8F88-491FB6F48655}"/>
    <cellStyle name="Vstup 3 7 2 3 2 2 3 2" xfId="46428" xr:uid="{629DAE5B-C345-4099-883F-55FA80890FD6}"/>
    <cellStyle name="Vstup 3 7 2 3 2 2 4" xfId="28027" xr:uid="{E8F0E717-3426-4724-AB6A-1CE3A0E98E3E}"/>
    <cellStyle name="Vstup 3 7 2 3 2 3" xfId="17985" xr:uid="{94AD3BA2-1C2D-475C-9253-6B108C64D805}"/>
    <cellStyle name="Vstup 3 7 2 3 2 3 2" xfId="39364" xr:uid="{5DBD03ED-25FE-424F-8E00-7AE10E6C3FF2}"/>
    <cellStyle name="Vstup 3 7 2 3 2 4" xfId="21776" xr:uid="{E2117FFF-F1FF-420D-8B11-44F686632729}"/>
    <cellStyle name="Vstup 3 7 2 3 2 4 2" xfId="42884" xr:uid="{4313CAD1-F2CB-4706-8D45-32E5EAC18234}"/>
    <cellStyle name="Vstup 3 7 2 3 2 5" xfId="19773" xr:uid="{8938F33B-EC69-4C67-AC2B-C897808E0329}"/>
    <cellStyle name="Vstup 3 7 2 3 2 5 2" xfId="40984" xr:uid="{88AE4B0C-79A4-45E8-919E-CBE55B512E94}"/>
    <cellStyle name="Vstup 3 7 2 3 3" xfId="11119" xr:uid="{596D0A59-4718-4542-870E-C786699C364A}"/>
    <cellStyle name="Vstup 3 7 2 3 3 2" xfId="20661" xr:uid="{4E324C5F-A64A-4639-AD2B-E1169CB2E6D4}"/>
    <cellStyle name="Vstup 3 7 2 3 3 2 2" xfId="41837" xr:uid="{5E276384-4EEF-494A-A10A-E43AFE0CB240}"/>
    <cellStyle name="Vstup 3 7 2 3 3 3" xfId="23947" xr:uid="{F4A5D991-6979-478B-B777-7A1669DAFE79}"/>
    <cellStyle name="Vstup 3 7 2 3 3 3 2" xfId="45010" xr:uid="{8E72B463-6B86-4413-8B06-23C91A21E044}"/>
    <cellStyle name="Vstup 3 7 2 3 3 4" xfId="26721" xr:uid="{7C75A465-936C-4F70-865D-41CAF652EB9B}"/>
    <cellStyle name="Vstup 3 7 2 3 4" xfId="16046" xr:uid="{8F13ABB2-D688-4EB9-A03F-E43F8A449DCD}"/>
    <cellStyle name="Vstup 3 7 2 3 4 2" xfId="37510" xr:uid="{EC7828A0-B425-47C9-A551-12FB9AC353AA}"/>
    <cellStyle name="Vstup 3 7 2 3 5" xfId="14628" xr:uid="{1D075E1A-E791-4436-BADC-C958DC1EF1F1}"/>
    <cellStyle name="Vstup 3 7 2 3 5 2" xfId="36190" xr:uid="{DA22656C-A460-4B01-89B3-2B617BBC25E6}"/>
    <cellStyle name="Vstup 3 7 2 3_5.3 Investments associated cy" xfId="7912" xr:uid="{4FA43982-A9E2-48FF-B83F-53C3ABE5673E}"/>
    <cellStyle name="Vstup 3 7 2 4" xfId="3742" xr:uid="{058A25F8-313D-419D-81A3-6F4D892ADBEF}"/>
    <cellStyle name="Vstup 3 7 2 4 2" xfId="11666" xr:uid="{1029492B-C0EA-463D-B375-3848E1C83638}"/>
    <cellStyle name="Vstup 3 7 2 4 2 2" xfId="21107" xr:uid="{C94CAB0E-E9B2-4392-BB32-90102ACA766E}"/>
    <cellStyle name="Vstup 3 7 2 4 2 2 2" xfId="42269" xr:uid="{D8FFCB67-1D82-4383-8E32-1CA7932D0434}"/>
    <cellStyle name="Vstup 3 7 2 4 2 3" xfId="24346" xr:uid="{16B9898C-6F35-445E-8223-752B484D82CA}"/>
    <cellStyle name="Vstup 3 7 2 4 2 3 2" xfId="45407" xr:uid="{03A00F50-E4D7-459A-BBA5-5C74799F68E8}"/>
    <cellStyle name="Vstup 3 7 2 4 2 4" xfId="27106" xr:uid="{765217FE-3370-4CE4-B53C-84894382DE9E}"/>
    <cellStyle name="Vstup 3 7 2 4 3" xfId="16496" xr:uid="{B720D81A-D8D1-4611-A8BB-B319FA3D5B0F}"/>
    <cellStyle name="Vstup 3 7 2 4 3 2" xfId="37949" xr:uid="{3EAAA3C0-A5B3-4A9E-BE86-CE510A175C80}"/>
    <cellStyle name="Vstup 3 7 2 4 4" xfId="17710" xr:uid="{795A8826-C7A2-4BDC-A680-FB91F928BFFD}"/>
    <cellStyle name="Vstup 3 7 2 4 4 2" xfId="39091" xr:uid="{4698A82E-A9DF-423C-8D32-984F15EC2920}"/>
    <cellStyle name="Vstup 3 7 2 5" xfId="9180" xr:uid="{F809EA3D-437A-4179-AD19-8CB5079F00E1}"/>
    <cellStyle name="Vstup 3 7 2 5 2" xfId="19423" xr:uid="{509DD2AF-1C50-4688-BDCA-D9C2826A1B03}"/>
    <cellStyle name="Vstup 3 7 2 5 2 2" xfId="40656" xr:uid="{7370F60E-461D-4DE2-999F-67E0EBC6095A}"/>
    <cellStyle name="Vstup 3 7 2 5 3" xfId="22996" xr:uid="{E46B1E89-D9E0-4F1E-AF78-12195FB17031}"/>
    <cellStyle name="Vstup 3 7 2 5 3 2" xfId="44084" xr:uid="{9485F7D7-8B71-4BF0-AEEF-515C72F10119}"/>
    <cellStyle name="Vstup 3 7 2 5 4" xfId="25878" xr:uid="{65DAA813-4BA8-4FC2-AD95-2D48181D1297}"/>
    <cellStyle name="Vstup 3 7 2 6" xfId="14670" xr:uid="{F47775EA-61E4-451C-A06F-52F9C23A7413}"/>
    <cellStyle name="Vstup 3 7 2 6 2" xfId="36230" xr:uid="{9B58B121-D714-490F-B2E7-EC8BBB57BFDF}"/>
    <cellStyle name="Vstup 3 7 2 7" xfId="18570" xr:uid="{446A4125-AB18-4C87-9BF0-811AD4AF868F}"/>
    <cellStyle name="Vstup 3 7 2 7 2" xfId="39885" xr:uid="{90721C36-AA03-4EEB-A61D-32A8552F73AD}"/>
    <cellStyle name="Vstup 3 7 2_5.3 Investments associated cy" xfId="7910" xr:uid="{A8251786-C792-4CDB-BA1F-973BDCCEA398}"/>
    <cellStyle name="Vstup 3 7 3" xfId="2271" xr:uid="{6E394093-24E0-48EF-AFF7-158D8BA02FBF}"/>
    <cellStyle name="Vstup 3 7 3 2" xfId="5476" xr:uid="{F8F61426-D92D-47A4-8B4E-57CD95D2F24F}"/>
    <cellStyle name="Vstup 3 7 3 2 2" xfId="13266" xr:uid="{BA7EC1A1-AA81-465D-9793-C21A5FB68FE4}"/>
    <cellStyle name="Vstup 3 7 3 2 2 2" xfId="21905" xr:uid="{1A752DBF-C712-4870-82F8-056BAAB84474}"/>
    <cellStyle name="Vstup 3 7 3 2 2 2 2" xfId="43010" xr:uid="{95075FA3-7228-4D69-9257-AFAC56E53900}"/>
    <cellStyle name="Vstup 3 7 3 2 2 3" xfId="24860" xr:uid="{DD6D7D25-24AF-4C02-9E34-B4C365612F5C}"/>
    <cellStyle name="Vstup 3 7 3 2 2 3 2" xfId="45871" xr:uid="{FCB66A10-FF0A-49F9-9DA9-F0247E5FDAA9}"/>
    <cellStyle name="Vstup 3 7 3 2 2 4" xfId="27495" xr:uid="{9963F5A0-C40D-490F-AAA8-0575BF10CDE6}"/>
    <cellStyle name="Vstup 3 7 3 2 3" xfId="17328" xr:uid="{F2EC3058-59D7-4DF1-910C-F1A5343F4AA2}"/>
    <cellStyle name="Vstup 3 7 3 2 3 2" xfId="38724" xr:uid="{A4B5996E-17D2-41BA-BCDA-9A449AB3756D}"/>
    <cellStyle name="Vstup 3 7 3 2 4" xfId="17014" xr:uid="{05079046-F42B-4280-84B2-B027F6C39921}"/>
    <cellStyle name="Vstup 3 7 3 2 4 2" xfId="38427" xr:uid="{304A6468-AAA4-46EE-A907-3D5A7D3E95A4}"/>
    <cellStyle name="Vstup 3 7 3 2 5" xfId="16703" xr:uid="{09848454-1AAE-4E5C-8FAF-0BDB3AE002D5}"/>
    <cellStyle name="Vstup 3 7 3 2 5 2" xfId="38147" xr:uid="{72F1DA01-33CE-4346-A1BF-1BFDE8B51E8E}"/>
    <cellStyle name="Vstup 3 7 3 3" xfId="10233" xr:uid="{9CEC3D1D-8656-4067-A394-DC761F2CA5EC}"/>
    <cellStyle name="Vstup 3 7 3 3 2" xfId="19994" xr:uid="{8445A3AE-030C-4C71-B993-E4B921C5A0C4}"/>
    <cellStyle name="Vstup 3 7 3 3 2 2" xfId="41197" xr:uid="{4AC0E99C-BA76-405E-8C3E-7C4AB05F886C}"/>
    <cellStyle name="Vstup 3 7 3 3 3" xfId="23382" xr:uid="{A68D610A-A660-4F41-9666-51C1F2D39E04}"/>
    <cellStyle name="Vstup 3 7 3 3 3 2" xfId="44456" xr:uid="{2649B535-57D4-432C-951C-E1962F28F0B4}"/>
    <cellStyle name="Vstup 3 7 3 3 4" xfId="26190" xr:uid="{D26E99C0-A0F5-4661-B92A-564176DADCC8}"/>
    <cellStyle name="Vstup 3 7 3 4" xfId="15392" xr:uid="{DECD6675-030D-4B1F-A176-B73B66193CF9}"/>
    <cellStyle name="Vstup 3 7 3 4 2" xfId="36881" xr:uid="{D33886C7-CA9B-41E5-9277-A3F74420EE56}"/>
    <cellStyle name="Vstup 3 7 3 5" xfId="21514" xr:uid="{94303087-044D-4049-BF0F-AB276B050450}"/>
    <cellStyle name="Vstup 3 7 3 5 2" xfId="42649" xr:uid="{077512C1-8504-46A3-A854-4ADBB77DF8C9}"/>
    <cellStyle name="Vstup 3 7 3_5.3 Investments associated cy" xfId="7913" xr:uid="{6E67412E-EE1F-4C0C-92E2-BCA3EB83E0CA}"/>
    <cellStyle name="Vstup 3 7 4" xfId="2141" xr:uid="{D707633A-4DD6-42FA-BE54-2D53C882ED46}"/>
    <cellStyle name="Vstup 3 7 4 2" xfId="5346" xr:uid="{D2E6A301-822E-4436-985D-97E0AF6625F3}"/>
    <cellStyle name="Vstup 3 7 4 2 2" xfId="13136" xr:uid="{8252BB3D-133D-4E94-9D11-BB468F8FE1B5}"/>
    <cellStyle name="Vstup 3 7 4 2 2 2" xfId="21806" xr:uid="{1812F5C4-7528-458D-A4F7-892018F58D5F}"/>
    <cellStyle name="Vstup 3 7 4 2 2 2 2" xfId="42913" xr:uid="{8DF25297-A2B8-4101-BC88-C3D953A1AF75}"/>
    <cellStyle name="Vstup 3 7 4 2 2 3" xfId="24775" xr:uid="{5FE34F83-978B-4993-9D35-3338554900A6}"/>
    <cellStyle name="Vstup 3 7 4 2 2 3 2" xfId="45787" xr:uid="{4F61C674-52BF-434F-B2F1-63C943977A61}"/>
    <cellStyle name="Vstup 3 7 4 2 2 4" xfId="27411" xr:uid="{1D74E897-8EFE-4A6D-B026-0C0C32923568}"/>
    <cellStyle name="Vstup 3 7 4 2 3" xfId="17228" xr:uid="{809D4487-CF36-42D4-B02D-CDEE680B86EA}"/>
    <cellStyle name="Vstup 3 7 4 2 3 2" xfId="38627" xr:uid="{013EF91D-517A-4A5D-9C1A-90C0604CA696}"/>
    <cellStyle name="Vstup 3 7 4 2 4" xfId="21262" xr:uid="{6651AA70-7F9A-4626-8E5C-A4D951A81F11}"/>
    <cellStyle name="Vstup 3 7 4 2 4 2" xfId="42421" xr:uid="{A2F70225-D4C6-436C-B2B6-36DFF60CE790}"/>
    <cellStyle name="Vstup 3 7 4 2 5" xfId="19577" xr:uid="{942CF15A-176F-4B54-868D-8FE97EC79E00}"/>
    <cellStyle name="Vstup 3 7 4 2 5 2" xfId="40807" xr:uid="{C1D75948-1D50-4623-89B1-EC5EEBB8CA34}"/>
    <cellStyle name="Vstup 3 7 4 3" xfId="10103" xr:uid="{7AB7382E-406F-4BA0-A561-0D8F429C7694}"/>
    <cellStyle name="Vstup 3 7 4 3 2" xfId="19897" xr:uid="{4C99BD09-FFA5-46B1-83E6-05A811979DAD}"/>
    <cellStyle name="Vstup 3 7 4 3 2 2" xfId="41102" xr:uid="{C4C8AEA0-E67A-4EB2-91CD-68B8A119280D}"/>
    <cellStyle name="Vstup 3 7 4 3 3" xfId="23295" xr:uid="{0C2A1E6D-B664-4CAE-8666-A9B5BF5D4664}"/>
    <cellStyle name="Vstup 3 7 4 3 3 2" xfId="44370" xr:uid="{D098FE94-7B37-4ECB-9C62-6698D5189220}"/>
    <cellStyle name="Vstup 3 7 4 3 4" xfId="26106" xr:uid="{C5913B40-1A86-4D4F-BB01-C0A794ED49FC}"/>
    <cellStyle name="Vstup 3 7 4 4" xfId="15293" xr:uid="{345950C4-186E-4B2C-BF4E-C538C7F132A7}"/>
    <cellStyle name="Vstup 3 7 4 4 2" xfId="36787" xr:uid="{3256DB91-37F1-42F1-AFA2-78A693F46BC5}"/>
    <cellStyle name="Vstup 3 7 4 5" xfId="19825" xr:uid="{2B32A149-7CF0-4942-9BE7-99DAEED7F85C}"/>
    <cellStyle name="Vstup 3 7 4 5 2" xfId="41032" xr:uid="{5AA531C1-4FC4-438E-9AA7-16A3D6D8B34D}"/>
    <cellStyle name="Vstup 3 7 4_5.3 Investments associated cy" xfId="7914" xr:uid="{9634C5CE-06D1-4D13-BCD1-63B9CDF1B27D}"/>
    <cellStyle name="Vstup 3 7 5" xfId="3461" xr:uid="{C0E8CF13-66E3-4F3A-A947-7F18BC261EA0}"/>
    <cellStyle name="Vstup 3 7 5 2" xfId="11395" xr:uid="{9E074E92-BCA9-4D97-B650-23CA7FAC01D6}"/>
    <cellStyle name="Vstup 3 7 5 2 2" xfId="20893" xr:uid="{DB1B0B73-662D-4EB9-BBBB-E2DBF8190D2C}"/>
    <cellStyle name="Vstup 3 7 5 2 2 2" xfId="42063" xr:uid="{1027FC94-A758-49E1-A206-8E053E8CD79F}"/>
    <cellStyle name="Vstup 3 7 5 2 3" xfId="24164" xr:uid="{DAE1F34F-3DBD-4474-BA11-F4F37C85A04F}"/>
    <cellStyle name="Vstup 3 7 5 2 3 2" xfId="45227" xr:uid="{1627B2FF-2917-48FC-A2B3-222848A32A59}"/>
    <cellStyle name="Vstup 3 7 5 2 4" xfId="26932" xr:uid="{9BE73955-8508-4F78-9CEF-5D7E85EE1305}"/>
    <cellStyle name="Vstup 3 7 5 3" xfId="16279" xr:uid="{8EC70AF2-21F7-4045-9AD9-0AA3E85E05BD}"/>
    <cellStyle name="Vstup 3 7 5 3 2" xfId="37740" xr:uid="{B988ABB5-AB35-4744-97A5-623FB66B9E9E}"/>
    <cellStyle name="Vstup 3 7 5 4" xfId="15007" xr:uid="{E6C4F7EA-05F7-4F3D-A915-F52E0AE74146}"/>
    <cellStyle name="Vstup 3 7 5 4 2" xfId="36542" xr:uid="{BC43C9BE-0A63-4CBA-AD6F-66BEDE0E633D}"/>
    <cellStyle name="Vstup 3 7 6" xfId="8879" xr:uid="{9C880BB6-6ABB-42C3-9C65-E5CC859CDCAE}"/>
    <cellStyle name="Vstup 3 7 6 2" xfId="19179" xr:uid="{463CE585-3F12-4C98-80C1-2E2F2534B7CA}"/>
    <cellStyle name="Vstup 3 7 6 2 2" xfId="40417" xr:uid="{D452AABF-02E5-4E9C-B568-1197AB11D995}"/>
    <cellStyle name="Vstup 3 7 6 3" xfId="22778" xr:uid="{79136050-0DB1-41E8-9CCF-3E50F94156A0}"/>
    <cellStyle name="Vstup 3 7 6 3 2" xfId="43870" xr:uid="{34A2EBC4-6B3C-4647-A25F-70BCFFFD7E4D}"/>
    <cellStyle name="Vstup 3 7 6 4" xfId="25671" xr:uid="{F1D6FF8D-39E2-4F30-8AD3-24E650466714}"/>
    <cellStyle name="Vstup 3 7 7" xfId="14424" xr:uid="{4225AC8D-22FE-4428-8221-B4B7452B8087}"/>
    <cellStyle name="Vstup 3 7 7 2" xfId="35989" xr:uid="{4EE39CA7-F011-4E47-9D7D-9554D103C5B9}"/>
    <cellStyle name="Vstup 3 7 8" xfId="18787" xr:uid="{39A988E9-7909-40B6-BEE0-A71B96D41A9C}"/>
    <cellStyle name="Vstup 3 7 8 2" xfId="40056" xr:uid="{0FCE63F3-0637-4A7A-B85F-AE7CCBA3A50F}"/>
    <cellStyle name="Vstup 3 7_3.10 Impairments" xfId="1538" xr:uid="{B8162D52-052B-4D08-A522-3DD08331F5BD}"/>
    <cellStyle name="Vstup 3 8" xfId="234" xr:uid="{23ECCDC0-06DD-4C9A-AA90-E440ABF7BDB2}"/>
    <cellStyle name="Vstup 3 8 2" xfId="538" xr:uid="{B0A10571-DD36-48B4-BEB2-5BFC420FB108}"/>
    <cellStyle name="Vstup 3 8 2 2" xfId="2532" xr:uid="{9BA72016-2472-4B35-820A-EF56F570A4E2}"/>
    <cellStyle name="Vstup 3 8 2 2 2" xfId="5737" xr:uid="{B2512AE9-6279-452E-B774-09B73A4CF136}"/>
    <cellStyle name="Vstup 3 8 2 2 2 2" xfId="13527" xr:uid="{5ABBF60C-8F41-4A35-A8A3-208B61C27E67}"/>
    <cellStyle name="Vstup 3 8 2 2 2 2 2" xfId="22115" xr:uid="{90C402D2-258D-4CD8-AA25-F120078BC05D}"/>
    <cellStyle name="Vstup 3 8 2 2 2 2 2 2" xfId="43217" xr:uid="{4DA9717C-8B8C-4DB8-905B-96C0CD0A80AD}"/>
    <cellStyle name="Vstup 3 8 2 2 2 2 3" xfId="25043" xr:uid="{9F7AEEF3-0DCF-4BF0-9AEA-E9FE35FAA243}"/>
    <cellStyle name="Vstup 3 8 2 2 2 2 3 2" xfId="46053" xr:uid="{F6C9EA07-5597-44BD-9830-52DC3E9BF38C}"/>
    <cellStyle name="Vstup 3 8 2 2 2 2 4" xfId="27668" xr:uid="{1AB432A4-DAB1-447F-95FC-601684B1FEBB}"/>
    <cellStyle name="Vstup 3 8 2 2 2 3" xfId="17538" xr:uid="{B7869CBF-190E-48D2-B0AA-E8DC571E14D1}"/>
    <cellStyle name="Vstup 3 8 2 2 2 3 2" xfId="38927" xr:uid="{BB2BA9A5-39BF-4B5C-A412-36D7CFA73BCD}"/>
    <cellStyle name="Vstup 3 8 2 2 2 4" xfId="15128" xr:uid="{9E29FED1-3CDE-4083-BC58-CDC29E061753}"/>
    <cellStyle name="Vstup 3 8 2 2 2 4 2" xfId="36646" xr:uid="{CA51A6C1-3D0E-435A-9567-12853209E54D}"/>
    <cellStyle name="Vstup 3 8 2 2 2 5" xfId="23150" xr:uid="{578262C7-8782-4470-9305-A445B20728AE}"/>
    <cellStyle name="Vstup 3 8 2 2 2 5 2" xfId="44232" xr:uid="{2F2020F9-5190-4121-9AD8-EE7C6F925AA7}"/>
    <cellStyle name="Vstup 3 8 2 2 3" xfId="10494" xr:uid="{83BBD306-39F2-45EA-91AA-FD5CCF4654EC}"/>
    <cellStyle name="Vstup 3 8 2 2 3 2" xfId="20200" xr:uid="{06B6CC55-DE24-488C-9B8B-85391041190D}"/>
    <cellStyle name="Vstup 3 8 2 2 3 2 2" xfId="41397" xr:uid="{A5615538-C383-45D6-95EE-BC8C7748D838}"/>
    <cellStyle name="Vstup 3 8 2 2 3 3" xfId="23563" xr:uid="{BE22E3C2-D5D1-4742-AC15-02825838CF0C}"/>
    <cellStyle name="Vstup 3 8 2 2 3 3 2" xfId="44634" xr:uid="{139E7D3E-F5AD-490C-8B9D-794B1CE2CF4D}"/>
    <cellStyle name="Vstup 3 8 2 2 3 4" xfId="26363" xr:uid="{81B21BBA-EA47-4594-8E21-E491CC762E64}"/>
    <cellStyle name="Vstup 3 8 2 2 4" xfId="15598" xr:uid="{24F58E1C-270C-4EDD-B1D9-CF7B7137DA26}"/>
    <cellStyle name="Vstup 3 8 2 2 4 2" xfId="37079" xr:uid="{223177E6-CBB9-4176-8423-C6A919404CEC}"/>
    <cellStyle name="Vstup 3 8 2 2 5" xfId="19936" xr:uid="{C9E8FC76-8542-40A4-ADF1-D9E117644DB6}"/>
    <cellStyle name="Vstup 3 8 2 2 5 2" xfId="41141" xr:uid="{0C961BB3-EFB3-4988-9375-F742E22FADAC}"/>
    <cellStyle name="Vstup 3 8 2 2_5.3 Investments associated cy" xfId="7916" xr:uid="{0E0700FC-188E-4CD8-A91F-E57868A80EC8}"/>
    <cellStyle name="Vstup 3 8 2 3" xfId="3153" xr:uid="{3D8CD525-E8D0-4974-B8F6-474F91464612}"/>
    <cellStyle name="Vstup 3 8 2 3 2" xfId="6358" xr:uid="{ADAE06E2-7733-4FF0-8AAD-F621F9D9CED2}"/>
    <cellStyle name="Vstup 3 8 2 3 2 2" xfId="14148" xr:uid="{99F942AE-EC98-4C7C-B46D-BCB6B54496FD}"/>
    <cellStyle name="Vstup 3 8 2 3 2 2 2" xfId="22568" xr:uid="{443A60A4-CF1B-41C6-A9F6-7AA7E9B8DAE3}"/>
    <cellStyle name="Vstup 3 8 2 3 2 2 2 2" xfId="43660" xr:uid="{DC1ACAA5-81C4-41AB-8664-A1677A8011DA}"/>
    <cellStyle name="Vstup 3 8 2 3 2 2 3" xfId="25425" xr:uid="{614AF14F-9C0A-43DA-9FB8-663120555819}"/>
    <cellStyle name="Vstup 3 8 2 3 2 2 3 2" xfId="46423" xr:uid="{640C5B0D-2293-4756-9FA4-F8B3FBE25F93}"/>
    <cellStyle name="Vstup 3 8 2 3 2 2 4" xfId="28022" xr:uid="{F317ED7B-DAB1-49E3-A132-C9CB5420AC98}"/>
    <cellStyle name="Vstup 3 8 2 3 2 3" xfId="17980" xr:uid="{0A78139B-409A-4C35-8C07-537395CEFFC8}"/>
    <cellStyle name="Vstup 3 8 2 3 2 3 2" xfId="39359" xr:uid="{40AFAC3A-B085-482A-A869-1D0A6F2AE874}"/>
    <cellStyle name="Vstup 3 8 2 3 2 4" xfId="22327" xr:uid="{B21F0029-BD55-4172-843C-36C064DB4AA0}"/>
    <cellStyle name="Vstup 3 8 2 3 2 4 2" xfId="43419" xr:uid="{F4D81B89-3083-42E1-A8DD-7AE7AA1D29DE}"/>
    <cellStyle name="Vstup 3 8 2 3 2 5" xfId="19681" xr:uid="{B97495BD-17E8-4FFA-A782-9511BFD8FDD9}"/>
    <cellStyle name="Vstup 3 8 2 3 2 5 2" xfId="40894" xr:uid="{458FC1EF-D76C-443F-95BB-33C415A7D7C5}"/>
    <cellStyle name="Vstup 3 8 2 3 3" xfId="11114" xr:uid="{32AED056-CB12-46F0-AEFE-AE06B7BF64BC}"/>
    <cellStyle name="Vstup 3 8 2 3 3 2" xfId="20656" xr:uid="{299B8212-C80F-491B-8708-1FE07AC32971}"/>
    <cellStyle name="Vstup 3 8 2 3 3 2 2" xfId="41832" xr:uid="{36C97924-83BB-4F02-A293-1F181C86AD39}"/>
    <cellStyle name="Vstup 3 8 2 3 3 3" xfId="23942" xr:uid="{0C6242F5-162A-4CA3-8D76-CE883D8E3BE7}"/>
    <cellStyle name="Vstup 3 8 2 3 3 3 2" xfId="45005" xr:uid="{2DFC5E2C-A9CB-4499-A898-489256249DE6}"/>
    <cellStyle name="Vstup 3 8 2 3 3 4" xfId="26716" xr:uid="{4E0624BF-9BBF-4BA2-A4D4-778DADAF2B3C}"/>
    <cellStyle name="Vstup 3 8 2 3 4" xfId="16041" xr:uid="{73DD55B9-B83D-45F0-861D-7B32F51BBB51}"/>
    <cellStyle name="Vstup 3 8 2 3 4 2" xfId="37505" xr:uid="{EB210D7D-07AB-4E31-8DC9-117C4C3A2365}"/>
    <cellStyle name="Vstup 3 8 2 3 5" xfId="19850" xr:uid="{4E4FA6BB-54CB-46FD-9B6B-FD4CF98B82EB}"/>
    <cellStyle name="Vstup 3 8 2 3 5 2" xfId="41056" xr:uid="{A4CA1735-1327-42BF-9CD6-52A9555D9452}"/>
    <cellStyle name="Vstup 3 8 2 3_5.3 Investments associated cy" xfId="7917" xr:uid="{AF980551-DBCA-4F5F-A2CD-5D62196C1DC9}"/>
    <cellStyle name="Vstup 3 8 2 4" xfId="3731" xr:uid="{C413AD5C-8EEE-4AD5-B791-AE66998C6A60}"/>
    <cellStyle name="Vstup 3 8 2 4 2" xfId="11655" xr:uid="{6DBC531F-421B-44A3-BFC1-18FC54B08573}"/>
    <cellStyle name="Vstup 3 8 2 4 2 2" xfId="21101" xr:uid="{70B2427A-5185-4057-B71E-BA72D651FB3E}"/>
    <cellStyle name="Vstup 3 8 2 4 2 2 2" xfId="42263" xr:uid="{74BFA823-EE10-456F-8E59-E0CC803C9880}"/>
    <cellStyle name="Vstup 3 8 2 4 2 3" xfId="24341" xr:uid="{C5A4D12A-6A7C-4673-92AC-67D47A2AAE86}"/>
    <cellStyle name="Vstup 3 8 2 4 2 3 2" xfId="45402" xr:uid="{27A267BC-2BA2-4354-9C37-5EB2A156B7FA}"/>
    <cellStyle name="Vstup 3 8 2 4 2 4" xfId="27101" xr:uid="{3004014A-0C59-4E07-B7B0-8218916B1B01}"/>
    <cellStyle name="Vstup 3 8 2 4 3" xfId="16491" xr:uid="{E28773F0-D010-4563-A51E-6393D993C524}"/>
    <cellStyle name="Vstup 3 8 2 4 3 2" xfId="37944" xr:uid="{319F5BCE-A0DE-4E26-818F-2243B4FF4E90}"/>
    <cellStyle name="Vstup 3 8 2 4 4" xfId="17035" xr:uid="{DD18D247-E892-4D40-A783-0F533E9F942E}"/>
    <cellStyle name="Vstup 3 8 2 4 4 2" xfId="38448" xr:uid="{A1F440F8-7AE9-489F-8C27-A7FD437E3522}"/>
    <cellStyle name="Vstup 3 8 2 5" xfId="9169" xr:uid="{57688794-9F59-48C1-BBE9-851AEBF64D7C}"/>
    <cellStyle name="Vstup 3 8 2 5 2" xfId="19418" xr:uid="{4A4F5B6B-F88C-4FDB-AB42-CED8ACF17215}"/>
    <cellStyle name="Vstup 3 8 2 5 2 2" xfId="40651" xr:uid="{3F51E7FF-B460-43FC-BE67-8AE255FDD2A7}"/>
    <cellStyle name="Vstup 3 8 2 5 3" xfId="22991" xr:uid="{FB7EC14F-DC4C-48D2-945F-76A9FAED1892}"/>
    <cellStyle name="Vstup 3 8 2 5 3 2" xfId="44079" xr:uid="{E1C98B47-7351-4844-8120-788BDF304490}"/>
    <cellStyle name="Vstup 3 8 2 5 4" xfId="25873" xr:uid="{53D36FD1-F0E5-4203-A00C-A97AB98A8A08}"/>
    <cellStyle name="Vstup 3 8 2 6" xfId="14663" xr:uid="{BD43D299-7CA6-4B5D-B336-9CE3B6C07585}"/>
    <cellStyle name="Vstup 3 8 2 6 2" xfId="36223" xr:uid="{2365CFAA-ECFB-4C16-8D82-6C52EF68E6D4}"/>
    <cellStyle name="Vstup 3 8 2 7" xfId="18577" xr:uid="{7BC5A39C-BA2F-4EDC-A491-D821EBBBEAE5}"/>
    <cellStyle name="Vstup 3 8 2 7 2" xfId="39890" xr:uid="{E7365D6C-7A2E-4E83-8A4F-987B18E4EB18}"/>
    <cellStyle name="Vstup 3 8 2_5.3 Investments associated cy" xfId="7915" xr:uid="{4262F7EA-7937-442F-ABED-BCB11B216E34}"/>
    <cellStyle name="Vstup 3 8 3" xfId="2260" xr:uid="{25597FB5-D5FC-4432-86D4-4116C5860DAD}"/>
    <cellStyle name="Vstup 3 8 3 2" xfId="5465" xr:uid="{C4DE2F93-88E4-43EF-A91E-74EF02A6D9EB}"/>
    <cellStyle name="Vstup 3 8 3 2 2" xfId="13255" xr:uid="{682A3C7C-8188-4F5B-9C4B-7F2F7474D418}"/>
    <cellStyle name="Vstup 3 8 3 2 2 2" xfId="21899" xr:uid="{D04C1604-90CF-4E20-970C-54B88DF38DD9}"/>
    <cellStyle name="Vstup 3 8 3 2 2 2 2" xfId="43004" xr:uid="{A0E2A411-80CF-4CF0-AEE3-1B444B84DE04}"/>
    <cellStyle name="Vstup 3 8 3 2 2 3" xfId="24855" xr:uid="{3B4BECEF-2C75-4239-813A-733F9A5512A5}"/>
    <cellStyle name="Vstup 3 8 3 2 2 3 2" xfId="45866" xr:uid="{1CF40498-DB18-45B7-A985-D6DB848661A0}"/>
    <cellStyle name="Vstup 3 8 3 2 2 4" xfId="27490" xr:uid="{6A1E0A64-F3E3-4582-99FF-DCC05E1B648A}"/>
    <cellStyle name="Vstup 3 8 3 2 3" xfId="17323" xr:uid="{DA6FFB2B-567E-4C4A-89EB-38AAAD7FD6D9}"/>
    <cellStyle name="Vstup 3 8 3 2 3 2" xfId="38719" xr:uid="{8022956B-FA01-455E-A69B-2ED6AB0EFA06}"/>
    <cellStyle name="Vstup 3 8 3 2 4" xfId="16851" xr:uid="{3BCBD432-01F5-4683-8D8C-035C0A1B2FA9}"/>
    <cellStyle name="Vstup 3 8 3 2 4 2" xfId="38283" xr:uid="{79A46231-A6D5-4CE7-8E96-2D52CC968511}"/>
    <cellStyle name="Vstup 3 8 3 2 5" xfId="17722" xr:uid="{3BDB890D-EDFC-4DFB-BC61-7DEC6C6DD1DF}"/>
    <cellStyle name="Vstup 3 8 3 2 5 2" xfId="39103" xr:uid="{3740431B-4C1C-4FB5-BCE1-729C53136A03}"/>
    <cellStyle name="Vstup 3 8 3 3" xfId="10222" xr:uid="{136D92CA-750B-4FCD-91BC-4FD146224A60}"/>
    <cellStyle name="Vstup 3 8 3 3 2" xfId="19988" xr:uid="{76448AB8-82EC-4292-9C04-7FE2BEA9F298}"/>
    <cellStyle name="Vstup 3 8 3 3 2 2" xfId="41191" xr:uid="{2DF6D76B-6BCB-4F68-A34E-9D345CF9497E}"/>
    <cellStyle name="Vstup 3 8 3 3 3" xfId="23377" xr:uid="{E92D7173-CCDB-489C-9DCA-A983EDD37502}"/>
    <cellStyle name="Vstup 3 8 3 3 3 2" xfId="44451" xr:uid="{D9B8E966-C16E-4428-806D-CDBDAF23DE1B}"/>
    <cellStyle name="Vstup 3 8 3 3 4" xfId="26185" xr:uid="{7213989C-25B1-45A7-BD72-4A1E0E9EFB52}"/>
    <cellStyle name="Vstup 3 8 3 4" xfId="15385" xr:uid="{3B2B7DB9-17D9-4620-8E3D-CB19DD35C5B5}"/>
    <cellStyle name="Vstup 3 8 3 4 2" xfId="36874" xr:uid="{95484B5E-193C-45BC-B7EC-A22EB791537C}"/>
    <cellStyle name="Vstup 3 8 3 5" xfId="19981" xr:uid="{A86B7079-2F52-4F68-9A84-78308B8BCB54}"/>
    <cellStyle name="Vstup 3 8 3 5 2" xfId="41185" xr:uid="{02F31E52-E55C-4D0B-9186-1BFD57100719}"/>
    <cellStyle name="Vstup 3 8 3_5.3 Investments associated cy" xfId="7918" xr:uid="{39E3F8C2-A877-4AAA-B6A2-950C0248C6A8}"/>
    <cellStyle name="Vstup 3 8 4" xfId="2924" xr:uid="{7559F2F1-8D68-48F8-A3F6-08F748F1D283}"/>
    <cellStyle name="Vstup 3 8 4 2" xfId="6129" xr:uid="{25763E49-0400-46B2-8C33-A0D1782D02C1}"/>
    <cellStyle name="Vstup 3 8 4 2 2" xfId="13919" xr:uid="{1555B539-6629-4BC0-BED8-28F8EA701005}"/>
    <cellStyle name="Vstup 3 8 4 2 2 2" xfId="22339" xr:uid="{D38D4CBA-0A31-4991-BA57-3408FA38027E}"/>
    <cellStyle name="Vstup 3 8 4 2 2 2 2" xfId="43431" xr:uid="{D8F75549-BD79-4AF8-AED0-814B64269D9C}"/>
    <cellStyle name="Vstup 3 8 4 2 2 3" xfId="25196" xr:uid="{005A3C69-E517-4A44-BAC9-E7B9AE99BC7B}"/>
    <cellStyle name="Vstup 3 8 4 2 2 3 2" xfId="46195" xr:uid="{BB49B335-EC6D-49D7-A542-097D3682ADBA}"/>
    <cellStyle name="Vstup 3 8 4 2 2 4" xfId="27793" xr:uid="{84CC2016-121E-4C76-81B9-98A573F01DC3}"/>
    <cellStyle name="Vstup 3 8 4 2 3" xfId="17752" xr:uid="{222BB796-620D-4E76-84C3-40CF1B22ABD7}"/>
    <cellStyle name="Vstup 3 8 4 2 3 2" xfId="39131" xr:uid="{05C30AFB-CA67-4CF9-9487-3FF745161F61}"/>
    <cellStyle name="Vstup 3 8 4 2 4" xfId="14941" xr:uid="{C3C13CD2-AB2C-4426-AD39-32532F8C0F96}"/>
    <cellStyle name="Vstup 3 8 4 2 4 2" xfId="36483" xr:uid="{13C0C69D-5FB7-43CF-BB47-0846BE850BA0}"/>
    <cellStyle name="Vstup 3 8 4 2 5" xfId="24604" xr:uid="{E7944D54-AE75-4D46-B6FD-CEF4BDBA5E64}"/>
    <cellStyle name="Vstup 3 8 4 2 5 2" xfId="45642" xr:uid="{C1A488AD-A0BF-4646-9BE5-32AFF0242FF7}"/>
    <cellStyle name="Vstup 3 8 4 3" xfId="10885" xr:uid="{6C92162A-89A3-4A10-8CF7-DB616FEC1148}"/>
    <cellStyle name="Vstup 3 8 4 3 2" xfId="20427" xr:uid="{213E8A1B-AF26-420B-A040-03F105A8C853}"/>
    <cellStyle name="Vstup 3 8 4 3 2 2" xfId="41603" xr:uid="{EF735C0F-35B1-4027-9BAC-E4718433FB88}"/>
    <cellStyle name="Vstup 3 8 4 3 3" xfId="23713" xr:uid="{2A0AD0AC-2BB4-4D46-A5B1-E5033E6AC809}"/>
    <cellStyle name="Vstup 3 8 4 3 3 2" xfId="44776" xr:uid="{615F4EEB-77C4-4763-ACB3-A1277FDC8870}"/>
    <cellStyle name="Vstup 3 8 4 3 4" xfId="26487" xr:uid="{82BB689F-DE11-48F4-8549-BD9EF8EFD67F}"/>
    <cellStyle name="Vstup 3 8 4 4" xfId="15813" xr:uid="{7E4B6A80-5B29-4763-8A0C-BBAD5DEC4CBA}"/>
    <cellStyle name="Vstup 3 8 4 4 2" xfId="37277" xr:uid="{19B4EA8F-2A8F-493B-B460-72F928F3A01B}"/>
    <cellStyle name="Vstup 3 8 4 5" xfId="16901" xr:uid="{04F735F4-0706-473E-85E3-570DA3B5B815}"/>
    <cellStyle name="Vstup 3 8 4 5 2" xfId="38327" xr:uid="{BE7B76F3-04B7-4516-841E-F5B684DC1294}"/>
    <cellStyle name="Vstup 3 8 4_5.3 Investments associated cy" xfId="7919" xr:uid="{623925E5-3C52-4CFD-BE25-A81AA58DEAD2}"/>
    <cellStyle name="Vstup 3 8 5" xfId="3450" xr:uid="{C0FBF2C3-019E-4085-A556-4D8E8A0785D5}"/>
    <cellStyle name="Vstup 3 8 5 2" xfId="11384" xr:uid="{29982676-26A8-44B7-82FB-B7C706780B5D}"/>
    <cellStyle name="Vstup 3 8 5 2 2" xfId="20887" xr:uid="{2702F1D6-BD82-4461-A470-AE71C5A26401}"/>
    <cellStyle name="Vstup 3 8 5 2 2 2" xfId="42057" xr:uid="{24160D55-CD44-4B50-B699-62B05663B039}"/>
    <cellStyle name="Vstup 3 8 5 2 3" xfId="24159" xr:uid="{D8836F14-4A5E-499E-84C9-D31550D57D72}"/>
    <cellStyle name="Vstup 3 8 5 2 3 2" xfId="45222" xr:uid="{29246DD3-7656-471B-8429-11EC21185B24}"/>
    <cellStyle name="Vstup 3 8 5 2 4" xfId="26927" xr:uid="{1E66A710-4D55-48A6-AFCC-377135403E34}"/>
    <cellStyle name="Vstup 3 8 5 3" xfId="16273" xr:uid="{35D31623-FC71-4EF6-9621-EE02FD02111D}"/>
    <cellStyle name="Vstup 3 8 5 3 2" xfId="37734" xr:uid="{287BDB8A-634E-44FC-B793-1DD4E0E151BE}"/>
    <cellStyle name="Vstup 3 8 5 4" xfId="16386" xr:uid="{D2C6A04A-4546-422E-BEA4-34DA5DC5232C}"/>
    <cellStyle name="Vstup 3 8 5 4 2" xfId="37845" xr:uid="{0A57C523-E3D5-4BBC-B05F-49C581451267}"/>
    <cellStyle name="Vstup 3 8 6" xfId="8868" xr:uid="{F817521B-0C5C-4F19-B022-45F7F819E572}"/>
    <cellStyle name="Vstup 3 8 6 2" xfId="19171" xr:uid="{474B0F94-FCF2-4199-BCD2-0E43460D1F6D}"/>
    <cellStyle name="Vstup 3 8 6 2 2" xfId="40410" xr:uid="{E7F6E9F6-1160-4536-B63D-025F16B30C86}"/>
    <cellStyle name="Vstup 3 8 6 3" xfId="22773" xr:uid="{0E297FD2-B268-4936-B25A-446E3BD5026C}"/>
    <cellStyle name="Vstup 3 8 6 3 2" xfId="43865" xr:uid="{95D673C1-1882-47F3-B6E0-9F9D92AC3BF3}"/>
    <cellStyle name="Vstup 3 8 6 4" xfId="25666" xr:uid="{FFFE6D31-43EA-4ED6-BD83-8F8259855A3E}"/>
    <cellStyle name="Vstup 3 8 7" xfId="14418" xr:uid="{D2A99BFC-26B5-4330-A76D-A454545F467A}"/>
    <cellStyle name="Vstup 3 8 7 2" xfId="35983" xr:uid="{9548B0B0-C85D-4A9E-A149-602F28CB3FDD}"/>
    <cellStyle name="Vstup 3 8 8" xfId="18792" xr:uid="{FCF6CD88-E687-411B-830A-1DAB84655282}"/>
    <cellStyle name="Vstup 3 8 8 2" xfId="40059" xr:uid="{B2E09D46-FC2B-48D1-A085-7CC48F82AA51}"/>
    <cellStyle name="Vstup 3 8_3.10 Impairments" xfId="1539" xr:uid="{50475EB5-C725-4ED4-A082-A5C1CF470BAF}"/>
    <cellStyle name="Vstup 3 9" xfId="265" xr:uid="{DE097BCB-E43D-46C4-B05A-646FB781E2B0}"/>
    <cellStyle name="Vstup 3 9 2" xfId="569" xr:uid="{FF475605-D097-430F-8A77-BABF49ECDD96}"/>
    <cellStyle name="Vstup 3 9 2 2" xfId="2559" xr:uid="{9DE66375-88E5-4875-AC1B-6390798C666A}"/>
    <cellStyle name="Vstup 3 9 2 2 2" xfId="5764" xr:uid="{4E51D727-D02E-4946-990F-943B559972A3}"/>
    <cellStyle name="Vstup 3 9 2 2 2 2" xfId="13554" xr:uid="{FA4F2106-C096-4AF8-8714-86C87526664B}"/>
    <cellStyle name="Vstup 3 9 2 2 2 2 2" xfId="22137" xr:uid="{10395A27-CE08-46F2-A99E-3F374A293BF3}"/>
    <cellStyle name="Vstup 3 9 2 2 2 2 2 2" xfId="43239" xr:uid="{A5F39406-886E-4777-A379-898CEE5D68F9}"/>
    <cellStyle name="Vstup 3 9 2 2 2 2 3" xfId="25064" xr:uid="{8DAD1A51-F6C5-4318-8515-B3C2BF45F3EA}"/>
    <cellStyle name="Vstup 3 9 2 2 2 2 3 2" xfId="46074" xr:uid="{C1831320-F8D0-4990-935B-AEE4E1CFC482}"/>
    <cellStyle name="Vstup 3 9 2 2 2 2 4" xfId="27689" xr:uid="{2FDB2FBB-F122-4EFD-AD7F-1E25801B002B}"/>
    <cellStyle name="Vstup 3 9 2 2 2 3" xfId="17560" xr:uid="{7DB03366-7D53-41C8-BE69-7F2E02453F9D}"/>
    <cellStyle name="Vstup 3 9 2 2 2 3 2" xfId="38949" xr:uid="{4A623754-78A0-4871-947F-A180FDBA48D0}"/>
    <cellStyle name="Vstup 3 9 2 2 2 4" xfId="22026" xr:uid="{4BA96B1A-67FA-4EB0-8866-1B63EC8A1C24}"/>
    <cellStyle name="Vstup 3 9 2 2 2 4 2" xfId="43131" xr:uid="{92485E37-F4F7-4A58-BBC7-94A6E393692B}"/>
    <cellStyle name="Vstup 3 9 2 2 2 5" xfId="17146" xr:uid="{8F9C31AE-2C0E-436E-BA40-ACBE7F8DF943}"/>
    <cellStyle name="Vstup 3 9 2 2 2 5 2" xfId="38553" xr:uid="{0E5F001F-6039-4B8F-AA8E-99A28772B69C}"/>
    <cellStyle name="Vstup 3 9 2 2 3" xfId="10521" xr:uid="{3A456F6F-8286-45FE-81B1-8ADBC18F9BAD}"/>
    <cellStyle name="Vstup 3 9 2 2 3 2" xfId="20222" xr:uid="{41684946-12C3-49F0-992E-4AC3A73CBF9F}"/>
    <cellStyle name="Vstup 3 9 2 2 3 2 2" xfId="41419" xr:uid="{03088A28-8E3F-4466-AFD0-A350258A610D}"/>
    <cellStyle name="Vstup 3 9 2 2 3 3" xfId="23584" xr:uid="{A6F15703-533B-4D50-B593-E6ADF7F5AC4E}"/>
    <cellStyle name="Vstup 3 9 2 2 3 3 2" xfId="44655" xr:uid="{EDF7005E-15CF-4CD4-8265-51804F1200F9}"/>
    <cellStyle name="Vstup 3 9 2 2 3 4" xfId="26384" xr:uid="{AA015716-0BAE-4469-A5E5-7AE2F261F503}"/>
    <cellStyle name="Vstup 3 9 2 2 4" xfId="15619" xr:uid="{0F7C577C-85D3-4D48-BF51-362A00792A93}"/>
    <cellStyle name="Vstup 3 9 2 2 4 2" xfId="37100" xr:uid="{51F9A7AF-8748-4106-9FA5-02F6ECE81A10}"/>
    <cellStyle name="Vstup 3 9 2 2 5" xfId="19356" xr:uid="{19DDC841-CDEE-44F4-8039-612E3054E680}"/>
    <cellStyle name="Vstup 3 9 2 2 5 2" xfId="40591" xr:uid="{83FE2911-FAF8-4805-94BD-7D326BAA194F}"/>
    <cellStyle name="Vstup 3 9 2 2_5.3 Investments associated cy" xfId="7921" xr:uid="{393ADCD8-17FB-4E51-96FF-0D2303E9D7EB}"/>
    <cellStyle name="Vstup 3 9 2 3" xfId="3178" xr:uid="{D866E2F7-8CCD-4CB9-A57F-551BD4BB8BA2}"/>
    <cellStyle name="Vstup 3 9 2 3 2" xfId="6383" xr:uid="{0CE9F3DD-50D4-4CFC-9C3A-A1AAF727F427}"/>
    <cellStyle name="Vstup 3 9 2 3 2 2" xfId="14173" xr:uid="{427C66F5-CFF9-46FF-8E89-98FC34727087}"/>
    <cellStyle name="Vstup 3 9 2 3 2 2 2" xfId="22593" xr:uid="{AC2ACF75-2647-4CD0-A038-D968FB799D4E}"/>
    <cellStyle name="Vstup 3 9 2 3 2 2 2 2" xfId="43685" xr:uid="{6EE78F5F-4415-4B20-AF8D-BCED843038CB}"/>
    <cellStyle name="Vstup 3 9 2 3 2 2 3" xfId="25450" xr:uid="{364E6DB8-17CB-480C-938F-182F7D219001}"/>
    <cellStyle name="Vstup 3 9 2 3 2 2 3 2" xfId="46448" xr:uid="{A0F635E8-B7E7-42A1-B509-15C79352714E}"/>
    <cellStyle name="Vstup 3 9 2 3 2 2 4" xfId="28047" xr:uid="{B6051826-2BC5-47DE-B1FC-98BA23C83002}"/>
    <cellStyle name="Vstup 3 9 2 3 2 3" xfId="18005" xr:uid="{F8D3C848-6007-4D9E-9F4C-84C20973382E}"/>
    <cellStyle name="Vstup 3 9 2 3 2 3 2" xfId="39384" xr:uid="{32C080D2-7F30-4275-B371-BA4D84956073}"/>
    <cellStyle name="Vstup 3 9 2 3 2 4" xfId="17046" xr:uid="{54A9B95E-0538-4A9A-B896-FB293237E73B}"/>
    <cellStyle name="Vstup 3 9 2 3 2 4 2" xfId="38458" xr:uid="{E4484A20-4D0A-41F9-A57B-E43C3C04F764}"/>
    <cellStyle name="Vstup 3 9 2 3 2 5" xfId="21320" xr:uid="{0358A41D-E8E3-4F62-B0FD-1974E0D44189}"/>
    <cellStyle name="Vstup 3 9 2 3 2 5 2" xfId="42470" xr:uid="{5AD04870-9563-454F-89D8-68C0160B5471}"/>
    <cellStyle name="Vstup 3 9 2 3 3" xfId="11139" xr:uid="{EB9B8C02-FE95-431D-BC2D-33FC18875F29}"/>
    <cellStyle name="Vstup 3 9 2 3 3 2" xfId="20681" xr:uid="{C3094DA2-45C7-430E-8924-32A6C7787777}"/>
    <cellStyle name="Vstup 3 9 2 3 3 2 2" xfId="41857" xr:uid="{63EBFDFE-6854-432B-AD5C-A8681F048597}"/>
    <cellStyle name="Vstup 3 9 2 3 3 3" xfId="23967" xr:uid="{647ED7AF-3661-431A-A95E-61A0B2F03D24}"/>
    <cellStyle name="Vstup 3 9 2 3 3 3 2" xfId="45030" xr:uid="{A3B6C563-48AB-47F9-9780-3289D89992F0}"/>
    <cellStyle name="Vstup 3 9 2 3 3 4" xfId="26741" xr:uid="{BD284112-3943-4EC5-BBC9-211907C09118}"/>
    <cellStyle name="Vstup 3 9 2 3 4" xfId="16066" xr:uid="{6EAF6D09-E016-460E-9375-C1D1014DBE17}"/>
    <cellStyle name="Vstup 3 9 2 3 4 2" xfId="37530" xr:uid="{D58AC739-924E-49E7-83CB-AD1C8DB75549}"/>
    <cellStyle name="Vstup 3 9 2 3 5" xfId="21508" xr:uid="{9EF4C497-58D7-4954-AC57-EB787FBEA152}"/>
    <cellStyle name="Vstup 3 9 2 3 5 2" xfId="42644" xr:uid="{9ACA9144-3751-4444-AC5C-0F174ADA8AA9}"/>
    <cellStyle name="Vstup 3 9 2 3_5.3 Investments associated cy" xfId="7922" xr:uid="{FDA85D7A-2B92-476F-9E81-A06FF8992245}"/>
    <cellStyle name="Vstup 3 9 2 4" xfId="3758" xr:uid="{5D40EE39-DF02-4FED-BBFC-95F92932AF6D}"/>
    <cellStyle name="Vstup 3 9 2 4 2" xfId="11682" xr:uid="{0E5496C9-C5C0-45F9-BC2E-A0DCEF864768}"/>
    <cellStyle name="Vstup 3 9 2 4 2 2" xfId="21123" xr:uid="{FBD32AF7-376E-42DF-9221-61FCE8DC197B}"/>
    <cellStyle name="Vstup 3 9 2 4 2 2 2" xfId="42285" xr:uid="{4F0EFE3E-EE79-4306-B092-91330BDF3868}"/>
    <cellStyle name="Vstup 3 9 2 4 2 3" xfId="24362" xr:uid="{7F07767D-B7B0-48F1-AFFB-86D8E63F5884}"/>
    <cellStyle name="Vstup 3 9 2 4 2 3 2" xfId="45423" xr:uid="{232AA778-A3AA-459D-8240-CA53846C3DF4}"/>
    <cellStyle name="Vstup 3 9 2 4 2 4" xfId="27122" xr:uid="{D3DD55FC-663C-4360-BA9F-EAC68D81B6A1}"/>
    <cellStyle name="Vstup 3 9 2 4 3" xfId="16512" xr:uid="{91765437-D521-48DF-8F55-4B678959F853}"/>
    <cellStyle name="Vstup 3 9 2 4 3 2" xfId="37965" xr:uid="{7B239434-7D8E-4AC1-B43C-44BD6AF23D67}"/>
    <cellStyle name="Vstup 3 9 2 4 4" xfId="22157" xr:uid="{9F89088C-DE65-428F-9F11-458601B01046}"/>
    <cellStyle name="Vstup 3 9 2 4 4 2" xfId="43259" xr:uid="{882A3519-C699-482B-A65C-20A81D87636B}"/>
    <cellStyle name="Vstup 3 9 2 5" xfId="9200" xr:uid="{4CF0DA93-6A36-40B9-8C9D-08012C6E0131}"/>
    <cellStyle name="Vstup 3 9 2 5 2" xfId="19443" xr:uid="{32094BF2-0587-4368-AB42-465F73E172E9}"/>
    <cellStyle name="Vstup 3 9 2 5 2 2" xfId="40676" xr:uid="{E5B6A98E-BABD-4232-A81D-B69C1BAE5036}"/>
    <cellStyle name="Vstup 3 9 2 5 3" xfId="23016" xr:uid="{1DCD80E6-CB83-4FA2-A5EC-DF27D91867E1}"/>
    <cellStyle name="Vstup 3 9 2 5 3 2" xfId="44104" xr:uid="{96B28274-4B1E-45D2-A71C-29387F00AD7F}"/>
    <cellStyle name="Vstup 3 9 2 5 4" xfId="25898" xr:uid="{F3862CEF-D7C1-4529-8CE3-EC8934864649}"/>
    <cellStyle name="Vstup 3 9 2 6" xfId="14690" xr:uid="{CB690E03-9CED-4976-A48D-9AE170C10EDB}"/>
    <cellStyle name="Vstup 3 9 2 6 2" xfId="36250" xr:uid="{CD0F5E53-A2E4-40EF-9EC7-A367EC2E6487}"/>
    <cellStyle name="Vstup 3 9 2 7" xfId="18550" xr:uid="{9BA66E73-B32C-4279-92FE-3DAF61A0CF58}"/>
    <cellStyle name="Vstup 3 9 2 7 2" xfId="39869" xr:uid="{8877FE5D-C515-42F2-B673-968C7443908E}"/>
    <cellStyle name="Vstup 3 9 2_5.3 Investments associated cy" xfId="7920" xr:uid="{7A2E2155-4356-4E96-9549-6534BABC7173}"/>
    <cellStyle name="Vstup 3 9 3" xfId="2287" xr:uid="{EBD3AC7A-C57B-4F09-ADDF-EBB012DF65A8}"/>
    <cellStyle name="Vstup 3 9 3 2" xfId="5492" xr:uid="{2EBE4708-6829-4318-902D-C70B08F46451}"/>
    <cellStyle name="Vstup 3 9 3 2 2" xfId="13282" xr:uid="{805181DF-8A59-4C8E-B3A6-4A8269D4067B}"/>
    <cellStyle name="Vstup 3 9 3 2 2 2" xfId="21921" xr:uid="{76CAF4AF-370E-48F2-9D07-681164F0DD71}"/>
    <cellStyle name="Vstup 3 9 3 2 2 2 2" xfId="43026" xr:uid="{2D31C806-7A1E-4FFD-84B3-2B4EA3EC8AC2}"/>
    <cellStyle name="Vstup 3 9 3 2 2 3" xfId="24876" xr:uid="{2C09E99A-AE2D-43C9-AE9D-37FF9F9C7A05}"/>
    <cellStyle name="Vstup 3 9 3 2 2 3 2" xfId="45887" xr:uid="{B6860E2E-307C-4719-B723-29FD7D7E4BC7}"/>
    <cellStyle name="Vstup 3 9 3 2 2 4" xfId="27511" xr:uid="{27B49707-03CA-4A65-9AC6-788FF45176A8}"/>
    <cellStyle name="Vstup 3 9 3 2 3" xfId="17344" xr:uid="{8E416286-35CE-475C-91FA-BBD700442577}"/>
    <cellStyle name="Vstup 3 9 3 2 3 2" xfId="38740" xr:uid="{9A0D46C5-0069-4AFE-B450-18DF53CB12C4}"/>
    <cellStyle name="Vstup 3 9 3 2 4" xfId="17147" xr:uid="{A69244B4-89EB-4D23-9262-83B9FA97FF20}"/>
    <cellStyle name="Vstup 3 9 3 2 4 2" xfId="38554" xr:uid="{E7114BB9-AE04-4D22-A04F-8B2439ACE10D}"/>
    <cellStyle name="Vstup 3 9 3 2 5" xfId="18447" xr:uid="{FF26EDA4-427D-4AFE-9BDC-070F87C38739}"/>
    <cellStyle name="Vstup 3 9 3 2 5 2" xfId="39787" xr:uid="{15DEC2FF-360C-40B8-B062-EA6B68D1A088}"/>
    <cellStyle name="Vstup 3 9 3 3" xfId="10249" xr:uid="{4637374D-8758-49B2-91BA-870452EDC165}"/>
    <cellStyle name="Vstup 3 9 3 3 2" xfId="20010" xr:uid="{28B83EA0-0157-4410-9528-EBDEC1293C3F}"/>
    <cellStyle name="Vstup 3 9 3 3 2 2" xfId="41213" xr:uid="{EEC4DD48-3195-4ECF-9590-DCF3FAB5D157}"/>
    <cellStyle name="Vstup 3 9 3 3 3" xfId="23398" xr:uid="{F2DACDCA-1348-434A-8F3A-6D5B87CAFDDC}"/>
    <cellStyle name="Vstup 3 9 3 3 3 2" xfId="44472" xr:uid="{A8DAE8C6-CD8B-443C-A1D3-C1C0C09038EF}"/>
    <cellStyle name="Vstup 3 9 3 3 4" xfId="26206" xr:uid="{1DB9FA61-6F9D-4E2D-978C-E75B5041079C}"/>
    <cellStyle name="Vstup 3 9 3 4" xfId="15408" xr:uid="{0F53F9CD-FA88-46EE-BB6A-5FD8B8E43D1C}"/>
    <cellStyle name="Vstup 3 9 3 4 2" xfId="36897" xr:uid="{C4112C70-5E9A-4601-B276-BDE142CF0FB5}"/>
    <cellStyle name="Vstup 3 9 3 5" xfId="19408" xr:uid="{390A3E0B-832D-4832-B8F0-2C3CE4433A91}"/>
    <cellStyle name="Vstup 3 9 3 5 2" xfId="40642" xr:uid="{FB749844-0D09-48E2-BEBA-6EAD2983AA49}"/>
    <cellStyle name="Vstup 3 9 3_5.3 Investments associated cy" xfId="7923" xr:uid="{FF773665-260F-4339-A877-95AFC1A7E846}"/>
    <cellStyle name="Vstup 3 9 4" xfId="2971" xr:uid="{7C265F5A-A5BA-4CB8-801F-FB472A6CEB99}"/>
    <cellStyle name="Vstup 3 9 4 2" xfId="6176" xr:uid="{A11E1406-EBD4-411E-9654-190E108AC1FA}"/>
    <cellStyle name="Vstup 3 9 4 2 2" xfId="13966" xr:uid="{04948568-47BC-449C-9B73-E472104FEF37}"/>
    <cellStyle name="Vstup 3 9 4 2 2 2" xfId="22386" xr:uid="{312DDE25-338C-4D96-961C-042EB4492DD2}"/>
    <cellStyle name="Vstup 3 9 4 2 2 2 2" xfId="43478" xr:uid="{8EC84AD2-8B5D-4E4B-9035-BA8505E0848D}"/>
    <cellStyle name="Vstup 3 9 4 2 2 3" xfId="25243" xr:uid="{4A320E84-BAAC-4EDE-9D88-1C00C915EA61}"/>
    <cellStyle name="Vstup 3 9 4 2 2 3 2" xfId="46241" xr:uid="{C1AB0CFB-24D9-4B7B-BFE7-EF1B70C32DBA}"/>
    <cellStyle name="Vstup 3 9 4 2 2 4" xfId="27840" xr:uid="{41E27CB6-20AD-4586-B109-9F5C3365D4DA}"/>
    <cellStyle name="Vstup 3 9 4 2 3" xfId="17798" xr:uid="{F5379AEF-A414-4B1D-81AD-3497C2367C1B}"/>
    <cellStyle name="Vstup 3 9 4 2 3 2" xfId="39177" xr:uid="{5E28A164-9E21-4BA5-89E4-91A19EAE463F}"/>
    <cellStyle name="Vstup 3 9 4 2 4" xfId="18168" xr:uid="{ED439F0A-692F-4B9A-B3F8-9F22B2B6E11D}"/>
    <cellStyle name="Vstup 3 9 4 2 4 2" xfId="39545" xr:uid="{44404EC4-DC3F-4D4D-A4B0-4D9BF0748319}"/>
    <cellStyle name="Vstup 3 9 4 2 5" xfId="24727" xr:uid="{8F297260-4EB0-4718-8A48-08ECC5D4BF29}"/>
    <cellStyle name="Vstup 3 9 4 2 5 2" xfId="45747" xr:uid="{03CF077A-2337-4E14-A80D-3A1CD6BE7188}"/>
    <cellStyle name="Vstup 3 9 4 3" xfId="10932" xr:uid="{A57CE254-CA1B-4098-BEA0-42A5D2F9ED2B}"/>
    <cellStyle name="Vstup 3 9 4 3 2" xfId="20474" xr:uid="{99044698-85AF-45F1-B296-7EAE1B51E4E9}"/>
    <cellStyle name="Vstup 3 9 4 3 2 2" xfId="41650" xr:uid="{1FF0E800-4607-4504-8AB5-6CD3B7106174}"/>
    <cellStyle name="Vstup 3 9 4 3 3" xfId="23760" xr:uid="{3CA8CD7F-82CE-4911-B7E8-81440AE39D60}"/>
    <cellStyle name="Vstup 3 9 4 3 3 2" xfId="44823" xr:uid="{BF8AF3B6-5180-4CFD-876B-18A5A7E2E915}"/>
    <cellStyle name="Vstup 3 9 4 3 4" xfId="26534" xr:uid="{61DC3500-0F1A-4446-A3D5-5208B7DC3146}"/>
    <cellStyle name="Vstup 3 9 4 4" xfId="15859" xr:uid="{9DBA445E-255F-495A-90B9-D95D2B45CD61}"/>
    <cellStyle name="Vstup 3 9 4 4 2" xfId="37323" xr:uid="{7878FC67-1D1E-496B-B58A-41357D4C98D8}"/>
    <cellStyle name="Vstup 3 9 4 5" xfId="15085" xr:uid="{88858E69-6F49-4DC3-B9FE-98D23AC412EA}"/>
    <cellStyle name="Vstup 3 9 4 5 2" xfId="36605" xr:uid="{8F8F7049-94D4-477B-A356-70E4CB25EB89}"/>
    <cellStyle name="Vstup 3 9 4_5.3 Investments associated cy" xfId="7924" xr:uid="{307AEE5B-7B51-45B8-827B-25BA47C85C82}"/>
    <cellStyle name="Vstup 3 9 5" xfId="3480" xr:uid="{4B6DF0CD-9FC1-4D62-A934-7CD8A0FE715B}"/>
    <cellStyle name="Vstup 3 9 5 2" xfId="11412" xr:uid="{D483FFD8-F7EA-47AA-95EC-9BE9759987CD}"/>
    <cellStyle name="Vstup 3 9 5 2 2" xfId="20909" xr:uid="{CC0C01D6-6BF1-4615-B6C4-4949D480BC43}"/>
    <cellStyle name="Vstup 3 9 5 2 2 2" xfId="42079" xr:uid="{68DE5123-DBA4-4771-8E46-34ECCBBB517F}"/>
    <cellStyle name="Vstup 3 9 5 2 3" xfId="24180" xr:uid="{3A115D01-DD1E-482C-AA34-FF3CBD3E9F62}"/>
    <cellStyle name="Vstup 3 9 5 2 3 2" xfId="45243" xr:uid="{47F34542-518E-47A9-B3CB-F1C2C68F276A}"/>
    <cellStyle name="Vstup 3 9 5 2 4" xfId="26948" xr:uid="{C04CCFE4-6447-4B39-9C38-F6B45F54C8D4}"/>
    <cellStyle name="Vstup 3 9 5 3" xfId="16295" xr:uid="{C0B146BA-ECE5-49F5-906A-A9CAF4074029}"/>
    <cellStyle name="Vstup 3 9 5 3 2" xfId="37756" xr:uid="{2D20E0A3-2EAE-41FA-884F-1A63B5D1D95E}"/>
    <cellStyle name="Vstup 3 9 5 4" xfId="21488" xr:uid="{1834BF26-D041-4A05-9661-9B176ECE620C}"/>
    <cellStyle name="Vstup 3 9 5 4 2" xfId="42626" xr:uid="{06BC3DA6-D2B0-4688-853A-4A0AB8D6C258}"/>
    <cellStyle name="Vstup 3 9 6" xfId="8899" xr:uid="{13131EB0-43C4-4677-A753-41F718547900}"/>
    <cellStyle name="Vstup 3 9 6 2" xfId="19199" xr:uid="{A0AA153D-0C65-4169-A34E-B8BC9A555E11}"/>
    <cellStyle name="Vstup 3 9 6 2 2" xfId="40437" xr:uid="{DC315F19-550A-4C2B-8277-9817888EDD5F}"/>
    <cellStyle name="Vstup 3 9 6 3" xfId="22798" xr:uid="{94ADAFD8-5B8C-4F80-9D14-C3C98C0005C7}"/>
    <cellStyle name="Vstup 3 9 6 3 2" xfId="43890" xr:uid="{19DDD9BE-F25E-4F64-8D1A-BFFA28C64913}"/>
    <cellStyle name="Vstup 3 9 6 4" xfId="25691" xr:uid="{E4B96654-5D51-4D43-90C1-18CEA8C75C28}"/>
    <cellStyle name="Vstup 3 9 7" xfId="14444" xr:uid="{C4A2A5AB-0712-4E08-8421-6463E2056009}"/>
    <cellStyle name="Vstup 3 9 7 2" xfId="36009" xr:uid="{4D1EDF30-588D-428A-8322-8EA80D047F97}"/>
    <cellStyle name="Vstup 3 9 8" xfId="18767" xr:uid="{0E02AEC9-EA97-4E47-B0A0-3A9745C62BA5}"/>
    <cellStyle name="Vstup 3 9 8 2" xfId="40039" xr:uid="{4FDC3102-1AB0-4413-81B4-4FB928F8F39F}"/>
    <cellStyle name="Vstup 3 9_3.10 Impairments" xfId="1540" xr:uid="{101323BA-AFB6-4068-A4CD-51B617D53A13}"/>
    <cellStyle name="Vstup 3_3.10 Impairments" xfId="1520" xr:uid="{5E0FBFB0-12EA-4DA3-A532-4A3B2815B19F}"/>
    <cellStyle name="Vstup 4" xfId="126" xr:uid="{EC7A44A9-5372-4F4F-96F6-89FC96DCFC9F}"/>
    <cellStyle name="Vstup 4 2" xfId="443" xr:uid="{1F0708DA-2ABF-4D20-901F-77B6B9026A74}"/>
    <cellStyle name="Vstup 4 2 2" xfId="2447" xr:uid="{9C094ECB-46FB-4F7F-B04C-351C6CD9DAB6}"/>
    <cellStyle name="Vstup 4 2 2 2" xfId="5652" xr:uid="{C65FDB96-B63A-4BD5-BBA6-364B22F5C92A}"/>
    <cellStyle name="Vstup 4 2 2 2 2" xfId="13442" xr:uid="{A4C8B4BA-9989-490E-ADE5-9D3D338AC0EB}"/>
    <cellStyle name="Vstup 4 2 2 2 2 2" xfId="22049" xr:uid="{7C42670E-3FAC-4A6B-9797-956142BC1CC5}"/>
    <cellStyle name="Vstup 4 2 2 2 2 2 2" xfId="43153" xr:uid="{3FAACC7B-FEE4-4BB8-A41D-F6D709F1B8DC}"/>
    <cellStyle name="Vstup 4 2 2 2 2 3" xfId="24993" xr:uid="{157871AA-F35D-4794-BFFE-A186D9DDDCF2}"/>
    <cellStyle name="Vstup 4 2 2 2 2 3 2" xfId="46003" xr:uid="{70EBE628-EF10-4AA8-BA17-AFC91C09D4C5}"/>
    <cellStyle name="Vstup 4 2 2 2 2 4" xfId="27621" xr:uid="{7D7C2DD5-63B3-4EFC-A6F2-8D8E6070B0EA}"/>
    <cellStyle name="Vstup 4 2 2 2 3" xfId="17473" xr:uid="{37502E4D-19A9-4AB0-A168-230360822751}"/>
    <cellStyle name="Vstup 4 2 2 2 3 2" xfId="38867" xr:uid="{5FCC3A9B-D935-4F13-B4B5-4CEA8CF305D4}"/>
    <cellStyle name="Vstup 4 2 2 2 4" xfId="21047" xr:uid="{D9124FDE-8D90-4EDA-83A4-29AE9703DF52}"/>
    <cellStyle name="Vstup 4 2 2 2 4 2" xfId="42215" xr:uid="{284DC011-041D-46BB-96E0-8703A2B32F1E}"/>
    <cellStyle name="Vstup 4 2 2 2 5" xfId="18987" xr:uid="{E194B3FC-90AB-4A5F-87A9-345C154C7676}"/>
    <cellStyle name="Vstup 4 2 2 2 5 2" xfId="40230" xr:uid="{8A66B71F-A8C0-4A3B-8671-3481E17E4D23}"/>
    <cellStyle name="Vstup 4 2 2 3" xfId="10409" xr:uid="{15187FFA-0273-4EB7-BE81-7960BD94FAE4}"/>
    <cellStyle name="Vstup 4 2 2 3 2" xfId="20137" xr:uid="{405794E1-1A48-4868-B786-FAE818E6659C}"/>
    <cellStyle name="Vstup 4 2 2 3 2 2" xfId="41339" xr:uid="{469962D4-7E2B-4409-B8E0-22AF5C56C5D4}"/>
    <cellStyle name="Vstup 4 2 2 3 3" xfId="23513" xr:uid="{C6E68879-01D0-4C49-B56A-616BFE5A1E22}"/>
    <cellStyle name="Vstup 4 2 2 3 3 2" xfId="44586" xr:uid="{D86879EC-22F1-4D24-8D76-A68030DF70EF}"/>
    <cellStyle name="Vstup 4 2 2 3 4" xfId="26316" xr:uid="{87BE0415-AD22-40D5-9B56-CB5CA11D4DBF}"/>
    <cellStyle name="Vstup 4 2 2 4" xfId="15534" xr:uid="{CE98F07C-482B-48C2-9453-37FE3EF4BCAF}"/>
    <cellStyle name="Vstup 4 2 2 4 2" xfId="37022" xr:uid="{05FB9AAE-1161-4EC5-B581-9AF9C26072B0}"/>
    <cellStyle name="Vstup 4 2 2 5" xfId="17731" xr:uid="{EB5771D7-D8BC-4017-913D-03450C024F08}"/>
    <cellStyle name="Vstup 4 2 2 5 2" xfId="39112" xr:uid="{80A4919A-8882-47F0-9DF1-45834FFEF96A}"/>
    <cellStyle name="Vstup 4 2 2_5.3 Investments associated cy" xfId="7926" xr:uid="{1A5C720E-38DD-4BEE-8D0A-9D56FDF0A6CD}"/>
    <cellStyle name="Vstup 4 2 3" xfId="3099" xr:uid="{61405015-EE62-49B2-A787-4A32D9B87E5D}"/>
    <cellStyle name="Vstup 4 2 3 2" xfId="6304" xr:uid="{B199CA55-CAF0-4EB3-8F3B-F187157A4858}"/>
    <cellStyle name="Vstup 4 2 3 2 2" xfId="14094" xr:uid="{4A907BE1-07F7-4986-A482-5DB59833338A}"/>
    <cellStyle name="Vstup 4 2 3 2 2 2" xfId="22514" xr:uid="{D1E6B1EB-9EA6-4199-A28E-8DD302CD775C}"/>
    <cellStyle name="Vstup 4 2 3 2 2 2 2" xfId="43606" xr:uid="{2380D614-B64A-46AB-98D5-EB2658994546}"/>
    <cellStyle name="Vstup 4 2 3 2 2 3" xfId="25371" xr:uid="{2F033095-8FA5-44E1-ABD6-AA64AFB59C7C}"/>
    <cellStyle name="Vstup 4 2 3 2 2 3 2" xfId="46369" xr:uid="{27B5A281-49A2-4727-A78D-D82FDE431F6B}"/>
    <cellStyle name="Vstup 4 2 3 2 2 4" xfId="27968" xr:uid="{EDDD4BFC-CB78-4798-8D0F-9021DBA3E947}"/>
    <cellStyle name="Vstup 4 2 3 2 3" xfId="17926" xr:uid="{ABC3448A-8704-4297-BA07-D7142E0D31F2}"/>
    <cellStyle name="Vstup 4 2 3 2 3 2" xfId="39305" xr:uid="{D0B3A6D8-1057-4717-BCF5-7189D920D159}"/>
    <cellStyle name="Vstup 4 2 3 2 4" xfId="16869" xr:uid="{C1F45DC6-77FD-4C81-AA46-CE77573A6930}"/>
    <cellStyle name="Vstup 4 2 3 2 4 2" xfId="38299" xr:uid="{45308851-2D5B-4F33-8344-ACF2E3160F73}"/>
    <cellStyle name="Vstup 4 2 3 2 5" xfId="21522" xr:uid="{960764DD-2067-464F-BB3D-3BF9222BA210}"/>
    <cellStyle name="Vstup 4 2 3 2 5 2" xfId="42657" xr:uid="{47A2E7EE-1FE7-485E-9AC8-23E3200066ED}"/>
    <cellStyle name="Vstup 4 2 3 3" xfId="11060" xr:uid="{5D38FBE5-2377-43E2-BAED-E4CB3572EF72}"/>
    <cellStyle name="Vstup 4 2 3 3 2" xfId="20602" xr:uid="{01905C62-F036-41E9-B3E8-E8BF8EC49D55}"/>
    <cellStyle name="Vstup 4 2 3 3 2 2" xfId="41778" xr:uid="{43CED012-A755-42A8-9863-ADEC8B23DCCA}"/>
    <cellStyle name="Vstup 4 2 3 3 3" xfId="23888" xr:uid="{35DF6CAB-A713-4138-B025-1974CA40783E}"/>
    <cellStyle name="Vstup 4 2 3 3 3 2" xfId="44951" xr:uid="{A2CF4778-9E59-466B-AF3C-82C3F11A388C}"/>
    <cellStyle name="Vstup 4 2 3 3 4" xfId="26662" xr:uid="{5B9A710C-56BD-44EE-B202-1500B91D9972}"/>
    <cellStyle name="Vstup 4 2 3 4" xfId="15987" xr:uid="{BFB303B3-9E7A-414E-A3BD-27BFC7F02F30}"/>
    <cellStyle name="Vstup 4 2 3 4 2" xfId="37451" xr:uid="{8B6B86C1-9500-435E-8B94-23399D736459}"/>
    <cellStyle name="Vstup 4 2 3 5" xfId="19960" xr:uid="{0FDA2A0C-0B5F-44B9-ABA4-DD4ABD8BBAEB}"/>
    <cellStyle name="Vstup 4 2 3 5 2" xfId="41164" xr:uid="{78FA8569-6AA7-4863-A13D-6098CC0DEF61}"/>
    <cellStyle name="Vstup 4 2 3_5.3 Investments associated cy" xfId="7927" xr:uid="{6D687365-9F57-4EAA-88B1-A4995A6961D4}"/>
    <cellStyle name="Vstup 4 2 4" xfId="3645" xr:uid="{F81569A7-2F69-4F9D-8B1A-53715D0BB47B}"/>
    <cellStyle name="Vstup 4 2 4 2" xfId="11569" xr:uid="{E9E14ED4-9779-4631-B306-2CADD7C0C52A}"/>
    <cellStyle name="Vstup 4 2 4 2 2" xfId="21035" xr:uid="{9572BC5B-DA5F-49CE-85A4-8F692B8E3035}"/>
    <cellStyle name="Vstup 4 2 4 2 2 2" xfId="42203" xr:uid="{ACB09ABA-F404-464A-8291-BF3CD5CDA779}"/>
    <cellStyle name="Vstup 4 2 4 2 3" xfId="24290" xr:uid="{8AF49384-C941-41F7-BB8C-FB389527EFFE}"/>
    <cellStyle name="Vstup 4 2 4 2 3 2" xfId="45351" xr:uid="{29ED870C-2DA6-42D9-A543-2E29A024F7F6}"/>
    <cellStyle name="Vstup 4 2 4 2 4" xfId="27053" xr:uid="{252C72FA-F628-4314-8D04-1FAD5987643C}"/>
    <cellStyle name="Vstup 4 2 4 3" xfId="16421" xr:uid="{EE5F8EC9-7250-482F-A624-BD91D1A81169}"/>
    <cellStyle name="Vstup 4 2 4 3 2" xfId="37878" xr:uid="{F46A445D-A813-4502-9899-EABB88F00E20}"/>
    <cellStyle name="Vstup 4 2 4 4" xfId="15262" xr:uid="{4D066DE3-0980-4399-A749-22E8A4B69550}"/>
    <cellStyle name="Vstup 4 2 4 4 2" xfId="36758" xr:uid="{6ABE8B13-F04E-481D-8E07-4EB3D044E582}"/>
    <cellStyle name="Vstup 4 2 5" xfId="9077" xr:uid="{204C3D85-4F88-476D-82E0-E17CAFC12D43}"/>
    <cellStyle name="Vstup 4 2 5 2" xfId="19347" xr:uid="{7A6C116C-CBC2-42AB-B558-819752B4CC67}"/>
    <cellStyle name="Vstup 4 2 5 2 2" xfId="40582" xr:uid="{C28841D3-D946-487A-BD25-12184FA8A8CE}"/>
    <cellStyle name="Vstup 4 2 5 3" xfId="22933" xr:uid="{8DC2DFBB-6E65-4FDF-81F1-5672245C9BB5}"/>
    <cellStyle name="Vstup 4 2 5 3 2" xfId="44022" xr:uid="{D30F0090-00A6-40C3-9117-6ADF0142F354}"/>
    <cellStyle name="Vstup 4 2 5 4" xfId="25819" xr:uid="{C11FCB20-F827-46D0-85A4-AAA4C131364F}"/>
    <cellStyle name="Vstup 4 2 6" xfId="14590" xr:uid="{A6543CD6-4D72-49BC-9E39-4F95F722B0BE}"/>
    <cellStyle name="Vstup 4 2 6 2" xfId="36153" xr:uid="{8B849F85-BB3E-4177-B26E-CF3C79FB59D8}"/>
    <cellStyle name="Vstup 4 2 7" xfId="18634" xr:uid="{BABA36B3-33EE-4783-AD79-0AF54850DD4B}"/>
    <cellStyle name="Vstup 4 2 7 2" xfId="39935" xr:uid="{8B01E13F-9739-4C46-8F4C-E646780C47B3}"/>
    <cellStyle name="Vstup 4 2_5.3 Investments associated cy" xfId="7925" xr:uid="{F7C68BB9-1CD9-48E9-8C00-A21B296A02A8}"/>
    <cellStyle name="Vstup 4 3" xfId="2165" xr:uid="{BDFA1B36-FCBB-4503-B9D5-9DE6FDD82691}"/>
    <cellStyle name="Vstup 4 3 2" xfId="5370" xr:uid="{BB42BFEC-2C7E-4B44-96BD-3306B57ED77C}"/>
    <cellStyle name="Vstup 4 3 2 2" xfId="13160" xr:uid="{7252F330-4B63-4827-B044-3CDD41DBE116}"/>
    <cellStyle name="Vstup 4 3 2 2 2" xfId="21830" xr:uid="{AC1FF10B-860C-4F7D-865A-1591B34CE3E8}"/>
    <cellStyle name="Vstup 4 3 2 2 2 2" xfId="42937" xr:uid="{163FB5E7-6B0D-4B8F-A534-296889D44F21}"/>
    <cellStyle name="Vstup 4 3 2 2 3" xfId="24797" xr:uid="{DE696BD6-0529-4FA9-A5B8-BA938455AD9E}"/>
    <cellStyle name="Vstup 4 3 2 2 3 2" xfId="45809" xr:uid="{2CAADDAA-8541-4B61-9666-594DF27FE8EF}"/>
    <cellStyle name="Vstup 4 3 2 2 4" xfId="27433" xr:uid="{07128C6E-99F9-4FB0-961E-13049E2B0B68}"/>
    <cellStyle name="Vstup 4 3 2 3" xfId="17251" xr:uid="{077F3B19-7D51-446D-AC4E-E9FAC056765B}"/>
    <cellStyle name="Vstup 4 3 2 3 2" xfId="38650" xr:uid="{AB816CEF-60B4-4926-842C-22FAE9525A88}"/>
    <cellStyle name="Vstup 4 3 2 4" xfId="18220" xr:uid="{BB215A90-0E3A-4018-BE73-4ECAF7FC2377}"/>
    <cellStyle name="Vstup 4 3 2 4 2" xfId="39595" xr:uid="{031BBE94-B726-4793-9B1C-633E0382078D}"/>
    <cellStyle name="Vstup 4 3 2 5" xfId="24695" xr:uid="{59AD4320-79DF-4ABD-91DA-924DF67658BD}"/>
    <cellStyle name="Vstup 4 3 2 5 2" xfId="45717" xr:uid="{ABADAED1-83E3-4CC5-AAB5-6FF5B5AD17B8}"/>
    <cellStyle name="Vstup 4 3 3" xfId="10127" xr:uid="{3570D045-BDD0-4A1C-BD40-F1B4C376F3B3}"/>
    <cellStyle name="Vstup 4 3 3 2" xfId="19921" xr:uid="{874F9BCB-6F47-45EA-B266-B7D9505DFAAC}"/>
    <cellStyle name="Vstup 4 3 3 2 2" xfId="41126" xr:uid="{3B987B32-0AE6-45DB-B10E-8C4E076E3393}"/>
    <cellStyle name="Vstup 4 3 3 3" xfId="23317" xr:uid="{97CDA65E-5076-44D2-9A9F-1A74ABC36CB5}"/>
    <cellStyle name="Vstup 4 3 3 3 2" xfId="44392" xr:uid="{6093A08B-E782-46DB-AAB9-35F49850B9C7}"/>
    <cellStyle name="Vstup 4 3 3 4" xfId="26128" xr:uid="{17D7456D-4E77-46AA-AB58-C16B04899582}"/>
    <cellStyle name="Vstup 4 3 4" xfId="15317" xr:uid="{FEC83CB2-9A96-48E1-BBEE-9CB3E90BDF22}"/>
    <cellStyle name="Vstup 4 3 4 2" xfId="36811" xr:uid="{C58C6033-794A-4EE9-AAC7-82F9A324BE42}"/>
    <cellStyle name="Vstup 4 3 5" xfId="16981" xr:uid="{3B3CAB09-9767-4567-856F-5A64DCFF63D1}"/>
    <cellStyle name="Vstup 4 3 5 2" xfId="38398" xr:uid="{968F47F7-02F2-4223-8BB9-F700B932FEC9}"/>
    <cellStyle name="Vstup 4 3_5.3 Investments associated cy" xfId="7928" xr:uid="{F2DA3FB1-AA6E-47BC-B5F0-3409152F4B69}"/>
    <cellStyle name="Vstup 4 4" xfId="2567" xr:uid="{2CBBC730-CB92-48A7-B1E8-194172CEB9AC}"/>
    <cellStyle name="Vstup 4 4 2" xfId="5772" xr:uid="{1BAA3863-BB87-404A-87BD-DB43EA8EB6A6}"/>
    <cellStyle name="Vstup 4 4 2 2" xfId="13562" xr:uid="{C35B8D19-6FAC-424D-BC63-9C5A1B83EF86}"/>
    <cellStyle name="Vstup 4 4 2 2 2" xfId="22143" xr:uid="{3EEFB65C-13EE-4B46-A506-745BB11940E3}"/>
    <cellStyle name="Vstup 4 4 2 2 2 2" xfId="43245" xr:uid="{ABC28C5B-D2B4-40E2-A584-2D642CF7ACD0}"/>
    <cellStyle name="Vstup 4 4 2 2 3" xfId="25069" xr:uid="{7C4D9A0E-6113-4A0E-B605-F325734EFBFE}"/>
    <cellStyle name="Vstup 4 4 2 2 3 2" xfId="46079" xr:uid="{95E14654-8A09-4E77-B6D8-CE530360D928}"/>
    <cellStyle name="Vstup 4 4 2 2 4" xfId="27694" xr:uid="{EB68AF01-6F2B-4C0B-8474-40615D1CF1CB}"/>
    <cellStyle name="Vstup 4 4 2 3" xfId="17566" xr:uid="{F949609F-3008-4C24-80ED-AAB870D7B8DA}"/>
    <cellStyle name="Vstup 4 4 2 3 2" xfId="38955" xr:uid="{FA334969-AABE-48B3-A450-D0B88C3D4C65}"/>
    <cellStyle name="Vstup 4 4 2 4" xfId="14950" xr:uid="{1152F9B9-7482-4936-8C79-748F31436F85}"/>
    <cellStyle name="Vstup 4 4 2 4 2" xfId="36492" xr:uid="{F29ECE16-F74F-4F3C-8034-5A1B335B2454}"/>
    <cellStyle name="Vstup 4 4 2 5" xfId="24621" xr:uid="{FA7EA775-9005-4E6D-A138-01CB38390C7F}"/>
    <cellStyle name="Vstup 4 4 2 5 2" xfId="45653" xr:uid="{9E0F114A-982B-4EEA-92E8-940D380E8A72}"/>
    <cellStyle name="Vstup 4 4 3" xfId="10529" xr:uid="{F81C7E0D-28F5-4AAC-8146-92415604CB01}"/>
    <cellStyle name="Vstup 4 4 3 2" xfId="20228" xr:uid="{EDDC91C4-8A76-4CFD-B82F-610873BE94D6}"/>
    <cellStyle name="Vstup 4 4 3 2 2" xfId="41425" xr:uid="{D0213AC2-5C94-457F-A52B-DAD74A3EEA77}"/>
    <cellStyle name="Vstup 4 4 3 3" xfId="23589" xr:uid="{0A780335-AE9A-4067-AFDE-1A6A0B5328D5}"/>
    <cellStyle name="Vstup 4 4 3 3 2" xfId="44660" xr:uid="{1CFEA7FD-2A03-4F73-BF7E-37E7310FC769}"/>
    <cellStyle name="Vstup 4 4 3 4" xfId="26389" xr:uid="{ED03955C-7F0A-49CF-80E8-4CB934B78514}"/>
    <cellStyle name="Vstup 4 4 4" xfId="15625" xr:uid="{56C843EB-E4F3-4132-8347-7490AFDFFE5A}"/>
    <cellStyle name="Vstup 4 4 4 2" xfId="37106" xr:uid="{F2B016DE-0599-4AC1-8B56-FC3A61F76A73}"/>
    <cellStyle name="Vstup 4 4 5" xfId="17481" xr:uid="{8154651B-7BDA-47A9-B16F-A2CA29D492FB}"/>
    <cellStyle name="Vstup 4 4 5 2" xfId="38874" xr:uid="{9EF7F454-EC33-420D-B2E0-10ADFE964AA5}"/>
    <cellStyle name="Vstup 4 4_5.3 Investments associated cy" xfId="7929" xr:uid="{33043C4A-7057-4B1A-A526-50B4F9500B08}"/>
    <cellStyle name="Vstup 4 5" xfId="3350" xr:uid="{078095DC-DBF6-4D06-B91E-F7B4D9DD3A24}"/>
    <cellStyle name="Vstup 4 5 2" xfId="11288" xr:uid="{D152D8A4-2135-4AAD-ADB0-C24F1AA8A212}"/>
    <cellStyle name="Vstup 4 5 2 2" xfId="20818" xr:uid="{E9AFF1D6-5C10-4730-9EEC-93CEB60FCF52}"/>
    <cellStyle name="Vstup 4 5 2 2 2" xfId="41991" xr:uid="{9A4A17ED-4686-41A2-95A4-E0C039F5729B}"/>
    <cellStyle name="Vstup 4 5 2 3" xfId="24104" xr:uid="{99B1A096-72B9-4747-8440-EC22E1AD749F}"/>
    <cellStyle name="Vstup 4 5 2 3 2" xfId="45167" xr:uid="{6FE9C569-4D4C-46CC-AD09-26B7C8F92BED}"/>
    <cellStyle name="Vstup 4 5 2 4" xfId="26874" xr:uid="{2EFBAC2B-0526-4E25-A4DF-55F2EED18022}"/>
    <cellStyle name="Vstup 4 5 3" xfId="16206" xr:uid="{5B067549-8339-4F29-B018-161E7D12300D}"/>
    <cellStyle name="Vstup 4 5 3 2" xfId="37668" xr:uid="{ACC8279C-F469-4793-9757-333D55546C53}"/>
    <cellStyle name="Vstup 4 5 4" xfId="20135" xr:uid="{6B633B2E-428E-4F87-929D-BB1411AA1360}"/>
    <cellStyle name="Vstup 4 5 4 2" xfId="41337" xr:uid="{21CDFD47-1E15-4730-9AE9-6B60E8C9269A}"/>
    <cellStyle name="Vstup 4 6" xfId="8767" xr:uid="{B7E72D97-ADC1-41CA-8558-8B12961BDC65}"/>
    <cellStyle name="Vstup 4 6 2" xfId="19094" xr:uid="{3923E159-E660-4D76-A82E-213BE6045A9B}"/>
    <cellStyle name="Vstup 4 6 2 2" xfId="40334" xr:uid="{8181D7B7-CEA9-46A8-BFC8-73C4056AD563}"/>
    <cellStyle name="Vstup 4 6 3" xfId="14319" xr:uid="{80F91D01-1C24-42F9-A4D5-199E6E1CF083}"/>
    <cellStyle name="Vstup 4 6 3 2" xfId="35885" xr:uid="{115B90BB-B666-431D-9867-62BAF2E91291}"/>
    <cellStyle name="Vstup 4 6 4" xfId="25605" xr:uid="{12C1E1D1-D11A-444E-B7AA-DA71CDA1B81D}"/>
    <cellStyle name="Vstup 4 7" xfId="14339" xr:uid="{1CE8241F-3C0D-4BCD-A4CF-4CD9358D2726}"/>
    <cellStyle name="Vstup 4 7 2" xfId="35905" xr:uid="{E2256539-726E-4C78-B944-41255ABCEBFA}"/>
    <cellStyle name="Vstup 4 8" xfId="18855" xr:uid="{E8B27731-0DD7-45F2-9312-8D8401DCF492}"/>
    <cellStyle name="Vstup 4 8 2" xfId="40110" xr:uid="{DE11D496-340F-43AC-89CC-36C8091E71CD}"/>
    <cellStyle name="Vstup 4_3.10 Impairments" xfId="1541" xr:uid="{9ACE1B51-4B3E-4A4A-82CD-7A9683A4966A}"/>
    <cellStyle name="Vstup 5" xfId="2156" xr:uid="{5A6FA370-D4C1-4052-94DD-985B19966D98}"/>
    <cellStyle name="Vstup 5 2" xfId="5361" xr:uid="{406A3260-A8BB-45B0-9576-4E78384963BB}"/>
    <cellStyle name="Vstup 5 2 2" xfId="13151" xr:uid="{87755CFF-CA2E-4EC3-80AA-565AAA489895}"/>
    <cellStyle name="Vstup 5 2 2 2" xfId="21821" xr:uid="{90CBE1F5-0748-4163-868C-CDC7CD39F005}"/>
    <cellStyle name="Vstup 5 2 2 2 2" xfId="42928" xr:uid="{3AE62682-0ACB-4A57-BA34-5DFE0FED3A12}"/>
    <cellStyle name="Vstup 5 2 2 3" xfId="24790" xr:uid="{5C2AAEFB-FEA0-4904-AA0B-F4700103F5AA}"/>
    <cellStyle name="Vstup 5 2 2 3 2" xfId="45802" xr:uid="{7C1A44E4-EBB2-4DF0-ABE6-AB1D6604F227}"/>
    <cellStyle name="Vstup 5 2 2 4" xfId="27426" xr:uid="{E9DB6D2E-D12A-403D-9D9C-E828BC2D2218}"/>
    <cellStyle name="Vstup 5 2 3" xfId="17243" xr:uid="{08E866F8-9A8C-40C7-99DA-CF57F78A8247}"/>
    <cellStyle name="Vstup 5 2 3 2" xfId="38642" xr:uid="{A0EFFA99-6094-4BC6-B614-D314B228A96E}"/>
    <cellStyle name="Vstup 5 2 4" xfId="21472" xr:uid="{9BB22110-E967-4433-8555-526447D17B17}"/>
    <cellStyle name="Vstup 5 2 4 2" xfId="42611" xr:uid="{EB8AC698-94AB-4540-8F62-58FD3A3B6643}"/>
    <cellStyle name="Vstup 5 2 5" xfId="24336" xr:uid="{098DD17A-DF1D-4429-B5D3-5B6DE8132E9F}"/>
    <cellStyle name="Vstup 5 2 5 2" xfId="45397" xr:uid="{CF60B20D-7DDA-4F46-8C4F-A061D6E70302}"/>
    <cellStyle name="Vstup 5 3" xfId="10118" xr:uid="{E9FB5DE4-168B-4AFA-9721-0C8D7BB4A9CA}"/>
    <cellStyle name="Vstup 5 3 2" xfId="19912" xr:uid="{B8ECFF5C-77B2-4DE2-A680-E55A367A54FC}"/>
    <cellStyle name="Vstup 5 3 2 2" xfId="41117" xr:uid="{7CD55D64-79F0-4E88-8879-8A18DD164996}"/>
    <cellStyle name="Vstup 5 3 3" xfId="23310" xr:uid="{65313AFE-33F9-484E-8759-22F266EB6FB5}"/>
    <cellStyle name="Vstup 5 3 3 2" xfId="44385" xr:uid="{9A206D08-2C8A-41D1-B87F-9FD34ACFCD7B}"/>
    <cellStyle name="Vstup 5 3 4" xfId="26121" xr:uid="{85047E33-1444-4709-9D49-825F29812E4D}"/>
    <cellStyle name="Vstup 5 4" xfId="15308" xr:uid="{6A6632C3-2E38-42D2-B270-7427B6B4D9F5}"/>
    <cellStyle name="Vstup 5 4 2" xfId="36802" xr:uid="{EE482A67-D52B-42D5-A84D-9BB6CAD8162E}"/>
    <cellStyle name="Vstup 5 5" xfId="15649" xr:uid="{2FE29429-BFEC-47AF-B309-E30892274658}"/>
    <cellStyle name="Vstup 5 5 2" xfId="37130" xr:uid="{8BA5B7D9-094A-4473-84B2-5FE2F56A3B45}"/>
    <cellStyle name="Vstup 5_5.3 Investments associated cy" xfId="7930" xr:uid="{456ECB30-32E5-47A9-89DE-52B131AB9DF6}"/>
    <cellStyle name="Vstup 6" xfId="2173" xr:uid="{140F5E5F-FE4C-4505-9D5E-038F0F35C60B}"/>
    <cellStyle name="Vstup 6 2" xfId="5378" xr:uid="{B3C60B16-831F-4F95-B8D6-7CE060A37D6B}"/>
    <cellStyle name="Vstup 6 2 2" xfId="13168" xr:uid="{8753BDFE-29F9-4D0D-88F0-248B93AF19B4}"/>
    <cellStyle name="Vstup 6 2 2 2" xfId="21836" xr:uid="{476A37DF-A5C7-4063-ACAD-10B42BF9C8B0}"/>
    <cellStyle name="Vstup 6 2 2 2 2" xfId="42943" xr:uid="{CA163FF4-B557-4816-9AF4-E11E34904EBF}"/>
    <cellStyle name="Vstup 6 2 2 3" xfId="24803" xr:uid="{624FAD03-243B-45EB-8123-C8879ADCB12A}"/>
    <cellStyle name="Vstup 6 2 2 3 2" xfId="45815" xr:uid="{B6CFE902-C742-4171-A833-755DD9DDFE00}"/>
    <cellStyle name="Vstup 6 2 2 4" xfId="27439" xr:uid="{EAF039C2-48C3-409F-8867-8502DDBFB5DF}"/>
    <cellStyle name="Vstup 6 2 3" xfId="17257" xr:uid="{73109C3B-B7B8-402C-B8A1-70F8527C1C51}"/>
    <cellStyle name="Vstup 6 2 3 2" xfId="38656" xr:uid="{CA7E056F-FC1D-4187-BA86-ECDA10B5AFD3}"/>
    <cellStyle name="Vstup 6 2 4" xfId="16972" xr:uid="{3A230C03-579A-4ABC-932C-F52ECBFEB6D0}"/>
    <cellStyle name="Vstup 6 2 4 2" xfId="38390" xr:uid="{3BED9407-BA23-4ADB-8824-877DA0192585}"/>
    <cellStyle name="Vstup 6 2 5" xfId="19865" xr:uid="{E3E90589-B9C7-4FD5-954F-76EB448E2AA5}"/>
    <cellStyle name="Vstup 6 2 5 2" xfId="41070" xr:uid="{CE87A716-DFE7-40B7-AE15-F5EC0CBBCF70}"/>
    <cellStyle name="Vstup 6 3" xfId="10135" xr:uid="{B9250A0C-EF7B-4D37-9E43-53D6F4F252A4}"/>
    <cellStyle name="Vstup 6 3 2" xfId="19928" xr:uid="{AB52F78D-FCD3-4BFF-B7D0-2CA987BE49EB}"/>
    <cellStyle name="Vstup 6 3 2 2" xfId="41133" xr:uid="{4FA74EF9-F1ED-49E0-8C0D-C332F9DAEA56}"/>
    <cellStyle name="Vstup 6 3 3" xfId="23323" xr:uid="{125AE6D7-69DC-460A-9BAC-7D75B6F90490}"/>
    <cellStyle name="Vstup 6 3 3 2" xfId="44398" xr:uid="{F15721BF-6A2F-43C0-8A4E-B09A7E6EAAEA}"/>
    <cellStyle name="Vstup 6 3 4" xfId="26134" xr:uid="{1453D935-248D-41FC-BAFA-849B6A8B2B67}"/>
    <cellStyle name="Vstup 6 4" xfId="15323" xr:uid="{D08A830B-FE9F-478A-8B96-D9682245AD58}"/>
    <cellStyle name="Vstup 6 4 2" xfId="36817" xr:uid="{C1B14D72-1171-4A40-A0F6-7BCBD9761592}"/>
    <cellStyle name="Vstup 6 5" xfId="18401" xr:uid="{7EFEA53C-D680-4837-87E6-8C4D1835F9D4}"/>
    <cellStyle name="Vstup 6 5 2" xfId="39747" xr:uid="{AF8EB1AB-7C1B-42C5-99B3-AEE69118076A}"/>
    <cellStyle name="Vstup 6_5.3 Investments associated cy" xfId="7931" xr:uid="{D80FC871-8FBE-4344-ACEE-0D27F0B98D9B}"/>
    <cellStyle name="Vstup 7" xfId="3340" xr:uid="{83CA3048-9053-4130-B14D-2086D4DEEE76}"/>
    <cellStyle name="Vstup 7 2" xfId="11278" xr:uid="{2504C712-80FA-4FE0-B9F6-6ACF25A78190}"/>
    <cellStyle name="Vstup 7 2 2" xfId="20809" xr:uid="{7801DB4D-9193-467A-B399-695C0259B176}"/>
    <cellStyle name="Vstup 7 2 2 2" xfId="41983" xr:uid="{46A8D264-A542-46E9-8302-D193281930BD}"/>
    <cellStyle name="Vstup 7 2 3" xfId="24095" xr:uid="{9F414A0E-E1EC-421B-8520-E213BF376AA3}"/>
    <cellStyle name="Vstup 7 2 3 2" xfId="45158" xr:uid="{669C7E7F-A3B2-41B6-A47D-EE947F68D641}"/>
    <cellStyle name="Vstup 7 2 4" xfId="26866" xr:uid="{72693BFD-7415-4E2B-9CB5-FB2974A4B295}"/>
    <cellStyle name="Vstup 7 3" xfId="16197" xr:uid="{2D54DB95-6416-4600-9875-A8E286B80236}"/>
    <cellStyle name="Vstup 7 3 2" xfId="37659" xr:uid="{7DF1A19A-DB1F-4842-9089-2ABBF72ECBC8}"/>
    <cellStyle name="Vstup 7 4" xfId="17136" xr:uid="{148D1EC3-8558-43A5-9DD6-288E817ECE18}"/>
    <cellStyle name="Vstup 7 4 2" xfId="38543" xr:uid="{D6112EF7-361B-4E0D-B562-9BCE829F4A9B}"/>
    <cellStyle name="Vstup 8" xfId="8758" xr:uid="{FC7FEB38-A2C8-4EFB-8C46-B7711C864F23}"/>
    <cellStyle name="Vstup 8 2" xfId="19085" xr:uid="{5428DE31-C9B6-4A55-9987-183271F27970}"/>
    <cellStyle name="Vstup 8 2 2" xfId="40325" xr:uid="{B4EE207E-40F5-4A1D-AE46-1878A70167BE}"/>
    <cellStyle name="Vstup 8 3" xfId="18889" xr:uid="{F3096BD4-CD57-458C-81D2-7BA988B7E880}"/>
    <cellStyle name="Vstup 8 3 2" xfId="40134" xr:uid="{65C358D4-0CE1-4E8B-AC30-30BF2A87A844}"/>
    <cellStyle name="Vstup 8 4" xfId="25598" xr:uid="{0F53CD4E-015E-42F6-97FB-CACE63BF15B7}"/>
    <cellStyle name="Vstup 9" xfId="14330" xr:uid="{A43492FB-AE31-47C9-BA14-BDEBEA54F71C}"/>
    <cellStyle name="Vstup 9 2" xfId="35896" xr:uid="{F5D9C664-CC1A-486A-8BB4-458C4125D320}"/>
    <cellStyle name="Vstup_3.10 Impairments" xfId="1498" xr:uid="{E8EC264E-115F-4CFC-83BE-CE48EEDB6395}"/>
    <cellStyle name="Výpočet" xfId="108" xr:uid="{15E42487-EF20-4CBD-8EAD-6E1DB50B2616}"/>
    <cellStyle name="Výpočet 10" xfId="18863" xr:uid="{F836687B-590E-4988-BE63-33A91AFEEE4B}"/>
    <cellStyle name="Výpočet 10 2" xfId="40115" xr:uid="{D7ED4265-A141-463B-8B64-56C81DB30C03}"/>
    <cellStyle name="Výpočet 2" xfId="129" xr:uid="{D12DD398-8C09-4782-ABAC-47CEAB173BCE}"/>
    <cellStyle name="Výpočet 2 10" xfId="258" xr:uid="{D4030148-5638-420C-8A67-3DD40C2E0C05}"/>
    <cellStyle name="Výpočet 2 10 2" xfId="562" xr:uid="{9401C6AE-73FE-4F59-A1D2-8192107B1BF5}"/>
    <cellStyle name="Výpočet 2 10 2 2" xfId="2552" xr:uid="{47A6A62A-C0EC-47F0-9376-B64F557E6A8B}"/>
    <cellStyle name="Výpočet 2 10 2 2 2" xfId="5757" xr:uid="{E6579EC4-736E-4888-A67A-6658BB7DFC89}"/>
    <cellStyle name="Výpočet 2 10 2 2 2 2" xfId="13547" xr:uid="{B4FA3FAC-6D47-4721-B28E-1129501F019A}"/>
    <cellStyle name="Výpočet 2 10 2 2 2 2 2" xfId="22130" xr:uid="{D56AD4F7-61CE-4054-AE6E-84FA20FBF4AF}"/>
    <cellStyle name="Výpočet 2 10 2 2 2 2 2 2" xfId="43232" xr:uid="{D12DAE46-2251-4E50-8A1B-2748FBD61527}"/>
    <cellStyle name="Výpočet 2 10 2 2 2 2 3" xfId="25057" xr:uid="{79CE8105-122C-46FF-8547-80C1F122E3C2}"/>
    <cellStyle name="Výpočet 2 10 2 2 2 2 3 2" xfId="46067" xr:uid="{F451686B-7011-4AC3-9B4F-F8260F9FAD42}"/>
    <cellStyle name="Výpočet 2 10 2 2 2 2 4" xfId="27682" xr:uid="{EFA359C3-1661-4B2A-900D-2AE02CCABC82}"/>
    <cellStyle name="Výpočet 2 10 2 2 2 3" xfId="17553" xr:uid="{7F6A0CE4-8776-4DCD-9700-28BF871BF6F1}"/>
    <cellStyle name="Výpočet 2 10 2 2 2 3 2" xfId="38942" xr:uid="{342756F6-4D2E-4FEE-9141-B97C29E8EBBE}"/>
    <cellStyle name="Výpočet 2 10 2 2 2 4" xfId="19320" xr:uid="{14B1CA04-A60D-4087-9BFA-EC2041EB0811}"/>
    <cellStyle name="Výpočet 2 10 2 2 2 4 2" xfId="40557" xr:uid="{DA8F8888-E19B-47AD-9C69-5BFBB67F4DA3}"/>
    <cellStyle name="Výpočet 2 10 2 2 2 5" xfId="21459" xr:uid="{88216B5D-E385-4B03-B119-F69ADB89CD74}"/>
    <cellStyle name="Výpočet 2 10 2 2 2 5 2" xfId="42600" xr:uid="{4141FA10-7F7C-46F6-951A-39C6178A12F0}"/>
    <cellStyle name="Výpočet 2 10 2 2 3" xfId="10514" xr:uid="{35A984CD-3748-40C5-A810-916F2007CF9E}"/>
    <cellStyle name="Výpočet 2 10 2 2 3 2" xfId="20215" xr:uid="{1804F344-515C-4C88-A04A-2165EE00AD44}"/>
    <cellStyle name="Výpočet 2 10 2 2 3 2 2" xfId="41412" xr:uid="{FE3739FB-F4E1-40FF-AE82-77B58E293145}"/>
    <cellStyle name="Výpočet 2 10 2 2 3 3" xfId="23577" xr:uid="{E356B877-AFF7-46C6-838A-49D88301B043}"/>
    <cellStyle name="Výpočet 2 10 2 2 3 3 2" xfId="44648" xr:uid="{295D5918-4506-4C13-9D77-FF251CB05D36}"/>
    <cellStyle name="Výpočet 2 10 2 2 3 4" xfId="26377" xr:uid="{52423650-0DAD-4731-9554-FD6B0CA61436}"/>
    <cellStyle name="Výpočet 2 10 2 2 4" xfId="15612" xr:uid="{59F63393-3790-4512-9970-0B70E23014F4}"/>
    <cellStyle name="Výpočet 2 10 2 2 4 2" xfId="37093" xr:uid="{05C3BB4A-F826-411D-88C0-AA879121CB83}"/>
    <cellStyle name="Výpočet 2 10 2 2 5" xfId="18371" xr:uid="{CD0F85AD-B8E0-47E1-9100-9BFCF1533796}"/>
    <cellStyle name="Výpočet 2 10 2 2 5 2" xfId="39719" xr:uid="{FB38FA3E-0704-4D26-B864-A506A73838A4}"/>
    <cellStyle name="Výpočet 2 10 2 2_5.3 Investments associated cy" xfId="7933" xr:uid="{69F0677E-44B8-492A-9ED3-712D716310EA}"/>
    <cellStyle name="Výpočet 2 10 2 3" xfId="3171" xr:uid="{109AEA7E-CAB1-4D8C-989B-85D6871EEDC1}"/>
    <cellStyle name="Výpočet 2 10 2 3 2" xfId="6376" xr:uid="{FD380141-AC8A-4EFA-A685-FBD6B2E83153}"/>
    <cellStyle name="Výpočet 2 10 2 3 2 2" xfId="14166" xr:uid="{96C189B1-8920-4B99-A10F-C26A547773C4}"/>
    <cellStyle name="Výpočet 2 10 2 3 2 2 2" xfId="22586" xr:uid="{F8959111-D8C6-472B-996B-0B12FAF16269}"/>
    <cellStyle name="Výpočet 2 10 2 3 2 2 2 2" xfId="43678" xr:uid="{0F1772B9-DC3F-47F3-A756-C643BDCE82FD}"/>
    <cellStyle name="Výpočet 2 10 2 3 2 2 3" xfId="25443" xr:uid="{F536EFB4-9D70-4440-917F-72AFA7079B7A}"/>
    <cellStyle name="Výpočet 2 10 2 3 2 2 3 2" xfId="46441" xr:uid="{3ADF8AE8-4D12-481D-8623-1B4581457DE4}"/>
    <cellStyle name="Výpočet 2 10 2 3 2 2 4" xfId="28040" xr:uid="{21868552-5CE9-4CB5-84EC-74497E04B17B}"/>
    <cellStyle name="Výpočet 2 10 2 3 2 3" xfId="17998" xr:uid="{BE08CEF9-CE7C-4788-8D29-9558C2BE8B9C}"/>
    <cellStyle name="Výpočet 2 10 2 3 2 3 2" xfId="39377" xr:uid="{24739237-5F17-4BF4-AEB6-C71DE47F574F}"/>
    <cellStyle name="Výpočet 2 10 2 3 2 4" xfId="20076" xr:uid="{0C776A9F-FF5C-4B9B-B1BB-A2BFAF01E74A}"/>
    <cellStyle name="Výpočet 2 10 2 3 2 4 2" xfId="41279" xr:uid="{5432A3DD-D429-4D99-839C-D9B58D459DFD}"/>
    <cellStyle name="Výpočet 2 10 2 3 2 5" xfId="21654" xr:uid="{57E9A013-2EBB-40D7-BFFF-E1C865F85C14}"/>
    <cellStyle name="Výpočet 2 10 2 3 2 5 2" xfId="42779" xr:uid="{D3E29634-C08C-4693-8551-78DE3E420B8B}"/>
    <cellStyle name="Výpočet 2 10 2 3 3" xfId="11132" xr:uid="{348353BC-AD6A-4F13-BA37-DB3DFBBBB1B0}"/>
    <cellStyle name="Výpočet 2 10 2 3 3 2" xfId="20674" xr:uid="{0D50FF93-E1B5-4744-8BC5-AC57DEE48717}"/>
    <cellStyle name="Výpočet 2 10 2 3 3 2 2" xfId="41850" xr:uid="{1934C997-4457-4A15-97AC-87BC54F96E70}"/>
    <cellStyle name="Výpočet 2 10 2 3 3 3" xfId="23960" xr:uid="{AA995375-4718-4D07-903D-59699836D514}"/>
    <cellStyle name="Výpočet 2 10 2 3 3 3 2" xfId="45023" xr:uid="{2D4732AB-C412-4D6B-8EEF-53A28AA0F203}"/>
    <cellStyle name="Výpočet 2 10 2 3 3 4" xfId="26734" xr:uid="{7AD066E9-7457-4737-B7A5-74FF272F7A4E}"/>
    <cellStyle name="Výpočet 2 10 2 3 4" xfId="16059" xr:uid="{C13318F0-7A5E-4359-91BE-39E9047CEAA9}"/>
    <cellStyle name="Výpočet 2 10 2 3 4 2" xfId="37523" xr:uid="{EB2AD676-77F3-4645-87F8-E59583EB176B}"/>
    <cellStyle name="Výpočet 2 10 2 3 5" xfId="18328" xr:uid="{6C3F575D-FD4E-41A9-9B8E-8B1B567B9435}"/>
    <cellStyle name="Výpočet 2 10 2 3 5 2" xfId="39681" xr:uid="{B96F9CFB-41E9-4BDF-BB97-382AD85ECF23}"/>
    <cellStyle name="Výpočet 2 10 2 3_5.3 Investments associated cy" xfId="7934" xr:uid="{2CB738E6-A6BA-4DAB-9D28-AB97EE6F8A7E}"/>
    <cellStyle name="Výpočet 2 10 2 4" xfId="3751" xr:uid="{F45736C6-0E3E-464E-8F6E-CE6A2DE09C98}"/>
    <cellStyle name="Výpočet 2 10 2 4 2" xfId="11675" xr:uid="{298E9455-10BE-4D89-A1B7-CB7123EA34E4}"/>
    <cellStyle name="Výpočet 2 10 2 4 2 2" xfId="21116" xr:uid="{0C97A1F7-789E-421A-B24E-A043B6CA4A61}"/>
    <cellStyle name="Výpočet 2 10 2 4 2 2 2" xfId="42278" xr:uid="{8178D3A1-81F0-4E4B-AA5D-A1B7E2E7B925}"/>
    <cellStyle name="Výpočet 2 10 2 4 2 3" xfId="24355" xr:uid="{AE8CBABC-B0CA-4098-BBA0-6EA0181B5D5E}"/>
    <cellStyle name="Výpočet 2 10 2 4 2 3 2" xfId="45416" xr:uid="{27182479-FA5A-4FA8-BDF4-4CBD01FF05F1}"/>
    <cellStyle name="Výpočet 2 10 2 4 2 4" xfId="27115" xr:uid="{5895202A-EED2-4AC0-ABE2-FBF78187F361}"/>
    <cellStyle name="Výpočet 2 10 2 4 3" xfId="16505" xr:uid="{99788AA0-F0E4-4256-865A-5A42D84AAF86}"/>
    <cellStyle name="Výpočet 2 10 2 4 3 2" xfId="37958" xr:uid="{3FE7A0AF-C4A8-494D-9DF9-AEB3E064B133}"/>
    <cellStyle name="Výpočet 2 10 2 4 4" xfId="19465" xr:uid="{1B487EB8-E9B5-4C31-B5A0-7C886A4AB730}"/>
    <cellStyle name="Výpočet 2 10 2 4 4 2" xfId="40698" xr:uid="{A65C198B-3409-41BB-9B40-23B7810A2B49}"/>
    <cellStyle name="Výpočet 2 10 2 5" xfId="9193" xr:uid="{0FEEC568-3401-41A2-86FB-5AB0D78ED7EC}"/>
    <cellStyle name="Výpočet 2 10 2 5 2" xfId="19436" xr:uid="{C0632107-EE5A-40A8-A9BC-3531D3004F8B}"/>
    <cellStyle name="Výpočet 2 10 2 5 2 2" xfId="40669" xr:uid="{97CBBB6A-414A-4C03-A630-8B826E31DCE2}"/>
    <cellStyle name="Výpočet 2 10 2 5 3" xfId="23009" xr:uid="{ED36525A-82BB-4BA0-8634-335B0D791DA0}"/>
    <cellStyle name="Výpočet 2 10 2 5 3 2" xfId="44097" xr:uid="{DE646019-F787-40E1-A1C6-B36931BB1179}"/>
    <cellStyle name="Výpočet 2 10 2 5 4" xfId="25891" xr:uid="{7E7F4751-1C33-45E9-A60A-26DAC7DD63BA}"/>
    <cellStyle name="Výpočet 2 10 2 6" xfId="14683" xr:uid="{6CB67547-7017-4C5C-BE66-BDEE1F4B3F0A}"/>
    <cellStyle name="Výpočet 2 10 2 6 2" xfId="36243" xr:uid="{A358A2CA-68F8-49A5-9912-ECEEB5632DBE}"/>
    <cellStyle name="Výpočet 2 10 2 7" xfId="18559" xr:uid="{BF83F62D-A8E9-4FCF-B472-DF2724176A0F}"/>
    <cellStyle name="Výpočet 2 10 2 7 2" xfId="39876" xr:uid="{F9CEEAAD-CF07-477A-B595-44D343071009}"/>
    <cellStyle name="Výpočet 2 10 2_5.3 Investments associated cy" xfId="7932" xr:uid="{5E4B347A-BD9C-4BA5-8CAC-64B573B20CB0}"/>
    <cellStyle name="Výpočet 2 10 3" xfId="2280" xr:uid="{48EA4EB5-4C94-44A4-B051-5D5E6570BF2B}"/>
    <cellStyle name="Výpočet 2 10 3 2" xfId="5485" xr:uid="{64975C03-A957-4FD6-9311-48E33613C819}"/>
    <cellStyle name="Výpočet 2 10 3 2 2" xfId="13275" xr:uid="{BC72CA67-DC9C-4863-8576-A23C7BAD665F}"/>
    <cellStyle name="Výpočet 2 10 3 2 2 2" xfId="21914" xr:uid="{8C46A285-69E1-4595-B9A0-EBF6854D97FB}"/>
    <cellStyle name="Výpočet 2 10 3 2 2 2 2" xfId="43019" xr:uid="{672E210D-BA78-456F-8504-712698D8DDBA}"/>
    <cellStyle name="Výpočet 2 10 3 2 2 3" xfId="24869" xr:uid="{6C3D54D1-715B-464F-B069-4D795279866E}"/>
    <cellStyle name="Výpočet 2 10 3 2 2 3 2" xfId="45880" xr:uid="{E89EBF9D-264F-420B-89BA-C0D95B76F5D0}"/>
    <cellStyle name="Výpočet 2 10 3 2 2 4" xfId="27504" xr:uid="{1362BEDE-A34E-4A38-A292-A1E9F203C661}"/>
    <cellStyle name="Výpočet 2 10 3 2 3" xfId="17337" xr:uid="{62F72A86-91B0-4E63-9067-E57897C00812}"/>
    <cellStyle name="Výpočet 2 10 3 2 3 2" xfId="38733" xr:uid="{332A61EA-10F3-4FD6-8ABF-CCC972E5EA5A}"/>
    <cellStyle name="Výpočet 2 10 3 2 4" xfId="20357" xr:uid="{2E766584-1A44-4C77-AD8A-B62060CF4B64}"/>
    <cellStyle name="Výpočet 2 10 3 2 4 2" xfId="41547" xr:uid="{851684D6-76B4-4241-BF3B-C8A51AA39844}"/>
    <cellStyle name="Výpočet 2 10 3 2 5" xfId="21775" xr:uid="{ECA15116-42E2-4706-B6E0-D7AD317FC753}"/>
    <cellStyle name="Výpočet 2 10 3 2 5 2" xfId="42883" xr:uid="{23C38EF6-DD02-467E-93DE-F9FF39E2C994}"/>
    <cellStyle name="Výpočet 2 10 3 3" xfId="10242" xr:uid="{E8738C6F-1ACD-4F6F-860A-77EA4D4BA955}"/>
    <cellStyle name="Výpočet 2 10 3 3 2" xfId="20003" xr:uid="{B09BAB57-8611-4B4B-B3A3-5E28B93071B4}"/>
    <cellStyle name="Výpočet 2 10 3 3 2 2" xfId="41206" xr:uid="{50E7DA0B-7923-448B-B7F3-1B4D9A5950D1}"/>
    <cellStyle name="Výpočet 2 10 3 3 3" xfId="23391" xr:uid="{E361AA6D-3D69-4DAD-A4D1-024683155A41}"/>
    <cellStyle name="Výpočet 2 10 3 3 3 2" xfId="44465" xr:uid="{A88A03B7-079F-4BCB-BCD7-D6B544A542B4}"/>
    <cellStyle name="Výpočet 2 10 3 3 4" xfId="26199" xr:uid="{0DE99A7F-7694-4725-B9C2-A391C09AEF80}"/>
    <cellStyle name="Výpočet 2 10 3 4" xfId="15401" xr:uid="{906F38B8-DD8C-4754-BE0F-B48D8A1B091B}"/>
    <cellStyle name="Výpočet 2 10 3 4 2" xfId="36890" xr:uid="{9C0B60D0-CA3F-460F-8D32-743B88F9BACA}"/>
    <cellStyle name="Výpočet 2 10 3 5" xfId="18393" xr:uid="{AFDEA356-FE7A-4A5C-AA6C-252CA086C5D2}"/>
    <cellStyle name="Výpočet 2 10 3 5 2" xfId="39739" xr:uid="{7A9337B9-BF18-4BD9-BC11-817596F4B9F4}"/>
    <cellStyle name="Výpočet 2 10 3_5.3 Investments associated cy" xfId="7935" xr:uid="{3E4A0762-F4CD-4E1D-AA39-D9B01BAE392F}"/>
    <cellStyle name="Výpočet 2 10 4" xfId="2964" xr:uid="{8C4D10B0-9C5B-4F32-911E-64304BD72005}"/>
    <cellStyle name="Výpočet 2 10 4 2" xfId="6169" xr:uid="{FF47D9D9-F0D0-4DA0-BC0B-1B2EB389EB9C}"/>
    <cellStyle name="Výpočet 2 10 4 2 2" xfId="13959" xr:uid="{DF78B635-EC42-47AD-944B-8DC5E9259986}"/>
    <cellStyle name="Výpočet 2 10 4 2 2 2" xfId="22379" xr:uid="{5B9DDFE5-CAFA-4B7F-A511-EE87390ACEB6}"/>
    <cellStyle name="Výpočet 2 10 4 2 2 2 2" xfId="43471" xr:uid="{B0C012C9-8B77-466A-A65D-82C5716E120A}"/>
    <cellStyle name="Výpočet 2 10 4 2 2 3" xfId="25236" xr:uid="{4730A413-424B-4660-97FC-2D5E901469AB}"/>
    <cellStyle name="Výpočet 2 10 4 2 2 3 2" xfId="46234" xr:uid="{60F0096A-6F62-4183-9676-655DB86A3BDF}"/>
    <cellStyle name="Výpočet 2 10 4 2 2 4" xfId="27833" xr:uid="{E335CAF0-005C-44A1-9945-BBA87F5CB728}"/>
    <cellStyle name="Výpočet 2 10 4 2 3" xfId="17791" xr:uid="{3166D1E6-C436-4559-AABC-9657FE3CA358}"/>
    <cellStyle name="Výpočet 2 10 4 2 3 2" xfId="39170" xr:uid="{A59524AC-34EB-4A3E-945D-A3B0726A8BF6}"/>
    <cellStyle name="Výpočet 2 10 4 2 4" xfId="21240" xr:uid="{138A2A05-F6E6-43DD-9ECD-739AB6054274}"/>
    <cellStyle name="Výpočet 2 10 4 2 4 2" xfId="42400" xr:uid="{DB621A46-CD9A-4FB5-B3E6-837921CAFFC6}"/>
    <cellStyle name="Výpočet 2 10 4 2 5" xfId="15220" xr:uid="{531F09CE-BFA4-4A9D-B9CA-8E9F5726FDBB}"/>
    <cellStyle name="Výpočet 2 10 4 2 5 2" xfId="36727" xr:uid="{0CA2A81F-7752-46F0-96B6-4390C0B33BC1}"/>
    <cellStyle name="Výpočet 2 10 4 3" xfId="10925" xr:uid="{5F6E8BD8-525B-4DB2-A6D5-2D6511D30D67}"/>
    <cellStyle name="Výpočet 2 10 4 3 2" xfId="20467" xr:uid="{BB0BC1B7-0A24-4027-A66B-F63FDC169160}"/>
    <cellStyle name="Výpočet 2 10 4 3 2 2" xfId="41643" xr:uid="{C0A91EB3-896C-487F-AA06-0A15431B9DD4}"/>
    <cellStyle name="Výpočet 2 10 4 3 3" xfId="23753" xr:uid="{93A96121-68AA-4391-8DA5-AAE773C93B6A}"/>
    <cellStyle name="Výpočet 2 10 4 3 3 2" xfId="44816" xr:uid="{A54F3FED-2FE6-45A8-9AAC-E3DE65E79A61}"/>
    <cellStyle name="Výpočet 2 10 4 3 4" xfId="26527" xr:uid="{44A1E887-57AF-4B1A-8BDC-FA2425EE8BE3}"/>
    <cellStyle name="Výpočet 2 10 4 4" xfId="15852" xr:uid="{AE7BAE56-F1D6-4071-BE63-94BB82247957}"/>
    <cellStyle name="Výpočet 2 10 4 4 2" xfId="37316" xr:uid="{6B4DCA3F-9F50-4C8A-AB09-3C744B5D93BD}"/>
    <cellStyle name="Výpočet 2 10 4 5" xfId="21893" xr:uid="{92AEE440-7AF0-4926-B00A-FA7E25B9463C}"/>
    <cellStyle name="Výpočet 2 10 4 5 2" xfId="42998" xr:uid="{338E1061-8E92-41A9-A254-46CCDE46D057}"/>
    <cellStyle name="Výpočet 2 10 4_5.3 Investments associated cy" xfId="7936" xr:uid="{1249BF58-6360-4A87-A0EF-B7E230986DC2}"/>
    <cellStyle name="Výpočet 2 10 5" xfId="3473" xr:uid="{51E77100-CFA0-487D-9FB3-05A8C573CCB9}"/>
    <cellStyle name="Výpočet 2 10 5 2" xfId="11405" xr:uid="{7ED1DD68-C906-4649-9DDD-855DEDDBABE7}"/>
    <cellStyle name="Výpočet 2 10 5 2 2" xfId="20902" xr:uid="{1F2FE40B-5996-4FCC-8ED0-3F3F5D559107}"/>
    <cellStyle name="Výpočet 2 10 5 2 2 2" xfId="42072" xr:uid="{8A5B912D-D326-414E-9661-C5EE48C5021E}"/>
    <cellStyle name="Výpočet 2 10 5 2 3" xfId="24173" xr:uid="{0593186F-F0E8-42A5-93C6-A343E42D6A0D}"/>
    <cellStyle name="Výpočet 2 10 5 2 3 2" xfId="45236" xr:uid="{75176BC3-A4B1-429E-A487-6E001891599D}"/>
    <cellStyle name="Výpočet 2 10 5 2 4" xfId="26941" xr:uid="{2079BAC8-003B-4902-885E-DF81C9EA92BB}"/>
    <cellStyle name="Výpočet 2 10 5 3" xfId="16288" xr:uid="{59D2F5C2-F7A0-4EAD-BEA4-D01A4A380FE4}"/>
    <cellStyle name="Výpočet 2 10 5 3 2" xfId="37749" xr:uid="{6AB79B31-83B0-4160-8912-11304418413F}"/>
    <cellStyle name="Výpočet 2 10 5 4" xfId="19832" xr:uid="{85DA8938-9E07-40E3-84B8-90DE46A37BA7}"/>
    <cellStyle name="Výpočet 2 10 5 4 2" xfId="41038" xr:uid="{FECF0099-FD14-4BF8-A8B0-E927233E7144}"/>
    <cellStyle name="Výpočet 2 10 6" xfId="8892" xr:uid="{1C31EC77-EAD4-4CE6-92C5-602EC7BBB547}"/>
    <cellStyle name="Výpočet 2 10 6 2" xfId="19192" xr:uid="{B9CBB64E-4536-4066-8187-6C618379A35D}"/>
    <cellStyle name="Výpočet 2 10 6 2 2" xfId="40430" xr:uid="{6A4A6F08-21E6-44DA-A6A5-E17A8745D562}"/>
    <cellStyle name="Výpočet 2 10 6 3" xfId="22791" xr:uid="{8C9292AF-5A51-442C-B3E1-06B44DD12CEB}"/>
    <cellStyle name="Výpočet 2 10 6 3 2" xfId="43883" xr:uid="{A6790B0F-68AB-4336-8024-BDE1AAAAA4B7}"/>
    <cellStyle name="Výpočet 2 10 6 4" xfId="25684" xr:uid="{10F33824-9744-4EAF-A82F-87BFF4AD919B}"/>
    <cellStyle name="Výpočet 2 10 7" xfId="14437" xr:uid="{B22DCF55-0932-4626-8532-7BE1B3D896DD}"/>
    <cellStyle name="Výpočet 2 10 7 2" xfId="36002" xr:uid="{5D4815DB-28F6-40D4-A825-0F131672FB6D}"/>
    <cellStyle name="Výpočet 2 10 8" xfId="18775" xr:uid="{A1606B6F-E135-438B-96D5-27044EDA180B}"/>
    <cellStyle name="Výpočet 2 10 8 2" xfId="40046" xr:uid="{3F0721EB-1043-4E97-8262-9E0AFC1767F8}"/>
    <cellStyle name="Výpočet 2 10_3.10 Impairments" xfId="1544" xr:uid="{C60ED8CD-2195-44B1-B5FE-49525A8DD2FB}"/>
    <cellStyle name="Výpočet 2 11" xfId="285" xr:uid="{D0C6AEE4-640A-4205-AB5E-CD53AD3A37B1}"/>
    <cellStyle name="Výpočet 2 11 2" xfId="589" xr:uid="{2DBEC6DF-1E7A-49F8-AF74-561AF9CFAA69}"/>
    <cellStyle name="Výpočet 2 11 2 2" xfId="2577" xr:uid="{6B5B40A6-E825-45D5-A3CB-C47301B894E5}"/>
    <cellStyle name="Výpočet 2 11 2 2 2" xfId="5782" xr:uid="{16196726-44AF-4C0D-B12A-F15361806B04}"/>
    <cellStyle name="Výpočet 2 11 2 2 2 2" xfId="13572" xr:uid="{0650CE8E-5581-444F-91D8-B3CDE5966C4E}"/>
    <cellStyle name="Výpočet 2 11 2 2 2 2 2" xfId="22150" xr:uid="{FB989D65-994D-4FD1-801A-9812B7C9E4A8}"/>
    <cellStyle name="Výpočet 2 11 2 2 2 2 2 2" xfId="43252" xr:uid="{5D0E906C-9A73-4723-99E2-A32891224C1C}"/>
    <cellStyle name="Výpočet 2 11 2 2 2 2 3" xfId="25076" xr:uid="{723D9CD2-5B54-446B-B2B4-3EF87FAE9F1F}"/>
    <cellStyle name="Výpočet 2 11 2 2 2 2 3 2" xfId="46086" xr:uid="{FB170902-2F6F-4F6A-9FFC-8ED4451A5EB5}"/>
    <cellStyle name="Výpočet 2 11 2 2 2 2 4" xfId="27701" xr:uid="{CBACD7CF-A3BD-43E3-97A3-945420172866}"/>
    <cellStyle name="Výpočet 2 11 2 2 2 3" xfId="17574" xr:uid="{D530E57D-1556-42E9-92D9-06E932B72A50}"/>
    <cellStyle name="Výpočet 2 11 2 2 2 3 2" xfId="38962" xr:uid="{55C50BC3-EC8F-4258-8CB0-086D087BF058}"/>
    <cellStyle name="Výpočet 2 11 2 2 2 4" xfId="15778" xr:uid="{01F2DFE6-E6C1-41A8-BCE3-B0E03DCC6946}"/>
    <cellStyle name="Výpočet 2 11 2 2 2 4 2" xfId="37251" xr:uid="{44B65870-09DB-43EB-BCE5-E847A4F39C14}"/>
    <cellStyle name="Výpočet 2 11 2 2 2 5" xfId="23264" xr:uid="{25D7EDEC-2352-46E5-A824-DE7994573C4E}"/>
    <cellStyle name="Výpočet 2 11 2 2 2 5 2" xfId="44342" xr:uid="{2FAFC63B-67F2-4E26-AAC9-AB3C594D1B39}"/>
    <cellStyle name="Výpočet 2 11 2 2 3" xfId="10539" xr:uid="{9A4D61D2-D3ED-4289-8A29-DBDA69DCBE59}"/>
    <cellStyle name="Výpočet 2 11 2 2 3 2" xfId="20235" xr:uid="{0BB8588D-8504-4B21-BC0E-4B1F7E24C8C8}"/>
    <cellStyle name="Výpočet 2 11 2 2 3 2 2" xfId="41432" xr:uid="{08AAB445-6C8E-48D1-A7AB-93F51CEDD90D}"/>
    <cellStyle name="Výpočet 2 11 2 2 3 3" xfId="23596" xr:uid="{833B2DA3-4F97-4C56-9327-30CDEF9D9D9D}"/>
    <cellStyle name="Výpočet 2 11 2 2 3 3 2" xfId="44667" xr:uid="{DEAC1B18-8C7A-47EC-A137-53A6BBC70B05}"/>
    <cellStyle name="Výpočet 2 11 2 2 3 4" xfId="26396" xr:uid="{67A7D7E6-343F-44C9-AE93-A077813DE110}"/>
    <cellStyle name="Výpočet 2 11 2 2 4" xfId="15632" xr:uid="{BB24E8FB-2585-4C8A-9432-9B5963BE8B75}"/>
    <cellStyle name="Výpočet 2 11 2 2 4 2" xfId="37113" xr:uid="{107A9D30-87FD-487E-A78E-07C410140F68}"/>
    <cellStyle name="Výpočet 2 11 2 2 5" xfId="16958" xr:uid="{A4570A49-1AD1-4B1B-B6E1-07A4508836BE}"/>
    <cellStyle name="Výpočet 2 11 2 2 5 2" xfId="38377" xr:uid="{613DD513-60F9-4591-B371-0FC75B2D6910}"/>
    <cellStyle name="Výpočet 2 11 2 2_5.3 Investments associated cy" xfId="7938" xr:uid="{FB3D6035-0219-4973-B9DB-1FCC224894F9}"/>
    <cellStyle name="Výpočet 2 11 2 3" xfId="3192" xr:uid="{DB368953-A8C9-4054-A5B7-A0529573156F}"/>
    <cellStyle name="Výpočet 2 11 2 3 2" xfId="6397" xr:uid="{DC38DCFF-BBA3-4C03-A914-6DA7A9019051}"/>
    <cellStyle name="Výpočet 2 11 2 3 2 2" xfId="14187" xr:uid="{9BA97D5C-D2BF-4626-AE48-3C26E2143430}"/>
    <cellStyle name="Výpočet 2 11 2 3 2 2 2" xfId="22607" xr:uid="{01F0A7D2-BD53-4D04-A526-A892699BACA3}"/>
    <cellStyle name="Výpočet 2 11 2 3 2 2 2 2" xfId="43699" xr:uid="{0FEC3108-D8BB-4D0B-AD29-FCAD537A6A8B}"/>
    <cellStyle name="Výpočet 2 11 2 3 2 2 3" xfId="25464" xr:uid="{C82B9E3D-DD1F-4532-8A59-9CC5DF2B4E02}"/>
    <cellStyle name="Výpočet 2 11 2 3 2 2 3 2" xfId="46462" xr:uid="{B04500E4-F3FB-4248-8333-1244CECC4826}"/>
    <cellStyle name="Výpočet 2 11 2 3 2 2 4" xfId="28061" xr:uid="{FBA31C50-2639-4912-9BEB-2B5E1E2DE351}"/>
    <cellStyle name="Výpočet 2 11 2 3 2 3" xfId="18019" xr:uid="{4506286B-9A76-498A-87A6-5B70C145B8D3}"/>
    <cellStyle name="Výpočet 2 11 2 3 2 3 2" xfId="39398" xr:uid="{2600DD5C-8AA5-426C-B7EB-275C7934170C}"/>
    <cellStyle name="Výpočet 2 11 2 3 2 4" xfId="19828" xr:uid="{8BD336C5-B2E7-4084-9B1D-6B4B38CA621B}"/>
    <cellStyle name="Výpočet 2 11 2 3 2 4 2" xfId="41034" xr:uid="{1877DB0B-3334-49D1-A011-292694352E64}"/>
    <cellStyle name="Výpočet 2 11 2 3 2 5" xfId="16277" xr:uid="{A952681E-E2B7-42E1-B9A5-39B330380627}"/>
    <cellStyle name="Výpočet 2 11 2 3 2 5 2" xfId="37738" xr:uid="{977E34D3-7506-403C-A2A4-650E1A98F397}"/>
    <cellStyle name="Výpočet 2 11 2 3 3" xfId="11153" xr:uid="{F348A2AA-2292-4183-89C0-45945B4E7EBC}"/>
    <cellStyle name="Výpočet 2 11 2 3 3 2" xfId="20695" xr:uid="{0610CC38-7ABF-4CD8-85A5-7AF97919AB12}"/>
    <cellStyle name="Výpočet 2 11 2 3 3 2 2" xfId="41871" xr:uid="{B8B16000-8F37-4880-81C8-FE594D787103}"/>
    <cellStyle name="Výpočet 2 11 2 3 3 3" xfId="23981" xr:uid="{026D99A6-7C7D-4B3F-B5F2-0B69D0FC1285}"/>
    <cellStyle name="Výpočet 2 11 2 3 3 3 2" xfId="45044" xr:uid="{1708A193-322C-4258-89DD-747AD763F438}"/>
    <cellStyle name="Výpočet 2 11 2 3 3 4" xfId="26755" xr:uid="{8D0039DD-0AEF-4192-B878-6EFF005E79C8}"/>
    <cellStyle name="Výpočet 2 11 2 3 4" xfId="16080" xr:uid="{48695DAC-50DB-400F-A7F4-60A80CF23DA2}"/>
    <cellStyle name="Výpočet 2 11 2 3 4 2" xfId="37544" xr:uid="{F329ACAF-0C54-4A22-A84C-4C5E699BC737}"/>
    <cellStyle name="Výpočet 2 11 2 3 5" xfId="14837" xr:uid="{9FCDF837-8839-41F0-A55F-892038CE0A71}"/>
    <cellStyle name="Výpočet 2 11 2 3 5 2" xfId="36395" xr:uid="{3A4D8D3D-4D98-41D6-90F9-DE6E6818DA59}"/>
    <cellStyle name="Výpočet 2 11 2 3_5.3 Investments associated cy" xfId="7939" xr:uid="{A0260B2D-2582-41F8-9C07-F3258ED2EDB9}"/>
    <cellStyle name="Výpočet 2 11 2 4" xfId="3774" xr:uid="{E4CC0C83-B36E-4711-80B8-A87A51F9BEB2}"/>
    <cellStyle name="Výpočet 2 11 2 4 2" xfId="11698" xr:uid="{BCFA38D5-D3B0-4E1B-ADA3-9383EB05C8C9}"/>
    <cellStyle name="Výpočet 2 11 2 4 2 2" xfId="21134" xr:uid="{71F75BB6-CBFC-45BD-948E-210E6F61B9DE}"/>
    <cellStyle name="Výpočet 2 11 2 4 2 2 2" xfId="42296" xr:uid="{6EE4B09E-DF44-407F-AE3D-587A82C4CA8B}"/>
    <cellStyle name="Výpočet 2 11 2 4 2 3" xfId="24371" xr:uid="{062AD5D0-18E3-4188-BD12-9CEFB6714908}"/>
    <cellStyle name="Výpočet 2 11 2 4 2 3 2" xfId="45432" xr:uid="{D889518E-3D42-4C01-9C37-2EE49CCC9D49}"/>
    <cellStyle name="Výpočet 2 11 2 4 2 4" xfId="27131" xr:uid="{4B3DF770-AA80-4A8E-B04A-BE1434BCD0EE}"/>
    <cellStyle name="Výpočet 2 11 2 4 3" xfId="16522" xr:uid="{3C265CC2-77DB-41D3-B8E2-E86D5DDDD348}"/>
    <cellStyle name="Výpočet 2 11 2 4 3 2" xfId="37975" xr:uid="{327752FF-EB19-4A1B-AC85-72B3FC107E89}"/>
    <cellStyle name="Výpočet 2 11 2 4 4" xfId="22320" xr:uid="{7F84A99D-05CE-4FDE-9F4E-91C653608474}"/>
    <cellStyle name="Výpočet 2 11 2 4 4 2" xfId="43412" xr:uid="{B184F941-E09C-4B12-8E06-B95D4E0F74C1}"/>
    <cellStyle name="Výpočet 2 11 2 5" xfId="9220" xr:uid="{7FEB503F-826E-4ABD-B150-D4187AD9AEC3}"/>
    <cellStyle name="Výpočet 2 11 2 5 2" xfId="19458" xr:uid="{F96A83FD-A66F-4F31-8C93-6C64542B7369}"/>
    <cellStyle name="Výpočet 2 11 2 5 2 2" xfId="40691" xr:uid="{B73827D6-4705-4F0A-8E99-19692CB9CC55}"/>
    <cellStyle name="Výpočet 2 11 2 5 3" xfId="23030" xr:uid="{1D59C5B9-6F5C-422E-9D85-39A141F1BE16}"/>
    <cellStyle name="Výpočet 2 11 2 5 3 2" xfId="44118" xr:uid="{920A4DCB-A6A4-4E13-9C35-379D54A015E9}"/>
    <cellStyle name="Výpočet 2 11 2 5 4" xfId="25912" xr:uid="{59D90274-BBA9-455A-8BD4-D86A5D505994}"/>
    <cellStyle name="Výpočet 2 11 2 6" xfId="14705" xr:uid="{DB9FD312-0493-4C55-80E7-A31E743930E0}"/>
    <cellStyle name="Výpočet 2 11 2 6 2" xfId="36265" xr:uid="{01665C1B-62D7-4A90-9957-375E423ABF9B}"/>
    <cellStyle name="Výpočet 2 11 2 7" xfId="18536" xr:uid="{DE4F5E36-0205-42C4-A126-BDF69CB4E505}"/>
    <cellStyle name="Výpočet 2 11 2 7 2" xfId="39856" xr:uid="{12F6CA95-F828-4AC2-85C9-18E37C73DB3E}"/>
    <cellStyle name="Výpočet 2 11 2_5.3 Investments associated cy" xfId="7937" xr:uid="{351B4490-CD2E-455D-A02B-FC04119A6F19}"/>
    <cellStyle name="Výpočet 2 11 3" xfId="2305" xr:uid="{1D7D95AD-3411-4401-B396-04B3CFA10CDD}"/>
    <cellStyle name="Výpočet 2 11 3 2" xfId="5510" xr:uid="{1F577482-A557-459F-A68D-2F6385D04F34}"/>
    <cellStyle name="Výpočet 2 11 3 2 2" xfId="13300" xr:uid="{AABB2310-19DC-41AC-8CE6-E7A1699F2271}"/>
    <cellStyle name="Výpočet 2 11 3 2 2 2" xfId="21933" xr:uid="{C6D0FDCD-5A11-45B1-BF91-2F34AAE878BB}"/>
    <cellStyle name="Výpočet 2 11 3 2 2 2 2" xfId="43038" xr:uid="{22AED4D3-2379-40A9-BD9C-E91E529B562C}"/>
    <cellStyle name="Výpočet 2 11 3 2 2 3" xfId="24888" xr:uid="{3EF4B89B-8C15-4472-8934-2EF114E87F01}"/>
    <cellStyle name="Výpočet 2 11 3 2 2 3 2" xfId="45899" xr:uid="{10F88F75-33B0-4A1C-A232-5645C254D363}"/>
    <cellStyle name="Výpočet 2 11 3 2 2 4" xfId="27523" xr:uid="{8F19E8A3-EAFC-46A9-BF07-511935B920CB}"/>
    <cellStyle name="Výpočet 2 11 3 2 3" xfId="17357" xr:uid="{56C83C4B-7B34-49FF-B5E8-AFCB62B40355}"/>
    <cellStyle name="Výpočet 2 11 3 2 3 2" xfId="38753" xr:uid="{84E65C79-4DDC-42B7-9B9B-7D662915D5E6}"/>
    <cellStyle name="Výpočet 2 11 3 2 4" xfId="15139" xr:uid="{2B671103-1011-4F3E-ABD7-F9708DFEFCE7}"/>
    <cellStyle name="Výpočet 2 11 3 2 4 2" xfId="36655" xr:uid="{F6B21357-19E3-46EB-B071-737508F65F5C}"/>
    <cellStyle name="Výpočet 2 11 3 2 5" xfId="23151" xr:uid="{C1E87F6B-F8C4-4D5C-A787-127E9C4B08D1}"/>
    <cellStyle name="Výpočet 2 11 3 2 5 2" xfId="44233" xr:uid="{C96FC6F0-4E5C-435E-805B-F053DE36B2BF}"/>
    <cellStyle name="Výpočet 2 11 3 3" xfId="10267" xr:uid="{06A34CC0-B948-46B0-A1C8-F3D687362A0C}"/>
    <cellStyle name="Výpočet 2 11 3 3 2" xfId="20022" xr:uid="{E7BEE7E0-1832-49BD-9E95-9081B4FD2F25}"/>
    <cellStyle name="Výpočet 2 11 3 3 2 2" xfId="41225" xr:uid="{F27CE8A2-3568-49EF-AFC6-02BA3B4E1C4A}"/>
    <cellStyle name="Výpočet 2 11 3 3 3" xfId="23410" xr:uid="{17FC86B9-1029-4CAE-891D-88EDFB961FD8}"/>
    <cellStyle name="Výpočet 2 11 3 3 3 2" xfId="44484" xr:uid="{969AE203-6A45-4469-9547-6080020A28D9}"/>
    <cellStyle name="Výpočet 2 11 3 3 4" xfId="26218" xr:uid="{169B6958-3093-44B8-8B72-7C79F3C8954A}"/>
    <cellStyle name="Výpočet 2 11 3 4" xfId="15421" xr:uid="{E15B03AC-BD15-4E32-B805-E4487CDB80EF}"/>
    <cellStyle name="Výpočet 2 11 3 4 2" xfId="36910" xr:uid="{F67224B9-2B87-47CC-80A5-31F26B90F349}"/>
    <cellStyle name="Výpočet 2 11 3 5" xfId="16971" xr:uid="{B3BDEC40-7467-4C35-95D0-30EFC30F09E7}"/>
    <cellStyle name="Výpočet 2 11 3 5 2" xfId="38389" xr:uid="{61E7FD8C-0EA2-48EA-891B-C8205E0F36DF}"/>
    <cellStyle name="Výpočet 2 11 3_5.3 Investments associated cy" xfId="7940" xr:uid="{81A6303D-4DD6-437C-90F1-4A4FFA0F6687}"/>
    <cellStyle name="Výpočet 2 11 4" xfId="2985" xr:uid="{E8CE11C8-E7B1-4402-BA10-1541637BEA87}"/>
    <cellStyle name="Výpočet 2 11 4 2" xfId="6190" xr:uid="{1386E85F-258C-4871-84CA-D0C469FCCAF4}"/>
    <cellStyle name="Výpočet 2 11 4 2 2" xfId="13980" xr:uid="{C3A1EB93-6B26-4B4C-846D-40353BEF2783}"/>
    <cellStyle name="Výpočet 2 11 4 2 2 2" xfId="22400" xr:uid="{6B5BC03C-FC23-46B5-9E4E-5774685CE1FD}"/>
    <cellStyle name="Výpočet 2 11 4 2 2 2 2" xfId="43492" xr:uid="{0221C611-FA90-426B-90D4-3D91D2C5F231}"/>
    <cellStyle name="Výpočet 2 11 4 2 2 3" xfId="25257" xr:uid="{020B6C7C-45A9-4A48-B8F0-98B99DA1CE04}"/>
    <cellStyle name="Výpočet 2 11 4 2 2 3 2" xfId="46255" xr:uid="{25EAC1BD-F89F-4652-B049-66B37D448D24}"/>
    <cellStyle name="Výpočet 2 11 4 2 2 4" xfId="27854" xr:uid="{5C7C046E-FA54-4397-9A13-CAEE7925A50E}"/>
    <cellStyle name="Výpočet 2 11 4 2 3" xfId="17812" xr:uid="{7319C32D-7A91-4783-BF12-546819290C31}"/>
    <cellStyle name="Výpočet 2 11 4 2 3 2" xfId="39191" xr:uid="{6C0D7D9A-A149-4F85-B18D-E28070766569}"/>
    <cellStyle name="Výpočet 2 11 4 2 4" xfId="17747" xr:uid="{4B745CC1-3CCB-43F6-8102-9D9030895455}"/>
    <cellStyle name="Výpočet 2 11 4 2 4 2" xfId="39127" xr:uid="{62AA55CC-0AC1-4FBC-BDA6-C07A49D824D8}"/>
    <cellStyle name="Výpočet 2 11 4 2 5" xfId="19821" xr:uid="{ADAC562C-E8D1-4D79-A0A3-079250839986}"/>
    <cellStyle name="Výpočet 2 11 4 2 5 2" xfId="41028" xr:uid="{4DF13C6A-B79F-4506-9477-317DC83BEB69}"/>
    <cellStyle name="Výpočet 2 11 4 3" xfId="10946" xr:uid="{F39509E5-CA9E-4C84-874C-F8CD4539A241}"/>
    <cellStyle name="Výpočet 2 11 4 3 2" xfId="20488" xr:uid="{8F458B97-961E-495E-9A63-8379FFEEF601}"/>
    <cellStyle name="Výpočet 2 11 4 3 2 2" xfId="41664" xr:uid="{6F846D39-EC6D-4B75-B838-DD6388047302}"/>
    <cellStyle name="Výpočet 2 11 4 3 3" xfId="23774" xr:uid="{FAF86FF2-803D-44B7-8F11-621B3F28A2F2}"/>
    <cellStyle name="Výpočet 2 11 4 3 3 2" xfId="44837" xr:uid="{CAD44C00-4206-440C-8B67-B7CBDFC2C0E7}"/>
    <cellStyle name="Výpočet 2 11 4 3 4" xfId="26548" xr:uid="{A27F8420-6E7A-433D-9DF0-CD138147E8FF}"/>
    <cellStyle name="Výpočet 2 11 4 4" xfId="15873" xr:uid="{F0704D3F-41C7-41F5-B8CC-60618592F058}"/>
    <cellStyle name="Výpočet 2 11 4 4 2" xfId="37337" xr:uid="{7D2AE50B-556E-4ADC-AABA-32F55A6597CD}"/>
    <cellStyle name="Výpočet 2 11 4 5" xfId="21731" xr:uid="{BECDA20E-BA88-433E-BF7E-A7E41DC858C8}"/>
    <cellStyle name="Výpočet 2 11 4 5 2" xfId="42844" xr:uid="{3EABCDE1-9EC7-4C55-9836-54DC814B1B60}"/>
    <cellStyle name="Výpočet 2 11 4_5.3 Investments associated cy" xfId="7941" xr:uid="{AE639E33-B11D-4A52-90F5-EE14B7F5F524}"/>
    <cellStyle name="Výpočet 2 11 5" xfId="3498" xr:uid="{2F90C644-B6E3-41D6-9CBD-48F839AD324B}"/>
    <cellStyle name="Výpočet 2 11 5 2" xfId="11427" xr:uid="{C8EB6E71-53A5-44A3-927F-9617A96B181D}"/>
    <cellStyle name="Výpočet 2 11 5 2 2" xfId="20919" xr:uid="{78AF518D-E676-4272-B5A6-1E14FB67BAF8}"/>
    <cellStyle name="Výpočet 2 11 5 2 2 2" xfId="42089" xr:uid="{4A622F2F-DE28-4944-9B75-F1D05DF65C37}"/>
    <cellStyle name="Výpočet 2 11 5 2 3" xfId="24189" xr:uid="{00170E1B-6ED1-4D2B-947C-F423EADBD7B8}"/>
    <cellStyle name="Výpočet 2 11 5 2 3 2" xfId="45252" xr:uid="{8D95F676-A762-43C2-88E8-6D1AA477AD74}"/>
    <cellStyle name="Výpočet 2 11 5 2 4" xfId="26957" xr:uid="{6B3BA1B8-4B1D-44B9-9ED2-494D52B3B104}"/>
    <cellStyle name="Výpočet 2 11 5 3" xfId="16305" xr:uid="{D4F3172C-69E4-491D-B128-11F8F068DDD8}"/>
    <cellStyle name="Výpočet 2 11 5 3 2" xfId="37766" xr:uid="{C2E8C774-8B32-487F-855E-DC2B18ED102F}"/>
    <cellStyle name="Výpočet 2 11 5 4" xfId="21315" xr:uid="{0C1E5745-341D-46DD-9726-DCDA029C1A09}"/>
    <cellStyle name="Výpočet 2 11 5 4 2" xfId="42466" xr:uid="{5BFFAE06-6CF6-4DB4-A248-49D4222594AA}"/>
    <cellStyle name="Výpočet 2 11 6" xfId="8919" xr:uid="{06F76CD4-F378-4E8C-8468-2EAF7D21957D}"/>
    <cellStyle name="Výpočet 2 11 6 2" xfId="19213" xr:uid="{0900F63B-29AE-4930-856E-17392F014FED}"/>
    <cellStyle name="Výpočet 2 11 6 2 2" xfId="40451" xr:uid="{5DF0BCBD-9EE4-47D8-812A-A1B3B560967D}"/>
    <cellStyle name="Výpočet 2 11 6 3" xfId="22812" xr:uid="{91F518B0-7F13-4799-BD97-C9B3EB5FC92C}"/>
    <cellStyle name="Výpočet 2 11 6 3 2" xfId="43904" xr:uid="{0809E773-A20E-4DA0-A4F0-2F084FF0D33D}"/>
    <cellStyle name="Výpočet 2 11 6 4" xfId="25705" xr:uid="{4C5950D4-5AC6-4359-8B3B-904F695D8125}"/>
    <cellStyle name="Výpočet 2 11 7" xfId="14460" xr:uid="{2D5B1BD1-A162-4A31-BE20-D4B143FB7A13}"/>
    <cellStyle name="Výpočet 2 11 7 2" xfId="36025" xr:uid="{C258C6AE-BE6E-44A6-ACB9-5B841B441BE9}"/>
    <cellStyle name="Výpočet 2 11 8" xfId="18754" xr:uid="{FC5E1637-8429-4FF3-A799-FCFECAF83018}"/>
    <cellStyle name="Výpočet 2 11 8 2" xfId="40028" xr:uid="{23DF119D-AABE-4C9F-83B7-A9D4648E6164}"/>
    <cellStyle name="Výpočet 2 11_3.10 Impairments" xfId="1545" xr:uid="{AFF4BE47-1CFA-435D-822F-F790FDD533B2}"/>
    <cellStyle name="Výpočet 2 12" xfId="303" xr:uid="{48E2BE1B-68F3-478E-AEDF-EAB9F5BD783C}"/>
    <cellStyle name="Výpočet 2 12 2" xfId="607" xr:uid="{DEA66BB2-F2DE-44FA-BBDA-131EDB5E028D}"/>
    <cellStyle name="Výpočet 2 12 2 2" xfId="2594" xr:uid="{38CC6A79-0F21-451A-89C8-6E71A82C3EC0}"/>
    <cellStyle name="Výpočet 2 12 2 2 2" xfId="5799" xr:uid="{B0FC1F94-F03D-4B7E-AF36-0DEAA28855FD}"/>
    <cellStyle name="Výpočet 2 12 2 2 2 2" xfId="13589" xr:uid="{991BA992-A19D-42B0-8FC0-50CE26E4D365}"/>
    <cellStyle name="Výpočet 2 12 2 2 2 2 2" xfId="22163" xr:uid="{ABFC8CB1-98C7-4D5A-B19A-F3DDC9777EF4}"/>
    <cellStyle name="Výpočet 2 12 2 2 2 2 2 2" xfId="43265" xr:uid="{DA1CD84E-A83C-4602-81AE-CF91910D1A3F}"/>
    <cellStyle name="Výpočet 2 12 2 2 2 2 3" xfId="25087" xr:uid="{B64D05A5-61A4-46C3-973E-E76016B641D2}"/>
    <cellStyle name="Výpočet 2 12 2 2 2 2 3 2" xfId="46097" xr:uid="{06A4E558-3DC2-4250-9BD1-C79F58794582}"/>
    <cellStyle name="Výpočet 2 12 2 2 2 2 4" xfId="27712" xr:uid="{28C35755-E90F-4924-92C9-2613046B497D}"/>
    <cellStyle name="Výpočet 2 12 2 2 2 3" xfId="17588" xr:uid="{C5BDC1F8-1292-4E63-937D-A9AAD6AC0401}"/>
    <cellStyle name="Výpočet 2 12 2 2 2 3 2" xfId="38975" xr:uid="{90342847-CF57-4466-B37F-3305DFDB55E8}"/>
    <cellStyle name="Výpočet 2 12 2 2 2 4" xfId="15726" xr:uid="{9FDE498C-CF65-4F33-969F-4287D035E06C}"/>
    <cellStyle name="Výpočet 2 12 2 2 2 4 2" xfId="37205" xr:uid="{C95426C7-39F0-4408-8164-87E520F50AC4}"/>
    <cellStyle name="Výpočet 2 12 2 2 2 5" xfId="23253" xr:uid="{45E48D06-E6CF-447B-9702-27D9AB4DA12C}"/>
    <cellStyle name="Výpočet 2 12 2 2 2 5 2" xfId="44332" xr:uid="{DDFE8020-3948-474C-BF9F-43F1A03D04BE}"/>
    <cellStyle name="Výpočet 2 12 2 2 3" xfId="10556" xr:uid="{5F716C49-570D-43E9-ADA5-23343682C998}"/>
    <cellStyle name="Výpočet 2 12 2 2 3 2" xfId="20249" xr:uid="{694DA279-BF55-41C3-A56C-50976D9C8252}"/>
    <cellStyle name="Výpočet 2 12 2 2 3 2 2" xfId="41446" xr:uid="{68BAC55D-92C7-46B3-AE7A-FF3D4B1E6DFA}"/>
    <cellStyle name="Výpočet 2 12 2 2 3 3" xfId="23608" xr:uid="{FCCC1100-E3EB-447C-A061-0566036AE9DF}"/>
    <cellStyle name="Výpočet 2 12 2 2 3 3 2" xfId="44678" xr:uid="{CE1690B0-1853-4DE0-9F64-04CE2D9CD3BD}"/>
    <cellStyle name="Výpočet 2 12 2 2 3 4" xfId="26407" xr:uid="{53421A61-31D3-47AB-BBC0-E67B1429DFC4}"/>
    <cellStyle name="Výpočet 2 12 2 2 4" xfId="15645" xr:uid="{66F688B5-0EB3-492D-8DB9-C70D093E28E5}"/>
    <cellStyle name="Výpočet 2 12 2 2 4 2" xfId="37126" xr:uid="{FE432264-9756-45F8-94F1-497B7616B6E1}"/>
    <cellStyle name="Výpočet 2 12 2 2 5" xfId="19076" xr:uid="{D08AA3BE-0CCE-4274-B8A6-5EBC78E53097}"/>
    <cellStyle name="Výpočet 2 12 2 2 5 2" xfId="40317" xr:uid="{2AFA5387-98AE-4F13-8DC9-E356DAFEE003}"/>
    <cellStyle name="Výpočet 2 12 2 2_5.3 Investments associated cy" xfId="7943" xr:uid="{70A9080B-4BCA-480C-8EF1-651EAD5AD113}"/>
    <cellStyle name="Výpočet 2 12 2 3" xfId="3204" xr:uid="{69103997-68F7-48EF-AB10-FB70B26E6A3E}"/>
    <cellStyle name="Výpočet 2 12 2 3 2" xfId="6409" xr:uid="{8C00DE3F-EBD9-4F58-B08E-1527137AFF38}"/>
    <cellStyle name="Výpočet 2 12 2 3 2 2" xfId="14199" xr:uid="{DE6FD8F8-149A-4924-A952-F998171A0086}"/>
    <cellStyle name="Výpočet 2 12 2 3 2 2 2" xfId="22619" xr:uid="{BD422DA1-9502-4807-8A70-094D1CD7FB94}"/>
    <cellStyle name="Výpočet 2 12 2 3 2 2 2 2" xfId="43711" xr:uid="{E2F3193F-8B4D-4102-A275-4BD26C5A6AE2}"/>
    <cellStyle name="Výpočet 2 12 2 3 2 2 3" xfId="25476" xr:uid="{F8E37AF3-EC81-4878-850E-A32DAC595ED5}"/>
    <cellStyle name="Výpočet 2 12 2 3 2 2 3 2" xfId="46474" xr:uid="{1DB4B5B9-E741-480B-BC08-F5179D49B79D}"/>
    <cellStyle name="Výpočet 2 12 2 3 2 2 4" xfId="28073" xr:uid="{5BE5A4C5-38CA-436C-89A1-64417569AE39}"/>
    <cellStyle name="Výpočet 2 12 2 3 2 3" xfId="18031" xr:uid="{40CA1E68-52C8-45B3-B556-A03FB1471B7D}"/>
    <cellStyle name="Výpočet 2 12 2 3 2 3 2" xfId="39410" xr:uid="{E4FCC2D3-FA13-4A89-9AB8-11E105D2431B}"/>
    <cellStyle name="Výpočet 2 12 2 3 2 4" xfId="20293" xr:uid="{8BC181BF-AA34-4E0E-AACF-CBD64AF107F8}"/>
    <cellStyle name="Výpočet 2 12 2 3 2 4 2" xfId="41489" xr:uid="{9C656726-0DF7-45DC-8DC5-68BB95A209F1}"/>
    <cellStyle name="Výpočet 2 12 2 3 2 5" xfId="15775" xr:uid="{622179D7-1441-455B-83E6-C838684488A5}"/>
    <cellStyle name="Výpočet 2 12 2 3 2 5 2" xfId="37248" xr:uid="{CD4238FA-4B98-4CB9-A743-FB09AD85EAA2}"/>
    <cellStyle name="Výpočet 2 12 2 3 3" xfId="11165" xr:uid="{237E603B-4EDF-4304-B1AD-D19A9F3A5200}"/>
    <cellStyle name="Výpočet 2 12 2 3 3 2" xfId="20707" xr:uid="{E1ADA864-96B8-43D7-9CCE-0539199811E2}"/>
    <cellStyle name="Výpočet 2 12 2 3 3 2 2" xfId="41883" xr:uid="{BEE322FE-E100-411F-A65C-858657EA2040}"/>
    <cellStyle name="Výpočet 2 12 2 3 3 3" xfId="23993" xr:uid="{7B0AC948-A8B4-40CA-9981-62123BB45A79}"/>
    <cellStyle name="Výpočet 2 12 2 3 3 3 2" xfId="45056" xr:uid="{8A4D9D81-1AF4-412A-BCCB-0D7C5854840B}"/>
    <cellStyle name="Výpočet 2 12 2 3 3 4" xfId="26767" xr:uid="{F4870C4A-B1A6-4507-8FFB-592CCE0D23B4}"/>
    <cellStyle name="Výpočet 2 12 2 3 4" xfId="16092" xr:uid="{E48243D4-9330-4FDE-B5D7-7A3296D7480C}"/>
    <cellStyle name="Výpočet 2 12 2 3 4 2" xfId="37556" xr:uid="{480EE7A7-0093-455F-A754-AD77C21CF8C3}"/>
    <cellStyle name="Výpočet 2 12 2 3 5" xfId="18324" xr:uid="{8074D42B-2DF8-4A6B-BFAC-6CD5BE7CD733}"/>
    <cellStyle name="Výpočet 2 12 2 3 5 2" xfId="39677" xr:uid="{2C96A8B7-FAD0-4B9B-A41A-9F4BEBEE3558}"/>
    <cellStyle name="Výpočet 2 12 2 3_5.3 Investments associated cy" xfId="7944" xr:uid="{4B0BE805-7D24-4E6F-8F3F-95BCB1D9542A}"/>
    <cellStyle name="Výpočet 2 12 2 4" xfId="3791" xr:uid="{12224D80-4057-4339-80AF-95265D8CB798}"/>
    <cellStyle name="Výpočet 2 12 2 4 2" xfId="11715" xr:uid="{35D0FCFF-4BD0-483C-98D6-90D502C95F65}"/>
    <cellStyle name="Výpočet 2 12 2 4 2 2" xfId="21148" xr:uid="{A3B9B634-06CD-4242-AD5E-D8AAD7495A66}"/>
    <cellStyle name="Výpočet 2 12 2 4 2 2 2" xfId="42310" xr:uid="{6D7FF222-6604-4723-860B-92C15965BEDA}"/>
    <cellStyle name="Výpočet 2 12 2 4 2 3" xfId="24383" xr:uid="{544AC9D8-93B6-4538-9984-F87C59405925}"/>
    <cellStyle name="Výpočet 2 12 2 4 2 3 2" xfId="45444" xr:uid="{49940CA8-58BD-4F8A-B096-4086F166D15F}"/>
    <cellStyle name="Výpočet 2 12 2 4 2 4" xfId="27142" xr:uid="{79A39E5C-C781-44C2-AF9D-BD35755D6F0D}"/>
    <cellStyle name="Výpočet 2 12 2 4 3" xfId="16535" xr:uid="{865B0423-2AEF-4795-8582-87B9A5BE329A}"/>
    <cellStyle name="Výpočet 2 12 2 4 3 2" xfId="37988" xr:uid="{6534C82A-C89C-461A-B113-0384FE46E0AE}"/>
    <cellStyle name="Výpočet 2 12 2 4 4" xfId="16623" xr:uid="{A94B434D-9E1D-4447-83D2-60EA55D84D54}"/>
    <cellStyle name="Výpočet 2 12 2 4 4 2" xfId="38075" xr:uid="{589E3A29-5E7C-45EA-9707-4AC82C910D9E}"/>
    <cellStyle name="Výpočet 2 12 2 5" xfId="9238" xr:uid="{5CDC3006-1ABD-44BF-908B-BE62595EDBBF}"/>
    <cellStyle name="Výpočet 2 12 2 5 2" xfId="19472" xr:uid="{673C22B8-C9B4-475E-AE86-8465AFD0CB7E}"/>
    <cellStyle name="Výpočet 2 12 2 5 2 2" xfId="40705" xr:uid="{018DC6C7-C33B-4279-9816-F2C1149EDDF2}"/>
    <cellStyle name="Výpočet 2 12 2 5 3" xfId="23043" xr:uid="{1A9D7630-BEB3-4B35-A87A-FAF6B44B2679}"/>
    <cellStyle name="Výpočet 2 12 2 5 3 2" xfId="44131" xr:uid="{597FAE53-A169-4A9A-8942-4496337C201F}"/>
    <cellStyle name="Výpočet 2 12 2 5 4" xfId="25924" xr:uid="{14F762C8-E70D-4D80-9524-9305F2F36116}"/>
    <cellStyle name="Výpočet 2 12 2 6" xfId="14719" xr:uid="{4052FF1D-6326-4ED7-91F4-6AD36DB79A8E}"/>
    <cellStyle name="Výpočet 2 12 2 6 2" xfId="36279" xr:uid="{5CEBBF75-641E-455F-9BD7-16F1BCF8C009}"/>
    <cellStyle name="Výpočet 2 12 2 7" xfId="18526" xr:uid="{7544DAFE-5347-4597-AFAF-53E3BB891617}"/>
    <cellStyle name="Výpočet 2 12 2 7 2" xfId="39849" xr:uid="{3758F117-B8A0-4F6B-9AC6-549157469819}"/>
    <cellStyle name="Výpočet 2 12 2_5.3 Investments associated cy" xfId="7942" xr:uid="{14DF5BC5-3D33-4911-86A2-25264139D1E4}"/>
    <cellStyle name="Výpočet 2 12 3" xfId="2322" xr:uid="{422DFD4C-637A-4473-8C1B-AD5CF7C46E81}"/>
    <cellStyle name="Výpočet 2 12 3 2" xfId="5527" xr:uid="{DA34234C-6251-47AF-A98A-B6A432A3F25B}"/>
    <cellStyle name="Výpočet 2 12 3 2 2" xfId="13317" xr:uid="{10D8A81C-70C3-463C-9BA3-52C530EEAF9A}"/>
    <cellStyle name="Výpočet 2 12 3 2 2 2" xfId="21945" xr:uid="{9E6E4BB3-AAC3-4F65-B6C5-753950A0AB5B}"/>
    <cellStyle name="Výpočet 2 12 3 2 2 2 2" xfId="43050" xr:uid="{B711D275-2488-45EE-8700-E965BA644A08}"/>
    <cellStyle name="Výpočet 2 12 3 2 2 3" xfId="24899" xr:uid="{6D14CF6F-1E21-4D14-86FD-9C39560D44EA}"/>
    <cellStyle name="Výpočet 2 12 3 2 2 3 2" xfId="45910" xr:uid="{C12068C0-076B-4999-8DEB-1DEEE8B6343B}"/>
    <cellStyle name="Výpočet 2 12 3 2 2 4" xfId="27534" xr:uid="{EAACE3F0-C23C-4DBA-8B0F-864877A05008}"/>
    <cellStyle name="Výpočet 2 12 3 2 3" xfId="17370" xr:uid="{D369ACFB-0BFD-4B09-922E-142745442102}"/>
    <cellStyle name="Výpočet 2 12 3 2 3 2" xfId="38766" xr:uid="{98BC282B-F490-48C0-BCE5-C576D3D56AC5}"/>
    <cellStyle name="Výpočet 2 12 3 2 4" xfId="14877" xr:uid="{8479DBE7-0C74-4B56-BFE5-0020DD54A188}"/>
    <cellStyle name="Výpočet 2 12 3 2 4 2" xfId="36429" xr:uid="{2C09F673-85B0-466F-A427-802998BB0C07}"/>
    <cellStyle name="Výpočet 2 12 3 2 5" xfId="18822" xr:uid="{2A8A6666-BA98-47B6-A787-A457662B5812}"/>
    <cellStyle name="Výpočet 2 12 3 2 5 2" xfId="40083" xr:uid="{6851B0AB-F659-4AA9-ACCC-8E0FBCF8CADE}"/>
    <cellStyle name="Výpočet 2 12 3 3" xfId="10284" xr:uid="{8146551B-EA62-4E84-8827-C36BC4797F16}"/>
    <cellStyle name="Výpočet 2 12 3 3 2" xfId="20034" xr:uid="{2A4D4A1A-A5A4-4234-8F95-885EE8AB90DF}"/>
    <cellStyle name="Výpočet 2 12 3 3 2 2" xfId="41237" xr:uid="{C46AF6F2-4586-4A96-A165-9171038843DC}"/>
    <cellStyle name="Výpočet 2 12 3 3 3" xfId="23421" xr:uid="{A3E2E08B-1F0E-43CF-818C-553DDAFE5FF7}"/>
    <cellStyle name="Výpočet 2 12 3 3 3 2" xfId="44495" xr:uid="{BC2D2336-C9C2-4DEE-B979-9943EB2F980B}"/>
    <cellStyle name="Výpočet 2 12 3 3 4" xfId="26229" xr:uid="{60845096-A198-493F-B271-62DBE942FFCE}"/>
    <cellStyle name="Výpočet 2 12 3 4" xfId="15433" xr:uid="{5E025C07-10D6-4D6D-91A6-AB72943CB82E}"/>
    <cellStyle name="Výpočet 2 12 3 4 2" xfId="36922" xr:uid="{9D18D215-46A2-47C2-9B43-EBF38276D9F4}"/>
    <cellStyle name="Výpočet 2 12 3 5" xfId="19152" xr:uid="{79EF760B-4741-45FB-9DBC-25721ED89BA5}"/>
    <cellStyle name="Výpočet 2 12 3 5 2" xfId="40391" xr:uid="{482E38B2-C223-4015-816A-D758640385E5}"/>
    <cellStyle name="Výpočet 2 12 3_5.3 Investments associated cy" xfId="7945" xr:uid="{3B77497E-8350-472D-9BD6-C64DA4A96163}"/>
    <cellStyle name="Výpočet 2 12 4" xfId="2997" xr:uid="{95D66120-37D5-4FA6-9B09-EE9FC6443713}"/>
    <cellStyle name="Výpočet 2 12 4 2" xfId="6202" xr:uid="{2DA5A184-E10B-4E95-85B7-F81C61B55B88}"/>
    <cellStyle name="Výpočet 2 12 4 2 2" xfId="13992" xr:uid="{6C632FFF-9CEA-4895-B1A2-FFB7F4082043}"/>
    <cellStyle name="Výpočet 2 12 4 2 2 2" xfId="22412" xr:uid="{AE4A6017-6EF4-40BA-A753-DD20CC3A438E}"/>
    <cellStyle name="Výpočet 2 12 4 2 2 2 2" xfId="43504" xr:uid="{0DC2EB72-9CE5-4224-BFB8-0483183A1290}"/>
    <cellStyle name="Výpočet 2 12 4 2 2 3" xfId="25269" xr:uid="{80F9AD67-226F-48E6-9563-3990C817D967}"/>
    <cellStyle name="Výpočet 2 12 4 2 2 3 2" xfId="46267" xr:uid="{6BCBAB29-135D-4EA5-B311-2776F186BE3D}"/>
    <cellStyle name="Výpočet 2 12 4 2 2 4" xfId="27866" xr:uid="{846F3D7A-F97A-4EE4-A960-5C6B0749E1E5}"/>
    <cellStyle name="Výpočet 2 12 4 2 3" xfId="17824" xr:uid="{703F6B91-3F84-4657-97EF-ED9F05BE9A4D}"/>
    <cellStyle name="Výpočet 2 12 4 2 3 2" xfId="39203" xr:uid="{1620EA71-085A-4F2B-B1EB-6A7FC9C0C636}"/>
    <cellStyle name="Výpočet 2 12 4 2 4" xfId="16878" xr:uid="{8EE15719-3510-46D9-8591-E40C9BE05B63}"/>
    <cellStyle name="Výpočet 2 12 4 2 4 2" xfId="38308" xr:uid="{FE4D18B7-93B9-40B9-A625-FB1D614500EE}"/>
    <cellStyle name="Výpočet 2 12 4 2 5" xfId="22324" xr:uid="{3217D139-57CA-4588-84E8-A3BF5DF33EF1}"/>
    <cellStyle name="Výpočet 2 12 4 2 5 2" xfId="43416" xr:uid="{E7B12DD3-3384-4A64-A050-E34B879181F4}"/>
    <cellStyle name="Výpočet 2 12 4 3" xfId="10958" xr:uid="{C614D9A5-FA06-48FF-B2A7-965037DDDB3C}"/>
    <cellStyle name="Výpočet 2 12 4 3 2" xfId="20500" xr:uid="{2A9AA8B9-8603-48E3-8704-CC8FC6B3427A}"/>
    <cellStyle name="Výpočet 2 12 4 3 2 2" xfId="41676" xr:uid="{AAF96597-31F7-4802-818E-D74C88E1A331}"/>
    <cellStyle name="Výpočet 2 12 4 3 3" xfId="23786" xr:uid="{37D9441C-7A63-4C9A-AF20-729AE44E6FB8}"/>
    <cellStyle name="Výpočet 2 12 4 3 3 2" xfId="44849" xr:uid="{A1E31FE8-EBCC-4B0D-8541-6E9A7BC51143}"/>
    <cellStyle name="Výpočet 2 12 4 3 4" xfId="26560" xr:uid="{BE969375-D6CE-40A0-BEFA-F65F268E5B7A}"/>
    <cellStyle name="Výpočet 2 12 4 4" xfId="15885" xr:uid="{7EF6DF42-8F10-404C-8FCD-F411F0435894}"/>
    <cellStyle name="Výpočet 2 12 4 4 2" xfId="37349" xr:uid="{04E405F1-3178-4771-96AE-E1EAD3EC0495}"/>
    <cellStyle name="Výpočet 2 12 4 5" xfId="22107" xr:uid="{53DE188A-FBD6-4CEB-92AB-3EE81EE27089}"/>
    <cellStyle name="Výpočet 2 12 4 5 2" xfId="43210" xr:uid="{3E8E13A6-272C-4A18-9D19-82785C707CA1}"/>
    <cellStyle name="Výpočet 2 12 4_5.3 Investments associated cy" xfId="7946" xr:uid="{2AC31716-E621-46A3-9DF8-312737BFCAB3}"/>
    <cellStyle name="Výpočet 2 12 5" xfId="3516" xr:uid="{BD9BEDB2-E7C8-4C09-B959-7BA891BCE02B}"/>
    <cellStyle name="Výpočet 2 12 5 2" xfId="11445" xr:uid="{7AB93EF4-7DCE-4123-9063-0CAEC478EC14}"/>
    <cellStyle name="Výpočet 2 12 5 2 2" xfId="20931" xr:uid="{89F21DA4-D5FB-48D5-B709-EF6A3FCC6CF1}"/>
    <cellStyle name="Výpočet 2 12 5 2 2 2" xfId="42101" xr:uid="{840EBCB3-6B6D-45A4-B7EB-7EE9962038A1}"/>
    <cellStyle name="Výpočet 2 12 5 2 3" xfId="24201" xr:uid="{5482D465-3391-4D47-94F1-677306BC79BE}"/>
    <cellStyle name="Výpočet 2 12 5 2 3 2" xfId="45264" xr:uid="{229C1868-B57A-4EF7-ADDB-6C421AB9C25E}"/>
    <cellStyle name="Výpočet 2 12 5 2 4" xfId="26968" xr:uid="{41777BD9-9717-46B3-B046-2AA10AB9F903}"/>
    <cellStyle name="Výpočet 2 12 5 3" xfId="16316" xr:uid="{6E581935-33BF-4563-981F-7D1F133DE0C7}"/>
    <cellStyle name="Výpočet 2 12 5 3 2" xfId="37777" xr:uid="{6AB53F9E-44C2-4CCA-8A04-DAC1730CE74F}"/>
    <cellStyle name="Výpočet 2 12 5 4" xfId="16868" xr:uid="{F359DDCF-7C89-4AFA-BE3E-7DD4BEC6453C}"/>
    <cellStyle name="Výpočet 2 12 5 4 2" xfId="38298" xr:uid="{F6E247AD-83A6-4FAC-B5AB-03043BD798D2}"/>
    <cellStyle name="Výpočet 2 12 6" xfId="8937" xr:uid="{43B9F8A4-2D26-42E4-9371-667BCD31C564}"/>
    <cellStyle name="Výpočet 2 12 6 2" xfId="19226" xr:uid="{357D0A15-9832-44C6-BAF2-8C0B89B83D89}"/>
    <cellStyle name="Výpočet 2 12 6 2 2" xfId="40464" xr:uid="{0E3F50C3-8163-413B-86C4-3A32733AFEFA}"/>
    <cellStyle name="Výpočet 2 12 6 3" xfId="22824" xr:uid="{12DCC20A-1072-4B50-959C-1C3F083991EC}"/>
    <cellStyle name="Výpočet 2 12 6 3 2" xfId="43916" xr:uid="{E3151E07-BDFB-409B-BF48-3C849C3308DF}"/>
    <cellStyle name="Výpočet 2 12 6 4" xfId="25717" xr:uid="{34F95C6F-68CA-4E98-85DA-0EBD41BEDFAB}"/>
    <cellStyle name="Výpočet 2 12 7" xfId="14473" xr:uid="{8E083838-A83D-45E7-8E95-29C06F863ACA}"/>
    <cellStyle name="Výpočet 2 12 7 2" xfId="36038" xr:uid="{358E9A24-EB47-49B1-AC69-716DF25F3676}"/>
    <cellStyle name="Výpočet 2 12 8" xfId="18739" xr:uid="{111E4BC7-F8D3-4D45-B6FA-276AB3788C8C}"/>
    <cellStyle name="Výpočet 2 12 8 2" xfId="40017" xr:uid="{AA8600B1-7DD6-4A32-8325-F920385F5A3A}"/>
    <cellStyle name="Výpočet 2 12_3.10 Impairments" xfId="1546" xr:uid="{65F35FE9-D16D-40A7-9333-6E5EB29945FD}"/>
    <cellStyle name="Výpočet 2 13" xfId="323" xr:uid="{4A0B7270-C8A6-4B33-9435-CA375EE579BF}"/>
    <cellStyle name="Výpočet 2 13 2" xfId="627" xr:uid="{2C28E39D-2C8D-49EA-B202-298CF29CB46F}"/>
    <cellStyle name="Výpočet 2 13 2 2" xfId="2614" xr:uid="{B65C4552-424D-495A-B464-5D3A24F9C41F}"/>
    <cellStyle name="Výpočet 2 13 2 2 2" xfId="5819" xr:uid="{40DC5B0B-7331-44C7-809E-DF482D3E7947}"/>
    <cellStyle name="Výpočet 2 13 2 2 2 2" xfId="13609" xr:uid="{24429226-B36A-4F74-8697-7CF291457B9A}"/>
    <cellStyle name="Výpočet 2 13 2 2 2 2 2" xfId="22177" xr:uid="{027B9922-8CFA-4617-BA19-90FB241B07FA}"/>
    <cellStyle name="Výpočet 2 13 2 2 2 2 2 2" xfId="43278" xr:uid="{DEEF9B74-86D3-4B2B-A4BA-2E4590D1A93E}"/>
    <cellStyle name="Výpočet 2 13 2 2 2 2 3" xfId="25095" xr:uid="{EC779B30-AFC1-4980-BEAD-2FE80F290E5C}"/>
    <cellStyle name="Výpočet 2 13 2 2 2 2 3 2" xfId="46105" xr:uid="{10BE4274-16F2-4819-BBA4-41F7844638B7}"/>
    <cellStyle name="Výpočet 2 13 2 2 2 2 4" xfId="27720" xr:uid="{829BE3F4-9F3D-4376-A3F0-8D8CD372F1B7}"/>
    <cellStyle name="Výpočet 2 13 2 2 2 3" xfId="17600" xr:uid="{0EB8AA73-F440-4F2E-B94E-93B9EB4EFDE5}"/>
    <cellStyle name="Výpočet 2 13 2 2 2 3 2" xfId="38986" xr:uid="{7804A4EC-C0AA-411B-98E2-D13A76F55E20}"/>
    <cellStyle name="Výpočet 2 13 2 2 2 4" xfId="17203" xr:uid="{D2C2D32F-823F-489B-BABB-398D763972E6}"/>
    <cellStyle name="Výpočet 2 13 2 2 2 4 2" xfId="38602" xr:uid="{1ED9229E-30C8-485C-894E-8662DDBEB7AC}"/>
    <cellStyle name="Výpočet 2 13 2 2 2 5" xfId="18432" xr:uid="{F5352A5B-FA23-4D3B-AC9E-87EBCA6646C5}"/>
    <cellStyle name="Výpočet 2 13 2 2 2 5 2" xfId="39774" xr:uid="{9CFECF45-253E-46D6-83B8-685AE872CCF6}"/>
    <cellStyle name="Výpočet 2 13 2 2 3" xfId="10576" xr:uid="{A0EA11A0-E14E-4DA2-8464-DACF2D69C821}"/>
    <cellStyle name="Výpočet 2 13 2 2 3 2" xfId="20262" xr:uid="{2C73475F-27BB-42F1-808B-70BAE834B35B}"/>
    <cellStyle name="Výpočet 2 13 2 2 3 2 2" xfId="41458" xr:uid="{51407544-00D7-4B1F-B245-5D666161223E}"/>
    <cellStyle name="Výpočet 2 13 2 2 3 3" xfId="23617" xr:uid="{F1AC5DC8-1812-4D3A-9013-8DB23DFACE7C}"/>
    <cellStyle name="Výpočet 2 13 2 2 3 3 2" xfId="44687" xr:uid="{833B5F05-71A2-4542-9A89-AA348D6B998E}"/>
    <cellStyle name="Výpočet 2 13 2 2 3 4" xfId="26415" xr:uid="{59A25ECA-65E4-438A-ACA7-EBA4D21D8C8B}"/>
    <cellStyle name="Výpočet 2 13 2 2 4" xfId="15657" xr:uid="{59AE6D13-B12C-4508-9146-2CA5D89AA861}"/>
    <cellStyle name="Výpočet 2 13 2 2 4 2" xfId="37136" xr:uid="{D682E27C-4898-454F-A72E-BD8B686EAA54}"/>
    <cellStyle name="Výpočet 2 13 2 2 5" xfId="15039" xr:uid="{57D0A6E9-CFF7-4A2F-9105-80FDC70114EC}"/>
    <cellStyle name="Výpočet 2 13 2 2 5 2" xfId="36566" xr:uid="{D3D64FB2-53BC-4554-8796-85F6C5C638FA}"/>
    <cellStyle name="Výpočet 2 13 2 2_5.3 Investments associated cy" xfId="7948" xr:uid="{AE2673D8-7E91-42DB-A926-2C1AC72305CD}"/>
    <cellStyle name="Výpočet 2 13 2 3" xfId="3212" xr:uid="{19B720BC-C5C7-4CC9-A44D-21B90CE15339}"/>
    <cellStyle name="Výpočet 2 13 2 3 2" xfId="6417" xr:uid="{7F0992D3-3B4C-49C5-9CB2-8B225C36A2B5}"/>
    <cellStyle name="Výpočet 2 13 2 3 2 2" xfId="14207" xr:uid="{27078155-847B-42E2-AB7D-5A2238ABE555}"/>
    <cellStyle name="Výpočet 2 13 2 3 2 2 2" xfId="22627" xr:uid="{BD3E727B-3A70-4339-BFFD-FC9637AAF6DA}"/>
    <cellStyle name="Výpočet 2 13 2 3 2 2 2 2" xfId="43719" xr:uid="{1C18CF2F-415A-49DF-B669-D184E6443FE9}"/>
    <cellStyle name="Výpočet 2 13 2 3 2 2 3" xfId="25484" xr:uid="{D7B7EE35-AB55-4023-B2C0-AB0A1D53F919}"/>
    <cellStyle name="Výpočet 2 13 2 3 2 2 3 2" xfId="46482" xr:uid="{631A769D-8E38-429F-B96C-3879D31E35CD}"/>
    <cellStyle name="Výpočet 2 13 2 3 2 2 4" xfId="28081" xr:uid="{F2504039-10FC-40FC-A4F3-578717DF6917}"/>
    <cellStyle name="Výpočet 2 13 2 3 2 3" xfId="18039" xr:uid="{C372A8FF-B315-42EA-92E0-65B87D553FFE}"/>
    <cellStyle name="Výpočet 2 13 2 3 2 3 2" xfId="39418" xr:uid="{BEFED426-FE57-4D21-BA5D-BA7BA701267C}"/>
    <cellStyle name="Výpočet 2 13 2 3 2 4" xfId="15174" xr:uid="{DC39BEEE-7383-4CF4-B5C1-A2B1BB9212D8}"/>
    <cellStyle name="Výpočet 2 13 2 3 2 4 2" xfId="36687" xr:uid="{FB8E4B2A-5AA2-4A0B-B084-2B09EE2D1462}"/>
    <cellStyle name="Výpočet 2 13 2 3 2 5" xfId="23156" xr:uid="{6613FF9E-C7AF-42F4-9374-C69305DAD79D}"/>
    <cellStyle name="Výpočet 2 13 2 3 2 5 2" xfId="44237" xr:uid="{8469C3AF-72CA-44FC-A739-AD448AECAB1A}"/>
    <cellStyle name="Výpočet 2 13 2 3 3" xfId="11173" xr:uid="{4947171F-B40E-4E2B-9000-B13E294C66EB}"/>
    <cellStyle name="Výpočet 2 13 2 3 3 2" xfId="20715" xr:uid="{B45C45C0-9A94-4E7D-988D-D752424F0CFD}"/>
    <cellStyle name="Výpočet 2 13 2 3 3 2 2" xfId="41891" xr:uid="{8D366A04-C7BF-42E1-AE01-3B7AFBC0CC57}"/>
    <cellStyle name="Výpočet 2 13 2 3 3 3" xfId="24001" xr:uid="{9B5D8909-F064-44A0-A7C4-399202090365}"/>
    <cellStyle name="Výpočet 2 13 2 3 3 3 2" xfId="45064" xr:uid="{08422423-885D-45BF-91D1-6FB180842DD3}"/>
    <cellStyle name="Výpočet 2 13 2 3 3 4" xfId="26775" xr:uid="{CEF796D0-2A32-4476-878B-588F2C39C2C1}"/>
    <cellStyle name="Výpočet 2 13 2 3 4" xfId="16100" xr:uid="{7478363E-7A57-49A3-80D8-1181F9E705C0}"/>
    <cellStyle name="Výpočet 2 13 2 3 4 2" xfId="37564" xr:uid="{23423BED-DA3E-425E-9B62-1DEC74CDD501}"/>
    <cellStyle name="Výpočet 2 13 2 3 5" xfId="16963" xr:uid="{6048F715-314B-4429-9817-0D089E7188B1}"/>
    <cellStyle name="Výpočet 2 13 2 3 5 2" xfId="38381" xr:uid="{C2E55462-8817-49CD-AB6C-B49C9CA9CEC2}"/>
    <cellStyle name="Výpočet 2 13 2 3_5.3 Investments associated cy" xfId="7949" xr:uid="{4944EF75-26E8-48A1-8FFB-57E55A15957D}"/>
    <cellStyle name="Výpočet 2 13 2 4" xfId="3811" xr:uid="{2A394C17-BE40-4A2A-B551-2762CF7AEFB8}"/>
    <cellStyle name="Výpočet 2 13 2 4 2" xfId="11735" xr:uid="{7DEC1B63-D864-42DE-A67C-2840264750E4}"/>
    <cellStyle name="Výpočet 2 13 2 4 2 2" xfId="21161" xr:uid="{8106E35D-D1CC-4BBE-8824-D442F1E177D3}"/>
    <cellStyle name="Výpočet 2 13 2 4 2 2 2" xfId="42322" xr:uid="{E10DCD97-53B8-472A-9D84-D0E33481C96F}"/>
    <cellStyle name="Výpočet 2 13 2 4 2 3" xfId="24392" xr:uid="{CD8F94FB-4B3A-4A7F-BA86-23181B897B48}"/>
    <cellStyle name="Výpočet 2 13 2 4 2 3 2" xfId="45453" xr:uid="{B0DFC953-EDD5-4E26-8B4D-413DD56A8DCE}"/>
    <cellStyle name="Výpočet 2 13 2 4 2 4" xfId="27150" xr:uid="{4B520FD2-5E6D-4335-9C5F-46571C43568F}"/>
    <cellStyle name="Výpočet 2 13 2 4 3" xfId="16547" xr:uid="{B4E6C484-ED38-4D13-AD0E-FEEEEB1216B6}"/>
    <cellStyle name="Výpočet 2 13 2 4 3 2" xfId="38000" xr:uid="{F9CFC58C-DF12-4862-9AED-3A45C38F2948}"/>
    <cellStyle name="Výpočet 2 13 2 4 4" xfId="17746" xr:uid="{92984B60-7439-45A8-B4B3-D9B406AC72C0}"/>
    <cellStyle name="Výpočet 2 13 2 4 4 2" xfId="39126" xr:uid="{1AA10F47-0147-4377-B0DF-CBA2E862AD75}"/>
    <cellStyle name="Výpočet 2 13 2 5" xfId="9258" xr:uid="{025F6413-F034-4049-AB12-40747FF6CD79}"/>
    <cellStyle name="Výpočet 2 13 2 5 2" xfId="19484" xr:uid="{E265AA30-5802-43B5-9704-44B4CBD9953D}"/>
    <cellStyle name="Výpočet 2 13 2 5 2 2" xfId="40716" xr:uid="{F1741B69-A8E6-49D8-941B-94B952725A76}"/>
    <cellStyle name="Výpočet 2 13 2 5 3" xfId="23052" xr:uid="{9999AF6E-CEF9-4BC5-A05C-ED93F67DB777}"/>
    <cellStyle name="Výpočet 2 13 2 5 3 2" xfId="44140" xr:uid="{90857973-B71D-4637-879A-3379AF86EF21}"/>
    <cellStyle name="Výpočet 2 13 2 5 4" xfId="25932" xr:uid="{AEAA6BD3-4103-49A7-BF55-C3BA2D93AE12}"/>
    <cellStyle name="Výpočet 2 13 2 6" xfId="14730" xr:uid="{C3DB9C63-DD69-40FA-ADB1-BEE6E82B785F}"/>
    <cellStyle name="Výpočet 2 13 2 6 2" xfId="36290" xr:uid="{93E9704D-9D3E-4761-AB0A-CC82EAA148EA}"/>
    <cellStyle name="Výpočet 2 13 2 7" xfId="18518" xr:uid="{93E6C029-B6C6-4A4A-B14F-F77327127525}"/>
    <cellStyle name="Výpočet 2 13 2 7 2" xfId="39843" xr:uid="{32F426C6-41D3-491D-AB06-6D4521B5619C}"/>
    <cellStyle name="Výpočet 2 13 2_5.3 Investments associated cy" xfId="7947" xr:uid="{A797B946-3CB9-4DE7-B014-9D154B412DD0}"/>
    <cellStyle name="Výpočet 2 13 3" xfId="2342" xr:uid="{DA72183B-E8F5-447D-BF9E-32B19EB11908}"/>
    <cellStyle name="Výpočet 2 13 3 2" xfId="5547" xr:uid="{68D5E2DB-2A38-4827-8DBF-8BA7053C409D}"/>
    <cellStyle name="Výpočet 2 13 3 2 2" xfId="13337" xr:uid="{3949B38C-01CA-44FA-B45F-3469AEF84AA2}"/>
    <cellStyle name="Výpočet 2 13 3 2 2 2" xfId="21958" xr:uid="{6C9EEC4F-2F95-42D6-B093-AB53E55B99FD}"/>
    <cellStyle name="Výpočet 2 13 3 2 2 2 2" xfId="43063" xr:uid="{32CB9918-F178-478E-9FB9-E4E9B0361585}"/>
    <cellStyle name="Výpočet 2 13 3 2 2 3" xfId="24908" xr:uid="{08DBCABE-4E5E-4E64-8012-4408E6A99596}"/>
    <cellStyle name="Výpočet 2 13 3 2 2 3 2" xfId="45919" xr:uid="{76F80D75-7B36-4023-8C63-D870AB5BF485}"/>
    <cellStyle name="Výpočet 2 13 3 2 2 4" xfId="27542" xr:uid="{DD0EB198-E258-423D-83C8-6A590C0B284A}"/>
    <cellStyle name="Výpočet 2 13 3 2 3" xfId="17383" xr:uid="{4E137548-F518-4D44-98A9-3DD95762FC0B}"/>
    <cellStyle name="Výpočet 2 13 3 2 3 2" xfId="38778" xr:uid="{BD045B4A-8E89-4BC3-A396-98326BEA6FC4}"/>
    <cellStyle name="Výpočet 2 13 3 2 4" xfId="14958" xr:uid="{AF3AC921-E5F6-466E-981F-B60C952D1898}"/>
    <cellStyle name="Výpočet 2 13 3 2 4 2" xfId="36500" xr:uid="{3092EC84-F834-462E-B5D1-8D65AB58EE1E}"/>
    <cellStyle name="Výpočet 2 13 3 2 5" xfId="24615" xr:uid="{F8517422-E78B-467C-A694-99974AB48D2A}"/>
    <cellStyle name="Výpočet 2 13 3 2 5 2" xfId="45648" xr:uid="{8F53126E-BAEC-4BC1-89B7-CF01ECF8FCBF}"/>
    <cellStyle name="Výpočet 2 13 3 3" xfId="10304" xr:uid="{5370A452-2F91-4CF9-8853-BB562528B10D}"/>
    <cellStyle name="Výpočet 2 13 3 3 2" xfId="20046" xr:uid="{9E5992BD-E507-40AB-9129-F39BC91D8BA1}"/>
    <cellStyle name="Výpočet 2 13 3 3 2 2" xfId="41249" xr:uid="{78A10CA6-204E-438F-B756-5DA77B164E8D}"/>
    <cellStyle name="Výpočet 2 13 3 3 3" xfId="23429" xr:uid="{A32B2CAD-0CB3-4D92-9F67-71229B811E90}"/>
    <cellStyle name="Výpočet 2 13 3 3 3 2" xfId="44503" xr:uid="{187CE94D-D4FD-4B5D-B2CC-EDEC3E468D0C}"/>
    <cellStyle name="Výpočet 2 13 3 3 4" xfId="26237" xr:uid="{5D6706DC-21D2-4F02-AAF6-44BEEAC02CE8}"/>
    <cellStyle name="Výpočet 2 13 3 4" xfId="15444" xr:uid="{02A9E5C8-0152-4C0B-A5EC-31B4BCD00B8C}"/>
    <cellStyle name="Výpočet 2 13 3 4 2" xfId="36933" xr:uid="{47043445-A97F-4C3D-9017-0EB82E862DD2}"/>
    <cellStyle name="Výpočet 2 13 3 5" xfId="16641" xr:uid="{816554B1-C580-4C56-BD96-620D43270186}"/>
    <cellStyle name="Výpočet 2 13 3 5 2" xfId="38091" xr:uid="{D785097B-CDBF-425F-8C30-27FF6F579069}"/>
    <cellStyle name="Výpočet 2 13 3_5.3 Investments associated cy" xfId="7950" xr:uid="{95D49D39-E9DD-4C45-A843-F3FFDD0FE4EA}"/>
    <cellStyle name="Výpočet 2 13 4" xfId="3005" xr:uid="{9BA0A369-85D4-45B7-88C5-C6A2704FCDE6}"/>
    <cellStyle name="Výpočet 2 13 4 2" xfId="6210" xr:uid="{6D608E0B-D401-4D67-9AE2-45200C1950D4}"/>
    <cellStyle name="Výpočet 2 13 4 2 2" xfId="14000" xr:uid="{87E01A30-52AF-4A12-90DE-56B2ED75764D}"/>
    <cellStyle name="Výpočet 2 13 4 2 2 2" xfId="22420" xr:uid="{9F9B9576-B65B-48F9-A181-AB78F88B2CA1}"/>
    <cellStyle name="Výpočet 2 13 4 2 2 2 2" xfId="43512" xr:uid="{B4F0D457-68DD-42FB-8E67-615F72718546}"/>
    <cellStyle name="Výpočet 2 13 4 2 2 3" xfId="25277" xr:uid="{72B2E8C9-830F-4B51-88A8-9DD227900FAD}"/>
    <cellStyle name="Výpočet 2 13 4 2 2 3 2" xfId="46275" xr:uid="{07FB8BBA-3F97-450E-9F5C-F04A66313A64}"/>
    <cellStyle name="Výpočet 2 13 4 2 2 4" xfId="27874" xr:uid="{6AA5E017-D782-467E-BE30-C20E9E737582}"/>
    <cellStyle name="Výpočet 2 13 4 2 3" xfId="17832" xr:uid="{642F7311-7CB8-4042-8FFB-07F190E640F1}"/>
    <cellStyle name="Výpočet 2 13 4 2 3 2" xfId="39211" xr:uid="{E29C7799-1F62-48C8-AFCC-A49BE58BCD18}"/>
    <cellStyle name="Výpočet 2 13 4 2 4" xfId="18164" xr:uid="{CEC26E20-F45B-4B18-9AB5-7FA904850D98}"/>
    <cellStyle name="Výpočet 2 13 4 2 4 2" xfId="39541" xr:uid="{219C6768-A052-4AD5-9B87-3D5BC6F31310}"/>
    <cellStyle name="Výpočet 2 13 4 2 5" xfId="24683" xr:uid="{BA18F2F6-80E5-4F6D-8FDD-FDBB3B912A87}"/>
    <cellStyle name="Výpočet 2 13 4 2 5 2" xfId="45705" xr:uid="{ABC26BEA-DE28-43E3-906C-356394E69ACF}"/>
    <cellStyle name="Výpočet 2 13 4 3" xfId="10966" xr:uid="{C90DF6D8-25D9-485C-A34E-AF8928DD699C}"/>
    <cellStyle name="Výpočet 2 13 4 3 2" xfId="20508" xr:uid="{8545FFA8-F5DA-4A2B-9D9A-137EC6006AC5}"/>
    <cellStyle name="Výpočet 2 13 4 3 2 2" xfId="41684" xr:uid="{B6819640-805D-42A7-89E9-593389A414E3}"/>
    <cellStyle name="Výpočet 2 13 4 3 3" xfId="23794" xr:uid="{9B0089B8-3B01-44A6-81EE-7CC62EF5108E}"/>
    <cellStyle name="Výpočet 2 13 4 3 3 2" xfId="44857" xr:uid="{E5EEB604-0A9F-49F5-9A8A-619B7429DDD8}"/>
    <cellStyle name="Výpočet 2 13 4 3 4" xfId="26568" xr:uid="{05C781AE-A4FC-466F-840A-07F9DDBD2A95}"/>
    <cellStyle name="Výpočet 2 13 4 4" xfId="15893" xr:uid="{0BF58DDD-3B41-4047-B4BC-06370582AFD4}"/>
    <cellStyle name="Výpočet 2 13 4 4 2" xfId="37357" xr:uid="{F9F0A628-369A-4D47-9ADF-3790DD317E72}"/>
    <cellStyle name="Výpočet 2 13 4 5" xfId="15031" xr:uid="{31089CEA-F865-4F3C-AB7B-2E4EB336D8A8}"/>
    <cellStyle name="Výpočet 2 13 4 5 2" xfId="36562" xr:uid="{E9FA840A-7FC6-40FE-8561-E1D718F9C947}"/>
    <cellStyle name="Výpočet 2 13 4_5.3 Investments associated cy" xfId="7951" xr:uid="{12047C6F-45C6-4057-84F0-BC0B4614E346}"/>
    <cellStyle name="Výpočet 2 13 5" xfId="3536" xr:uid="{B8E77FF5-0105-4549-85E8-D28C6A7D61EA}"/>
    <cellStyle name="Výpočet 2 13 5 2" xfId="11465" xr:uid="{BDF5568C-EBD8-4AC4-97AD-D2FB4FC1F097}"/>
    <cellStyle name="Výpočet 2 13 5 2 2" xfId="20943" xr:uid="{C8B8C7AF-EC47-4C37-A016-239977FD4578}"/>
    <cellStyle name="Výpočet 2 13 5 2 2 2" xfId="42113" xr:uid="{09DA0999-0BD8-4056-A14C-D8CE74E55376}"/>
    <cellStyle name="Výpočet 2 13 5 2 3" xfId="24209" xr:uid="{FA280AD3-59BA-4D1F-A5FB-9C25415A166F}"/>
    <cellStyle name="Výpočet 2 13 5 2 3 2" xfId="45272" xr:uid="{34807E76-85BE-48EC-B36F-7E5E6FDA7713}"/>
    <cellStyle name="Výpočet 2 13 5 2 4" xfId="26976" xr:uid="{6B8918F3-CD4E-4560-8B4F-7869DA8873B9}"/>
    <cellStyle name="Výpočet 2 13 5 3" xfId="16328" xr:uid="{F71F2795-8B42-4934-9832-DAFAA20FEB99}"/>
    <cellStyle name="Výpočet 2 13 5 3 2" xfId="37788" xr:uid="{5C738C9E-24C9-4F6E-ADC8-D3B70BACF128}"/>
    <cellStyle name="Výpočet 2 13 5 4" xfId="20376" xr:uid="{C758058D-5A24-4413-A4E7-010EBAC41592}"/>
    <cellStyle name="Výpočet 2 13 5 4 2" xfId="41562" xr:uid="{37C12099-0AA9-4932-9FB3-0B3D7809D60A}"/>
    <cellStyle name="Výpočet 2 13 6" xfId="8957" xr:uid="{1D378C0C-627A-4079-B0BE-4581824084FE}"/>
    <cellStyle name="Výpočet 2 13 6 2" xfId="19238" xr:uid="{64464609-7360-4C21-AF59-C575AC1A40CF}"/>
    <cellStyle name="Výpočet 2 13 6 2 2" xfId="40476" xr:uid="{7A43C23B-92B0-4F55-9A70-4980D159702E}"/>
    <cellStyle name="Výpočet 2 13 6 3" xfId="22833" xr:uid="{00350C38-55CF-43F4-B666-0F8E161378AF}"/>
    <cellStyle name="Výpočet 2 13 6 3 2" xfId="43924" xr:uid="{83E09E0D-5434-4A44-967B-C9BFA6920CE9}"/>
    <cellStyle name="Výpočet 2 13 6 4" xfId="25725" xr:uid="{7DCA6330-79A7-4245-920F-AF1473EDDE1D}"/>
    <cellStyle name="Výpočet 2 13 7" xfId="14483" xr:uid="{57707EA5-D353-47D7-9537-5EAE5FF0BC00}"/>
    <cellStyle name="Výpočet 2 13 7 2" xfId="36047" xr:uid="{1EAD62A8-73A9-402E-BD26-66BB027B166F}"/>
    <cellStyle name="Výpočet 2 13 8" xfId="18731" xr:uid="{984AD125-35A7-463F-B0BA-E18E0E3D4FB2}"/>
    <cellStyle name="Výpočet 2 13 8 2" xfId="40010" xr:uid="{012F3FB8-24E9-4CD6-B1E0-168651707115}"/>
    <cellStyle name="Výpočet 2 13_3.10 Impairments" xfId="1547" xr:uid="{7881C1D9-6B03-453E-83B4-493A51411B3F}"/>
    <cellStyle name="Výpočet 2 14" xfId="332" xr:uid="{1009D318-24D2-4405-B808-5860B12A4D4A}"/>
    <cellStyle name="Výpočet 2 14 2" xfId="636" xr:uid="{2A10C78F-F1EB-463E-BCC9-3DE8CCD9DAAB}"/>
    <cellStyle name="Výpočet 2 14 2 2" xfId="2623" xr:uid="{3BE92744-D86A-41E2-BCFF-50938E10CD53}"/>
    <cellStyle name="Výpočet 2 14 2 2 2" xfId="5828" xr:uid="{8C8F4778-2C1E-4618-BD95-9FBEB84C12AA}"/>
    <cellStyle name="Výpočet 2 14 2 2 2 2" xfId="13618" xr:uid="{E1858C72-F428-4CCC-9C0A-A013BC12D1C0}"/>
    <cellStyle name="Výpočet 2 14 2 2 2 2 2" xfId="22186" xr:uid="{ED2851DB-100F-4E97-A6A8-BF0E2EB7D5E0}"/>
    <cellStyle name="Výpočet 2 14 2 2 2 2 2 2" xfId="43287" xr:uid="{E551BA98-CF28-4762-AA10-E7C4C2E72B5E}"/>
    <cellStyle name="Výpočet 2 14 2 2 2 2 3" xfId="25104" xr:uid="{33837CEA-7B78-47FF-A6CA-2018CA5EC3EE}"/>
    <cellStyle name="Výpočet 2 14 2 2 2 2 3 2" xfId="46114" xr:uid="{6DC30160-DA83-48A5-8C97-BFC76D75A2F5}"/>
    <cellStyle name="Výpočet 2 14 2 2 2 2 4" xfId="27729" xr:uid="{B14E04E6-4F30-420C-ADE9-AC67A190F4F7}"/>
    <cellStyle name="Výpočet 2 14 2 2 2 3" xfId="17609" xr:uid="{A509523E-95B7-49E4-9D3A-E4B333AAFB3B}"/>
    <cellStyle name="Výpočet 2 14 2 2 2 3 2" xfId="38995" xr:uid="{805B5160-C58E-4DD2-A3ED-C66E29439225}"/>
    <cellStyle name="Výpočet 2 14 2 2 2 4" xfId="21001" xr:uid="{C67C2CE2-CB6D-4E0F-A1B0-B2532EB3F6DA}"/>
    <cellStyle name="Výpočet 2 14 2 2 2 4 2" xfId="42171" xr:uid="{68A9E16D-C6D0-4713-914D-14C838EE2CE1}"/>
    <cellStyle name="Výpočet 2 14 2 2 2 5" xfId="21568" xr:uid="{FD53532B-C701-4DF2-A4FA-4040C1701B92}"/>
    <cellStyle name="Výpočet 2 14 2 2 2 5 2" xfId="42700" xr:uid="{3677B21A-57D9-4F6B-8451-3BEC543C267C}"/>
    <cellStyle name="Výpočet 2 14 2 2 3" xfId="10585" xr:uid="{1007D7B9-8985-4375-9276-89DFD4AB148B}"/>
    <cellStyle name="Výpočet 2 14 2 2 3 2" xfId="20271" xr:uid="{D1C5023E-C4D0-4337-A3E9-00863C678CDA}"/>
    <cellStyle name="Výpočet 2 14 2 2 3 2 2" xfId="41467" xr:uid="{21649524-1571-468A-9C74-32A5AA5A853B}"/>
    <cellStyle name="Výpočet 2 14 2 2 3 3" xfId="23626" xr:uid="{4B15CCFD-F3C8-415A-96D4-D6E02C9929B8}"/>
    <cellStyle name="Výpočet 2 14 2 2 3 3 2" xfId="44696" xr:uid="{02BD78D8-AC4D-493A-B3DB-5C1807CB4385}"/>
    <cellStyle name="Výpočet 2 14 2 2 3 4" xfId="26424" xr:uid="{D9B19497-F97A-4B45-91A4-43149D1FFF7B}"/>
    <cellStyle name="Výpočet 2 14 2 2 4" xfId="15666" xr:uid="{C2CB6454-23FB-4716-82B9-AD5BC9472F8B}"/>
    <cellStyle name="Výpočet 2 14 2 2 4 2" xfId="37145" xr:uid="{2E6146E2-CC36-4AD6-B0FD-204ACDFBE8A0}"/>
    <cellStyle name="Výpočet 2 14 2 2 5" xfId="17688" xr:uid="{077EC382-155E-42E8-9ADB-0E6DAE113444}"/>
    <cellStyle name="Výpočet 2 14 2 2 5 2" xfId="39072" xr:uid="{D3AEEAE0-CC63-4D62-B4A8-37D4CB2DBC10}"/>
    <cellStyle name="Výpočet 2 14 2 2_5.3 Investments associated cy" xfId="7953" xr:uid="{C957C95E-5F9E-4246-ACD3-5028ABF0C2E8}"/>
    <cellStyle name="Výpočet 2 14 2 3" xfId="3221" xr:uid="{80C435E1-5E40-4ABF-B5EA-6AD30BFA414E}"/>
    <cellStyle name="Výpočet 2 14 2 3 2" xfId="6426" xr:uid="{1B029CBC-7587-4613-AB33-EA72AF429D16}"/>
    <cellStyle name="Výpočet 2 14 2 3 2 2" xfId="14216" xr:uid="{20D94C84-D5A2-45BA-AA3A-1370FA7468C2}"/>
    <cellStyle name="Výpočet 2 14 2 3 2 2 2" xfId="22636" xr:uid="{21A093A0-4123-4DDE-8A51-158C49E2B9DE}"/>
    <cellStyle name="Výpočet 2 14 2 3 2 2 2 2" xfId="43728" xr:uid="{49F51B67-C17F-4E12-96B1-AA444CD1E86F}"/>
    <cellStyle name="Výpočet 2 14 2 3 2 2 3" xfId="25493" xr:uid="{D7C4078C-AF06-4FA6-A999-4175A1AB9782}"/>
    <cellStyle name="Výpočet 2 14 2 3 2 2 3 2" xfId="46491" xr:uid="{878810CB-54A6-4EF1-80B1-3C87CDCE958B}"/>
    <cellStyle name="Výpočet 2 14 2 3 2 2 4" xfId="28090" xr:uid="{A53CB0AE-78D4-4883-BF75-5A1DBB0F879C}"/>
    <cellStyle name="Výpočet 2 14 2 3 2 3" xfId="18048" xr:uid="{B9002968-9A5D-4588-9164-70F66E03CECB}"/>
    <cellStyle name="Výpočet 2 14 2 3 2 3 2" xfId="39427" xr:uid="{EE736A15-3CAB-432A-9DA7-C94131B758D7}"/>
    <cellStyle name="Výpočet 2 14 2 3 2 4" xfId="22325" xr:uid="{69FD2864-F58E-4429-92A6-C699936B02E4}"/>
    <cellStyle name="Výpočet 2 14 2 3 2 4 2" xfId="43417" xr:uid="{C9D1EE5E-0971-4454-8473-010485013C47}"/>
    <cellStyle name="Výpočet 2 14 2 3 2 5" xfId="18359" xr:uid="{93ECC429-C48A-4793-9F6A-D480C70181A5}"/>
    <cellStyle name="Výpočet 2 14 2 3 2 5 2" xfId="39710" xr:uid="{88E594A7-FF12-4460-949D-39C19A2EF6A6}"/>
    <cellStyle name="Výpočet 2 14 2 3 3" xfId="11182" xr:uid="{0C596978-02A9-4078-AFB7-F8DB175F6A6B}"/>
    <cellStyle name="Výpočet 2 14 2 3 3 2" xfId="20724" xr:uid="{EF860B34-FCFE-4887-B0A7-17AE929BB946}"/>
    <cellStyle name="Výpočet 2 14 2 3 3 2 2" xfId="41900" xr:uid="{7252EE91-9467-4A51-A926-2C6444D4966D}"/>
    <cellStyle name="Výpočet 2 14 2 3 3 3" xfId="24010" xr:uid="{DA52900F-39FD-4FE0-B984-856AA033B50C}"/>
    <cellStyle name="Výpočet 2 14 2 3 3 3 2" xfId="45073" xr:uid="{DA161A03-EDD4-4926-BFB9-84EB81FD0B94}"/>
    <cellStyle name="Výpočet 2 14 2 3 3 4" xfId="26784" xr:uid="{58E59165-4B38-488A-911E-370801E85F93}"/>
    <cellStyle name="Výpočet 2 14 2 3 4" xfId="16109" xr:uid="{0BFA7070-3073-44D9-9A02-F7A33D6E374F}"/>
    <cellStyle name="Výpočet 2 14 2 3 4 2" xfId="37573" xr:uid="{75B8D737-4AEE-4E9F-B318-E9098FE2256D}"/>
    <cellStyle name="Výpočet 2 14 2 3 5" xfId="19847" xr:uid="{8531D245-4326-488C-A530-377E5D4A117A}"/>
    <cellStyle name="Výpočet 2 14 2 3 5 2" xfId="41053" xr:uid="{CA557E02-3537-4DA1-8C27-2A35F3B85906}"/>
    <cellStyle name="Výpočet 2 14 2 3_5.3 Investments associated cy" xfId="7954" xr:uid="{7381945A-2C08-4577-AB2D-936CF3388096}"/>
    <cellStyle name="Výpočet 2 14 2 4" xfId="3820" xr:uid="{D73783A5-0047-4238-81C0-FE501717F901}"/>
    <cellStyle name="Výpočet 2 14 2 4 2" xfId="11744" xr:uid="{76151AFB-A21A-4F95-BCA0-084E0A85B8CF}"/>
    <cellStyle name="Výpočet 2 14 2 4 2 2" xfId="21170" xr:uid="{AE93B7ED-ED32-4898-A22A-9F028BDCA5FA}"/>
    <cellStyle name="Výpočet 2 14 2 4 2 2 2" xfId="42331" xr:uid="{DB438B82-6F0B-4251-91CD-3472E30A3D50}"/>
    <cellStyle name="Výpočet 2 14 2 4 2 3" xfId="24401" xr:uid="{A98A9D9C-98B8-4D20-A131-4C44CA4E117D}"/>
    <cellStyle name="Výpočet 2 14 2 4 2 3 2" xfId="45462" xr:uid="{2A324ABB-E014-47FF-9442-DD149467638A}"/>
    <cellStyle name="Výpočet 2 14 2 4 2 4" xfId="27159" xr:uid="{4D7CEDC2-5A0A-411C-9744-58444D785441}"/>
    <cellStyle name="Výpočet 2 14 2 4 3" xfId="16556" xr:uid="{E39B1C02-CC6A-441A-96A9-25AC945F38F3}"/>
    <cellStyle name="Výpočet 2 14 2 4 3 2" xfId="38009" xr:uid="{671CE2C8-26FC-427C-AF3B-7AF457FC5826}"/>
    <cellStyle name="Výpočet 2 14 2 4 4" xfId="14990" xr:uid="{7F6E9667-B25E-41A7-8CC7-BDBECF2785A0}"/>
    <cellStyle name="Výpočet 2 14 2 4 4 2" xfId="36529" xr:uid="{FBDF4E7A-D24A-450F-B395-B9BBDB7A606E}"/>
    <cellStyle name="Výpočet 2 14 2 5" xfId="9267" xr:uid="{D4BB43DD-DA79-40F9-915F-36859EF3991C}"/>
    <cellStyle name="Výpočet 2 14 2 5 2" xfId="19493" xr:uid="{71B7E3B3-F5DB-4252-855F-2D7E0EB9DF8B}"/>
    <cellStyle name="Výpočet 2 14 2 5 2 2" xfId="40725" xr:uid="{2ED3FC57-3424-4454-9888-82DEB2827001}"/>
    <cellStyle name="Výpočet 2 14 2 5 3" xfId="23061" xr:uid="{E8EF1F05-D9FA-4AA7-BC1A-FE3972DBEBA5}"/>
    <cellStyle name="Výpočet 2 14 2 5 3 2" xfId="44149" xr:uid="{9D67264B-2D9F-48FF-8872-87635358495F}"/>
    <cellStyle name="Výpočet 2 14 2 5 4" xfId="25941" xr:uid="{335D5CE7-BED7-45CF-8BCD-F878FA6A021F}"/>
    <cellStyle name="Výpočet 2 14 2 6" xfId="14739" xr:uid="{52149A76-3B07-4846-8516-68BCFDBB7B60}"/>
    <cellStyle name="Výpočet 2 14 2 6 2" xfId="36299" xr:uid="{C8058185-803D-4DBB-A1F4-4305B3ED2083}"/>
    <cellStyle name="Výpočet 2 14 2 7" xfId="18510" xr:uid="{F943B4C3-F9E8-4D8E-8236-192CCA90A42C}"/>
    <cellStyle name="Výpočet 2 14 2 7 2" xfId="39836" xr:uid="{9A1BFA79-0C09-4A6A-B8BB-F9A236E224A5}"/>
    <cellStyle name="Výpočet 2 14 2_5.3 Investments associated cy" xfId="7952" xr:uid="{35A7CDC6-6368-47AA-8AE9-90F4EBA840D8}"/>
    <cellStyle name="Výpočet 2 14 3" xfId="2351" xr:uid="{2DA4937A-B851-455E-AF43-EB46220CF162}"/>
    <cellStyle name="Výpočet 2 14 3 2" xfId="5556" xr:uid="{68FB69C0-ED5D-4A8E-81BF-32BFFFA2392C}"/>
    <cellStyle name="Výpočet 2 14 3 2 2" xfId="13346" xr:uid="{FA865F7A-D324-4AD4-B714-0A02D0D64ECA}"/>
    <cellStyle name="Výpočet 2 14 3 2 2 2" xfId="21967" xr:uid="{C4618409-07A3-47C6-8C43-ECB5B6C509D6}"/>
    <cellStyle name="Výpočet 2 14 3 2 2 2 2" xfId="43072" xr:uid="{194799EE-EB44-4856-BEDA-77A1C4377F6A}"/>
    <cellStyle name="Výpočet 2 14 3 2 2 3" xfId="24917" xr:uid="{2D3A3677-7959-4214-BB8F-A315FC7B6614}"/>
    <cellStyle name="Výpočet 2 14 3 2 2 3 2" xfId="45928" xr:uid="{FC648539-2E36-4997-A230-7F1C300C4523}"/>
    <cellStyle name="Výpočet 2 14 3 2 2 4" xfId="27551" xr:uid="{FECA8BC5-0211-41A9-B661-EB8BF7A12357}"/>
    <cellStyle name="Výpočet 2 14 3 2 3" xfId="17392" xr:uid="{08513DE0-2FB1-4962-A000-D5F4257210FA}"/>
    <cellStyle name="Výpočet 2 14 3 2 3 2" xfId="38787" xr:uid="{62DA6DDA-548E-4152-A398-A6280C86BB37}"/>
    <cellStyle name="Výpočet 2 14 3 2 4" xfId="17696" xr:uid="{772802E1-6BD9-4F33-B15F-0A6C59CB18FA}"/>
    <cellStyle name="Výpočet 2 14 3 2 4 2" xfId="39079" xr:uid="{87951186-8688-45B9-8819-8078432D9003}"/>
    <cellStyle name="Výpočet 2 14 3 2 5" xfId="17217" xr:uid="{1BC3DD8D-8CEA-49E7-BBE9-6F7A60F8C5EA}"/>
    <cellStyle name="Výpočet 2 14 3 2 5 2" xfId="38616" xr:uid="{B2C4DDA6-323A-434B-A75A-37CC4695B8C1}"/>
    <cellStyle name="Výpočet 2 14 3 3" xfId="10313" xr:uid="{6C8A9138-A0C3-42B4-8F57-6E6C0D83A762}"/>
    <cellStyle name="Výpočet 2 14 3 3 2" xfId="20055" xr:uid="{C4EAAAE0-6D43-44AB-8D9C-99FAD9E7CC9C}"/>
    <cellStyle name="Výpočet 2 14 3 3 2 2" xfId="41258" xr:uid="{CC8C96F9-162D-4966-A4AA-C964D5D1D2BF}"/>
    <cellStyle name="Výpočet 2 14 3 3 3" xfId="23438" xr:uid="{73559860-6E86-447C-AD35-263D69641452}"/>
    <cellStyle name="Výpočet 2 14 3 3 3 2" xfId="44512" xr:uid="{298DA846-6948-41B6-AD29-B700123FF08E}"/>
    <cellStyle name="Výpočet 2 14 3 3 4" xfId="26246" xr:uid="{907A214C-1C1D-4357-96D9-C881992BC704}"/>
    <cellStyle name="Výpočet 2 14 3 4" xfId="15453" xr:uid="{14699F94-4DF8-475D-A180-7B2256ACF3A1}"/>
    <cellStyle name="Výpočet 2 14 3 4 2" xfId="36942" xr:uid="{A57810DA-08EE-4DD9-9B63-AD82B841F0F2}"/>
    <cellStyle name="Výpočet 2 14 3 5" xfId="17149" xr:uid="{F65EE328-6540-4B15-A866-9960B8CFD826}"/>
    <cellStyle name="Výpočet 2 14 3 5 2" xfId="38556" xr:uid="{0BB30AC5-AF34-42DC-9BC0-BA65CA682BA8}"/>
    <cellStyle name="Výpočet 2 14 3_5.3 Investments associated cy" xfId="7955" xr:uid="{477CF74F-E3A4-4B17-9D51-5BA3481E4B49}"/>
    <cellStyle name="Výpočet 2 14 4" xfId="3014" xr:uid="{946FA0F2-4378-49E6-9DDF-AD5141EB4779}"/>
    <cellStyle name="Výpočet 2 14 4 2" xfId="6219" xr:uid="{BADC5404-2FCA-445E-9571-76A1EE488044}"/>
    <cellStyle name="Výpočet 2 14 4 2 2" xfId="14009" xr:uid="{17FE3DA9-EA54-4AEB-80F9-EF38C0630445}"/>
    <cellStyle name="Výpočet 2 14 4 2 2 2" xfId="22429" xr:uid="{3127ED62-FBF4-447A-AE5C-F9472AFC6063}"/>
    <cellStyle name="Výpočet 2 14 4 2 2 2 2" xfId="43521" xr:uid="{36AD689C-8D24-4F5D-B460-962DDD883AD5}"/>
    <cellStyle name="Výpočet 2 14 4 2 2 3" xfId="25286" xr:uid="{CE69FCFF-5CE3-4384-9BFA-5C9137A5463E}"/>
    <cellStyle name="Výpočet 2 14 4 2 2 3 2" xfId="46284" xr:uid="{41466C82-457E-48FE-B998-FCE33B16C999}"/>
    <cellStyle name="Výpočet 2 14 4 2 2 4" xfId="27883" xr:uid="{0ED04FE6-271D-4781-9ADD-3ED10629A508}"/>
    <cellStyle name="Výpočet 2 14 4 2 3" xfId="17841" xr:uid="{5BBCE5AD-68A4-41FA-AEB7-2D8BF9062257}"/>
    <cellStyle name="Výpočet 2 14 4 2 3 2" xfId="39220" xr:uid="{F2A9482D-6DBD-470F-A6EC-3B4975C866BA}"/>
    <cellStyle name="Výpočet 2 14 4 2 4" xfId="21283" xr:uid="{14B1B8E4-94D4-4067-BD60-B9542D0BF73D}"/>
    <cellStyle name="Výpočet 2 14 4 2 4 2" xfId="42438" xr:uid="{77B0B484-AA8E-4E4F-B6CC-08A60FD980A9}"/>
    <cellStyle name="Výpočet 2 14 4 2 5" xfId="17708" xr:uid="{EB73465B-F14A-4C62-9133-36D2D1D1186E}"/>
    <cellStyle name="Výpočet 2 14 4 2 5 2" xfId="39089" xr:uid="{83FC0C2F-0122-49E7-9F41-3A0E1BECA3AC}"/>
    <cellStyle name="Výpočet 2 14 4 3" xfId="10975" xr:uid="{8034FDCB-FE39-4E79-933D-2B00D3D63C55}"/>
    <cellStyle name="Výpočet 2 14 4 3 2" xfId="20517" xr:uid="{20E9A3F3-B2E1-45FB-9467-21009936C851}"/>
    <cellStyle name="Výpočet 2 14 4 3 2 2" xfId="41693" xr:uid="{CA344245-4102-4FCC-B56C-7242C85179EF}"/>
    <cellStyle name="Výpočet 2 14 4 3 3" xfId="23803" xr:uid="{883A42E1-9F03-4C28-A497-CAF8EA0ADA35}"/>
    <cellStyle name="Výpočet 2 14 4 3 3 2" xfId="44866" xr:uid="{79BE13F8-AA0F-4FF2-BD11-353AB5EEEC2F}"/>
    <cellStyle name="Výpočet 2 14 4 3 4" xfId="26577" xr:uid="{2FE26115-7F65-4CC2-9DDB-A0C391F48651}"/>
    <cellStyle name="Výpočet 2 14 4 4" xfId="15902" xr:uid="{570B9242-54F9-4371-A8B6-899693191898}"/>
    <cellStyle name="Výpočet 2 14 4 4 2" xfId="37366" xr:uid="{0A4908F3-96E9-411B-91AB-39603E4609ED}"/>
    <cellStyle name="Výpočet 2 14 4 5" xfId="17736" xr:uid="{00E2ABCF-DE14-452D-A45D-850EB72FBBD6}"/>
    <cellStyle name="Výpočet 2 14 4 5 2" xfId="39116" xr:uid="{B095B7B4-3AB0-4F75-92A5-FD4F11085ED1}"/>
    <cellStyle name="Výpočet 2 14 4_5.3 Investments associated cy" xfId="7956" xr:uid="{FF1180FB-1B5E-4386-9D8A-36B5824D88BC}"/>
    <cellStyle name="Výpočet 2 14 5" xfId="3545" xr:uid="{4D532196-D864-4CDE-8EE2-E12BF50AC91B}"/>
    <cellStyle name="Výpočet 2 14 5 2" xfId="11474" xr:uid="{CAD7A9D8-DCFD-41BA-BB36-078E2A0BBD13}"/>
    <cellStyle name="Výpočet 2 14 5 2 2" xfId="20952" xr:uid="{5C48CA00-CEA6-4884-A72A-E7EB092E4EDD}"/>
    <cellStyle name="Výpočet 2 14 5 2 2 2" xfId="42122" xr:uid="{A44899B3-826F-44CF-8296-E02F3BA0C910}"/>
    <cellStyle name="Výpočet 2 14 5 2 3" xfId="24218" xr:uid="{E7FF24EC-2123-4D69-ABF9-248A4674F0CC}"/>
    <cellStyle name="Výpočet 2 14 5 2 3 2" xfId="45281" xr:uid="{160E04C0-ECB5-4675-BE18-3FE0FB75C509}"/>
    <cellStyle name="Výpočet 2 14 5 2 4" xfId="26985" xr:uid="{A3B73EE7-7129-4E9A-98FC-CA9786AE4220}"/>
    <cellStyle name="Výpočet 2 14 5 3" xfId="16337" xr:uid="{7F1BD209-6565-43C7-BD0D-F2AFE30C8F8C}"/>
    <cellStyle name="Výpočet 2 14 5 3 2" xfId="37797" xr:uid="{9401435B-70EC-4615-AC62-05A3B72665E6}"/>
    <cellStyle name="Výpočet 2 14 5 4" xfId="14858" xr:uid="{308B063A-8C0D-4F40-9B89-166464C3CAF6}"/>
    <cellStyle name="Výpočet 2 14 5 4 2" xfId="36411" xr:uid="{A6DA7D20-70FD-4AD9-A1AE-B8C0CA598A58}"/>
    <cellStyle name="Výpočet 2 14 6" xfId="8966" xr:uid="{DF25F577-9B67-4F84-885E-49A3B2399A26}"/>
    <cellStyle name="Výpočet 2 14 6 2" xfId="19247" xr:uid="{807A6405-797B-42DF-B3C6-D3CD84261525}"/>
    <cellStyle name="Výpočet 2 14 6 2 2" xfId="40485" xr:uid="{9EC4ED13-92D3-4347-80E3-85FA998CBEF1}"/>
    <cellStyle name="Výpočet 2 14 6 3" xfId="22842" xr:uid="{81D32998-A094-42F3-909E-BA19BED248BE}"/>
    <cellStyle name="Výpočet 2 14 6 3 2" xfId="43933" xr:uid="{AE69E425-DEF0-404B-A876-F8126A40F9C5}"/>
    <cellStyle name="Výpočet 2 14 6 4" xfId="25734" xr:uid="{CFD5C3C4-B014-4F02-A6EB-E8C66C7CD404}"/>
    <cellStyle name="Výpočet 2 14 7" xfId="14492" xr:uid="{F7C84051-A933-4899-ADF0-1FCD9005D46F}"/>
    <cellStyle name="Výpočet 2 14 7 2" xfId="36056" xr:uid="{3E39395C-65D0-4AEB-8B43-8E570A8EE716}"/>
    <cellStyle name="Výpočet 2 14 8" xfId="18724" xr:uid="{F6F87900-2585-448D-A4A9-E60D0C43EE4D}"/>
    <cellStyle name="Výpočet 2 14 8 2" xfId="40005" xr:uid="{F32CE220-DE1C-4253-B5C9-061C497AB108}"/>
    <cellStyle name="Výpočet 2 14_3.10 Impairments" xfId="1548" xr:uid="{32EA8554-393C-4708-A21B-CD8E830DA4B1}"/>
    <cellStyle name="Výpočet 2 15" xfId="337" xr:uid="{12FC2A46-256E-44C9-804F-7480E4E0B23B}"/>
    <cellStyle name="Výpočet 2 15 2" xfId="641" xr:uid="{1ED1E4B3-215A-40D6-8BE7-9C6BB18C7A95}"/>
    <cellStyle name="Výpočet 2 15 2 2" xfId="2628" xr:uid="{8101BB04-747C-4FF9-B55F-ECA3BD706175}"/>
    <cellStyle name="Výpočet 2 15 2 2 2" xfId="5833" xr:uid="{A57448A3-F498-4D1E-9DD5-FAE0A64818BA}"/>
    <cellStyle name="Výpočet 2 15 2 2 2 2" xfId="13623" xr:uid="{59B6C7D9-7EFB-4FB5-8D2C-F60935A76EEF}"/>
    <cellStyle name="Výpočet 2 15 2 2 2 2 2" xfId="22191" xr:uid="{24AB6401-AB7E-4E20-B5FE-CD99DC4C3AFB}"/>
    <cellStyle name="Výpočet 2 15 2 2 2 2 2 2" xfId="43292" xr:uid="{ECF6D0E1-C708-4BA7-8A1D-FDDEB0D9894E}"/>
    <cellStyle name="Výpočet 2 15 2 2 2 2 3" xfId="25109" xr:uid="{60C286FA-599C-4525-A38B-55C4469C43B4}"/>
    <cellStyle name="Výpočet 2 15 2 2 2 2 3 2" xfId="46119" xr:uid="{19CC8A6D-C394-4278-B55D-892A53DF2C1C}"/>
    <cellStyle name="Výpočet 2 15 2 2 2 2 4" xfId="27734" xr:uid="{16105C78-6702-43F5-97F3-7A6438DA383E}"/>
    <cellStyle name="Výpočet 2 15 2 2 2 3" xfId="17614" xr:uid="{EF79AAA1-A92E-44A2-A8DA-84939C85DEBC}"/>
    <cellStyle name="Výpočet 2 15 2 2 2 3 2" xfId="39000" xr:uid="{EB6336DE-0026-49DF-8FBB-D1323AF72F55}"/>
    <cellStyle name="Výpočet 2 15 2 2 2 4" xfId="17442" xr:uid="{39758A75-A619-4625-B6CB-3AC44B18BE1C}"/>
    <cellStyle name="Výpočet 2 15 2 2 2 4 2" xfId="38837" xr:uid="{902705C3-7ECE-46B1-BB23-9F408F61C6C5}"/>
    <cellStyle name="Výpočet 2 15 2 2 2 5" xfId="19649" xr:uid="{0DE5B315-83D1-4936-8367-FBE3B76E1620}"/>
    <cellStyle name="Výpočet 2 15 2 2 2 5 2" xfId="40864" xr:uid="{D339869B-A262-4905-8CCB-AD09F8CFB794}"/>
    <cellStyle name="Výpočet 2 15 2 2 3" xfId="10590" xr:uid="{16D520AA-632C-4C6F-9034-F637600CC0C2}"/>
    <cellStyle name="Výpočet 2 15 2 2 3 2" xfId="20276" xr:uid="{B9612BE2-CE5C-4506-AD4D-4E3A0E32712D}"/>
    <cellStyle name="Výpočet 2 15 2 2 3 2 2" xfId="41472" xr:uid="{BFF8593E-D2A3-4948-8285-AED068374EB6}"/>
    <cellStyle name="Výpočet 2 15 2 2 3 3" xfId="23631" xr:uid="{CD39BAB3-6915-4D65-9F5A-0EC524D10D22}"/>
    <cellStyle name="Výpočet 2 15 2 2 3 3 2" xfId="44701" xr:uid="{DD34CE7D-A128-42DA-B0A0-8FAC06962BEB}"/>
    <cellStyle name="Výpočet 2 15 2 2 3 4" xfId="26429" xr:uid="{FD59E6D7-29C7-4B42-855C-BCDEBDE5DC0E}"/>
    <cellStyle name="Výpočet 2 15 2 2 4" xfId="15671" xr:uid="{7115F9D3-CD79-4FC6-858F-C5B0CC00A631}"/>
    <cellStyle name="Výpočet 2 15 2 2 4 2" xfId="37150" xr:uid="{CB73303F-2CBE-452C-940C-8F7AC7A88C6F}"/>
    <cellStyle name="Výpočet 2 15 2 2 5" xfId="17140" xr:uid="{049C10CE-0F86-4CC2-BDA2-1F80F8C77F17}"/>
    <cellStyle name="Výpočet 2 15 2 2 5 2" xfId="38547" xr:uid="{C2B5BA51-720A-4C48-9604-32729AAA742A}"/>
    <cellStyle name="Výpočet 2 15 2 2_5.3 Investments associated cy" xfId="7958" xr:uid="{D0361D7A-AE66-4997-921A-AE305B277125}"/>
    <cellStyle name="Výpočet 2 15 2 3" xfId="3226" xr:uid="{C527E590-5EA5-4DB8-82B3-9807AA40FA16}"/>
    <cellStyle name="Výpočet 2 15 2 3 2" xfId="6431" xr:uid="{70EBD4E6-993A-4AA5-8152-5579E912A845}"/>
    <cellStyle name="Výpočet 2 15 2 3 2 2" xfId="14221" xr:uid="{01FAA225-E3E0-427B-9032-765BFE4452A3}"/>
    <cellStyle name="Výpočet 2 15 2 3 2 2 2" xfId="22641" xr:uid="{F5B5A414-1B86-4558-ABAE-79CE1520B6AB}"/>
    <cellStyle name="Výpočet 2 15 2 3 2 2 2 2" xfId="43733" xr:uid="{8D15F79E-C6D1-4CF2-A315-8FBEBD903617}"/>
    <cellStyle name="Výpočet 2 15 2 3 2 2 3" xfId="25498" xr:uid="{0721ADC6-1E7B-4C3D-8E7E-E41B20E9C2F9}"/>
    <cellStyle name="Výpočet 2 15 2 3 2 2 3 2" xfId="46496" xr:uid="{B6CDE08F-3ACC-4965-B4B8-1BE70D44D44B}"/>
    <cellStyle name="Výpočet 2 15 2 3 2 2 4" xfId="28095" xr:uid="{8C3B99BA-0ADA-42B6-9B73-96731CCE7071}"/>
    <cellStyle name="Výpočet 2 15 2 3 2 3" xfId="18053" xr:uid="{5ACD3CC7-050C-4FEB-854C-4544497956D9}"/>
    <cellStyle name="Výpočet 2 15 2 3 2 3 2" xfId="39432" xr:uid="{6945E0AC-4120-4D3C-82C4-0807CA7A1FF8}"/>
    <cellStyle name="Výpočet 2 15 2 3 2 4" xfId="21774" xr:uid="{2CF4A303-788E-47A8-A804-EF75409E7103}"/>
    <cellStyle name="Výpočet 2 15 2 3 2 4 2" xfId="42882" xr:uid="{5A87A51C-81BD-4830-B38C-5409673EE31B}"/>
    <cellStyle name="Výpočet 2 15 2 3 2 5" xfId="18410" xr:uid="{A4DBA0C4-2C43-48FB-82CD-896B6EA866F9}"/>
    <cellStyle name="Výpočet 2 15 2 3 2 5 2" xfId="39755" xr:uid="{C07A3648-E50C-4741-9479-6FE16EE27876}"/>
    <cellStyle name="Výpočet 2 15 2 3 3" xfId="11187" xr:uid="{378F8462-1F1C-41A1-A53F-717EB2188FB0}"/>
    <cellStyle name="Výpočet 2 15 2 3 3 2" xfId="20729" xr:uid="{5DC9E18F-1A57-44F9-A5EE-36D5E1C05A52}"/>
    <cellStyle name="Výpočet 2 15 2 3 3 2 2" xfId="41905" xr:uid="{27E2B8E4-74F3-40EA-81B1-F0E745F1E2D1}"/>
    <cellStyle name="Výpočet 2 15 2 3 3 3" xfId="24015" xr:uid="{70778282-57FA-47FB-B07F-E072DDBE534D}"/>
    <cellStyle name="Výpočet 2 15 2 3 3 3 2" xfId="45078" xr:uid="{539EBF8A-D83F-48DF-BC45-8C5EC4E86308}"/>
    <cellStyle name="Výpočet 2 15 2 3 3 4" xfId="26789" xr:uid="{EAF2CA34-8045-43DC-86E9-ADBD7ACD6F16}"/>
    <cellStyle name="Výpočet 2 15 2 3 4" xfId="16114" xr:uid="{BAC80D40-1973-4150-96A8-A279DCBDB9E2}"/>
    <cellStyle name="Výpočet 2 15 2 3 4 2" xfId="37578" xr:uid="{A5ED42B2-C612-4A9A-B2F4-7EE0A9F68BBC}"/>
    <cellStyle name="Výpočet 2 15 2 3 5" xfId="14620" xr:uid="{27A28079-503C-4597-9DF6-CC19015D8D19}"/>
    <cellStyle name="Výpočet 2 15 2 3 5 2" xfId="36183" xr:uid="{F46B90B9-9F7F-4952-9B7D-85724E2A5573}"/>
    <cellStyle name="Výpočet 2 15 2 3_5.3 Investments associated cy" xfId="7959" xr:uid="{B1792135-263A-42DB-8D18-6A5A6158567E}"/>
    <cellStyle name="Výpočet 2 15 2 4" xfId="3825" xr:uid="{C1751A7F-3E99-405B-BE3B-CAC82512606C}"/>
    <cellStyle name="Výpočet 2 15 2 4 2" xfId="11749" xr:uid="{9A47EAB9-5B49-4C65-B1F0-159C9E459EC7}"/>
    <cellStyle name="Výpočet 2 15 2 4 2 2" xfId="21175" xr:uid="{9F702444-4373-4352-AAF1-EBD554CC0CFA}"/>
    <cellStyle name="Výpočet 2 15 2 4 2 2 2" xfId="42336" xr:uid="{31BE59ED-6D96-46D3-ABF8-388AC1E59ABE}"/>
    <cellStyle name="Výpočet 2 15 2 4 2 3" xfId="24406" xr:uid="{5AFB30A4-C670-40CD-BBB3-3BC6D02D4AC7}"/>
    <cellStyle name="Výpočet 2 15 2 4 2 3 2" xfId="45467" xr:uid="{EE0C2213-B738-4232-A420-2EAA880658D6}"/>
    <cellStyle name="Výpočet 2 15 2 4 2 4" xfId="27164" xr:uid="{47C039A5-18E5-4912-9877-AB22D64FF3DA}"/>
    <cellStyle name="Výpočet 2 15 2 4 3" xfId="16561" xr:uid="{2A9FF0C9-D92A-439F-B609-12ECA96633A0}"/>
    <cellStyle name="Výpočet 2 15 2 4 3 2" xfId="38014" xr:uid="{50724FBB-02D5-4D18-B416-DD37B79E2A16}"/>
    <cellStyle name="Výpočet 2 15 2 4 4" xfId="16414" xr:uid="{A0235844-AC30-4253-9F7D-BD86D0639E97}"/>
    <cellStyle name="Výpočet 2 15 2 4 4 2" xfId="37872" xr:uid="{17EFAA92-9697-4D81-BA34-0E2DAB104139}"/>
    <cellStyle name="Výpočet 2 15 2 5" xfId="9272" xr:uid="{413E6F84-8B59-4C95-B32A-68329B9E4F4C}"/>
    <cellStyle name="Výpočet 2 15 2 5 2" xfId="19498" xr:uid="{E7230DD2-3A0F-4920-96BC-69C2E373E5EB}"/>
    <cellStyle name="Výpočet 2 15 2 5 2 2" xfId="40730" xr:uid="{BA190D16-638D-4514-BBEA-9A83178732E7}"/>
    <cellStyle name="Výpočet 2 15 2 5 3" xfId="23066" xr:uid="{107B7A07-2305-4B9B-B723-400B6761FE57}"/>
    <cellStyle name="Výpočet 2 15 2 5 3 2" xfId="44154" xr:uid="{9C726CAF-8378-4ED0-9515-0CE0F28B9CCB}"/>
    <cellStyle name="Výpočet 2 15 2 5 4" xfId="25946" xr:uid="{63570429-629F-4FC8-A2FF-BA127CC884F0}"/>
    <cellStyle name="Výpočet 2 15 2 6" xfId="14744" xr:uid="{202652CD-B6E7-4D38-92D3-49FF5193B4B3}"/>
    <cellStyle name="Výpočet 2 15 2 6 2" xfId="36304" xr:uid="{6195EBC1-D3F1-42F4-8D06-6704EDE138BE}"/>
    <cellStyle name="Výpočet 2 15 2 7" xfId="18505" xr:uid="{84A94F62-FD1B-4CC3-81DC-3545C54FFA65}"/>
    <cellStyle name="Výpočet 2 15 2 7 2" xfId="39833" xr:uid="{0025B36A-20C1-4D7A-81BF-C62B625BC547}"/>
    <cellStyle name="Výpočet 2 15 2_5.3 Investments associated cy" xfId="7957" xr:uid="{7436B400-38B7-4F82-BE61-4AEA81965D6C}"/>
    <cellStyle name="Výpočet 2 15 3" xfId="2356" xr:uid="{AB4C7C4C-5CD2-4B2E-B01F-A4E2B49F4AB1}"/>
    <cellStyle name="Výpočet 2 15 3 2" xfId="5561" xr:uid="{7063C244-45E5-4FE5-ABD6-56002BCCB90A}"/>
    <cellStyle name="Výpočet 2 15 3 2 2" xfId="13351" xr:uid="{7DC1131B-34E4-4C59-9327-9768B43CD7DE}"/>
    <cellStyle name="Výpočet 2 15 3 2 2 2" xfId="21972" xr:uid="{048FAC43-B95E-4D2A-8BF7-9906FA35B757}"/>
    <cellStyle name="Výpočet 2 15 3 2 2 2 2" xfId="43077" xr:uid="{DB65573C-9A33-49A8-A185-E3EE1FC6560F}"/>
    <cellStyle name="Výpočet 2 15 3 2 2 3" xfId="24922" xr:uid="{2D853A1D-3EBF-40B2-A343-9044146EA97E}"/>
    <cellStyle name="Výpočet 2 15 3 2 2 3 2" xfId="45933" xr:uid="{F7260B77-EF3C-4560-A80B-328259A33668}"/>
    <cellStyle name="Výpočet 2 15 3 2 2 4" xfId="27556" xr:uid="{65E87E83-E3A3-4922-9A3B-6434A74732E2}"/>
    <cellStyle name="Výpočet 2 15 3 2 3" xfId="17397" xr:uid="{D02D681D-874C-4AD2-94BB-55DA19F754FC}"/>
    <cellStyle name="Výpočet 2 15 3 2 3 2" xfId="38792" xr:uid="{5F13467D-46B0-469D-8E20-59D9D82DA345}"/>
    <cellStyle name="Výpočet 2 15 3 2 4" xfId="17144" xr:uid="{D774EBAE-1487-449C-8AB4-8D019A297C33}"/>
    <cellStyle name="Výpočet 2 15 3 2 4 2" xfId="38551" xr:uid="{DCB5F854-3EED-4030-B6FD-BBF8C663CA9C}"/>
    <cellStyle name="Výpočet 2 15 3 2 5" xfId="18448" xr:uid="{FBB30574-6A9D-49A1-8000-16537CD8B8E6}"/>
    <cellStyle name="Výpočet 2 15 3 2 5 2" xfId="39788" xr:uid="{562FDCCA-7539-4637-B96B-6241DB74CE4F}"/>
    <cellStyle name="Výpočet 2 15 3 3" xfId="10318" xr:uid="{F99031FC-4125-40AD-860B-A191EE78893B}"/>
    <cellStyle name="Výpočet 2 15 3 3 2" xfId="20060" xr:uid="{D01A8D2F-0538-4CCD-9E67-22AF6D7EE8AB}"/>
    <cellStyle name="Výpočet 2 15 3 3 2 2" xfId="41263" xr:uid="{4AE9049A-62EB-4D23-B9C6-BFC111E9826B}"/>
    <cellStyle name="Výpočet 2 15 3 3 3" xfId="23443" xr:uid="{83F87147-97AC-45A3-88ED-85435A139391}"/>
    <cellStyle name="Výpočet 2 15 3 3 3 2" xfId="44517" xr:uid="{5E74AFB7-37A5-4D45-87DF-295FACF97786}"/>
    <cellStyle name="Výpočet 2 15 3 3 4" xfId="26251" xr:uid="{ED256758-E6B0-40E2-B838-78476FAC48BC}"/>
    <cellStyle name="Výpočet 2 15 3 4" xfId="15458" xr:uid="{2E552C87-9951-4156-9940-72B732A8956D}"/>
    <cellStyle name="Výpočet 2 15 3 4 2" xfId="36947" xr:uid="{654E598C-4EDD-4486-AE69-03893CB284D4}"/>
    <cellStyle name="Výpočet 2 15 3 5" xfId="21468" xr:uid="{4414918D-B9CB-4879-8968-6CB2B827E5D3}"/>
    <cellStyle name="Výpočet 2 15 3 5 2" xfId="42608" xr:uid="{39179300-CC13-4F95-91D7-37D7FA02EBBE}"/>
    <cellStyle name="Výpočet 2 15 3_5.3 Investments associated cy" xfId="7960" xr:uid="{A01A94C5-0125-414B-904A-28D7CC8CBD4D}"/>
    <cellStyle name="Výpočet 2 15 4" xfId="3019" xr:uid="{D0C03BBF-C9C7-4FD5-AB04-663A61C8AB9F}"/>
    <cellStyle name="Výpočet 2 15 4 2" xfId="6224" xr:uid="{CAEEAE6C-2661-4283-B963-0EA820D0DD75}"/>
    <cellStyle name="Výpočet 2 15 4 2 2" xfId="14014" xr:uid="{DB22496D-3CE2-4EA3-BA7E-0B8041AB499D}"/>
    <cellStyle name="Výpočet 2 15 4 2 2 2" xfId="22434" xr:uid="{C2A10FBD-D6DA-446C-B784-49FF741A5A09}"/>
    <cellStyle name="Výpočet 2 15 4 2 2 2 2" xfId="43526" xr:uid="{8BA75166-D432-49FA-A613-A0881CC45809}"/>
    <cellStyle name="Výpočet 2 15 4 2 2 3" xfId="25291" xr:uid="{C7AB2C3C-ABFE-4A99-B6C1-1648651BA592}"/>
    <cellStyle name="Výpočet 2 15 4 2 2 3 2" xfId="46289" xr:uid="{8BE15E84-38AB-4FDD-B1F6-8DCA487BA5EF}"/>
    <cellStyle name="Výpočet 2 15 4 2 2 4" xfId="27888" xr:uid="{694BCABD-B562-43FB-A387-0DBEB367EE92}"/>
    <cellStyle name="Výpočet 2 15 4 2 3" xfId="17846" xr:uid="{D9274A85-6678-40A4-9775-09243BC7AF16}"/>
    <cellStyle name="Výpočet 2 15 4 2 3 2" xfId="39225" xr:uid="{4F083C39-6F99-4258-85FB-8DEFC0E4FF6A}"/>
    <cellStyle name="Výpočet 2 15 4 2 4" xfId="17723" xr:uid="{911EABB9-A5CF-4B23-B37C-9CD68A194442}"/>
    <cellStyle name="Výpočet 2 15 4 2 4 2" xfId="39104" xr:uid="{072DCA7C-7C4C-4BA2-ACAC-ADD7550826F0}"/>
    <cellStyle name="Výpočet 2 15 4 2 5" xfId="22285" xr:uid="{EDE2F183-CAD5-4CC0-A46B-8D776435A4D0}"/>
    <cellStyle name="Výpočet 2 15 4 2 5 2" xfId="43383" xr:uid="{0DC11F88-C8BD-4B73-8FC3-F5262D2F5514}"/>
    <cellStyle name="Výpočet 2 15 4 3" xfId="10980" xr:uid="{CCB273CF-660B-4C63-95BA-D90A9187A518}"/>
    <cellStyle name="Výpočet 2 15 4 3 2" xfId="20522" xr:uid="{0A9F2115-8371-47FE-BC7F-BB4752C123EC}"/>
    <cellStyle name="Výpočet 2 15 4 3 2 2" xfId="41698" xr:uid="{88EA658F-B7F3-4638-B9DD-706A6E25C5EC}"/>
    <cellStyle name="Výpočet 2 15 4 3 3" xfId="23808" xr:uid="{6749DFA8-85B8-48D1-A828-E6ED33C1748F}"/>
    <cellStyle name="Výpočet 2 15 4 3 3 2" xfId="44871" xr:uid="{931F5E93-F693-40C9-B0EE-CEF9B1B76788}"/>
    <cellStyle name="Výpočet 2 15 4 3 4" xfId="26582" xr:uid="{23279923-F536-43B5-BDDE-5ADB5E3ACF38}"/>
    <cellStyle name="Výpočet 2 15 4 4" xfId="15907" xr:uid="{05366A8E-052E-4FB8-BDDA-7C122B5ED6BD}"/>
    <cellStyle name="Výpočet 2 15 4 4 2" xfId="37371" xr:uid="{E0487525-60C0-4A4F-B443-F62E5B3215D6}"/>
    <cellStyle name="Výpočet 2 15 4 5" xfId="17189" xr:uid="{42FD6FD7-2770-4E16-BAD8-44245064EADB}"/>
    <cellStyle name="Výpočet 2 15 4 5 2" xfId="38591" xr:uid="{A423AA30-73FF-4E01-AA37-267096FF1211}"/>
    <cellStyle name="Výpočet 2 15 4_5.3 Investments associated cy" xfId="7961" xr:uid="{3789CFC7-3F6F-478C-A48B-1EC92C5C1545}"/>
    <cellStyle name="Výpočet 2 15 5" xfId="3550" xr:uid="{3F23B381-EB52-4A71-A396-45B637C27E41}"/>
    <cellStyle name="Výpočet 2 15 5 2" xfId="11479" xr:uid="{6D0115B9-E537-492C-AF02-69704EB477B2}"/>
    <cellStyle name="Výpočet 2 15 5 2 2" xfId="20957" xr:uid="{105E4A5D-5103-412F-A0F6-21DFE80219B4}"/>
    <cellStyle name="Výpočet 2 15 5 2 2 2" xfId="42127" xr:uid="{C19B60CE-BF34-4B5E-B1E5-B5CB21EDC410}"/>
    <cellStyle name="Výpočet 2 15 5 2 3" xfId="24223" xr:uid="{FF69F21E-057F-4D25-887C-19E09694AB06}"/>
    <cellStyle name="Výpočet 2 15 5 2 3 2" xfId="45286" xr:uid="{CE127988-7F43-4E49-98C8-8448F122ED28}"/>
    <cellStyle name="Výpočet 2 15 5 2 4" xfId="26990" xr:uid="{2D31FE20-68F4-453F-AD72-D36DC7148735}"/>
    <cellStyle name="Výpočet 2 15 5 3" xfId="16342" xr:uid="{530B8516-0454-48A8-BD8E-B5FD76E450F7}"/>
    <cellStyle name="Výpočet 2 15 5 3 2" xfId="37802" xr:uid="{7F0BE097-6AA9-4649-B821-8B26BF395525}"/>
    <cellStyle name="Výpočet 2 15 5 4" xfId="21196" xr:uid="{4D749E58-7669-47D7-B57A-DDA93DD58BAA}"/>
    <cellStyle name="Výpočet 2 15 5 4 2" xfId="42357" xr:uid="{2956DF2D-4D2F-49DE-ADDB-99310BB4924D}"/>
    <cellStyle name="Výpočet 2 15 6" xfId="8971" xr:uid="{B3320E25-1D6A-43E9-AD90-76654BC2129B}"/>
    <cellStyle name="Výpočet 2 15 6 2" xfId="19252" xr:uid="{7822402E-438F-477C-92DE-397A6FE7B606}"/>
    <cellStyle name="Výpočet 2 15 6 2 2" xfId="40490" xr:uid="{119D88F7-7F9B-49BD-89F9-DF15643CAC9E}"/>
    <cellStyle name="Výpočet 2 15 6 3" xfId="22847" xr:uid="{33C01DBA-C765-422C-AF54-91E9F9C0D4A8}"/>
    <cellStyle name="Výpočet 2 15 6 3 2" xfId="43938" xr:uid="{C9A67EF3-7390-4EFC-A29D-C1C3824997BF}"/>
    <cellStyle name="Výpočet 2 15 6 4" xfId="25739" xr:uid="{9E99FBB8-BCAD-4504-9983-264F2F19C64A}"/>
    <cellStyle name="Výpočet 2 15 7" xfId="14497" xr:uid="{1C73C8DC-3929-45F2-AB38-85D561536D81}"/>
    <cellStyle name="Výpočet 2 15 7 2" xfId="36061" xr:uid="{1545EA82-8012-4539-839D-ED0F9A551078}"/>
    <cellStyle name="Výpočet 2 15 8" xfId="18719" xr:uid="{5CE187F7-0900-43D7-AB35-F1D953757329}"/>
    <cellStyle name="Výpočet 2 15 8 2" xfId="40001" xr:uid="{5F4C5F71-BA21-4FE4-ADA0-32500A492F20}"/>
    <cellStyle name="Výpočet 2 15_3.10 Impairments" xfId="1549" xr:uid="{89A16DE7-8A17-494D-877E-D62BE0759249}"/>
    <cellStyle name="Výpočet 2 16" xfId="354" xr:uid="{4B4C0EA2-95D2-4759-BF59-6A6459A4E72B}"/>
    <cellStyle name="Výpočet 2 16 2" xfId="658" xr:uid="{49D53B54-102B-42BD-BDF0-2398655CE204}"/>
    <cellStyle name="Výpočet 2 16 2 2" xfId="2641" xr:uid="{CC56BD0D-A45C-46E6-852B-9B46D47CEC3F}"/>
    <cellStyle name="Výpočet 2 16 2 2 2" xfId="5846" xr:uid="{79FED317-2DEA-45B0-9B81-376E94DF5D04}"/>
    <cellStyle name="Výpočet 2 16 2 2 2 2" xfId="13636" xr:uid="{9E58F370-24EA-49AC-81D5-C7EA50D6D3A7}"/>
    <cellStyle name="Výpočet 2 16 2 2 2 2 2" xfId="22204" xr:uid="{208AD960-755A-4C46-94D3-7478976E5514}"/>
    <cellStyle name="Výpočet 2 16 2 2 2 2 2 2" xfId="43305" xr:uid="{E0AEB3B0-A7AD-4F21-88AA-82F23B05CD7F}"/>
    <cellStyle name="Výpočet 2 16 2 2 2 2 3" xfId="25122" xr:uid="{E4699136-4893-462F-BCF4-984537E97DEC}"/>
    <cellStyle name="Výpočet 2 16 2 2 2 2 3 2" xfId="46132" xr:uid="{CDC5EE69-1B88-44B6-8A0F-D32262056564}"/>
    <cellStyle name="Výpočet 2 16 2 2 2 2 4" xfId="27747" xr:uid="{CE50E424-51D9-49FB-A18B-736318C0F286}"/>
    <cellStyle name="Výpočet 2 16 2 2 2 3" xfId="17627" xr:uid="{3D80F789-E257-40AB-A3B7-1D18ED3E0F49}"/>
    <cellStyle name="Výpočet 2 16 2 2 2 3 2" xfId="39013" xr:uid="{1EB639AE-1525-4B58-BAE0-C1BF9B0B1984}"/>
    <cellStyle name="Výpočet 2 16 2 2 2 4" xfId="18183" xr:uid="{E6619BD5-00CD-4CDB-B096-CFE7512EF804}"/>
    <cellStyle name="Výpočet 2 16 2 2 2 4 2" xfId="39559" xr:uid="{568BE26F-7862-4F8C-A489-425E1D82ABC0}"/>
    <cellStyle name="Výpočet 2 16 2 2 2 5" xfId="25179" xr:uid="{3D386C68-4215-4EC8-A5AA-D5BBDC9A18E4}"/>
    <cellStyle name="Výpočet 2 16 2 2 2 5 2" xfId="46182" xr:uid="{06031EC8-1A90-4FB4-BE19-CEBD5626E0A7}"/>
    <cellStyle name="Výpočet 2 16 2 2 3" xfId="10603" xr:uid="{8413155D-C8CC-498C-9EE4-15BB73F9F5D4}"/>
    <cellStyle name="Výpočet 2 16 2 2 3 2" xfId="20289" xr:uid="{D2045566-9E4C-4A88-8A3F-941630EA55DC}"/>
    <cellStyle name="Výpočet 2 16 2 2 3 2 2" xfId="41485" xr:uid="{BB152773-DE5B-47A2-82AB-86B1A34C465E}"/>
    <cellStyle name="Výpočet 2 16 2 2 3 3" xfId="23644" xr:uid="{102CE85A-EA9A-42AF-A8DE-BDD9BEDB73E4}"/>
    <cellStyle name="Výpočet 2 16 2 2 3 3 2" xfId="44714" xr:uid="{9CB73B8D-6CF6-472F-BBC9-AA2678D58A36}"/>
    <cellStyle name="Výpočet 2 16 2 2 3 4" xfId="26442" xr:uid="{FC3CF027-EC49-49D0-8746-2B955A0EFCCB}"/>
    <cellStyle name="Výpočet 2 16 2 2 4" xfId="15684" xr:uid="{838D2B63-982D-4E45-BAF0-0ACBF4B63121}"/>
    <cellStyle name="Výpočet 2 16 2 2 4 2" xfId="37163" xr:uid="{B2494663-D812-4C2F-BCEB-0AAD7A748892}"/>
    <cellStyle name="Výpočet 2 16 2 2 5" xfId="15738" xr:uid="{B6D7E476-BF95-4D84-9011-2E9076D60B55}"/>
    <cellStyle name="Výpočet 2 16 2 2 5 2" xfId="37217" xr:uid="{C69B4169-9B36-4A95-9918-822855CC6200}"/>
    <cellStyle name="Výpočet 2 16 2 2_5.3 Investments associated cy" xfId="7963" xr:uid="{B10A8C29-A54D-47CA-86F4-DDA3780D9CAE}"/>
    <cellStyle name="Výpočet 2 16 2 3" xfId="3243" xr:uid="{1CDB908F-F36B-43AA-958E-6B4BA9BB4F55}"/>
    <cellStyle name="Výpočet 2 16 2 3 2" xfId="6448" xr:uid="{F588A42E-812B-42F1-80F4-0460D6E0FEE8}"/>
    <cellStyle name="Výpočet 2 16 2 3 2 2" xfId="14238" xr:uid="{6830BD65-2AAF-4560-946A-E8E200D5AAA0}"/>
    <cellStyle name="Výpočet 2 16 2 3 2 2 2" xfId="22658" xr:uid="{CD3E8D9C-04C0-4112-A6DF-73CB59C56F90}"/>
    <cellStyle name="Výpočet 2 16 2 3 2 2 2 2" xfId="43750" xr:uid="{43AEE4FF-99F9-4430-9E0A-260F2DADE75B}"/>
    <cellStyle name="Výpočet 2 16 2 3 2 2 3" xfId="25515" xr:uid="{26EF643B-E421-49BE-848A-69B05BD2EFD6}"/>
    <cellStyle name="Výpočet 2 16 2 3 2 2 3 2" xfId="46513" xr:uid="{B779E341-B0C1-40DB-9673-B4E40B61AA21}"/>
    <cellStyle name="Výpočet 2 16 2 3 2 2 4" xfId="28112" xr:uid="{124EB473-9476-457F-A552-3263597BAD2C}"/>
    <cellStyle name="Výpočet 2 16 2 3 2 3" xfId="18070" xr:uid="{11DBADAA-2342-4BAE-8F60-20D996CF0806}"/>
    <cellStyle name="Výpočet 2 16 2 3 2 3 2" xfId="39449" xr:uid="{93709C0A-79E7-4EB9-A271-B4D758AE6E8C}"/>
    <cellStyle name="Výpočet 2 16 2 3 2 4" xfId="18136" xr:uid="{0441124B-36F5-4FBE-807A-09EA4F3FFA0F}"/>
    <cellStyle name="Výpočet 2 16 2 3 2 4 2" xfId="39513" xr:uid="{8D631D9E-8EE7-497D-962A-0E472894ABA8}"/>
    <cellStyle name="Výpočet 2 16 2 3 2 5" xfId="24661" xr:uid="{64FCBFC5-A27A-4420-B998-B2CD73AF83FB}"/>
    <cellStyle name="Výpočet 2 16 2 3 2 5 2" xfId="45685" xr:uid="{4E47C151-5C60-4CD0-9FAB-15005E4E8E36}"/>
    <cellStyle name="Výpočet 2 16 2 3 3" xfId="11204" xr:uid="{EAF8C951-2262-40ED-BF0A-B994089F4745}"/>
    <cellStyle name="Výpočet 2 16 2 3 3 2" xfId="20746" xr:uid="{BC1D6ECE-CA0C-4F71-B8EF-FC95FF5D9FCD}"/>
    <cellStyle name="Výpočet 2 16 2 3 3 2 2" xfId="41922" xr:uid="{20B1D71B-966C-4030-A84C-9707E27943F9}"/>
    <cellStyle name="Výpočet 2 16 2 3 3 3" xfId="24032" xr:uid="{C152CAC6-4090-41C0-BA19-5D3B0376B5A1}"/>
    <cellStyle name="Výpočet 2 16 2 3 3 3 2" xfId="45095" xr:uid="{5EC49828-B066-4EB8-AA97-2CF1E5CBC302}"/>
    <cellStyle name="Výpočet 2 16 2 3 3 4" xfId="26806" xr:uid="{6E496876-0F72-4314-B4FE-8F856FD0A86B}"/>
    <cellStyle name="Výpočet 2 16 2 3 4" xfId="16131" xr:uid="{6B962F60-FFC4-4CF8-A964-3392967016AE}"/>
    <cellStyle name="Výpočet 2 16 2 3 4 2" xfId="37595" xr:uid="{7D89EDCB-A121-4F0E-A777-91B07B6416B0}"/>
    <cellStyle name="Výpočet 2 16 2 3 5" xfId="16226" xr:uid="{2B37614C-30BC-491D-8801-57ECEA1F7B71}"/>
    <cellStyle name="Výpočet 2 16 2 3 5 2" xfId="37688" xr:uid="{9C860674-1443-437C-BF93-CC2D4EB8EF15}"/>
    <cellStyle name="Výpočet 2 16 2 3_5.3 Investments associated cy" xfId="7964" xr:uid="{5DD54B07-432E-44F9-9F35-277EA1E21BB0}"/>
    <cellStyle name="Výpočet 2 16 2 4" xfId="3837" xr:uid="{9528E59B-68B2-448D-AAA4-FF767DE68B19}"/>
    <cellStyle name="Výpočet 2 16 2 4 2" xfId="11761" xr:uid="{9A908BCF-0920-448D-91B7-CBBEA0F3BE83}"/>
    <cellStyle name="Výpočet 2 16 2 4 2 2" xfId="21187" xr:uid="{08C63890-F181-43D9-8F18-7F8ECD1C5E0D}"/>
    <cellStyle name="Výpočet 2 16 2 4 2 2 2" xfId="42348" xr:uid="{7EDE9EE7-5AAB-41DD-ABE3-D40857E05801}"/>
    <cellStyle name="Výpočet 2 16 2 4 2 3" xfId="24418" xr:uid="{2A0FAA8A-7EBA-451F-9F64-D2297A3268BB}"/>
    <cellStyle name="Výpočet 2 16 2 4 2 3 2" xfId="45479" xr:uid="{8ECA1B73-8DE8-4F83-A1B3-1E97C6806B0B}"/>
    <cellStyle name="Výpočet 2 16 2 4 2 4" xfId="27176" xr:uid="{F639AE72-C4E5-4BEB-BCFE-03326A011D6F}"/>
    <cellStyle name="Výpočet 2 16 2 4 3" xfId="16573" xr:uid="{B41142BE-7075-4983-A114-607AF731EA3C}"/>
    <cellStyle name="Výpočet 2 16 2 4 3 2" xfId="38026" xr:uid="{9D0EF207-D4ED-4D64-851C-85A3D8F0AA8F}"/>
    <cellStyle name="Výpočet 2 16 2 4 4" xfId="19614" xr:uid="{A017B402-C3DF-4E52-A27B-A31B4F6288CB}"/>
    <cellStyle name="Výpočet 2 16 2 4 4 2" xfId="40836" xr:uid="{69F70DE4-ABA0-4B8B-A46A-9A6246CD236A}"/>
    <cellStyle name="Výpočet 2 16 2 5" xfId="9289" xr:uid="{89A82066-3C83-4C77-B146-35462EF0366C}"/>
    <cellStyle name="Výpočet 2 16 2 5 2" xfId="19515" xr:uid="{A5E549DA-7468-4175-B21B-C44D4A661F7E}"/>
    <cellStyle name="Výpočet 2 16 2 5 2 2" xfId="40747" xr:uid="{76931403-5F5D-4669-8EFD-B032617792A7}"/>
    <cellStyle name="Výpočet 2 16 2 5 3" xfId="23083" xr:uid="{BEE5819B-1217-42C5-8424-A5EC490972FE}"/>
    <cellStyle name="Výpočet 2 16 2 5 3 2" xfId="44171" xr:uid="{F4DDBA86-AFA7-4F65-933F-451DA3132856}"/>
    <cellStyle name="Výpočet 2 16 2 5 4" xfId="25963" xr:uid="{820E05D7-10F4-4412-8645-36E4323732A8}"/>
    <cellStyle name="Výpočet 2 16 2 6" xfId="14761" xr:uid="{9803D818-AD61-42C9-96FF-AEBA1229F573}"/>
    <cellStyle name="Výpočet 2 16 2 6 2" xfId="36321" xr:uid="{56D75F3F-0F47-49A1-89D3-321217ED81BA}"/>
    <cellStyle name="Výpočet 2 16 2 7" xfId="18487" xr:uid="{554FAEBF-4A16-4671-AF4F-A1116104E8F9}"/>
    <cellStyle name="Výpočet 2 16 2 7 2" xfId="39818" xr:uid="{05C36274-921F-4B4D-8685-92008430719A}"/>
    <cellStyle name="Výpočet 2 16 2_5.3 Investments associated cy" xfId="7962" xr:uid="{E7B91E45-D6AB-409B-9A23-2DEF97B8B843}"/>
    <cellStyle name="Výpočet 2 16 3" xfId="2368" xr:uid="{34473060-671A-4A3E-B15C-8F8C10EDEC5C}"/>
    <cellStyle name="Výpočet 2 16 3 2" xfId="5573" xr:uid="{C8D435AC-6446-4E6F-981F-D4DDA6D304F6}"/>
    <cellStyle name="Výpočet 2 16 3 2 2" xfId="13363" xr:uid="{03F84D9C-799C-445C-A829-0A0E2C81DF01}"/>
    <cellStyle name="Výpočet 2 16 3 2 2 2" xfId="21984" xr:uid="{684BB439-D721-47AF-98EE-06958D8E7256}"/>
    <cellStyle name="Výpočet 2 16 3 2 2 2 2" xfId="43089" xr:uid="{BB1462A2-4BB8-46C8-9CDD-B3EE14609D68}"/>
    <cellStyle name="Výpočet 2 16 3 2 2 3" xfId="24934" xr:uid="{5205D2C8-B646-40AE-A5E3-C71B488DC9C2}"/>
    <cellStyle name="Výpočet 2 16 3 2 2 3 2" xfId="45945" xr:uid="{B92A4DA3-95DD-4500-A4DB-AE3644D48BC2}"/>
    <cellStyle name="Výpočet 2 16 3 2 2 4" xfId="27568" xr:uid="{2C735AF6-1B7F-4C7C-AA3B-DE9392765973}"/>
    <cellStyle name="Výpočet 2 16 3 2 3" xfId="17409" xr:uid="{DDBBAF8E-C5A0-48B0-8D9D-844DAC090FE8}"/>
    <cellStyle name="Výpočet 2 16 3 2 3 2" xfId="38804" xr:uid="{ED88EF2C-B5C6-4953-9392-EB2004600E89}"/>
    <cellStyle name="Výpočet 2 16 3 2 4" xfId="17498" xr:uid="{4FF5108A-0F42-4403-AC34-F9E90ADB4B68}"/>
    <cellStyle name="Výpočet 2 16 3 2 4 2" xfId="38889" xr:uid="{305716FF-FADC-4C01-8373-824A1099F769}"/>
    <cellStyle name="Výpočet 2 16 3 2 5" xfId="19885" xr:uid="{3438D590-78D8-4AF1-9CE3-95C76DB1ADED}"/>
    <cellStyle name="Výpočet 2 16 3 2 5 2" xfId="41090" xr:uid="{077BCA1A-44F9-4D84-B08F-0B03AF9A2245}"/>
    <cellStyle name="Výpočet 2 16 3 3" xfId="10330" xr:uid="{F36350D1-C0F0-411C-ABCC-90016C9509B8}"/>
    <cellStyle name="Výpočet 2 16 3 3 2" xfId="20072" xr:uid="{FADF25E3-12EA-4D96-8DEF-7A9FFC646F62}"/>
    <cellStyle name="Výpočet 2 16 3 3 2 2" xfId="41275" xr:uid="{D3782A26-1DE0-4409-829D-875B33E7FEB7}"/>
    <cellStyle name="Výpočet 2 16 3 3 3" xfId="23455" xr:uid="{4475BBA4-F091-4B17-823A-E0F31B3C1F17}"/>
    <cellStyle name="Výpočet 2 16 3 3 3 2" xfId="44529" xr:uid="{1B14114E-3AEB-424C-AD9B-E2DC3E33F135}"/>
    <cellStyle name="Výpočet 2 16 3 3 4" xfId="26263" xr:uid="{61DA289A-5A17-4A29-9473-83BAE3D2FFFB}"/>
    <cellStyle name="Výpočet 2 16 3 4" xfId="15470" xr:uid="{B23E1B67-D5F3-498B-A30E-F8326BC7D341}"/>
    <cellStyle name="Výpočet 2 16 3 4 2" xfId="36959" xr:uid="{AA19DC83-0652-4B19-8A56-ABA468D67C31}"/>
    <cellStyle name="Výpočet 2 16 3 5" xfId="17084" xr:uid="{06DCF5E9-FD28-4FDA-BFA2-C1FCAA4782C9}"/>
    <cellStyle name="Výpočet 2 16 3 5 2" xfId="38494" xr:uid="{AC9D525A-1AC6-46D6-BF53-E7AE5F11E55F}"/>
    <cellStyle name="Výpočet 2 16 3_5.3 Investments associated cy" xfId="7965" xr:uid="{5359FC96-6DA5-4031-9413-087F30F6EF10}"/>
    <cellStyle name="Výpočet 2 16 4" xfId="3036" xr:uid="{DB2CFC94-71DD-4125-A616-7ED6B97D8419}"/>
    <cellStyle name="Výpočet 2 16 4 2" xfId="6241" xr:uid="{1CEF093C-8FC7-42D0-997E-0DDD08C68EB6}"/>
    <cellStyle name="Výpočet 2 16 4 2 2" xfId="14031" xr:uid="{1C9AAEA2-82FD-4EDF-80FF-976AFC117A51}"/>
    <cellStyle name="Výpočet 2 16 4 2 2 2" xfId="22451" xr:uid="{871C3B79-C556-457D-A089-AFDF13F43583}"/>
    <cellStyle name="Výpočet 2 16 4 2 2 2 2" xfId="43543" xr:uid="{E4FA2FDD-75EA-4F8C-8BA4-77649D9BAA4C}"/>
    <cellStyle name="Výpočet 2 16 4 2 2 3" xfId="25308" xr:uid="{37DB77B8-D35B-4B0C-AFBE-A5A1A5F9CAA2}"/>
    <cellStyle name="Výpočet 2 16 4 2 2 3 2" xfId="46306" xr:uid="{703E9AE7-B2C3-4B3F-BDEA-FB4DEFA9F091}"/>
    <cellStyle name="Výpočet 2 16 4 2 2 4" xfId="27905" xr:uid="{6F081D75-7A82-4E40-A0A3-2484601059C2}"/>
    <cellStyle name="Výpočet 2 16 4 2 3" xfId="17863" xr:uid="{BDD90FC9-E12A-4921-A5FB-130E051C4D3D}"/>
    <cellStyle name="Výpočet 2 16 4 2 3 2" xfId="39242" xr:uid="{42662AE9-FB72-416C-BDB5-4E6116712CC6}"/>
    <cellStyle name="Výpočet 2 16 4 2 4" xfId="22024" xr:uid="{AD0FB9E1-51B3-49EE-8CB8-07785B9EAC38}"/>
    <cellStyle name="Výpočet 2 16 4 2 4 2" xfId="43129" xr:uid="{E1CEC530-5979-4612-90EB-DC0A359DE348}"/>
    <cellStyle name="Výpočet 2 16 4 2 5" xfId="18382" xr:uid="{487536F9-1DCC-4670-AF7D-91D53B55D61B}"/>
    <cellStyle name="Výpočet 2 16 4 2 5 2" xfId="39729" xr:uid="{3C8FF432-632D-4A45-9F40-FC4636E89200}"/>
    <cellStyle name="Výpočet 2 16 4 3" xfId="10997" xr:uid="{E7A5C0F1-D410-498C-B068-3295E838DD91}"/>
    <cellStyle name="Výpočet 2 16 4 3 2" xfId="20539" xr:uid="{2CF0050C-A756-4EB3-AA46-8DEF25FBAFFF}"/>
    <cellStyle name="Výpočet 2 16 4 3 2 2" xfId="41715" xr:uid="{732C585B-BD00-4B21-B896-62F271BA0628}"/>
    <cellStyle name="Výpočet 2 16 4 3 3" xfId="23825" xr:uid="{57E837F8-C205-41CD-AFA7-9D379F125C06}"/>
    <cellStyle name="Výpočet 2 16 4 3 3 2" xfId="44888" xr:uid="{D94944AD-8EE6-4A9A-839A-3D39D74FC27A}"/>
    <cellStyle name="Výpočet 2 16 4 3 4" xfId="26599" xr:uid="{8BF0DC72-58EA-4BB5-B73B-6641F3DC61D1}"/>
    <cellStyle name="Výpočet 2 16 4 4" xfId="15924" xr:uid="{5766F140-9B02-479D-AC75-7DEAC6F969EF}"/>
    <cellStyle name="Výpočet 2 16 4 4 2" xfId="37388" xr:uid="{A2D51B3F-A871-4C19-88B3-AD9356D04D06}"/>
    <cellStyle name="Výpočet 2 16 4 5" xfId="19676" xr:uid="{36A6CBF3-2CC1-4B4E-A189-086E9D610293}"/>
    <cellStyle name="Výpočet 2 16 4 5 2" xfId="40889" xr:uid="{D55D5846-7674-46DF-B480-A4899A5E2E07}"/>
    <cellStyle name="Výpočet 2 16 4_5.3 Investments associated cy" xfId="7966" xr:uid="{675D657F-B1AF-4559-B6D7-36ADF4A9603E}"/>
    <cellStyle name="Výpočet 2 16 5" xfId="3565" xr:uid="{93EBCF50-4225-4549-AD4D-35042E4EB6D3}"/>
    <cellStyle name="Výpočet 2 16 5 2" xfId="11492" xr:uid="{A51D9498-5696-4E21-9A54-8E4B04BBE032}"/>
    <cellStyle name="Výpočet 2 16 5 2 2" xfId="20969" xr:uid="{F1FD8E23-A521-4DCC-93E5-161F8CCDB1B2}"/>
    <cellStyle name="Výpočet 2 16 5 2 2 2" xfId="42139" xr:uid="{11C4C854-5026-4DDA-903D-468D64F4CEA9}"/>
    <cellStyle name="Výpočet 2 16 5 2 3" xfId="24236" xr:uid="{F1C17186-967C-4241-A5B0-4BBCED527E5F}"/>
    <cellStyle name="Výpočet 2 16 5 2 3 2" xfId="45299" xr:uid="{BFB52A10-5E85-408D-9D88-81B8597E9BE8}"/>
    <cellStyle name="Výpočet 2 16 5 2 4" xfId="27002" xr:uid="{E8701E3F-C500-4441-8A2B-8D70BE1DD5BF}"/>
    <cellStyle name="Výpočet 2 16 5 3" xfId="16354" xr:uid="{A903E759-4673-4E9D-9202-F72166660A4C}"/>
    <cellStyle name="Výpočet 2 16 5 3 2" xfId="37814" xr:uid="{0BAF269B-8284-4F61-B626-DEFFD8F2CA40}"/>
    <cellStyle name="Výpočet 2 16 5 4" xfId="16985" xr:uid="{46109328-1E6B-4FBA-9EEC-D0480CC0BEB2}"/>
    <cellStyle name="Výpočet 2 16 5 4 2" xfId="38402" xr:uid="{A0CFC320-60EB-4DC3-947F-B829A93885CF}"/>
    <cellStyle name="Výpočet 2 16 6" xfId="8988" xr:uid="{C3FDFE2A-9E7A-448D-8CC0-E2BFD5A1D621}"/>
    <cellStyle name="Výpočet 2 16 6 2" xfId="19269" xr:uid="{73A6EE06-EBAC-4A80-BD08-BA764CE22C8A}"/>
    <cellStyle name="Výpočet 2 16 6 2 2" xfId="40507" xr:uid="{5799AA38-D8B5-4E61-B438-97853B0F4782}"/>
    <cellStyle name="Výpočet 2 16 6 3" xfId="22864" xr:uid="{8F7FF1AD-E946-46BC-A5B7-425747046A83}"/>
    <cellStyle name="Výpočet 2 16 6 3 2" xfId="43955" xr:uid="{696EB69F-EC44-49F2-B18E-3575C53C06C8}"/>
    <cellStyle name="Výpočet 2 16 6 4" xfId="25756" xr:uid="{7249656C-BC74-4FB6-B668-FD9AE3AAEA22}"/>
    <cellStyle name="Výpočet 2 16 7" xfId="14514" xr:uid="{50E1B591-9630-428D-935F-06DFECF2F690}"/>
    <cellStyle name="Výpočet 2 16 7 2" xfId="36078" xr:uid="{59305BED-84F5-43C5-A334-D95A28E2708F}"/>
    <cellStyle name="Výpočet 2 16 8" xfId="18703" xr:uid="{E1F9C610-828D-4371-88C8-4E6F9751E354}"/>
    <cellStyle name="Výpočet 2 16 8 2" xfId="39988" xr:uid="{D31193BA-ACC5-4558-95E8-DDC79CB896CE}"/>
    <cellStyle name="Výpočet 2 16_3.10 Impairments" xfId="1550" xr:uid="{BFAEB74D-A62A-42E9-87DC-A72AF603F2F7}"/>
    <cellStyle name="Výpočet 2 17" xfId="371" xr:uid="{CE86405E-E91F-43FD-94B3-FE044DF85F07}"/>
    <cellStyle name="Výpočet 2 17 2" xfId="675" xr:uid="{E2D255E4-CAF4-49EC-83E4-22819715A02B}"/>
    <cellStyle name="Výpočet 2 17 2 2" xfId="2655" xr:uid="{363B6700-D1CF-47F8-80C8-07C069975AB4}"/>
    <cellStyle name="Výpočet 2 17 2 2 2" xfId="5860" xr:uid="{2C20C418-F6E4-4EDA-8351-B2A210DC0CDE}"/>
    <cellStyle name="Výpočet 2 17 2 2 2 2" xfId="13650" xr:uid="{E01CC7F8-FE77-4B78-B139-B646FE23C97D}"/>
    <cellStyle name="Výpočet 2 17 2 2 2 2 2" xfId="22214" xr:uid="{9B95BD85-C313-4EEF-AA61-25CA583D02FA}"/>
    <cellStyle name="Výpočet 2 17 2 2 2 2 2 2" xfId="43314" xr:uid="{03064680-36E6-43C7-BE9F-330A31352A13}"/>
    <cellStyle name="Výpočet 2 17 2 2 2 2 3" xfId="25131" xr:uid="{8E6B4881-EE21-4713-A360-8EDA611625E1}"/>
    <cellStyle name="Výpočet 2 17 2 2 2 2 3 2" xfId="46140" xr:uid="{BCBE1A58-1A0B-4761-815F-64BDFB082587}"/>
    <cellStyle name="Výpočet 2 17 2 2 2 2 4" xfId="27755" xr:uid="{56ED7111-95A1-4E9D-A4F7-A2313398A3A2}"/>
    <cellStyle name="Výpočet 2 17 2 2 2 3" xfId="17637" xr:uid="{74C25189-B61A-42BC-812E-E5B1B918B96D}"/>
    <cellStyle name="Výpočet 2 17 2 2 2 3 2" xfId="39023" xr:uid="{7861E99A-6147-47D6-A324-1083BB199235}"/>
    <cellStyle name="Výpočet 2 17 2 2 2 4" xfId="16911" xr:uid="{42FCE4CA-74A2-41C9-AE71-13782733B6F3}"/>
    <cellStyle name="Výpočet 2 17 2 2 2 4 2" xfId="38335" xr:uid="{860E516D-D84B-48B8-84C0-33776E158853}"/>
    <cellStyle name="Výpočet 2 17 2 2 2 5" xfId="16661" xr:uid="{6E23AB30-AEB7-4E32-9FC7-B4B45F52D76C}"/>
    <cellStyle name="Výpočet 2 17 2 2 2 5 2" xfId="38109" xr:uid="{2447D01D-2FF1-458C-9EF7-16D60592A5E4}"/>
    <cellStyle name="Výpočet 2 17 2 2 3" xfId="10617" xr:uid="{C2B526C2-3471-4030-A8D0-C5A53D832DFC}"/>
    <cellStyle name="Výpočet 2 17 2 2 3 2" xfId="20299" xr:uid="{2A5C344A-E5E7-4372-8928-9553DDE93E3E}"/>
    <cellStyle name="Výpočet 2 17 2 2 3 2 2" xfId="41495" xr:uid="{F78849EE-496C-4C46-BC81-BBA88A1A06C8}"/>
    <cellStyle name="Výpočet 2 17 2 2 3 3" xfId="23653" xr:uid="{74C2A433-7254-4CD8-AEA7-BDEAE614B85A}"/>
    <cellStyle name="Výpočet 2 17 2 2 3 3 2" xfId="44723" xr:uid="{8A6794C4-AD7D-46E7-BC4A-7E9AE44731DE}"/>
    <cellStyle name="Výpočet 2 17 2 2 3 4" xfId="26450" xr:uid="{9DD72D0A-BC88-441A-BA47-9653E0FC4E1C}"/>
    <cellStyle name="Výpočet 2 17 2 2 4" xfId="15694" xr:uid="{6A52EE51-FACA-4FE5-A6DC-6010F5C987AF}"/>
    <cellStyle name="Výpočet 2 17 2 2 4 2" xfId="37173" xr:uid="{6B2FBA1C-5AA1-4D7D-8A68-72F5F9BD015E}"/>
    <cellStyle name="Výpočet 2 17 2 2 5" xfId="20138" xr:uid="{33DDB13B-F741-403B-8040-DA81549549BB}"/>
    <cellStyle name="Výpočet 2 17 2 2 5 2" xfId="41340" xr:uid="{E6D63682-EA89-4DC2-BF26-A36028607651}"/>
    <cellStyle name="Výpočet 2 17 2 2_5.3 Investments associated cy" xfId="7968" xr:uid="{C4C4BCB3-0607-4579-B10C-FA9F99D5B8D0}"/>
    <cellStyle name="Výpočet 2 17 2 3" xfId="3254" xr:uid="{1E4A6500-535B-4B01-BD2E-44D4F444BA85}"/>
    <cellStyle name="Výpočet 2 17 2 3 2" xfId="6459" xr:uid="{C0160BB9-09BD-4AC0-9DDF-830CAA60E817}"/>
    <cellStyle name="Výpočet 2 17 2 3 2 2" xfId="14249" xr:uid="{31FB2177-7CCE-4C74-9841-72E2CB442C0B}"/>
    <cellStyle name="Výpočet 2 17 2 3 2 2 2" xfId="22669" xr:uid="{9DF16D49-99B8-47EF-8A48-F654AEA3589F}"/>
    <cellStyle name="Výpočet 2 17 2 3 2 2 2 2" xfId="43761" xr:uid="{A583E8E3-E81C-40B3-888B-A94937B9AADD}"/>
    <cellStyle name="Výpočet 2 17 2 3 2 2 3" xfId="25526" xr:uid="{03D06378-D293-4BA5-9821-1A9F7CF42D5F}"/>
    <cellStyle name="Výpočet 2 17 2 3 2 2 3 2" xfId="46524" xr:uid="{D0F0219A-0741-4197-9ADA-D51ACF319826}"/>
    <cellStyle name="Výpočet 2 17 2 3 2 2 4" xfId="28123" xr:uid="{87AB92D3-BC87-4EC4-8B59-87A644954034}"/>
    <cellStyle name="Výpočet 2 17 2 3 2 3" xfId="18081" xr:uid="{4FE9CA89-2803-4C6E-8197-695975B2B74B}"/>
    <cellStyle name="Výpočet 2 17 2 3 2 3 2" xfId="39460" xr:uid="{B859019C-3AD0-467C-BAB6-BE8B065CF715}"/>
    <cellStyle name="Výpočet 2 17 2 3 2 4" xfId="18135" xr:uid="{92CB0FFA-D844-4473-B0C3-1D5B07AA0072}"/>
    <cellStyle name="Výpočet 2 17 2 3 2 4 2" xfId="39512" xr:uid="{4729849B-811D-41F2-9DF4-9ADAADC5D5EB}"/>
    <cellStyle name="Výpočet 2 17 2 3 2 5" xfId="25176" xr:uid="{E515E0AE-8F4D-4952-A2F2-F5002F36C2D3}"/>
    <cellStyle name="Výpočet 2 17 2 3 2 5 2" xfId="46179" xr:uid="{B6401ED3-90C0-4E1F-AB1B-6835C48DFFEA}"/>
    <cellStyle name="Výpočet 2 17 2 3 3" xfId="11215" xr:uid="{6340CDD2-1077-4CA6-B3EB-1CB7B343CD27}"/>
    <cellStyle name="Výpočet 2 17 2 3 3 2" xfId="20757" xr:uid="{C79EA642-25F0-43D9-89AF-52E91921ABC1}"/>
    <cellStyle name="Výpočet 2 17 2 3 3 2 2" xfId="41933" xr:uid="{9F55191F-C876-4518-8562-3674AFEA5CC4}"/>
    <cellStyle name="Výpočet 2 17 2 3 3 3" xfId="24043" xr:uid="{DFA3001D-CFE2-49A8-A95E-7FA8FBCA9A6B}"/>
    <cellStyle name="Výpočet 2 17 2 3 3 3 2" xfId="45106" xr:uid="{E5F2CE89-09BC-456E-8BF3-199869A85A50}"/>
    <cellStyle name="Výpočet 2 17 2 3 3 4" xfId="26817" xr:uid="{1FAE89D2-FAA9-491A-9B47-EA4282911852}"/>
    <cellStyle name="Výpočet 2 17 2 3 4" xfId="16142" xr:uid="{606CF889-1C3D-408B-BE8A-0CC09047F18B}"/>
    <cellStyle name="Výpočet 2 17 2 3 4 2" xfId="37606" xr:uid="{6D6B528B-0339-428A-A5FA-7A9138ABC3DC}"/>
    <cellStyle name="Výpočet 2 17 2 3 5" xfId="15016" xr:uid="{9F74EC2D-84CB-404F-9D53-E45FB2F0989B}"/>
    <cellStyle name="Výpočet 2 17 2 3 5 2" xfId="36550" xr:uid="{7F110B11-3E67-4B74-8E56-D78BD7BDEB39}"/>
    <cellStyle name="Výpočet 2 17 2 3_5.3 Investments associated cy" xfId="7969" xr:uid="{525F1960-4B5A-4765-B64F-2609779579B6}"/>
    <cellStyle name="Výpočet 2 17 2 4" xfId="3852" xr:uid="{4D829133-5C2E-4E62-8913-71A7F6806FCE}"/>
    <cellStyle name="Výpočet 2 17 2 4 2" xfId="11776" xr:uid="{5DCA8A23-8587-4EB6-8383-373D65A046E2}"/>
    <cellStyle name="Výpočet 2 17 2 4 2 2" xfId="21199" xr:uid="{1FB0F885-CC6E-4CA7-BA1E-F9947043EEC0}"/>
    <cellStyle name="Výpočet 2 17 2 4 2 2 2" xfId="42360" xr:uid="{4BF098E9-E469-4A96-8677-FB2001261A92}"/>
    <cellStyle name="Výpočet 2 17 2 4 2 3" xfId="24426" xr:uid="{8F078524-F58D-447A-9FBB-2C57677E58FC}"/>
    <cellStyle name="Výpočet 2 17 2 4 2 3 2" xfId="45487" xr:uid="{54641278-AEE3-403D-A57C-EC9B2E835764}"/>
    <cellStyle name="Výpočet 2 17 2 4 2 4" xfId="27184" xr:uid="{3ADEB79B-583B-412B-99BF-068BCB678BF4}"/>
    <cellStyle name="Výpočet 2 17 2 4 3" xfId="16582" xr:uid="{F5C6B899-76CD-4E29-83DF-A23D734237AA}"/>
    <cellStyle name="Výpočet 2 17 2 4 3 2" xfId="38035" xr:uid="{00EFC39E-05B0-468D-89D1-5FFDC0BD6834}"/>
    <cellStyle name="Výpočet 2 17 2 4 4" xfId="14864" xr:uid="{2722B314-BC76-4F6D-95BA-7CCEE34A6E5B}"/>
    <cellStyle name="Výpočet 2 17 2 4 4 2" xfId="36417" xr:uid="{67177A8E-D36B-4E1E-8EE7-1AF6DD37AAC8}"/>
    <cellStyle name="Výpočet 2 17 2 5" xfId="9306" xr:uid="{20A92DF2-2012-4E03-A720-8124A88D2B0A}"/>
    <cellStyle name="Výpočet 2 17 2 5 2" xfId="19529" xr:uid="{DA03091D-F5CE-43EB-8CB7-2B958F498E9A}"/>
    <cellStyle name="Výpočet 2 17 2 5 2 2" xfId="40761" xr:uid="{383897F2-854D-4384-8606-A9424C763BE5}"/>
    <cellStyle name="Výpočet 2 17 2 5 3" xfId="23095" xr:uid="{D72961FC-58EE-48F1-9E2E-BB4D6BCB7E8A}"/>
    <cellStyle name="Výpočet 2 17 2 5 3 2" xfId="44183" xr:uid="{709694A2-DAA6-4D6A-8864-C4AD62B3FBE7}"/>
    <cellStyle name="Výpočet 2 17 2 5 4" xfId="25974" xr:uid="{D880D1F7-E110-4C36-830F-B4EB002353B6}"/>
    <cellStyle name="Výpočet 2 17 2 6" xfId="14774" xr:uid="{6328F468-0A7A-46EB-A1D1-6AF1E7577B83}"/>
    <cellStyle name="Výpočet 2 17 2 6 2" xfId="36334" xr:uid="{B14401A1-F9E0-458F-93DC-F2BAA209A43B}"/>
    <cellStyle name="Výpočet 2 17 2 7" xfId="18477" xr:uid="{78C4AFF7-A635-4B24-9FC1-C993AA43C4DC}"/>
    <cellStyle name="Výpočet 2 17 2 7 2" xfId="39810" xr:uid="{75DBD08D-2BF4-4B0F-85CA-C564DBF83761}"/>
    <cellStyle name="Výpočet 2 17 2_5.3 Investments associated cy" xfId="7967" xr:uid="{1EAEF871-A455-437D-A50C-E2B7B6CFF62A}"/>
    <cellStyle name="Výpočet 2 17 3" xfId="2383" xr:uid="{9E43CAA3-53A5-4EF7-8D98-AF0F929CE542}"/>
    <cellStyle name="Výpočet 2 17 3 2" xfId="5588" xr:uid="{66529324-FA62-4B2B-913F-A9D23BCD1AB6}"/>
    <cellStyle name="Výpočet 2 17 3 2 2" xfId="13378" xr:uid="{ABE585DC-571B-467A-94BF-139E68EF511C}"/>
    <cellStyle name="Výpočet 2 17 3 2 2 2" xfId="21995" xr:uid="{85C2182B-C0B0-4B7E-B804-3CBFD6860F3E}"/>
    <cellStyle name="Výpočet 2 17 3 2 2 2 2" xfId="43100" xr:uid="{C0C8CDA1-FB88-479D-83EF-DDD7CDE2FD13}"/>
    <cellStyle name="Výpočet 2 17 3 2 2 3" xfId="24944" xr:uid="{9E9946AF-5947-48CF-B406-0424FA0CEEB7}"/>
    <cellStyle name="Výpočet 2 17 3 2 2 3 2" xfId="45954" xr:uid="{C4002BD4-F99E-4DB8-84CE-501FFD34BEFE}"/>
    <cellStyle name="Výpočet 2 17 3 2 2 4" xfId="27577" xr:uid="{806FF337-F1B9-4B43-BCCC-A7007508A536}"/>
    <cellStyle name="Výpočet 2 17 3 2 3" xfId="17420" xr:uid="{15D4595E-6C82-430A-9E68-3C3DD8703838}"/>
    <cellStyle name="Výpočet 2 17 3 2 3 2" xfId="38815" xr:uid="{B354FD55-1456-4699-A421-89610A91772A}"/>
    <cellStyle name="Výpočet 2 17 3 2 4" xfId="22306" xr:uid="{ECAB3787-7765-4F15-A326-ED78CEE954FE}"/>
    <cellStyle name="Výpočet 2 17 3 2 4 2" xfId="43400" xr:uid="{74DAD393-2CA1-441C-A718-51E39DAC0F17}"/>
    <cellStyle name="Výpočet 2 17 3 2 5" xfId="19602" xr:uid="{1A209608-0B67-4896-AC10-A7C63AC1E909}"/>
    <cellStyle name="Výpočet 2 17 3 2 5 2" xfId="40826" xr:uid="{93E46223-270C-4F7C-9E69-01771FB8B21A}"/>
    <cellStyle name="Výpočet 2 17 3 3" xfId="10345" xr:uid="{9D90499A-0675-4C5B-87C0-1C16FCAE5532}"/>
    <cellStyle name="Výpočet 2 17 3 3 2" xfId="20083" xr:uid="{CD85FFA9-7C6D-4E45-A189-0CAAD339BCD1}"/>
    <cellStyle name="Výpočet 2 17 3 3 2 2" xfId="41286" xr:uid="{AA8FEF13-52B0-47D2-BD58-EAFCDDF4B43F}"/>
    <cellStyle name="Výpočet 2 17 3 3 3" xfId="23464" xr:uid="{097E07E0-7F32-4AAD-9D71-3FAC6B76A1F1}"/>
    <cellStyle name="Výpočet 2 17 3 3 3 2" xfId="44538" xr:uid="{31D391A3-C35D-452C-ABBA-233288321863}"/>
    <cellStyle name="Výpočet 2 17 3 3 4" xfId="26272" xr:uid="{22F0E629-C9C2-4CB4-A643-CDC9C4D2EC0B}"/>
    <cellStyle name="Výpočet 2 17 3 4" xfId="15481" xr:uid="{942DA963-9845-45B0-ADB7-5B016EA98C74}"/>
    <cellStyle name="Výpočet 2 17 3 4 2" xfId="36970" xr:uid="{9ED77D24-5D1D-4263-B363-81FBA29C9E4F}"/>
    <cellStyle name="Výpočet 2 17 3 5" xfId="21761" xr:uid="{7E5DE04C-25B0-4202-A17A-04EA114148C0}"/>
    <cellStyle name="Výpočet 2 17 3 5 2" xfId="42874" xr:uid="{85C2648F-CC45-440A-8534-8542DA6A483B}"/>
    <cellStyle name="Výpočet 2 17 3_5.3 Investments associated cy" xfId="7970" xr:uid="{5DF4B934-2919-498B-88BB-D06786CBD083}"/>
    <cellStyle name="Výpočet 2 17 4" xfId="3047" xr:uid="{4ADB1580-4CF7-4A71-AD23-3B7CF3072702}"/>
    <cellStyle name="Výpočet 2 17 4 2" xfId="6252" xr:uid="{E1D15D37-90F5-4727-8332-CA8F62E6B551}"/>
    <cellStyle name="Výpočet 2 17 4 2 2" xfId="14042" xr:uid="{8A9922A8-B4FF-4165-A633-F3AD07F0A074}"/>
    <cellStyle name="Výpočet 2 17 4 2 2 2" xfId="22462" xr:uid="{74D81C13-DD8F-4179-9CD5-5256028DFC54}"/>
    <cellStyle name="Výpočet 2 17 4 2 2 2 2" xfId="43554" xr:uid="{867F6EEB-5823-44E0-8011-EB9CF8DC1639}"/>
    <cellStyle name="Výpočet 2 17 4 2 2 3" xfId="25319" xr:uid="{F4843FD3-0510-4E98-B91F-A33C11355454}"/>
    <cellStyle name="Výpočet 2 17 4 2 2 3 2" xfId="46317" xr:uid="{8AF7D88B-57AA-4E03-96F1-DC75D5C163FD}"/>
    <cellStyle name="Výpočet 2 17 4 2 2 4" xfId="27916" xr:uid="{032C6213-50C8-463A-B7D1-8A484434A63D}"/>
    <cellStyle name="Výpočet 2 17 4 2 3" xfId="17874" xr:uid="{B5255D1F-D650-4988-87B6-887D49EE85BE}"/>
    <cellStyle name="Výpočet 2 17 4 2 3 2" xfId="39253" xr:uid="{F2193446-04AC-48E4-942A-DB210916CF28}"/>
    <cellStyle name="Výpočet 2 17 4 2 4" xfId="16949" xr:uid="{C841BF53-695D-454F-B721-C26DE2F338EB}"/>
    <cellStyle name="Výpočet 2 17 4 2 4 2" xfId="38368" xr:uid="{9EEB4275-2E0F-4260-A33A-6F7C6FF9593C}"/>
    <cellStyle name="Výpočet 2 17 4 2 5" xfId="21524" xr:uid="{268DF7AB-48EA-4227-B2F8-90D59A85481B}"/>
    <cellStyle name="Výpočet 2 17 4 2 5 2" xfId="42659" xr:uid="{5951FE3F-882C-47C0-9AB1-2D58A61A3DFA}"/>
    <cellStyle name="Výpočet 2 17 4 3" xfId="11008" xr:uid="{3A731DE7-A20B-4F7F-A0D8-33907EA03E5B}"/>
    <cellStyle name="Výpočet 2 17 4 3 2" xfId="20550" xr:uid="{A9F6785B-0574-4615-8F74-60E8B0AF78D9}"/>
    <cellStyle name="Výpočet 2 17 4 3 2 2" xfId="41726" xr:uid="{9C22307E-0911-469C-B1C9-8653BE9276EE}"/>
    <cellStyle name="Výpočet 2 17 4 3 3" xfId="23836" xr:uid="{15D7AD67-8E41-4494-9DBC-842F60240A58}"/>
    <cellStyle name="Výpočet 2 17 4 3 3 2" xfId="44899" xr:uid="{1F395491-EF53-40D7-A69F-A81DD69E5A58}"/>
    <cellStyle name="Výpočet 2 17 4 3 4" xfId="26610" xr:uid="{643F20FC-5404-41CE-8576-C2B915856996}"/>
    <cellStyle name="Výpočet 2 17 4 4" xfId="15935" xr:uid="{57000E3A-12C1-43F3-B315-1FDE8BF1CF75}"/>
    <cellStyle name="Výpočet 2 17 4 4 2" xfId="37399" xr:uid="{AADE91BD-650D-4447-9D22-264A6002F2C4}"/>
    <cellStyle name="Výpočet 2 17 4 5" xfId="20361" xr:uid="{0DB8B0DB-795A-4E9D-9F38-4378BF08389C}"/>
    <cellStyle name="Výpočet 2 17 4 5 2" xfId="41550" xr:uid="{20205962-5612-4FFF-95FD-4EAB00E18009}"/>
    <cellStyle name="Výpočet 2 17 4_5.3 Investments associated cy" xfId="7971" xr:uid="{8F51A28F-6912-4451-BE95-DA7941A58B3F}"/>
    <cellStyle name="Výpočet 2 17 5" xfId="3579" xr:uid="{63A3BBAE-5755-474E-8F2B-B4AC4081F1F2}"/>
    <cellStyle name="Výpočet 2 17 5 2" xfId="11506" xr:uid="{6198655F-23A6-4767-8518-78F61B6818B3}"/>
    <cellStyle name="Výpočet 2 17 5 2 2" xfId="20980" xr:uid="{A22A6B91-32E6-4B7C-82A3-60F3870F4B6C}"/>
    <cellStyle name="Výpočet 2 17 5 2 2 2" xfId="42150" xr:uid="{E42E8E06-A5FD-45C4-9105-98A8247AC4FF}"/>
    <cellStyle name="Výpočet 2 17 5 2 3" xfId="24244" xr:uid="{3452BD03-43B7-4F84-BAAF-213A72B6A78D}"/>
    <cellStyle name="Výpočet 2 17 5 2 3 2" xfId="45307" xr:uid="{35674F01-9E78-474A-AEE9-E878C8B94701}"/>
    <cellStyle name="Výpočet 2 17 5 2 4" xfId="27010" xr:uid="{C4B7B919-A33D-4774-89A0-EE573DE99984}"/>
    <cellStyle name="Výpočet 2 17 5 3" xfId="16364" xr:uid="{B73B4B16-38A0-4132-850F-26DBCF72C8E9}"/>
    <cellStyle name="Výpočet 2 17 5 3 2" xfId="37823" xr:uid="{581CB95E-D204-417F-9AFA-7F375D0D750F}"/>
    <cellStyle name="Výpočet 2 17 5 4" xfId="14768" xr:uid="{A7BB257C-051E-4ED5-8684-67940813C7C5}"/>
    <cellStyle name="Výpočet 2 17 5 4 2" xfId="36328" xr:uid="{451FDA9E-19CD-4E79-8300-ED22AA809388}"/>
    <cellStyle name="Výpočet 2 17 6" xfId="9005" xr:uid="{E91D3BF0-C1FA-40F6-BC41-5F21CC67FFB5}"/>
    <cellStyle name="Výpočet 2 17 6 2" xfId="19283" xr:uid="{626D14E9-EF02-45C3-B04E-66A195AEC190}"/>
    <cellStyle name="Výpočet 2 17 6 2 2" xfId="40521" xr:uid="{5E93D983-F651-431B-886E-FBF572A5F708}"/>
    <cellStyle name="Výpočet 2 17 6 3" xfId="22877" xr:uid="{CA34D3B8-59F9-4BA3-880D-21A305176FF9}"/>
    <cellStyle name="Výpočet 2 17 6 3 2" xfId="43967" xr:uid="{5B27B586-7A8F-4ABE-A79C-06601E7DD6F1}"/>
    <cellStyle name="Výpočet 2 17 6 4" xfId="25767" xr:uid="{F2A29BAA-864D-4257-AD7F-6DB921D207E9}"/>
    <cellStyle name="Výpočet 2 17 7" xfId="14527" xr:uid="{AABEEB95-5559-48CF-AD8E-625922B0DAF1}"/>
    <cellStyle name="Výpočet 2 17 7 2" xfId="36091" xr:uid="{EF39ED80-8DE6-4EC0-8ED7-4BF32FF2D715}"/>
    <cellStyle name="Výpočet 2 17 8" xfId="18690" xr:uid="{562AEDA1-0EF5-4740-A54A-4CD7B9104482}"/>
    <cellStyle name="Výpočet 2 17 8 2" xfId="39979" xr:uid="{33B96E2B-9979-483C-AA30-2286C82D0FE1}"/>
    <cellStyle name="Výpočet 2 17_3.10 Impairments" xfId="1551" xr:uid="{9F37647A-756D-4661-A5CB-92171E370A44}"/>
    <cellStyle name="Výpočet 2 18" xfId="377" xr:uid="{57D87C52-DF9F-4162-BE76-DE9290CC85BC}"/>
    <cellStyle name="Výpočet 2 18 2" xfId="681" xr:uid="{135D4971-B599-4FC7-928C-203FEB3F0220}"/>
    <cellStyle name="Výpočet 2 18 2 2" xfId="2661" xr:uid="{4B1B8275-620D-4573-BB9A-6D3D11E56AE4}"/>
    <cellStyle name="Výpočet 2 18 2 2 2" xfId="5866" xr:uid="{92BCD27B-51EE-4FFC-87E0-A55AA2C5409F}"/>
    <cellStyle name="Výpočet 2 18 2 2 2 2" xfId="13656" xr:uid="{65B6008D-8B00-439A-BCB7-250CEF650A94}"/>
    <cellStyle name="Výpočet 2 18 2 2 2 2 2" xfId="22220" xr:uid="{CAE0F268-F843-448F-977D-A4C53890A4CC}"/>
    <cellStyle name="Výpočet 2 18 2 2 2 2 2 2" xfId="43320" xr:uid="{DEAABD15-B542-48FB-8FB4-6D2E813303CF}"/>
    <cellStyle name="Výpočet 2 18 2 2 2 2 3" xfId="25137" xr:uid="{6B03A5C5-4B5F-401D-BC23-90F8384B2425}"/>
    <cellStyle name="Výpočet 2 18 2 2 2 2 3 2" xfId="46146" xr:uid="{273D468E-FAF0-4BAF-8201-FEB17E969599}"/>
    <cellStyle name="Výpočet 2 18 2 2 2 2 4" xfId="27761" xr:uid="{5268F4E4-F906-4BC3-8155-678A5FBC98CB}"/>
    <cellStyle name="Výpočet 2 18 2 2 2 3" xfId="17643" xr:uid="{F954A67A-518B-40A6-89A4-1AA8B727174D}"/>
    <cellStyle name="Výpočet 2 18 2 2 2 3 2" xfId="39029" xr:uid="{0CE4BF4D-C610-4078-94C8-CB6A7810A37B}"/>
    <cellStyle name="Výpočet 2 18 2 2 2 4" xfId="17660" xr:uid="{7BC8C780-ACC2-420B-9DD5-3E69906D2B54}"/>
    <cellStyle name="Výpočet 2 18 2 2 2 4 2" xfId="39046" xr:uid="{69595E02-C6BB-40D3-968E-9B44903D89AA}"/>
    <cellStyle name="Výpočet 2 18 2 2 2 5" xfId="14666" xr:uid="{6BB3EB0D-B45F-4DF5-9DEA-F3A57F723F53}"/>
    <cellStyle name="Výpočet 2 18 2 2 2 5 2" xfId="36226" xr:uid="{EFF5F24A-D248-485A-BB8B-00ACA876992A}"/>
    <cellStyle name="Výpočet 2 18 2 2 3" xfId="10623" xr:uid="{B65A03C5-0D12-4B7C-8D03-56D2B3902AAC}"/>
    <cellStyle name="Výpočet 2 18 2 2 3 2" xfId="20305" xr:uid="{587E3653-6741-4868-9E7D-F3B5AAF6F770}"/>
    <cellStyle name="Výpočet 2 18 2 2 3 2 2" xfId="41501" xr:uid="{DF5D7102-0C7A-4F1B-82F0-4A3FF02CBD16}"/>
    <cellStyle name="Výpočet 2 18 2 2 3 3" xfId="23659" xr:uid="{DA9A5470-6B37-423E-9882-B183A2D48B5D}"/>
    <cellStyle name="Výpočet 2 18 2 2 3 3 2" xfId="44729" xr:uid="{CE0DE8C6-AFFB-4557-BC96-84CCF9FDC9B5}"/>
    <cellStyle name="Výpočet 2 18 2 2 3 4" xfId="26456" xr:uid="{F1D69DBA-EF21-4CCC-9E86-30516E7B1905}"/>
    <cellStyle name="Výpočet 2 18 2 2 4" xfId="15700" xr:uid="{EE9603FC-D63A-4DA8-8902-8DA9E8570A72}"/>
    <cellStyle name="Výpočet 2 18 2 2 4 2" xfId="37179" xr:uid="{162DB0B9-3CB0-46A5-8E0C-A9EE046F1781}"/>
    <cellStyle name="Výpočet 2 18 2 2 5" xfId="21647" xr:uid="{16DC09B6-DCB2-4A1A-875B-9BEE7F80F806}"/>
    <cellStyle name="Výpočet 2 18 2 2 5 2" xfId="42772" xr:uid="{6DF6B587-AEB5-4F87-85D1-BDA85E26ECE6}"/>
    <cellStyle name="Výpočet 2 18 2 2_5.3 Investments associated cy" xfId="7973" xr:uid="{FC7690AC-A60D-4B88-AA1C-4A561DB96794}"/>
    <cellStyle name="Výpočet 2 18 2 3" xfId="3260" xr:uid="{9C5D98CE-FAC6-4914-8C6E-F0CE0A093E84}"/>
    <cellStyle name="Výpočet 2 18 2 3 2" xfId="6465" xr:uid="{A6077E18-4EA8-4C86-844D-47515C51DAD0}"/>
    <cellStyle name="Výpočet 2 18 2 3 2 2" xfId="14255" xr:uid="{0A917273-320B-42F2-AE97-FBDCF46F84DD}"/>
    <cellStyle name="Výpočet 2 18 2 3 2 2 2" xfId="22675" xr:uid="{ADDDCBD3-DF54-49CD-A621-839090945C4D}"/>
    <cellStyle name="Výpočet 2 18 2 3 2 2 2 2" xfId="43767" xr:uid="{78862862-402D-4827-84E6-9F2C3A84B989}"/>
    <cellStyle name="Výpočet 2 18 2 3 2 2 3" xfId="25532" xr:uid="{37CF322C-C262-47DF-AF42-0238BA120B4D}"/>
    <cellStyle name="Výpočet 2 18 2 3 2 2 3 2" xfId="46530" xr:uid="{A954C343-EBCE-47AF-8C8C-B6E0992A54BC}"/>
    <cellStyle name="Výpočet 2 18 2 3 2 2 4" xfId="28129" xr:uid="{102402AC-436A-4D38-98B9-8AAE56247C2A}"/>
    <cellStyle name="Výpočet 2 18 2 3 2 3" xfId="18087" xr:uid="{4D14F2AC-B521-446B-A359-50CAA4CB5B3D}"/>
    <cellStyle name="Výpočet 2 18 2 3 2 3 2" xfId="39466" xr:uid="{3DAC3479-2B6D-47D6-8BB1-73805F5D0F86}"/>
    <cellStyle name="Výpočet 2 18 2 3 2 4" xfId="19826" xr:uid="{26663DCB-3E40-4664-ABB7-3C42C9B17AC1}"/>
    <cellStyle name="Výpočet 2 18 2 3 2 4 2" xfId="41033" xr:uid="{2FB9C76E-57C0-4EF9-8104-CF9C3BCC7C51}"/>
    <cellStyle name="Výpočet 2 18 2 3 2 5" xfId="14452" xr:uid="{5E4EC9DF-38B8-4918-8362-59F656DD38A1}"/>
    <cellStyle name="Výpočet 2 18 2 3 2 5 2" xfId="36017" xr:uid="{E29278A9-3198-44B0-A42A-A98D15C25EED}"/>
    <cellStyle name="Výpočet 2 18 2 3 3" xfId="11221" xr:uid="{0EEE8432-AFE8-4E24-BB2A-6DC3E87B91FA}"/>
    <cellStyle name="Výpočet 2 18 2 3 3 2" xfId="20763" xr:uid="{CA725125-0A1F-4AAC-8470-3960C9E6D9E8}"/>
    <cellStyle name="Výpočet 2 18 2 3 3 2 2" xfId="41939" xr:uid="{94C6B2BA-4431-4972-84F6-E91FF99E42F7}"/>
    <cellStyle name="Výpočet 2 18 2 3 3 3" xfId="24049" xr:uid="{3BA50782-600A-404A-8EE3-22B60590F69E}"/>
    <cellStyle name="Výpočet 2 18 2 3 3 3 2" xfId="45112" xr:uid="{0939993A-4C31-4FF8-92D8-30D43504F293}"/>
    <cellStyle name="Výpočet 2 18 2 3 3 4" xfId="26823" xr:uid="{64E9AA80-93B3-49F9-93C5-EC050C8E9CC5}"/>
    <cellStyle name="Výpočet 2 18 2 3 4" xfId="16148" xr:uid="{3F01817B-9B8F-4263-B0F6-A0FD405A9109}"/>
    <cellStyle name="Výpočet 2 18 2 3 4 2" xfId="37612" xr:uid="{9DF32A37-A6F0-42D7-BF3E-3011DAF846BE}"/>
    <cellStyle name="Výpočet 2 18 2 3 5" xfId="18318" xr:uid="{7FF064A1-3EAF-4B27-A60A-0695C515DF5A}"/>
    <cellStyle name="Výpočet 2 18 2 3 5 2" xfId="39671" xr:uid="{E48F147A-9794-4B5A-A184-18D16DB255B5}"/>
    <cellStyle name="Výpočet 2 18 2 3_5.3 Investments associated cy" xfId="7974" xr:uid="{7A4806C1-8486-482F-A232-E5C39B126A00}"/>
    <cellStyle name="Výpočet 2 18 2 4" xfId="3858" xr:uid="{B87BA187-D176-4D47-8D41-7CFD1BD38325}"/>
    <cellStyle name="Výpočet 2 18 2 4 2" xfId="11782" xr:uid="{5C578022-7834-4633-B565-8CD82FF4CA94}"/>
    <cellStyle name="Výpočet 2 18 2 4 2 2" xfId="21205" xr:uid="{84FA93EF-CBCF-4101-AB09-1B701343D721}"/>
    <cellStyle name="Výpočet 2 18 2 4 2 2 2" xfId="42366" xr:uid="{5B374207-6661-4695-B333-D95B969D7951}"/>
    <cellStyle name="Výpočet 2 18 2 4 2 3" xfId="24432" xr:uid="{D5C6B5BB-5909-4D0A-94EB-B32A86964F15}"/>
    <cellStyle name="Výpočet 2 18 2 4 2 3 2" xfId="45493" xr:uid="{5D8D50FD-925D-4C8B-8547-AC19A256A26C}"/>
    <cellStyle name="Výpočet 2 18 2 4 2 4" xfId="27190" xr:uid="{EAADF58A-F451-4337-A9E5-447320D0BDA1}"/>
    <cellStyle name="Výpočet 2 18 2 4 3" xfId="16588" xr:uid="{7634912A-12A8-4A0A-BE31-28DFDA4A462B}"/>
    <cellStyle name="Výpočet 2 18 2 4 3 2" xfId="38041" xr:uid="{65BCF4C5-8AC1-4EF6-8648-0BB93D9A87CC}"/>
    <cellStyle name="Výpočet 2 18 2 4 4" xfId="21010" xr:uid="{88ED4B2A-EA5F-471D-98D6-B04E2D4CAB15}"/>
    <cellStyle name="Výpočet 2 18 2 4 4 2" xfId="42180" xr:uid="{34F38830-FF1B-4B20-8235-74C5FC61686D}"/>
    <cellStyle name="Výpočet 2 18 2 5" xfId="9312" xr:uid="{1FA66FC8-7CF1-4F4C-8364-49BC8AC29753}"/>
    <cellStyle name="Výpočet 2 18 2 5 2" xfId="19535" xr:uid="{36C80883-1351-413D-9D16-2216B8ECB3BC}"/>
    <cellStyle name="Výpočet 2 18 2 5 2 2" xfId="40767" xr:uid="{15A53ACB-8DCC-4B48-9BC6-985378602787}"/>
    <cellStyle name="Výpočet 2 18 2 5 3" xfId="23101" xr:uid="{41A83FD2-D006-4F05-A2BD-A99B77D6DF71}"/>
    <cellStyle name="Výpočet 2 18 2 5 3 2" xfId="44189" xr:uid="{3F51CFE0-8889-495D-AE9F-EB79797098EB}"/>
    <cellStyle name="Výpočet 2 18 2 5 4" xfId="25980" xr:uid="{F4C71924-4CC5-4EBA-9D2F-9C564690B50F}"/>
    <cellStyle name="Výpočet 2 18 2 6" xfId="14780" xr:uid="{2EB9821F-D9A6-4765-B087-7CF273DDA847}"/>
    <cellStyle name="Výpočet 2 18 2 6 2" xfId="36340" xr:uid="{185CFD0C-9F7F-493E-A48A-A165B4606EBA}"/>
    <cellStyle name="Výpočet 2 18 2 7" xfId="18471" xr:uid="{A1BEF067-E123-4018-8571-BDB72DA2E376}"/>
    <cellStyle name="Výpočet 2 18 2 7 2" xfId="39806" xr:uid="{42AB6CB8-2B08-4736-8975-804D86083655}"/>
    <cellStyle name="Výpočet 2 18 2_5.3 Investments associated cy" xfId="7972" xr:uid="{1E1D4FD1-30E6-4ECD-B944-83C14C665B4F}"/>
    <cellStyle name="Výpočet 2 18 3" xfId="2389" xr:uid="{5B8ABCD9-CBB6-4791-A79C-89D6AD802132}"/>
    <cellStyle name="Výpočet 2 18 3 2" xfId="5594" xr:uid="{3053E53E-F307-49E7-9402-DA4B17F14E49}"/>
    <cellStyle name="Výpočet 2 18 3 2 2" xfId="13384" xr:uid="{1B2879B3-5571-4B17-AC2A-2FD8406A8BE5}"/>
    <cellStyle name="Výpočet 2 18 3 2 2 2" xfId="22001" xr:uid="{366EBD0A-0F4C-4344-869E-0A9BD19876FA}"/>
    <cellStyle name="Výpočet 2 18 3 2 2 2 2" xfId="43106" xr:uid="{8B8D43D3-989C-44CB-9017-A0A7B393AFBC}"/>
    <cellStyle name="Výpočet 2 18 3 2 2 3" xfId="24950" xr:uid="{7454D265-8A5F-4215-8338-70FB34670A9D}"/>
    <cellStyle name="Výpočet 2 18 3 2 2 3 2" xfId="45960" xr:uid="{9EC7CB7C-7D41-4CA6-92A5-C03AF4FE73E9}"/>
    <cellStyle name="Výpočet 2 18 3 2 2 4" xfId="27583" xr:uid="{642F4795-FD80-4955-8F7A-957140736129}"/>
    <cellStyle name="Výpočet 2 18 3 2 3" xfId="17426" xr:uid="{B4868B87-5CD7-4596-91EE-293BAB1B0408}"/>
    <cellStyle name="Výpočet 2 18 3 2 3 2" xfId="38821" xr:uid="{368EBF85-FE25-49E7-9901-FD47CA9B5CF1}"/>
    <cellStyle name="Výpočet 2 18 3 2 4" xfId="17181" xr:uid="{9F976574-CF0F-4D09-9355-F2F94EEF9037}"/>
    <cellStyle name="Výpočet 2 18 3 2 4 2" xfId="38584" xr:uid="{227F7EF4-FC21-4695-9768-920E1BDD9260}"/>
    <cellStyle name="Výpočet 2 18 3 2 5" xfId="18438" xr:uid="{469303A4-4C3E-4B36-B634-4AC33DDB68A9}"/>
    <cellStyle name="Výpočet 2 18 3 2 5 2" xfId="39779" xr:uid="{F6BFC387-3731-4F42-990A-FC36EEF5EABE}"/>
    <cellStyle name="Výpočet 2 18 3 3" xfId="10351" xr:uid="{FB7A5C95-03F0-44A6-B0AB-2C0A741211A0}"/>
    <cellStyle name="Výpočet 2 18 3 3 2" xfId="20089" xr:uid="{74463528-F17C-4378-86C4-C85F6592CAE8}"/>
    <cellStyle name="Výpočet 2 18 3 3 2 2" xfId="41292" xr:uid="{207CA425-08D8-4389-9F99-FF905C8D5F61}"/>
    <cellStyle name="Výpočet 2 18 3 3 3" xfId="23470" xr:uid="{0033C408-C6E4-4C88-A876-DB58EECA428C}"/>
    <cellStyle name="Výpočet 2 18 3 3 3 2" xfId="44544" xr:uid="{AB105B24-22A1-468B-AC4D-D3410924EB47}"/>
    <cellStyle name="Výpočet 2 18 3 3 4" xfId="26278" xr:uid="{4C7F9B26-AF4A-4738-9F7E-222768AFA10C}"/>
    <cellStyle name="Výpočet 2 18 3 4" xfId="15487" xr:uid="{2793B351-9AD4-4273-AD5B-902644D6D638}"/>
    <cellStyle name="Výpočet 2 18 3 4 2" xfId="36976" xr:uid="{ED353DC3-1BBF-4CF7-BB2B-774BEBC19D9C}"/>
    <cellStyle name="Výpočet 2 18 3 5" xfId="15045" xr:uid="{9F8FB1B7-61FD-4CA1-881D-74257741BDEB}"/>
    <cellStyle name="Výpočet 2 18 3 5 2" xfId="36572" xr:uid="{461C9220-C97B-4793-99AD-A29BDC03174F}"/>
    <cellStyle name="Výpočet 2 18 3_5.3 Investments associated cy" xfId="7975" xr:uid="{2E3A388E-7894-43D3-BA78-D3F226939088}"/>
    <cellStyle name="Výpočet 2 18 4" xfId="3053" xr:uid="{4945E928-1281-4758-AF28-021177E1A95A}"/>
    <cellStyle name="Výpočet 2 18 4 2" xfId="6258" xr:uid="{0C3C8BA2-86F5-42F9-BEAB-1E230454F4DF}"/>
    <cellStyle name="Výpočet 2 18 4 2 2" xfId="14048" xr:uid="{8D8CD62C-4C88-4D44-B3EA-15942E395F4D}"/>
    <cellStyle name="Výpočet 2 18 4 2 2 2" xfId="22468" xr:uid="{44A96064-21AC-4821-BE18-E1F54A835AFD}"/>
    <cellStyle name="Výpočet 2 18 4 2 2 2 2" xfId="43560" xr:uid="{7FE9133D-29A7-4ED2-B476-D7439715284A}"/>
    <cellStyle name="Výpočet 2 18 4 2 2 3" xfId="25325" xr:uid="{A6D81721-FF67-4C21-91EE-66414F4D26A3}"/>
    <cellStyle name="Výpočet 2 18 4 2 2 3 2" xfId="46323" xr:uid="{42D52A3E-AA24-47EB-915D-79A75792372A}"/>
    <cellStyle name="Výpočet 2 18 4 2 2 4" xfId="27922" xr:uid="{EE0C7514-B584-4E69-9FD4-14F87C516EEF}"/>
    <cellStyle name="Výpočet 2 18 4 2 3" xfId="17880" xr:uid="{86D77CF3-5299-465A-B87D-C49EAB6C83F1}"/>
    <cellStyle name="Výpočet 2 18 4 2 3 2" xfId="39259" xr:uid="{8B440772-255E-4245-8E9E-8CFCDB94C311}"/>
    <cellStyle name="Výpočet 2 18 4 2 4" xfId="17719" xr:uid="{40F5C2F8-C80B-4797-BC31-CCFC6FCD64A6}"/>
    <cellStyle name="Výpočet 2 18 4 2 4 2" xfId="39100" xr:uid="{F9EE9444-A9FF-44BE-AE86-0199DF429C62}"/>
    <cellStyle name="Výpočet 2 18 4 2 5" xfId="21264" xr:uid="{6610FA26-DFA3-490E-A6F7-58D5A1CC40A9}"/>
    <cellStyle name="Výpočet 2 18 4 2 5 2" xfId="42422" xr:uid="{EF80BEAE-047D-43DD-B5E4-F6B530F85945}"/>
    <cellStyle name="Výpočet 2 18 4 3" xfId="11014" xr:uid="{65F2AAA8-B1C0-463E-B1A2-8837BEE3DAEC}"/>
    <cellStyle name="Výpočet 2 18 4 3 2" xfId="20556" xr:uid="{58B120C6-BAC2-47E2-B68A-EB9352D84154}"/>
    <cellStyle name="Výpočet 2 18 4 3 2 2" xfId="41732" xr:uid="{31E2CFDA-ECCE-474C-B789-DF5E0C71BFC5}"/>
    <cellStyle name="Výpočet 2 18 4 3 3" xfId="23842" xr:uid="{1B63EF83-6BCE-457F-9659-E707013EF2F4}"/>
    <cellStyle name="Výpočet 2 18 4 3 3 2" xfId="44905" xr:uid="{B638BC50-5EB6-465E-AE73-A26B27A87255}"/>
    <cellStyle name="Výpočet 2 18 4 3 4" xfId="26616" xr:uid="{57EB52EA-91A0-4755-AC90-E49F951A124C}"/>
    <cellStyle name="Výpočet 2 18 4 4" xfId="15941" xr:uid="{1B093F50-B431-44C8-92F7-45105D59BEA9}"/>
    <cellStyle name="Výpočet 2 18 4 4 2" xfId="37405" xr:uid="{427F8A30-4959-45AE-B8F0-93AFA7660B17}"/>
    <cellStyle name="Výpočet 2 18 4 5" xfId="21727" xr:uid="{5C29B5D0-3EEC-417F-9B12-C903DEBDDFE3}"/>
    <cellStyle name="Výpočet 2 18 4 5 2" xfId="42841" xr:uid="{3486567B-CCF7-4C5A-A2C8-48EBC9714B65}"/>
    <cellStyle name="Výpočet 2 18 4_5.3 Investments associated cy" xfId="7976" xr:uid="{6DE08FB5-E995-4913-BBC9-5A5C927078C7}"/>
    <cellStyle name="Výpočet 2 18 5" xfId="3585" xr:uid="{F257A316-A14A-4890-859F-96A74E074434}"/>
    <cellStyle name="Výpočet 2 18 5 2" xfId="11512" xr:uid="{72CE8CC6-5BB3-4232-8519-F0708EE65532}"/>
    <cellStyle name="Výpočet 2 18 5 2 2" xfId="20986" xr:uid="{78094FA7-570B-4632-AE33-77EF12DB03CB}"/>
    <cellStyle name="Výpočet 2 18 5 2 2 2" xfId="42156" xr:uid="{00C6ECC5-6C7D-4141-9382-024BA734CBF1}"/>
    <cellStyle name="Výpočet 2 18 5 2 3" xfId="24250" xr:uid="{26305DC9-E8F3-401B-9C3F-9A3E58B9E1A1}"/>
    <cellStyle name="Výpočet 2 18 5 2 3 2" xfId="45313" xr:uid="{861CD5D8-410C-4259-9A2C-EFDFBD6711D0}"/>
    <cellStyle name="Výpočet 2 18 5 2 4" xfId="27016" xr:uid="{271CBA89-163F-415C-BBCD-B53E4524145A}"/>
    <cellStyle name="Výpočet 2 18 5 3" xfId="16370" xr:uid="{51FA8D97-2CB6-40A4-9183-82D691B75DDC}"/>
    <cellStyle name="Výpočet 2 18 5 3 2" xfId="37829" xr:uid="{1541D53A-DD42-4EAF-B92E-369E736F89ED}"/>
    <cellStyle name="Výpočet 2 18 5 4" xfId="20938" xr:uid="{C13120D4-E9CD-467F-B127-B32146DC6B45}"/>
    <cellStyle name="Výpočet 2 18 5 4 2" xfId="42108" xr:uid="{D4F1B58A-AC05-45DE-B5BC-FE13CBBAB4E1}"/>
    <cellStyle name="Výpočet 2 18 6" xfId="9011" xr:uid="{6B8CDCFD-EB35-489A-AF0A-A4FE01E6D710}"/>
    <cellStyle name="Výpočet 2 18 6 2" xfId="19289" xr:uid="{929E437F-1F75-4511-8C15-848B47015223}"/>
    <cellStyle name="Výpočet 2 18 6 2 2" xfId="40527" xr:uid="{4AA25C77-AA05-41FF-9183-03D645CA25F7}"/>
    <cellStyle name="Výpočet 2 18 6 3" xfId="22883" xr:uid="{E4544661-B306-49B3-973B-98EF4CA9A004}"/>
    <cellStyle name="Výpočet 2 18 6 3 2" xfId="43973" xr:uid="{BCE20B62-3CF6-46E5-B068-AD6391A7DC9F}"/>
    <cellStyle name="Výpočet 2 18 6 4" xfId="25773" xr:uid="{AF2635A0-10E4-43F9-AE12-4AB6DE3990AB}"/>
    <cellStyle name="Výpočet 2 18 7" xfId="14533" xr:uid="{4CAA0826-E13E-479E-8BD5-505576A94EAE}"/>
    <cellStyle name="Výpočet 2 18 7 2" xfId="36097" xr:uid="{65B8B02D-2C4D-4073-A9AD-813A000D38E2}"/>
    <cellStyle name="Výpočet 2 18 8" xfId="18684" xr:uid="{531EB0D4-35BA-442F-BC73-4D1586FB38D6}"/>
    <cellStyle name="Výpočet 2 18 8 2" xfId="39974" xr:uid="{73E120C3-3D62-49EB-93FF-5878712BD44E}"/>
    <cellStyle name="Výpočet 2 18_3.10 Impairments" xfId="1552" xr:uid="{6FB1E9FC-91A4-4710-B462-DFF5ACE84109}"/>
    <cellStyle name="Výpočet 2 19" xfId="402" xr:uid="{752FAA26-9497-4FE2-8910-8593AFBED402}"/>
    <cellStyle name="Výpočet 2 19 2" xfId="706" xr:uid="{E6E7D51C-6FE9-412A-AEB2-360E1610F024}"/>
    <cellStyle name="Výpočet 2 19 2 2" xfId="2683" xr:uid="{D97076D7-83F8-4C49-B8DA-C89577BF3EFF}"/>
    <cellStyle name="Výpočet 2 19 2 2 2" xfId="5888" xr:uid="{135514A3-648E-487D-884E-D31457D4CE7A}"/>
    <cellStyle name="Výpočet 2 19 2 2 2 2" xfId="13678" xr:uid="{48D98935-4B49-46ED-BB8F-3B007FC2BF34}"/>
    <cellStyle name="Výpočet 2 19 2 2 2 2 2" xfId="22238" xr:uid="{3E5F243B-3F51-47D3-9818-E58EFB652F18}"/>
    <cellStyle name="Výpočet 2 19 2 2 2 2 2 2" xfId="43338" xr:uid="{BAA49C3C-832C-46DA-8CDA-A0B1CEC56DC3}"/>
    <cellStyle name="Výpočet 2 19 2 2 2 2 3" xfId="25155" xr:uid="{D02D6B6A-9A8E-4790-87B3-FBE2B8DA57B5}"/>
    <cellStyle name="Výpočet 2 19 2 2 2 2 3 2" xfId="46163" xr:uid="{FCDC2539-A024-4A18-A14D-2B49536C9961}"/>
    <cellStyle name="Výpočet 2 19 2 2 2 2 4" xfId="27777" xr:uid="{75AC04BB-7B24-480B-809C-5422315C7DC7}"/>
    <cellStyle name="Výpočet 2 19 2 2 2 3" xfId="17663" xr:uid="{3D2A2AD7-B23F-4512-99D5-9241EC50C2A0}"/>
    <cellStyle name="Výpočet 2 19 2 2 2 3 2" xfId="39048" xr:uid="{DE4A8BEB-7278-4B7A-9D19-A7F7F06ECFFA}"/>
    <cellStyle name="Výpočet 2 19 2 2 2 4" xfId="15266" xr:uid="{1879188D-9910-43C7-85EE-B7D0279CABEC}"/>
    <cellStyle name="Výpočet 2 19 2 2 2 4 2" xfId="36762" xr:uid="{46913102-AC81-4003-8EEE-E902C9B9E8D5}"/>
    <cellStyle name="Výpočet 2 19 2 2 2 5" xfId="18451" xr:uid="{F1BB40FA-CE03-4C7C-89B5-1F5072DF2A9B}"/>
    <cellStyle name="Výpočet 2 19 2 2 2 5 2" xfId="39790" xr:uid="{556F34E5-C4B4-45B7-9991-C3319FCDE440}"/>
    <cellStyle name="Výpočet 2 19 2 2 3" xfId="10645" xr:uid="{6E6C8933-4B42-4D4E-A919-62AEAFCCA33B}"/>
    <cellStyle name="Výpočet 2 19 2 2 3 2" xfId="20324" xr:uid="{DDCC3E6C-3583-4841-BA99-2B5581FBB461}"/>
    <cellStyle name="Výpočet 2 19 2 2 3 2 2" xfId="41520" xr:uid="{F537EF46-D118-4563-9395-2CF0CD2A1AC6}"/>
    <cellStyle name="Výpočet 2 19 2 2 3 3" xfId="23677" xr:uid="{826826A9-CBCD-44DF-A392-5EF0B1FDF8F6}"/>
    <cellStyle name="Výpočet 2 19 2 2 3 3 2" xfId="44746" xr:uid="{6854A495-50E3-4D32-9FBA-0B9341E4C47A}"/>
    <cellStyle name="Výpočet 2 19 2 2 3 4" xfId="26472" xr:uid="{C862701B-FCCA-42EE-A71D-86FF4A20CF67}"/>
    <cellStyle name="Výpočet 2 19 2 2 4" xfId="15718" xr:uid="{7F03B165-9965-4949-BA28-538E9EDE67CF}"/>
    <cellStyle name="Výpočet 2 19 2 2 4 2" xfId="37197" xr:uid="{1EE23EF2-A06A-41E5-A59E-B300090B5A4E}"/>
    <cellStyle name="Výpočet 2 19 2 2 5" xfId="19014" xr:uid="{3A19E3B6-F97C-49EF-9FFD-DD78ED75AB04}"/>
    <cellStyle name="Výpočet 2 19 2 2 5 2" xfId="40257" xr:uid="{50F5E1BA-CEEC-4522-A52D-ACD22DB30257}"/>
    <cellStyle name="Výpočet 2 19 2 2_5.3 Investments associated cy" xfId="7978" xr:uid="{C3D0A3D7-4001-4ABC-BFD3-C95A663ACBD8}"/>
    <cellStyle name="Výpočet 2 19 2 3" xfId="3279" xr:uid="{BC12B65F-5C75-4CB8-8203-BF7DF3C136C2}"/>
    <cellStyle name="Výpočet 2 19 2 3 2" xfId="6484" xr:uid="{8A13AEC5-DD86-4DE3-88BE-1907524D1D76}"/>
    <cellStyle name="Výpočet 2 19 2 3 2 2" xfId="14274" xr:uid="{D0EF06C5-745E-4E9A-82AE-0BF37C3900B8}"/>
    <cellStyle name="Výpočet 2 19 2 3 2 2 2" xfId="22694" xr:uid="{077578FA-D23F-4D8E-A17F-07DA47094B05}"/>
    <cellStyle name="Výpočet 2 19 2 3 2 2 2 2" xfId="43786" xr:uid="{8E3B2F95-F8FB-4836-B297-5BCCB75895E2}"/>
    <cellStyle name="Výpočet 2 19 2 3 2 2 3" xfId="25551" xr:uid="{1F17AEC3-32DE-419B-BFB2-3AB398FD96B6}"/>
    <cellStyle name="Výpočet 2 19 2 3 2 2 3 2" xfId="46549" xr:uid="{EF927152-5FB4-461E-97E8-2FF2309E0DB5}"/>
    <cellStyle name="Výpočet 2 19 2 3 2 2 4" xfId="28148" xr:uid="{6E047221-A266-4504-966F-4990A9C0C839}"/>
    <cellStyle name="Výpočet 2 19 2 3 2 3" xfId="18106" xr:uid="{BD91EE2A-7E12-4C41-81AE-A163254ED991}"/>
    <cellStyle name="Výpočet 2 19 2 3 2 3 2" xfId="39485" xr:uid="{A0B64873-9780-4714-8FD3-F8BA28297F23}"/>
    <cellStyle name="Výpočet 2 19 2 3 2 4" xfId="17109" xr:uid="{930A5068-31A7-4507-AECD-97E7335A12A8}"/>
    <cellStyle name="Výpočet 2 19 2 3 2 4 2" xfId="38517" xr:uid="{18F95601-0701-4E45-8A22-396858C02C8F}"/>
    <cellStyle name="Výpočet 2 19 2 3 2 5" xfId="17134" xr:uid="{B8CE1773-ABFA-4CB5-99B0-69A6F548C9DA}"/>
    <cellStyle name="Výpočet 2 19 2 3 2 5 2" xfId="38541" xr:uid="{6B0A4084-169D-4E2D-9DA0-63B5BDFC4645}"/>
    <cellStyle name="Výpočet 2 19 2 3 3" xfId="11240" xr:uid="{47A57BBD-B445-457E-AA75-FBCE3F72CF05}"/>
    <cellStyle name="Výpočet 2 19 2 3 3 2" xfId="20782" xr:uid="{F70036A0-B2C3-4ABB-9A89-D6562BF742EB}"/>
    <cellStyle name="Výpočet 2 19 2 3 3 2 2" xfId="41958" xr:uid="{4EF83F39-368B-4B70-808C-8ECBBC1BFB0F}"/>
    <cellStyle name="Výpočet 2 19 2 3 3 3" xfId="24068" xr:uid="{25D96A56-520B-4133-B65C-2E2C7D8FF116}"/>
    <cellStyle name="Výpočet 2 19 2 3 3 3 2" xfId="45131" xr:uid="{839B2A8D-9C47-4686-8E98-5355C79ADF89}"/>
    <cellStyle name="Výpočet 2 19 2 3 3 4" xfId="26842" xr:uid="{655DB388-7E4D-4631-8B0C-E3B15E1637D7}"/>
    <cellStyle name="Výpočet 2 19 2 3 4" xfId="16167" xr:uid="{8CEF7B65-727E-4313-9533-5619FC157DB1}"/>
    <cellStyle name="Výpočet 2 19 2 3 4 2" xfId="37631" xr:uid="{19E7A742-F9CD-4467-89BC-A4235DB4CBF1}"/>
    <cellStyle name="Výpočet 2 19 2 3 5" xfId="22062" xr:uid="{9ADFFA3F-FF64-4661-A01C-2859BE8930B0}"/>
    <cellStyle name="Výpočet 2 19 2 3 5 2" xfId="43166" xr:uid="{331A3DED-EC82-482D-A0BE-AC2DBD79B728}"/>
    <cellStyle name="Výpočet 2 19 2 3_5.3 Investments associated cy" xfId="7979" xr:uid="{927DE4E5-2042-4F3B-A137-07890374D011}"/>
    <cellStyle name="Výpočet 2 19 2 4" xfId="3879" xr:uid="{8ED1ADB9-822E-443E-898A-F3A821E9B7D7}"/>
    <cellStyle name="Výpočet 2 19 2 4 2" xfId="11803" xr:uid="{4F032449-E9D2-4EB4-9CC4-4E053AE9F410}"/>
    <cellStyle name="Výpočet 2 19 2 4 2 2" xfId="21222" xr:uid="{8F6BEDCC-B455-49EF-BC74-E907261F24A0}"/>
    <cellStyle name="Výpočet 2 19 2 4 2 2 2" xfId="42383" xr:uid="{D1F586BA-EBE3-4085-B30F-5CC69A96C3B8}"/>
    <cellStyle name="Výpočet 2 19 2 4 2 3" xfId="24449" xr:uid="{23CD644A-592D-44CB-8886-9503AFB82AF1}"/>
    <cellStyle name="Výpočet 2 19 2 4 2 3 2" xfId="45509" xr:uid="{82F693C8-34DE-45EE-9C7D-AE3DF40C6316}"/>
    <cellStyle name="Výpočet 2 19 2 4 2 4" xfId="27205" xr:uid="{DB9EB682-49BF-4186-A54E-FF0883AF5131}"/>
    <cellStyle name="Výpočet 2 19 2 4 3" xfId="16606" xr:uid="{6CF26D98-0D8F-49D9-8B96-B57BB06198BE}"/>
    <cellStyle name="Výpočet 2 19 2 4 3 2" xfId="38059" xr:uid="{843E8E94-346C-4753-AD77-02EE53F6A88B}"/>
    <cellStyle name="Výpočet 2 19 2 4 4" xfId="17720" xr:uid="{C25BC6B9-45D1-4244-A583-A917C728B78B}"/>
    <cellStyle name="Výpočet 2 19 2 4 4 2" xfId="39101" xr:uid="{F8671414-8DD6-4F22-83C3-F87D8EE675A6}"/>
    <cellStyle name="Výpočet 2 19 2 5" xfId="9337" xr:uid="{2250E7DB-04DA-4AD2-B1CD-78C7232F7B69}"/>
    <cellStyle name="Výpočet 2 19 2 5 2" xfId="19557" xr:uid="{20CBED75-F2E3-44A6-BC74-A92CFA09F7BF}"/>
    <cellStyle name="Výpočet 2 19 2 5 2 2" xfId="40789" xr:uid="{871440C6-404B-4C25-8A43-436F31839924}"/>
    <cellStyle name="Výpočet 2 19 2 5 3" xfId="23121" xr:uid="{597D65BA-17A5-4C0C-AB53-ECCE3B341042}"/>
    <cellStyle name="Výpočet 2 19 2 5 3 2" xfId="44209" xr:uid="{F3AF3E5E-6314-4B5C-A24C-C6DE6ACF6C5F}"/>
    <cellStyle name="Výpočet 2 19 2 5 4" xfId="25999" xr:uid="{04FC6188-CDFD-4420-9823-64E09F7B3695}"/>
    <cellStyle name="Výpočet 2 19 2 6" xfId="14801" xr:uid="{465FFAE0-2709-4E60-AFEA-261A5A7676A4}"/>
    <cellStyle name="Výpočet 2 19 2 6 2" xfId="36361" xr:uid="{066DA75B-DEC8-406B-B8F8-81E1A0B3418A}"/>
    <cellStyle name="Výpočet 2 19 2 7" xfId="22713" xr:uid="{B9608395-EE2E-4F2E-A61F-49B41976992C}"/>
    <cellStyle name="Výpočet 2 19 2 7 2" xfId="43805" xr:uid="{44431C4A-9A20-4CB4-B5C9-3D86C36D1B64}"/>
    <cellStyle name="Výpočet 2 19 2_5.3 Investments associated cy" xfId="7977" xr:uid="{FD44A001-520F-4581-827E-EA178FC5E9BA}"/>
    <cellStyle name="Výpočet 2 19 3" xfId="2411" xr:uid="{D58E05AE-284E-42D9-9DBF-BA74D47DCF42}"/>
    <cellStyle name="Výpočet 2 19 3 2" xfId="5616" xr:uid="{C33838AE-D860-447A-8F02-057849EC13FD}"/>
    <cellStyle name="Výpočet 2 19 3 2 2" xfId="13406" xr:uid="{D4B91AF7-EE41-471D-8E0E-0531C3C6AA5B}"/>
    <cellStyle name="Výpočet 2 19 3 2 2 2" xfId="22019" xr:uid="{1FCA8117-CDBB-4309-A746-6A2CADD60ADF}"/>
    <cellStyle name="Výpočet 2 19 3 2 2 2 2" xfId="43124" xr:uid="{C46B570E-7483-469F-897D-461ABAD940E2}"/>
    <cellStyle name="Výpočet 2 19 3 2 2 3" xfId="24968" xr:uid="{18CB5429-E447-4BFE-B7DA-2B6E6FDC2376}"/>
    <cellStyle name="Výpočet 2 19 3 2 2 3 2" xfId="45978" xr:uid="{248578BD-9F35-418C-8727-4A419857C471}"/>
    <cellStyle name="Výpočet 2 19 3 2 2 4" xfId="27599" xr:uid="{1194B8BB-06A4-48D3-B9D7-EC07D64AF85A}"/>
    <cellStyle name="Výpočet 2 19 3 2 3" xfId="17444" xr:uid="{E746F2CF-C68D-401A-8160-C2784544F32C}"/>
    <cellStyle name="Výpočet 2 19 3 2 3 2" xfId="38839" xr:uid="{2D3D5A1B-9738-44C6-848C-9D729BA28402}"/>
    <cellStyle name="Výpočet 2 19 3 2 4" xfId="19117" xr:uid="{896E387F-A5B1-4363-B3D3-B16E77502023}"/>
    <cellStyle name="Výpočet 2 19 3 2 4 2" xfId="40357" xr:uid="{4AFBEF85-2D7D-4257-9FF7-A234F760C2D0}"/>
    <cellStyle name="Výpočet 2 19 3 2 5" xfId="17685" xr:uid="{BE462B26-E839-4A33-9D8C-6C720B372269}"/>
    <cellStyle name="Výpočet 2 19 3 2 5 2" xfId="39069" xr:uid="{28B17819-29DE-49AD-A019-109F0AF95999}"/>
    <cellStyle name="Výpočet 2 19 3 3" xfId="10373" xr:uid="{45FDA75B-7904-4174-BBD5-EFB45686AB21}"/>
    <cellStyle name="Výpočet 2 19 3 3 2" xfId="20108" xr:uid="{484890C3-F05A-47E6-9D97-B2531668E629}"/>
    <cellStyle name="Výpočet 2 19 3 3 2 2" xfId="41310" xr:uid="{1521B095-9DB8-4BB5-BA8E-013B1C3EC660}"/>
    <cellStyle name="Výpočet 2 19 3 3 3" xfId="23488" xr:uid="{97EF3F50-47AD-43E5-9B2E-499267812C5A}"/>
    <cellStyle name="Výpočet 2 19 3 3 3 2" xfId="44562" xr:uid="{C2EEAFE6-5A55-451E-8379-435726CA5E70}"/>
    <cellStyle name="Výpočet 2 19 3 3 4" xfId="26294" xr:uid="{24A7B0A1-7ECF-4605-805E-559A121E7B10}"/>
    <cellStyle name="Výpočet 2 19 3 4" xfId="15505" xr:uid="{C58864DC-3D2C-4386-946C-6850283E002E}"/>
    <cellStyle name="Výpočet 2 19 3 4 2" xfId="36994" xr:uid="{B2B8C48C-030B-4A5C-B43F-1800BE6FBA64}"/>
    <cellStyle name="Výpočet 2 19 3 5" xfId="18383" xr:uid="{FA3C0098-EED1-43BA-A29B-1ED8E674C986}"/>
    <cellStyle name="Výpočet 2 19 3 5 2" xfId="39730" xr:uid="{227265F6-A94B-42AE-ADBE-5C05A76D3524}"/>
    <cellStyle name="Výpočet 2 19 3_5.3 Investments associated cy" xfId="7980" xr:uid="{A8AB8649-2D71-4E96-9EC9-61A88BD1F1CF}"/>
    <cellStyle name="Výpočet 2 19 4" xfId="3072" xr:uid="{3BAAE074-3436-415C-ACA8-952BE28EB53F}"/>
    <cellStyle name="Výpočet 2 19 4 2" xfId="6277" xr:uid="{AF1C75C1-DA2B-418B-8F9F-E3A6A0BE9929}"/>
    <cellStyle name="Výpočet 2 19 4 2 2" xfId="14067" xr:uid="{18262215-B151-4397-A574-BF6E5C0AD615}"/>
    <cellStyle name="Výpočet 2 19 4 2 2 2" xfId="22487" xr:uid="{AF9683B7-EBFB-438F-8B4C-FAC3B8740A8B}"/>
    <cellStyle name="Výpočet 2 19 4 2 2 2 2" xfId="43579" xr:uid="{40121741-181C-4CD9-A56E-363863018FE7}"/>
    <cellStyle name="Výpočet 2 19 4 2 2 3" xfId="25344" xr:uid="{0AE67B35-3967-414B-B5C5-55BABB4BCA5A}"/>
    <cellStyle name="Výpočet 2 19 4 2 2 3 2" xfId="46342" xr:uid="{D4B78685-F48F-466E-B915-CD3637D6860D}"/>
    <cellStyle name="Výpočet 2 19 4 2 2 4" xfId="27941" xr:uid="{86E09339-FCFB-4186-9769-96EE1DAA746E}"/>
    <cellStyle name="Výpočet 2 19 4 2 3" xfId="17899" xr:uid="{DC3346E0-00B9-4B7B-B98E-71654ED6D21E}"/>
    <cellStyle name="Výpočet 2 19 4 2 3 2" xfId="39278" xr:uid="{2F8AEE0D-4D8C-4A91-9365-28E4BD62E866}"/>
    <cellStyle name="Výpočet 2 19 4 2 4" xfId="18156" xr:uid="{3CE4A192-4BEB-4DED-9DCE-660FDECE4D58}"/>
    <cellStyle name="Výpočet 2 19 4 2 4 2" xfId="39533" xr:uid="{1E3637D6-6BA5-46FB-A9B1-308D60DD5BEA}"/>
    <cellStyle name="Výpočet 2 19 4 2 5" xfId="24725" xr:uid="{7BCAB772-2CFC-48A0-AF78-6A1497F161C0}"/>
    <cellStyle name="Výpočet 2 19 4 2 5 2" xfId="45745" xr:uid="{425922C1-A9D9-4C80-9576-A531E0630732}"/>
    <cellStyle name="Výpočet 2 19 4 3" xfId="11033" xr:uid="{DCB99DD4-AF0E-4E17-8FAB-EAEB991E1C50}"/>
    <cellStyle name="Výpočet 2 19 4 3 2" xfId="20575" xr:uid="{32E05DE0-DE24-43D4-BF4B-FF5D1C344625}"/>
    <cellStyle name="Výpočet 2 19 4 3 2 2" xfId="41751" xr:uid="{6B8E848D-65AF-405A-84A0-91A2C08DBD4E}"/>
    <cellStyle name="Výpočet 2 19 4 3 3" xfId="23861" xr:uid="{A7B6C4E0-2DA3-4CF3-B786-DD072D487915}"/>
    <cellStyle name="Výpočet 2 19 4 3 3 2" xfId="44924" xr:uid="{0FEF9A6E-B020-4FFE-8942-4BEDE0D4A36B}"/>
    <cellStyle name="Výpočet 2 19 4 3 4" xfId="26635" xr:uid="{E71D3752-DC4D-4D89-B12C-587EE4E04813}"/>
    <cellStyle name="Výpočet 2 19 4 4" xfId="15960" xr:uid="{AEA23CF4-CA6B-4555-808F-0103C56B0400}"/>
    <cellStyle name="Výpočet 2 19 4 4 2" xfId="37424" xr:uid="{A5471544-8A01-434A-8786-5FFE85FF728C}"/>
    <cellStyle name="Výpočet 2 19 4 5" xfId="15145" xr:uid="{F654D731-1A1B-4C6F-8418-4FEC15F23491}"/>
    <cellStyle name="Výpočet 2 19 4 5 2" xfId="36661" xr:uid="{9E0959EC-B55C-4F19-B178-BC1DDCB77DA0}"/>
    <cellStyle name="Výpočet 2 19 4_5.3 Investments associated cy" xfId="7981" xr:uid="{425C9B60-A499-40AD-AF53-908E5396C8FF}"/>
    <cellStyle name="Výpočet 2 19 5" xfId="3607" xr:uid="{0D1A4258-EEE6-424A-BC75-55F59B7D3FC9}"/>
    <cellStyle name="Výpočet 2 19 5 2" xfId="11533" xr:uid="{C998C000-6056-4F0D-9636-8F803D4ACD8B}"/>
    <cellStyle name="Výpočet 2 19 5 2 2" xfId="21004" xr:uid="{C2168CBB-CF4F-49ED-B94F-5D776914ABD8}"/>
    <cellStyle name="Výpočet 2 19 5 2 2 2" xfId="42174" xr:uid="{7B45B5C0-6545-4E94-8491-DCADB3A1835A}"/>
    <cellStyle name="Výpočet 2 19 5 2 3" xfId="24266" xr:uid="{93A794D0-8638-466F-A722-76CCE2975E08}"/>
    <cellStyle name="Výpočet 2 19 5 2 3 2" xfId="45328" xr:uid="{B00A6FA7-DC4C-4498-BDB3-3C6B6DA9E89D}"/>
    <cellStyle name="Výpočet 2 19 5 2 4" xfId="27031" xr:uid="{686597B3-A7EE-4759-92BE-9C334D8DB0BD}"/>
    <cellStyle name="Výpočet 2 19 5 3" xfId="16388" xr:uid="{97C6468E-DB7A-47C9-A52C-2582AFE7BA32}"/>
    <cellStyle name="Výpočet 2 19 5 3 2" xfId="37847" xr:uid="{B8EA366E-B0E7-421C-9E9D-A2A4FE9B1CE3}"/>
    <cellStyle name="Výpočet 2 19 5 4" xfId="15771" xr:uid="{62B8418B-5D88-45A2-956C-727C7EF40920}"/>
    <cellStyle name="Výpočet 2 19 5 4 2" xfId="37244" xr:uid="{88780CEC-FBF3-4284-BCE9-32A0316A1002}"/>
    <cellStyle name="Výpočet 2 19 6" xfId="9036" xr:uid="{34CB15F0-7CC5-4804-A24C-00987CB127CA}"/>
    <cellStyle name="Výpočet 2 19 6 2" xfId="19311" xr:uid="{DD64E741-1945-4DCF-9FBF-DEF1BF6CC907}"/>
    <cellStyle name="Výpočet 2 19 6 2 2" xfId="40548" xr:uid="{C3F126C9-1BA5-4417-A6C2-977359126590}"/>
    <cellStyle name="Výpočet 2 19 6 3" xfId="22904" xr:uid="{B3BE8D17-2633-41E8-8728-02223FC4B220}"/>
    <cellStyle name="Výpočet 2 19 6 3 2" xfId="43993" xr:uid="{D025FF23-D197-4F78-A2BE-7DAC19DDCA6C}"/>
    <cellStyle name="Výpočet 2 19 6 4" xfId="25792" xr:uid="{34357A0A-7560-4C8D-8385-7BD7C28B6410}"/>
    <cellStyle name="Výpočet 2 19 7" xfId="14555" xr:uid="{803C1DDB-2BDB-4208-AD06-81CAA8E8E20E}"/>
    <cellStyle name="Výpočet 2 19 7 2" xfId="36119" xr:uid="{4CC5AC0D-73B4-41A7-AAFE-471CADB3829D}"/>
    <cellStyle name="Výpočet 2 19 8" xfId="18663" xr:uid="{9700784A-90F3-4841-B9E6-BF9524C845DE}"/>
    <cellStyle name="Výpočet 2 19 8 2" xfId="39957" xr:uid="{CCEB7DC1-BC13-4143-8BFA-95C599A94D68}"/>
    <cellStyle name="Výpočet 2 19_3.10 Impairments" xfId="1553" xr:uid="{CE9C9BF0-9A2C-4F51-8651-88F77FE8DBB6}"/>
    <cellStyle name="Výpočet 2 2" xfId="159" xr:uid="{E87C1B01-BAAC-4267-9A09-4EDA56BE768C}"/>
    <cellStyle name="Výpočet 2 2 2" xfId="463" xr:uid="{5DA5287C-0F95-40ED-ACC9-B73B3CACCEE7}"/>
    <cellStyle name="Výpočet 2 2 2 2" xfId="2465" xr:uid="{2EB399C7-09B4-4759-85CD-E8D4D4E10A72}"/>
    <cellStyle name="Výpočet 2 2 2 2 2" xfId="5670" xr:uid="{8370C4E2-EC0B-448E-93A2-C4CCEBEF4F75}"/>
    <cellStyle name="Výpočet 2 2 2 2 2 2" xfId="13460" xr:uid="{21D4DE68-BF8D-457D-BD84-55AFDEFE8996}"/>
    <cellStyle name="Výpočet 2 2 2 2 2 2 2" xfId="22063" xr:uid="{AEF760E8-DF37-4EF6-9EF1-5F7B8BE256E9}"/>
    <cellStyle name="Výpočet 2 2 2 2 2 2 2 2" xfId="43167" xr:uid="{89C3479F-BDE8-442F-9A1F-B80166B0D72C}"/>
    <cellStyle name="Výpočet 2 2 2 2 2 2 3" xfId="25004" xr:uid="{EC6BA974-BDCF-4B13-B767-24B9239B58D0}"/>
    <cellStyle name="Výpočet 2 2 2 2 2 2 3 2" xfId="46014" xr:uid="{B5012826-8BDE-40C3-AFF1-C20D1EE2B88F}"/>
    <cellStyle name="Výpočet 2 2 2 2 2 2 4" xfId="27632" xr:uid="{24FAF93F-3A40-42FE-98FB-150B676AC034}"/>
    <cellStyle name="Výpočet 2 2 2 2 2 3" xfId="17488" xr:uid="{39AA71CE-DCED-4655-A3A7-6F1A7742B989}"/>
    <cellStyle name="Výpočet 2 2 2 2 2 3 2" xfId="38881" xr:uid="{53295B67-2F77-4B4F-AC84-D11A2ABA97D8}"/>
    <cellStyle name="Výpočet 2 2 2 2 2 4" xfId="18197" xr:uid="{0CE413DA-3CFA-43C5-AA21-C7574487247C}"/>
    <cellStyle name="Výpočet 2 2 2 2 2 4 2" xfId="39573" xr:uid="{264DA77F-E832-4A44-9623-817B6CF2C2C3}"/>
    <cellStyle name="Výpočet 2 2 2 2 2 5" xfId="25183" xr:uid="{6011B89E-36CD-48D7-A759-C47331364163}"/>
    <cellStyle name="Výpočet 2 2 2 2 2 5 2" xfId="46186" xr:uid="{FF5569D4-F3ED-4E98-B2B1-E9078F9E0EFD}"/>
    <cellStyle name="Výpočet 2 2 2 2 3" xfId="10427" xr:uid="{DBF30785-7ADC-46FF-863D-3D80008C8FA8}"/>
    <cellStyle name="Výpočet 2 2 2 2 3 2" xfId="20152" xr:uid="{C6CC1D8A-EDB1-4714-AEFF-0AD9478E5F13}"/>
    <cellStyle name="Výpočet 2 2 2 2 3 2 2" xfId="41353" xr:uid="{8BFBF186-1744-45E7-ACBA-CC8FB9A326F2}"/>
    <cellStyle name="Výpočet 2 2 2 2 3 3" xfId="23524" xr:uid="{CAB5464A-0452-42B1-8D0D-EDCE0400F40F}"/>
    <cellStyle name="Výpočet 2 2 2 2 3 3 2" xfId="44597" xr:uid="{81437F9A-2417-4A00-AD14-397FA6ACD0BE}"/>
    <cellStyle name="Výpočet 2 2 2 2 3 4" xfId="26327" xr:uid="{651046E7-459B-4283-B629-E30482D68582}"/>
    <cellStyle name="Výpočet 2 2 2 2 4" xfId="15548" xr:uid="{DA39BE51-D777-4A50-899F-8D9D425AF212}"/>
    <cellStyle name="Výpočet 2 2 2 2 4 2" xfId="37035" xr:uid="{E38C6515-BD47-4779-B1C2-B8D05FE5CF3E}"/>
    <cellStyle name="Výpočet 2 2 2 2 5" xfId="21861" xr:uid="{438D8488-1CA6-42F5-8126-AE1C9257FC61}"/>
    <cellStyle name="Výpočet 2 2 2 2 5 2" xfId="42967" xr:uid="{8D3EB80B-0C0E-4C72-9FF1-AF47BE6118F0}"/>
    <cellStyle name="Výpočet 2 2 2 2_5.3 Investments associated cy" xfId="7983" xr:uid="{58E398AF-942E-4B0D-8192-F5391F0B994E}"/>
    <cellStyle name="Výpočet 2 2 2 3" xfId="3112" xr:uid="{E473E391-3F79-4D99-A1FA-E17B36136B3A}"/>
    <cellStyle name="Výpočet 2 2 2 3 2" xfId="6317" xr:uid="{C13C336D-5BEC-4C69-AA84-8C1BE74BD39D}"/>
    <cellStyle name="Výpočet 2 2 2 3 2 2" xfId="14107" xr:uid="{EAFA715A-ACD4-4FF3-811A-354BB10C91B4}"/>
    <cellStyle name="Výpočet 2 2 2 3 2 2 2" xfId="22527" xr:uid="{73F81479-0645-46B6-A073-B27298FD1C9D}"/>
    <cellStyle name="Výpočet 2 2 2 3 2 2 2 2" xfId="43619" xr:uid="{3D6FACB8-8AA8-4B3A-BEF6-EC425463BD06}"/>
    <cellStyle name="Výpočet 2 2 2 3 2 2 3" xfId="25384" xr:uid="{9958CA05-0018-4C73-A760-530498EC9305}"/>
    <cellStyle name="Výpočet 2 2 2 3 2 2 3 2" xfId="46382" xr:uid="{E2A59DFB-3F3B-4CBA-8DE4-C5DA0D8A8A99}"/>
    <cellStyle name="Výpočet 2 2 2 3 2 2 4" xfId="27981" xr:uid="{D09524A8-DB69-4B26-B20F-67ED4085DDB6}"/>
    <cellStyle name="Výpočet 2 2 2 3 2 3" xfId="17939" xr:uid="{2C82D772-F8AC-47DA-9A2E-5EE58EB06A56}"/>
    <cellStyle name="Výpočet 2 2 2 3 2 3 2" xfId="39318" xr:uid="{52239421-53FA-4C78-9F40-6894CF21E882}"/>
    <cellStyle name="Výpočet 2 2 2 3 2 4" xfId="14932" xr:uid="{531884CF-E228-44D9-90A2-603912398E73}"/>
    <cellStyle name="Výpočet 2 2 2 3 2 4 2" xfId="36474" xr:uid="{797E32AD-9E1B-4883-8237-CCD77D7C6F5C}"/>
    <cellStyle name="Výpočet 2 2 2 3 2 5" xfId="24619" xr:uid="{C5E29681-6717-4A1B-A917-8FF539C61871}"/>
    <cellStyle name="Výpočet 2 2 2 3 2 5 2" xfId="45651" xr:uid="{096CC663-0FB0-4334-9AE9-18A68A8D4703}"/>
    <cellStyle name="Výpočet 2 2 2 3 3" xfId="11073" xr:uid="{D4D7D4BC-7601-4ADB-90C5-F77BD473A24F}"/>
    <cellStyle name="Výpočet 2 2 2 3 3 2" xfId="20615" xr:uid="{7B82A26F-7BB6-4717-A6A4-478210A43800}"/>
    <cellStyle name="Výpočet 2 2 2 3 3 2 2" xfId="41791" xr:uid="{36905D47-044B-4981-9A09-61C70C153455}"/>
    <cellStyle name="Výpočet 2 2 2 3 3 3" xfId="23901" xr:uid="{EF110209-8BC1-420A-8731-CBA18AD12CAF}"/>
    <cellStyle name="Výpočet 2 2 2 3 3 3 2" xfId="44964" xr:uid="{2DC7D516-43C1-4CC9-82E5-01FF1EDEB5F8}"/>
    <cellStyle name="Výpočet 2 2 2 3 3 4" xfId="26675" xr:uid="{D47365EA-D22F-449F-ACD5-F4B408FA074D}"/>
    <cellStyle name="Výpočet 2 2 2 3 4" xfId="16000" xr:uid="{B5C4385F-0B48-4ADE-A2A5-1F4CD1200AE3}"/>
    <cellStyle name="Výpočet 2 2 2 3 4 2" xfId="37464" xr:uid="{1C374487-3E39-4147-B3E3-81B06F78881A}"/>
    <cellStyle name="Výpočet 2 2 2 3 5" xfId="21257" xr:uid="{9FEA6C36-2160-4D30-974E-0064295877BE}"/>
    <cellStyle name="Výpočet 2 2 2 3 5 2" xfId="42416" xr:uid="{B51ADE7C-A22D-415F-B00E-D48908311566}"/>
    <cellStyle name="Výpočet 2 2 2 3_5.3 Investments associated cy" xfId="7984" xr:uid="{8F581DD4-9E91-43B1-B620-435A011403B5}"/>
    <cellStyle name="Výpočet 2 2 2 4" xfId="3664" xr:uid="{C78B0B3D-3611-41FD-B15D-A84198EAD67C}"/>
    <cellStyle name="Výpočet 2 2 2 4 2" xfId="11588" xr:uid="{547D744E-75D7-4209-A613-90B0C99BCE91}"/>
    <cellStyle name="Výpočet 2 2 2 4 2 2" xfId="21049" xr:uid="{3CA55BDD-F5B5-432A-8AC0-AD5EBB18593E}"/>
    <cellStyle name="Výpočet 2 2 2 4 2 2 2" xfId="42217" xr:uid="{83069422-8305-4AF2-982D-BF41E773E166}"/>
    <cellStyle name="Výpočet 2 2 2 4 2 3" xfId="24302" xr:uid="{118E2E7B-7E88-4B7A-9F0B-B7EC9B853E5A}"/>
    <cellStyle name="Výpočet 2 2 2 4 2 3 2" xfId="45363" xr:uid="{582A3AEC-3987-4F9B-8AF3-1465020E78C2}"/>
    <cellStyle name="Výpočet 2 2 2 4 2 4" xfId="27065" xr:uid="{D0731596-317B-482A-A6FA-5CE42D5BF74C}"/>
    <cellStyle name="Výpočet 2 2 2 4 3" xfId="16437" xr:uid="{9A7B6D5E-812E-4459-BB69-8C6AF9A29B44}"/>
    <cellStyle name="Výpočet 2 2 2 4 3 2" xfId="37893" xr:uid="{8C84E1B5-C48A-4552-955C-087DEFEE65EF}"/>
    <cellStyle name="Výpočet 2 2 2 4 4" xfId="15101" xr:uid="{C128DA5A-6639-4A2C-9D44-57EE7005EE82}"/>
    <cellStyle name="Výpočet 2 2 2 4 4 2" xfId="36620" xr:uid="{8243DF57-EC3C-4F33-9AAB-6C8B7E5B441E}"/>
    <cellStyle name="Výpočet 2 2 2 5" xfId="9097" xr:uid="{5B8B7FAF-BAE7-4BDA-962F-B1416389BC6D}"/>
    <cellStyle name="Výpočet 2 2 2 5 2" xfId="19362" xr:uid="{9525B951-EB08-446D-9A81-E44C3338D397}"/>
    <cellStyle name="Výpočet 2 2 2 5 2 2" xfId="40597" xr:uid="{0F310004-5D8E-426E-93F4-4FFEFDABBA8F}"/>
    <cellStyle name="Výpočet 2 2 2 5 3" xfId="22946" xr:uid="{825D58DF-E6FD-4A39-85BD-3C9D205A13F6}"/>
    <cellStyle name="Výpočet 2 2 2 5 3 2" xfId="44035" xr:uid="{6C61A840-7DD9-4AB9-A80F-089D5A7DF486}"/>
    <cellStyle name="Výpočet 2 2 2 5 4" xfId="25832" xr:uid="{12932353-A483-4675-8543-10ECA62F96F0}"/>
    <cellStyle name="Výpočet 2 2 2 6" xfId="14608" xr:uid="{0FBAD9C7-6565-4EE3-8294-11427E48AA86}"/>
    <cellStyle name="Výpočet 2 2 2 6 2" xfId="36171" xr:uid="{F630604C-606A-44DB-98FB-3CA0D812BAA4}"/>
    <cellStyle name="Výpočet 2 2 2 7" xfId="18620" xr:uid="{FBAB0252-B6CF-4349-9C63-E42B8580628A}"/>
    <cellStyle name="Výpočet 2 2 2 7 2" xfId="39923" xr:uid="{C2B9CFB2-825A-4329-9B55-5F8069A41E2D}"/>
    <cellStyle name="Výpočet 2 2 2_5.3 Investments associated cy" xfId="7982" xr:uid="{AF383CA1-668F-44DD-9FBE-15462481B7C9}"/>
    <cellStyle name="Výpočet 2 2 3" xfId="2193" xr:uid="{DADED0BD-CB2C-4271-B090-425BC7790DF9}"/>
    <cellStyle name="Výpočet 2 2 3 2" xfId="5398" xr:uid="{A46CE5E7-13C7-47A8-9370-A3416B4A5171}"/>
    <cellStyle name="Výpočet 2 2 3 2 2" xfId="13188" xr:uid="{3408877B-1EE4-4E4D-BDDA-E421DA30D429}"/>
    <cellStyle name="Výpočet 2 2 3 2 2 2" xfId="21853" xr:uid="{DF33A7D9-CF34-4162-ADA3-EE418FA5F9DA}"/>
    <cellStyle name="Výpočet 2 2 3 2 2 2 2" xfId="42959" xr:uid="{C71B214D-1041-4576-BCC5-30788F017F2A}"/>
    <cellStyle name="Výpočet 2 2 3 2 2 3" xfId="24818" xr:uid="{41E21596-9266-48CB-BD0E-FAC8D11832F8}"/>
    <cellStyle name="Výpočet 2 2 3 2 2 3 2" xfId="45830" xr:uid="{AC4C1436-9814-4AB3-82DB-7B1A915212C0}"/>
    <cellStyle name="Výpočet 2 2 3 2 2 4" xfId="27454" xr:uid="{7B9287EA-B7D5-4F25-9780-17F18E9214E4}"/>
    <cellStyle name="Výpočet 2 2 3 2 3" xfId="17276" xr:uid="{F48EDF6E-39EA-45A8-A844-623C63EEE3F8}"/>
    <cellStyle name="Výpočet 2 2 3 2 3 2" xfId="38674" xr:uid="{3DF0334E-EA2B-4374-9E39-B09E89852270}"/>
    <cellStyle name="Výpočet 2 2 3 2 4" xfId="20870" xr:uid="{6341B2F8-40F4-473F-850F-6965EA70A8C3}"/>
    <cellStyle name="Výpočet 2 2 3 2 4 2" xfId="42041" xr:uid="{264DA6BC-2DA9-444E-A2AF-F9348EF7660C}"/>
    <cellStyle name="Výpočet 2 2 3 2 5" xfId="19803" xr:uid="{E0392A46-95BE-44FB-BB4B-4932A086F76A}"/>
    <cellStyle name="Výpočet 2 2 3 2 5 2" xfId="41011" xr:uid="{6BF1EF04-608C-43C7-A90E-2AD84EC97373}"/>
    <cellStyle name="Výpočet 2 2 3 3" xfId="10155" xr:uid="{345E3BCF-3DD0-42F1-8982-23C149A78DFD}"/>
    <cellStyle name="Výpočet 2 2 3 3 2" xfId="19945" xr:uid="{C4C9B2AD-BA9D-485E-B054-5A2C4064EC4D}"/>
    <cellStyle name="Výpočet 2 2 3 3 2 2" xfId="41150" xr:uid="{F3BE9CDE-5A3B-4DEB-A75E-2CF4F2CF4B16}"/>
    <cellStyle name="Výpočet 2 2 3 3 3" xfId="23339" xr:uid="{22D8F4EF-F173-410E-8DD9-E5A386CADC8C}"/>
    <cellStyle name="Výpočet 2 2 3 3 3 2" xfId="44414" xr:uid="{CDBA3371-AD20-429B-9347-C8AF7052DE69}"/>
    <cellStyle name="Výpočet 2 2 3 3 4" xfId="26149" xr:uid="{43ED9C72-7D1F-4012-A989-4E15498D3675}"/>
    <cellStyle name="Výpočet 2 2 3 4" xfId="15339" xr:uid="{142A79E1-84CE-4737-BE15-5A7CFB0FF6FA}"/>
    <cellStyle name="Výpočet 2 2 3 4 2" xfId="36832" xr:uid="{92A24CEC-C35C-40FF-8E28-D3D35A5AB4BB}"/>
    <cellStyle name="Výpočet 2 2 3 5" xfId="21895" xr:uid="{9404034B-B4F0-4503-A4AE-0242BFDD4DFE}"/>
    <cellStyle name="Výpočet 2 2 3 5 2" xfId="43000" xr:uid="{EBB45E3F-0AF8-4F86-A93F-E00DEC4DD098}"/>
    <cellStyle name="Výpočet 2 2 3_5.3 Investments associated cy" xfId="7985" xr:uid="{1ACEC569-4E7A-4728-A208-19C585C5190A}"/>
    <cellStyle name="Výpočet 2 2 4" xfId="2149" xr:uid="{824E8839-408B-4C20-9FFD-E44CC32841AC}"/>
    <cellStyle name="Výpočet 2 2 4 2" xfId="5354" xr:uid="{5BF6286D-8E4F-4A99-AF59-89ECB71B9DE5}"/>
    <cellStyle name="Výpočet 2 2 4 2 2" xfId="13144" xr:uid="{1D216656-2A69-4FC1-B598-6333E47EBA51}"/>
    <cellStyle name="Výpočet 2 2 4 2 2 2" xfId="21814" xr:uid="{D796BAA6-49BD-4E30-8A06-0E0B1F5584D0}"/>
    <cellStyle name="Výpočet 2 2 4 2 2 2 2" xfId="42921" xr:uid="{627BD834-0C24-4303-9AA0-1E9FFBBC958B}"/>
    <cellStyle name="Výpočet 2 2 4 2 2 3" xfId="24783" xr:uid="{5EDBA1D7-6F31-4747-BAAC-EC5181C98A25}"/>
    <cellStyle name="Výpočet 2 2 4 2 2 3 2" xfId="45795" xr:uid="{921EEEC9-5C49-42C4-83BC-D484625674EC}"/>
    <cellStyle name="Výpočet 2 2 4 2 2 4" xfId="27419" xr:uid="{2047F844-4CDA-4289-A5AF-D29AE99C7328}"/>
    <cellStyle name="Výpočet 2 2 4 2 3" xfId="17236" xr:uid="{5C2A9CB8-4B16-4CD4-B3ED-670300C58886}"/>
    <cellStyle name="Výpočet 2 2 4 2 3 2" xfId="38635" xr:uid="{782CDB7F-CCCB-4C3C-ACEA-F6CDA4774A49}"/>
    <cellStyle name="Výpočet 2 2 4 2 4" xfId="19819" xr:uid="{97F6DDD8-31E6-4F5F-85C0-34C86FBC6677}"/>
    <cellStyle name="Výpočet 2 2 4 2 4 2" xfId="41026" xr:uid="{17B9080D-4236-495C-BB37-4CCD67A31B6D}"/>
    <cellStyle name="Výpočet 2 2 4 2 5" xfId="19450" xr:uid="{AE3800F8-1D79-4C58-BFB6-C86DBAD23803}"/>
    <cellStyle name="Výpočet 2 2 4 2 5 2" xfId="40683" xr:uid="{7701F53B-B030-4036-B808-2A68ABFBD634}"/>
    <cellStyle name="Výpočet 2 2 4 3" xfId="10111" xr:uid="{59916346-C564-4F87-8C6F-DD31C506A2EC}"/>
    <cellStyle name="Výpočet 2 2 4 3 2" xfId="19905" xr:uid="{F983366E-BF8B-40BC-8729-8FB99C6B3FD8}"/>
    <cellStyle name="Výpočet 2 2 4 3 2 2" xfId="41110" xr:uid="{1CE77544-21F2-492E-87BF-6193AEC90C8C}"/>
    <cellStyle name="Výpočet 2 2 4 3 3" xfId="23303" xr:uid="{39B31AF0-44A3-46E2-8BB7-01320D07F451}"/>
    <cellStyle name="Výpočet 2 2 4 3 3 2" xfId="44378" xr:uid="{A1BAD380-53FB-4A22-BD6A-4F552C339469}"/>
    <cellStyle name="Výpočet 2 2 4 3 4" xfId="26114" xr:uid="{B20A19C8-E055-46B9-8399-F68EBCFF2EE4}"/>
    <cellStyle name="Výpočet 2 2 4 4" xfId="15301" xr:uid="{A0E300DF-9F6C-493C-8DE9-EA5A77D77DBB}"/>
    <cellStyle name="Výpočet 2 2 4 4 2" xfId="36795" xr:uid="{B0BA309A-ADF6-4A9A-9EC0-EABE3A997EC1}"/>
    <cellStyle name="Výpočet 2 2 4 5" xfId="16906" xr:uid="{28E8F43C-D525-40FB-8B0F-9530E359B78E}"/>
    <cellStyle name="Výpočet 2 2 4 5 2" xfId="38331" xr:uid="{F1FF802B-08DD-4C15-815C-C964A0B4FE2F}"/>
    <cellStyle name="Výpočet 2 2 4_5.3 Investments associated cy" xfId="7986" xr:uid="{AAB0041B-34F4-42F2-88EC-DD677AC1A7E6}"/>
    <cellStyle name="Výpočet 2 2 5" xfId="3380" xr:uid="{8A7FB026-54AD-4B01-8D2A-99C9577ED0F4}"/>
    <cellStyle name="Výpočet 2 2 5 2" xfId="11315" xr:uid="{0883EDC9-EA40-40B1-BF5C-AFFF13BDB07F}"/>
    <cellStyle name="Výpočet 2 2 5 2 2" xfId="20839" xr:uid="{0C08F872-5B03-4073-A561-586091858F0B}"/>
    <cellStyle name="Výpočet 2 2 5 2 2 2" xfId="42011" xr:uid="{3DE4DCF7-2CD0-4EF5-BBF1-A791B5125855}"/>
    <cellStyle name="Výpočet 2 2 5 2 3" xfId="24122" xr:uid="{298448BB-FFB1-4F61-A14F-29CB24841030}"/>
    <cellStyle name="Výpočet 2 2 5 2 3 2" xfId="45185" xr:uid="{5A46658B-F935-4B4A-B45D-3CE1714519EA}"/>
    <cellStyle name="Výpočet 2 2 5 2 4" xfId="26891" xr:uid="{159CB8D9-9EB5-4474-B362-A62E7DFE26BC}"/>
    <cellStyle name="Výpočet 2 2 5 3" xfId="16227" xr:uid="{EF908CCD-3E1B-41E0-BDAA-D489E34B6B27}"/>
    <cellStyle name="Výpočet 2 2 5 3 2" xfId="37689" xr:uid="{45B41E39-5233-4CBD-8080-429F6174E47C}"/>
    <cellStyle name="Výpočet 2 2 5 4" xfId="16876" xr:uid="{0961059C-233D-4CC1-B54F-B109BF853E02}"/>
    <cellStyle name="Výpočet 2 2 5 4 2" xfId="38306" xr:uid="{6B938756-1EF9-4861-BAE4-D5C662979ADB}"/>
    <cellStyle name="Výpočet 2 2 6" xfId="8796" xr:uid="{11E4AA50-2F36-4FC4-AAFF-26C03B5BCB07}"/>
    <cellStyle name="Výpočet 2 2 6 2" xfId="19119" xr:uid="{CA9B087C-6A45-4B7F-B422-30F99523473C}"/>
    <cellStyle name="Výpočet 2 2 6 2 2" xfId="40358" xr:uid="{A7A4F274-241B-45D6-8DD0-60D6E689A203}"/>
    <cellStyle name="Výpočet 2 2 6 3" xfId="22730" xr:uid="{08B8AAD4-0F7F-4AE9-BA1B-1D8538B50E5D}"/>
    <cellStyle name="Výpočet 2 2 6 3 2" xfId="43822" xr:uid="{5FD3D3BA-C17C-46F5-97E4-F884FC1FDAEF}"/>
    <cellStyle name="Výpočet 2 2 6 4" xfId="25625" xr:uid="{058E7416-120C-4D57-B209-D951252B436D}"/>
    <cellStyle name="Výpočet 2 2 7" xfId="14364" xr:uid="{A1B87F98-3977-4846-AA25-8EEE592CC655}"/>
    <cellStyle name="Výpočet 2 2 7 2" xfId="35929" xr:uid="{29C47828-F9B1-4E16-ABDC-0534CD6EC8E8}"/>
    <cellStyle name="Výpočet 2 2 8" xfId="18837" xr:uid="{1C7A0AEE-92E7-423C-9407-197DB181A58B}"/>
    <cellStyle name="Výpočet 2 2 8 2" xfId="40094" xr:uid="{39D288B9-EDE9-477D-9387-514C06E5E119}"/>
    <cellStyle name="Výpočet 2 2_3.10 Impairments" xfId="1554" xr:uid="{A6CF755E-88E5-420E-9E61-897796F03DF1}"/>
    <cellStyle name="Výpočet 2 20" xfId="392" xr:uid="{23D66689-F28D-412C-B014-A239BD3C5C1B}"/>
    <cellStyle name="Výpočet 2 20 2" xfId="696" xr:uid="{DA2C5423-3648-45F1-987E-0F500F87A76D}"/>
    <cellStyle name="Výpočet 2 20 2 2" xfId="2673" xr:uid="{6047C7DF-73F3-4317-8D5A-DE9E9C45F20C}"/>
    <cellStyle name="Výpočet 2 20 2 2 2" xfId="5878" xr:uid="{F5451E4D-D65F-4DD5-9480-33D0BA7C24B0}"/>
    <cellStyle name="Výpočet 2 20 2 2 2 2" xfId="13668" xr:uid="{E75C9C1B-C46D-442B-A575-BF6AED87EBFA}"/>
    <cellStyle name="Výpočet 2 20 2 2 2 2 2" xfId="22232" xr:uid="{2949BF29-6319-49A5-9A82-1F75D4CE7232}"/>
    <cellStyle name="Výpočet 2 20 2 2 2 2 2 2" xfId="43332" xr:uid="{D1D55EA0-E712-48D5-B3DC-A7276A503C03}"/>
    <cellStyle name="Výpočet 2 20 2 2 2 2 3" xfId="25149" xr:uid="{B114A05A-D972-41BA-A092-4ED3997D2D9B}"/>
    <cellStyle name="Výpočet 2 20 2 2 2 2 3 2" xfId="46158" xr:uid="{F6759F1A-645F-46D1-8844-7484465A3D82}"/>
    <cellStyle name="Výpočet 2 20 2 2 2 2 4" xfId="27773" xr:uid="{02365646-96FF-4D5E-86CA-360EA96F53EB}"/>
    <cellStyle name="Výpočet 2 20 2 2 2 3" xfId="17655" xr:uid="{0353C97E-7E1B-482C-B596-4050F502C0B6}"/>
    <cellStyle name="Výpočet 2 20 2 2 2 3 2" xfId="39041" xr:uid="{53D8B35C-D36C-4BD6-87BF-5169A8C794DA}"/>
    <cellStyle name="Výpočet 2 20 2 2 2 4" xfId="16695" xr:uid="{1E3F0477-FF81-46BC-8F20-E1983C8E1165}"/>
    <cellStyle name="Výpočet 2 20 2 2 2 4 2" xfId="38140" xr:uid="{D930AA4F-D804-4513-B399-7462125ABAAB}"/>
    <cellStyle name="Výpočet 2 20 2 2 2 5" xfId="23708" xr:uid="{6F2054D4-A62C-4DAD-BB26-EA87711FF731}"/>
    <cellStyle name="Výpočet 2 20 2 2 2 5 2" xfId="44771" xr:uid="{D1DC9712-C478-4569-A5EE-C3220873C49A}"/>
    <cellStyle name="Výpočet 2 20 2 2 3" xfId="10635" xr:uid="{A3765931-2459-4B92-81AE-1E1906BB36DF}"/>
    <cellStyle name="Výpočet 2 20 2 2 3 2" xfId="20317" xr:uid="{F438824B-F44F-485B-9600-AD3C61B5A10E}"/>
    <cellStyle name="Výpočet 2 20 2 2 3 2 2" xfId="41513" xr:uid="{577F6037-62D4-48C5-B8A7-C8B197EA558E}"/>
    <cellStyle name="Výpočet 2 20 2 2 3 3" xfId="23671" xr:uid="{1F6B6D3D-E26D-4D62-B741-B059589B224C}"/>
    <cellStyle name="Výpočet 2 20 2 2 3 3 2" xfId="44741" xr:uid="{473A3BE4-53BB-4271-B8C5-5BE54249C2BF}"/>
    <cellStyle name="Výpočet 2 20 2 2 3 4" xfId="26468" xr:uid="{214CD411-5B8C-4A48-9456-4CFD4EF7368E}"/>
    <cellStyle name="Výpočet 2 20 2 2 4" xfId="15712" xr:uid="{CBD9EF72-E055-42F6-A5AE-71E86B596AFD}"/>
    <cellStyle name="Výpočet 2 20 2 2 4 2" xfId="37191" xr:uid="{AE6F44C5-D5AA-4FF8-94D1-EA80B985F406}"/>
    <cellStyle name="Výpočet 2 20 2 2 5" xfId="17725" xr:uid="{6621DE37-1F70-4A94-AE7F-7D98BC3FCDE6}"/>
    <cellStyle name="Výpočet 2 20 2 2 5 2" xfId="39106" xr:uid="{1AB48572-9484-4632-9166-0FA272A3965B}"/>
    <cellStyle name="Výpočet 2 20 2 2_5.3 Investments associated cy" xfId="7988" xr:uid="{0977E2DF-C42B-48BA-8CBA-6DEC114441E6}"/>
    <cellStyle name="Výpočet 2 20 2 3" xfId="3275" xr:uid="{F67DFA0B-177E-44EF-9DC1-3B5108CFC6C4}"/>
    <cellStyle name="Výpočet 2 20 2 3 2" xfId="6480" xr:uid="{4A57FE2A-1337-431C-A06E-E5FD2BD69472}"/>
    <cellStyle name="Výpočet 2 20 2 3 2 2" xfId="14270" xr:uid="{4D0B0617-B6D0-4B38-B781-B1B3BE2A7242}"/>
    <cellStyle name="Výpočet 2 20 2 3 2 2 2" xfId="22690" xr:uid="{23246B6C-758D-4FA9-942E-317E360934C3}"/>
    <cellStyle name="Výpočet 2 20 2 3 2 2 2 2" xfId="43782" xr:uid="{843F1AB3-50C0-4CDE-BC97-11805C0763FE}"/>
    <cellStyle name="Výpočet 2 20 2 3 2 2 3" xfId="25547" xr:uid="{92EEFFA5-828A-4A95-A749-56C8698C5547}"/>
    <cellStyle name="Výpočet 2 20 2 3 2 2 3 2" xfId="46545" xr:uid="{EF657E02-E44D-4386-9334-F7A2B047CB62}"/>
    <cellStyle name="Výpočet 2 20 2 3 2 2 4" xfId="28144" xr:uid="{CFE788C4-DE45-4758-81D9-6EE0BF25348F}"/>
    <cellStyle name="Výpočet 2 20 2 3 2 3" xfId="18102" xr:uid="{F1500CFB-34AA-4BD5-B46D-E18EA417F6C3}"/>
    <cellStyle name="Výpočet 2 20 2 3 2 3 2" xfId="39481" xr:uid="{9F0D83F2-291C-42B7-BBB9-BBDA22B85EC9}"/>
    <cellStyle name="Výpočet 2 20 2 3 2 4" xfId="15651" xr:uid="{7B26663D-034A-4190-83EC-ED41C4EF9991}"/>
    <cellStyle name="Výpočet 2 20 2 3 2 4 2" xfId="37131" xr:uid="{6104B04F-0904-4CC8-8AB0-9BF42B997371}"/>
    <cellStyle name="Výpočet 2 20 2 3 2 5" xfId="23234" xr:uid="{B1958AEB-4C4D-43E4-A5A0-430D745A0DA7}"/>
    <cellStyle name="Výpočet 2 20 2 3 2 5 2" xfId="44313" xr:uid="{6910AB86-D733-493D-B48D-0480281B6665}"/>
    <cellStyle name="Výpočet 2 20 2 3 3" xfId="11236" xr:uid="{754FE7A0-F20A-4A22-93B6-3E13463CE8D3}"/>
    <cellStyle name="Výpočet 2 20 2 3 3 2" xfId="20778" xr:uid="{63A86F69-F688-4464-BE31-6660E201E912}"/>
    <cellStyle name="Výpočet 2 20 2 3 3 2 2" xfId="41954" xr:uid="{32FFA95C-FB0D-475A-853C-88FE38F09692}"/>
    <cellStyle name="Výpočet 2 20 2 3 3 3" xfId="24064" xr:uid="{BF850DF9-6F02-4A32-990E-116235DEAE9B}"/>
    <cellStyle name="Výpočet 2 20 2 3 3 3 2" xfId="45127" xr:uid="{DA8735C7-988B-4455-8DBC-4D15E5B1E96A}"/>
    <cellStyle name="Výpočet 2 20 2 3 3 4" xfId="26838" xr:uid="{60584DA7-351B-4E59-BAF1-E958EE3D6929}"/>
    <cellStyle name="Výpočet 2 20 2 3 4" xfId="16163" xr:uid="{229F7060-7596-4377-861A-0EECC035AC43}"/>
    <cellStyle name="Výpočet 2 20 2 3 4 2" xfId="37627" xr:uid="{3E2BDBDA-5DA8-4482-A2AF-EA2573122054}"/>
    <cellStyle name="Výpočet 2 20 2 3 5" xfId="21048" xr:uid="{EE0FCC46-615B-44DA-B217-7FEC53C1AF15}"/>
    <cellStyle name="Výpočet 2 20 2 3 5 2" xfId="42216" xr:uid="{D15777AE-ACE5-4CDA-B930-9E38028F8134}"/>
    <cellStyle name="Výpočet 2 20 2 3_5.3 Investments associated cy" xfId="7989" xr:uid="{FC16E6DF-8224-44AD-BDFA-992FCAD79BE9}"/>
    <cellStyle name="Výpočet 2 20 2 4" xfId="3869" xr:uid="{5314BFE8-91B8-4360-9CDD-9DCAB6E9049A}"/>
    <cellStyle name="Výpočet 2 20 2 4 2" xfId="11793" xr:uid="{F8FADE02-AC30-4498-9155-CC60AE5A6C15}"/>
    <cellStyle name="Výpočet 2 20 2 4 2 2" xfId="21216" xr:uid="{492AA0FD-0C7B-422E-8712-389C90501FCB}"/>
    <cellStyle name="Výpočet 2 20 2 4 2 2 2" xfId="42377" xr:uid="{0C40BD74-82BA-4AF6-8099-8919744A20A7}"/>
    <cellStyle name="Výpočet 2 20 2 4 2 3" xfId="24443" xr:uid="{9862DB32-B510-47A5-B501-E4DB1FBB8FFA}"/>
    <cellStyle name="Výpočet 2 20 2 4 2 3 2" xfId="45504" xr:uid="{334FF07D-40C3-4916-AE32-DFFBAB4319F3}"/>
    <cellStyle name="Výpočet 2 20 2 4 2 4" xfId="27201" xr:uid="{97BC57F2-8046-4183-8804-70037D36C3CF}"/>
    <cellStyle name="Výpočet 2 20 2 4 3" xfId="16599" xr:uid="{F1424FC9-A329-4925-95CE-8CBCB1BC464B}"/>
    <cellStyle name="Výpočet 2 20 2 4 3 2" xfId="38052" xr:uid="{2D4E6D42-7C02-4100-BA01-22FF4DE7651B}"/>
    <cellStyle name="Výpočet 2 20 2 4 4" xfId="15123" xr:uid="{CF4636F1-D577-4A4C-B283-7BD475213D67}"/>
    <cellStyle name="Výpočet 2 20 2 4 4 2" xfId="36641" xr:uid="{93C1D479-043F-4FA6-AA2C-D1A6CF07C64A}"/>
    <cellStyle name="Výpočet 2 20 2 5" xfId="9327" xr:uid="{BD4E99DE-7522-48BC-BD3D-B3DCDB2C3121}"/>
    <cellStyle name="Výpočet 2 20 2 5 2" xfId="19550" xr:uid="{16886DB0-36CB-498C-A658-6DC2AA40BB15}"/>
    <cellStyle name="Výpočet 2 20 2 5 2 2" xfId="40782" xr:uid="{D04F9FD7-18E9-4235-802E-3DCB764E0CE1}"/>
    <cellStyle name="Výpočet 2 20 2 5 3" xfId="23116" xr:uid="{24FD1ED1-E2D8-488D-A675-F0634B874B0C}"/>
    <cellStyle name="Výpočet 2 20 2 5 3 2" xfId="44204" xr:uid="{7E5BDEDC-2204-4918-A966-CA186DEDFCDB}"/>
    <cellStyle name="Výpočet 2 20 2 5 4" xfId="25995" xr:uid="{30F4DBF5-0B11-42C7-A9E8-5F25B08A79E0}"/>
    <cellStyle name="Výpočet 2 20 2 6" xfId="14795" xr:uid="{CB4634AD-C69D-4B28-AC9D-915D36DA6427}"/>
    <cellStyle name="Výpočet 2 20 2 6 2" xfId="36355" xr:uid="{461164C8-5D8C-421F-93C4-55808CF6D25D}"/>
    <cellStyle name="Výpočet 2 20 2 7" xfId="18456" xr:uid="{2115C219-6C68-46FB-B456-1AAC2A2EAD58}"/>
    <cellStyle name="Výpočet 2 20 2 7 2" xfId="39794" xr:uid="{50A1D4FD-BF51-4750-93B4-27861DD0EE96}"/>
    <cellStyle name="Výpočet 2 20 2_5.3 Investments associated cy" xfId="7987" xr:uid="{CA6D476B-63CD-444F-8D5B-C2F6B39082E8}"/>
    <cellStyle name="Výpočet 2 20 3" xfId="2401" xr:uid="{B767F86C-16E2-4E4D-AB9A-65F767001FAB}"/>
    <cellStyle name="Výpočet 2 20 3 2" xfId="5606" xr:uid="{0FD7975D-60E8-4F1C-AFC1-E8ABFBEBAC13}"/>
    <cellStyle name="Výpočet 2 20 3 2 2" xfId="13396" xr:uid="{F4725CF1-B965-476E-A454-5BA7916E82FD}"/>
    <cellStyle name="Výpočet 2 20 3 2 2 2" xfId="22013" xr:uid="{1E3F8EAD-BE81-444B-9B05-4C269F29D801}"/>
    <cellStyle name="Výpočet 2 20 3 2 2 2 2" xfId="43118" xr:uid="{123ED301-B02D-4B61-BB70-B34508DFCD4E}"/>
    <cellStyle name="Výpočet 2 20 3 2 2 3" xfId="24962" xr:uid="{E631F84B-878C-47D0-9544-3B208D47811F}"/>
    <cellStyle name="Výpočet 2 20 3 2 2 3 2" xfId="45972" xr:uid="{F5BB9237-D38F-4260-8D3C-922C510DB9BB}"/>
    <cellStyle name="Výpočet 2 20 3 2 2 4" xfId="27595" xr:uid="{98C05E01-62AF-4E0C-A4BC-583024BA6F3B}"/>
    <cellStyle name="Výpočet 2 20 3 2 3" xfId="17438" xr:uid="{5B3C2722-90BF-4344-9520-573D86109067}"/>
    <cellStyle name="Výpočet 2 20 3 2 3 2" xfId="38833" xr:uid="{B170D03B-346D-443D-9198-EEF197B193CC}"/>
    <cellStyle name="Výpočet 2 20 3 2 4" xfId="21428" xr:uid="{CC7CDB55-6B55-4A31-A908-513E01BD1A78}"/>
    <cellStyle name="Výpočet 2 20 3 2 4 2" xfId="42576" xr:uid="{92AFF1B2-9346-4AD0-AF76-A7F8AA3A90BC}"/>
    <cellStyle name="Výpočet 2 20 3 2 5" xfId="24099" xr:uid="{273C1BD9-C5F3-4A9C-A3F1-A11E454C913E}"/>
    <cellStyle name="Výpočet 2 20 3 2 5 2" xfId="45162" xr:uid="{AB483FAB-559B-466D-9AD9-28700CCF875E}"/>
    <cellStyle name="Výpočet 2 20 3 3" xfId="10363" xr:uid="{E21777D2-3617-4B64-AA33-B7E41F27EC13}"/>
    <cellStyle name="Výpočet 2 20 3 3 2" xfId="20101" xr:uid="{71F6F376-C9E5-4281-AE6D-57C7037E34B7}"/>
    <cellStyle name="Výpočet 2 20 3 3 2 2" xfId="41304" xr:uid="{8C2E80D5-9D9F-460B-A005-AFB472C0FB42}"/>
    <cellStyle name="Výpočet 2 20 3 3 3" xfId="23482" xr:uid="{59D237B5-892B-4087-9CEA-B2AEB0670872}"/>
    <cellStyle name="Výpočet 2 20 3 3 3 2" xfId="44556" xr:uid="{00CD9D8A-A387-435E-A9F4-2187FC93DC3D}"/>
    <cellStyle name="Výpočet 2 20 3 3 4" xfId="26290" xr:uid="{8668B547-9857-4FB1-9D89-1D1E8A50E9B0}"/>
    <cellStyle name="Výpočet 2 20 3 4" xfId="15499" xr:uid="{5AADA305-6B69-4FF2-8C4E-023990A4BB86}"/>
    <cellStyle name="Výpočet 2 20 3 4 2" xfId="36988" xr:uid="{F499BADA-C83F-474E-B54E-2314A92FE4E8}"/>
    <cellStyle name="Výpočet 2 20 3 5" xfId="19669" xr:uid="{BE9221FD-6AA6-42CF-8F79-AA97ACA1D4AC}"/>
    <cellStyle name="Výpočet 2 20 3 5 2" xfId="40882" xr:uid="{C6195B11-9775-4FA3-9266-01562009F8EC}"/>
    <cellStyle name="Výpočet 2 20 3_5.3 Investments associated cy" xfId="7990" xr:uid="{03B9435F-91DA-4F33-8C91-8C2A7D641634}"/>
    <cellStyle name="Výpočet 2 20 4" xfId="3068" xr:uid="{672AABC2-4967-4CD3-B6F7-91630D9CDCD3}"/>
    <cellStyle name="Výpočet 2 20 4 2" xfId="6273" xr:uid="{5B62C3B0-F968-4A64-9268-B6F3B6D14829}"/>
    <cellStyle name="Výpočet 2 20 4 2 2" xfId="14063" xr:uid="{64523CC9-8425-4463-8AC2-E71E2151438F}"/>
    <cellStyle name="Výpočet 2 20 4 2 2 2" xfId="22483" xr:uid="{ACB8E71E-CC1C-440E-87E8-8F46CF9B5EB5}"/>
    <cellStyle name="Výpočet 2 20 4 2 2 2 2" xfId="43575" xr:uid="{7D697444-3476-4A50-A586-08496F28B3CF}"/>
    <cellStyle name="Výpočet 2 20 4 2 2 3" xfId="25340" xr:uid="{13FF548E-F8B2-4FF5-A2E5-AE5B9217F8B5}"/>
    <cellStyle name="Výpočet 2 20 4 2 2 3 2" xfId="46338" xr:uid="{E9426C50-502C-4840-B83E-CBC83F85881D}"/>
    <cellStyle name="Výpočet 2 20 4 2 2 4" xfId="27937" xr:uid="{619529C0-05C1-4459-B20F-465E2660B238}"/>
    <cellStyle name="Výpočet 2 20 4 2 3" xfId="17895" xr:uid="{397A36DC-8789-439D-BA04-FBEBB0EF59B9}"/>
    <cellStyle name="Výpočet 2 20 4 2 3 2" xfId="39274" xr:uid="{F1FB39D8-82AC-4F9A-A741-0BC68D183B6C}"/>
    <cellStyle name="Výpočet 2 20 4 2 4" xfId="20329" xr:uid="{7072968A-357B-45A6-B10D-A32407B10114}"/>
    <cellStyle name="Výpočet 2 20 4 2 4 2" xfId="41525" xr:uid="{47F4EEF0-A4E8-4E00-90DD-B1015216D81F}"/>
    <cellStyle name="Výpočet 2 20 4 2 5" xfId="19276" xr:uid="{A7534031-C1B0-443E-A39A-3406AA8D11D9}"/>
    <cellStyle name="Výpočet 2 20 4 2 5 2" xfId="40514" xr:uid="{8B2D1CCD-E761-46D6-90BE-6B58948E5360}"/>
    <cellStyle name="Výpočet 2 20 4 3" xfId="11029" xr:uid="{E99EDE0A-E227-4615-97A9-6E59BDA2DD8D}"/>
    <cellStyle name="Výpočet 2 20 4 3 2" xfId="20571" xr:uid="{B451AECC-0809-442C-8F3E-BCBFDAF3BBDF}"/>
    <cellStyle name="Výpočet 2 20 4 3 2 2" xfId="41747" xr:uid="{5C8DB2B6-4CE4-4CC9-8162-64A9B23E687C}"/>
    <cellStyle name="Výpočet 2 20 4 3 3" xfId="23857" xr:uid="{3AC3544E-55C5-4E77-B41B-DC434836809E}"/>
    <cellStyle name="Výpočet 2 20 4 3 3 2" xfId="44920" xr:uid="{DAED35BB-E74A-4791-9F5F-21686C8A4181}"/>
    <cellStyle name="Výpočet 2 20 4 3 4" xfId="26631" xr:uid="{708B1B6C-9269-4810-A7F7-FB562307F197}"/>
    <cellStyle name="Výpočet 2 20 4 4" xfId="15956" xr:uid="{11A740AF-D48D-4F30-9C35-817C9C159835}"/>
    <cellStyle name="Výpočet 2 20 4 4 2" xfId="37420" xr:uid="{D171A73D-9361-4674-B4DE-A453C8112B23}"/>
    <cellStyle name="Výpočet 2 20 4 5" xfId="18340" xr:uid="{7A57FEBF-11EA-45E3-BD41-CD974BCAEB18}"/>
    <cellStyle name="Výpočet 2 20 4 5 2" xfId="39692" xr:uid="{DE34B2C0-3075-48A7-ADA9-B67FAC0B7ABB}"/>
    <cellStyle name="Výpočet 2 20 4_5.3 Investments associated cy" xfId="7991" xr:uid="{334CBB86-2364-4D46-93C6-CDAE5A53C1E5}"/>
    <cellStyle name="Výpočet 2 20 5" xfId="3597" xr:uid="{15A41044-C529-432D-B71D-846A97BB5A76}"/>
    <cellStyle name="Výpočet 2 20 5 2" xfId="11523" xr:uid="{9CB700E6-9468-4451-9B52-8AC19069477A}"/>
    <cellStyle name="Výpočet 2 20 5 2 2" xfId="20997" xr:uid="{4DDFC05E-B576-4AE4-A21E-4210D31FE445}"/>
    <cellStyle name="Výpočet 2 20 5 2 2 2" xfId="42167" xr:uid="{8F47842E-C22D-4E84-A94C-4A3BDCACECBF}"/>
    <cellStyle name="Výpočet 2 20 5 2 3" xfId="24261" xr:uid="{46F90350-DB3A-435B-BA32-F14E7851B993}"/>
    <cellStyle name="Výpočet 2 20 5 2 3 2" xfId="45324" xr:uid="{D857F40C-8656-4428-9FE1-832AD6F3A435}"/>
    <cellStyle name="Výpočet 2 20 5 2 4" xfId="27027" xr:uid="{0E324097-3802-4E55-A81C-3711D92D0F0D}"/>
    <cellStyle name="Výpočet 2 20 5 3" xfId="16381" xr:uid="{E6EF0C40-342D-4C32-949B-C2B7718ECBF8}"/>
    <cellStyle name="Výpočet 2 20 5 3 2" xfId="37840" xr:uid="{A37A5A91-6147-43E0-B83A-0C02DDF8A035}"/>
    <cellStyle name="Výpočet 2 20 5 4" xfId="15002" xr:uid="{47CD26F1-3DDB-4948-A0FB-AC9A799FE76B}"/>
    <cellStyle name="Výpočet 2 20 5 4 2" xfId="36537" xr:uid="{57E6A68D-304F-425C-B445-06C413D6CCBE}"/>
    <cellStyle name="Výpočet 2 20 6" xfId="9026" xr:uid="{332ABF6E-BFCB-442E-B71C-A2E974057374}"/>
    <cellStyle name="Výpočet 2 20 6 2" xfId="19304" xr:uid="{C2B0A0DA-1313-4C64-B2AB-A6C5E17C5B89}"/>
    <cellStyle name="Výpočet 2 20 6 2 2" xfId="40542" xr:uid="{9FBA1C7A-5FFD-481E-94D7-8CC63055EC97}"/>
    <cellStyle name="Výpočet 2 20 6 3" xfId="22898" xr:uid="{1CC80B5A-EBE6-4F08-8DC7-D241B476AB6A}"/>
    <cellStyle name="Výpočet 2 20 6 3 2" xfId="43988" xr:uid="{74ABFFB5-1CCA-4EC8-92AD-929C617F59F6}"/>
    <cellStyle name="Výpočet 2 20 6 4" xfId="25788" xr:uid="{EDB8CEFA-2503-4CB2-A3F5-6A37F7F80133}"/>
    <cellStyle name="Výpočet 2 20 7" xfId="14548" xr:uid="{387DDE47-A3B8-4CD1-9192-F3B888939364}"/>
    <cellStyle name="Výpočet 2 20 7 2" xfId="36112" xr:uid="{F2FE8DC9-5EE4-4CE7-B742-9903FA7D8F6E}"/>
    <cellStyle name="Výpočet 2 20 8" xfId="18669" xr:uid="{CEA76551-F583-4BBA-AD8E-F0FBFD906430}"/>
    <cellStyle name="Výpočet 2 20 8 2" xfId="39962" xr:uid="{34014AFA-9D0C-4481-90C1-F33804B6D56B}"/>
    <cellStyle name="Výpočet 2 20_3.10 Impairments" xfId="1555" xr:uid="{3015BCC9-BCE3-43CC-AA5A-6EC71D16A272}"/>
    <cellStyle name="Výpočet 2 21" xfId="426" xr:uid="{CBA0BF2A-6739-4D72-B12D-DD3D48C822EC}"/>
    <cellStyle name="Výpočet 2 21 2" xfId="726" xr:uid="{D404D7AC-D0D8-43BE-A04E-82CB330F6386}"/>
    <cellStyle name="Výpočet 2 21 2 2" xfId="2701" xr:uid="{89648167-B438-4F73-9E49-2D912E603EF5}"/>
    <cellStyle name="Výpočet 2 21 2 2 2" xfId="5906" xr:uid="{8EABA273-638C-4EAE-A02C-DBBA516290DA}"/>
    <cellStyle name="Výpočet 2 21 2 2 2 2" xfId="13696" xr:uid="{FE60BF92-C51C-40C4-9F8B-EF01C86411A3}"/>
    <cellStyle name="Výpočet 2 21 2 2 2 2 2" xfId="22253" xr:uid="{CD7A94D6-0235-42E2-AE7A-8BD9FEC611E9}"/>
    <cellStyle name="Výpočet 2 21 2 2 2 2 2 2" xfId="43353" xr:uid="{E0A7B824-3B12-41AF-ABA1-2D82FF79FD4D}"/>
    <cellStyle name="Výpočet 2 21 2 2 2 2 3" xfId="25169" xr:uid="{C5804385-6FBE-431D-97CC-0CB7F71A6081}"/>
    <cellStyle name="Výpočet 2 21 2 2 2 2 3 2" xfId="46176" xr:uid="{B32A1668-A654-46C2-A610-E2ACE3744B39}"/>
    <cellStyle name="Výpočet 2 21 2 2 2 2 4" xfId="27789" xr:uid="{08A38D6E-B737-44D2-9C3F-4540587B8B67}"/>
    <cellStyle name="Výpočet 2 21 2 2 2 3" xfId="17678" xr:uid="{D156E5E9-A410-4F0F-A172-23F4CF60145D}"/>
    <cellStyle name="Výpočet 2 21 2 2 2 3 2" xfId="39062" xr:uid="{2CCC5E25-3DBB-4452-B557-E32CDA5F5C6E}"/>
    <cellStyle name="Výpočet 2 21 2 2 2 4" xfId="17047" xr:uid="{0E22DF04-2ABE-4137-BED3-9A19A9F5C1C2}"/>
    <cellStyle name="Výpočet 2 21 2 2 2 4 2" xfId="38459" xr:uid="{9724F778-C7A3-42A4-AF14-92BA93B18DE5}"/>
    <cellStyle name="Výpočet 2 21 2 2 2 5" xfId="16666" xr:uid="{EF1F3CF6-EE7E-4ED9-8CBF-929956377F2A}"/>
    <cellStyle name="Výpočet 2 21 2 2 2 5 2" xfId="38114" xr:uid="{BB48693B-1287-4343-9345-72E4C5C46A7A}"/>
    <cellStyle name="Výpočet 2 21 2 2 3" xfId="10663" xr:uid="{305FEC3B-91CF-423F-BFFE-3C48A98E4212}"/>
    <cellStyle name="Výpočet 2 21 2 2 3 2" xfId="20341" xr:uid="{DF4CC929-1DA0-44C8-8EE1-FD358EF682D9}"/>
    <cellStyle name="Výpočet 2 21 2 2 3 2 2" xfId="41537" xr:uid="{F33B0A29-108B-441E-B7B2-A6A2F0850E41}"/>
    <cellStyle name="Výpočet 2 21 2 2 3 3" xfId="23690" xr:uid="{22D1A501-C022-49A4-8AE2-5A6C90DF2C1A}"/>
    <cellStyle name="Výpočet 2 21 2 2 3 3 2" xfId="44758" xr:uid="{07A4E6F1-4A58-438E-86A0-ADB70EC9ADE8}"/>
    <cellStyle name="Výpočet 2 21 2 2 3 4" xfId="26484" xr:uid="{9A5B40C0-7447-41D3-88D8-F9B7C25CEBE0}"/>
    <cellStyle name="Výpočet 2 21 2 2 4" xfId="15734" xr:uid="{EFABFF7F-C781-4FC2-A5AE-51AB4C1886B1}"/>
    <cellStyle name="Výpočet 2 21 2 2 4 2" xfId="37213" xr:uid="{D0730FD8-AC24-4827-AF6A-3406CECF1465}"/>
    <cellStyle name="Výpočet 2 21 2 2 5" xfId="19580" xr:uid="{AFDCD859-ECF7-4FCF-8225-71080FCA8FE5}"/>
    <cellStyle name="Výpočet 2 21 2 2 5 2" xfId="40809" xr:uid="{981B4855-462E-42FE-BB65-3C5551E52D62}"/>
    <cellStyle name="Výpočet 2 21 2 2_5.3 Investments associated cy" xfId="7993" xr:uid="{B429A6BE-31D2-47D2-A21D-82D3651C9094}"/>
    <cellStyle name="Výpočet 2 21 2 3" xfId="3293" xr:uid="{4E10D954-88B2-454F-A4A1-B377E14FCE63}"/>
    <cellStyle name="Výpočet 2 21 2 3 2" xfId="6498" xr:uid="{47867E57-4BD7-438D-BDA0-C47455D46D3F}"/>
    <cellStyle name="Výpočet 2 21 2 3 2 2" xfId="14288" xr:uid="{C6109296-580E-42ED-B5D3-DD55B12624E2}"/>
    <cellStyle name="Výpočet 2 21 2 3 2 2 2" xfId="22708" xr:uid="{38C67D55-F87A-4602-B523-BCEA09BAD82F}"/>
    <cellStyle name="Výpočet 2 21 2 3 2 2 2 2" xfId="43800" xr:uid="{A4BAF102-2054-4829-80D2-C6E39550E956}"/>
    <cellStyle name="Výpočet 2 21 2 3 2 2 3" xfId="25565" xr:uid="{D4EA1B6B-52E5-4F70-A0B9-89D9888CC235}"/>
    <cellStyle name="Výpočet 2 21 2 3 2 2 3 2" xfId="46563" xr:uid="{955A7CD0-75EF-4B0A-BC9D-BD1CDBB9F687}"/>
    <cellStyle name="Výpočet 2 21 2 3 2 2 4" xfId="28162" xr:uid="{E63819FC-742C-452C-A0A3-E88E486DB2A2}"/>
    <cellStyle name="Výpočet 2 21 2 3 2 3" xfId="18120" xr:uid="{B4275F44-A0A2-4026-AD2F-EAF0564E2444}"/>
    <cellStyle name="Výpočet 2 21 2 3 2 3 2" xfId="39499" xr:uid="{3A3D2744-C457-4EAC-826C-C1B3F461BDCD}"/>
    <cellStyle name="Výpočet 2 21 2 3 2 4" xfId="19863" xr:uid="{533A620F-1F77-4CE3-AD0C-29EA1330CB49}"/>
    <cellStyle name="Výpočet 2 21 2 3 2 4 2" xfId="41068" xr:uid="{39F52AA0-7F2C-42E8-9FC7-12A2FB544B60}"/>
    <cellStyle name="Výpočet 2 21 2 3 2 5" xfId="17707" xr:uid="{91D1DA3C-1743-4D7D-BCF0-728F62C541DE}"/>
    <cellStyle name="Výpočet 2 21 2 3 2 5 2" xfId="39088" xr:uid="{28E40EA3-538B-4547-A2F9-B24600D37A1A}"/>
    <cellStyle name="Výpočet 2 21 2 3 3" xfId="11254" xr:uid="{106C6257-9EC6-4858-823E-90B14DB3A2AB}"/>
    <cellStyle name="Výpočet 2 21 2 3 3 2" xfId="20796" xr:uid="{D50E035F-1685-4744-8B01-74C75450CE38}"/>
    <cellStyle name="Výpočet 2 21 2 3 3 2 2" xfId="41972" xr:uid="{0636658F-AB16-4324-82B3-AC470F528CCB}"/>
    <cellStyle name="Výpočet 2 21 2 3 3 3" xfId="24082" xr:uid="{21B2DCFD-D74B-4115-BC29-E22071D0EDCA}"/>
    <cellStyle name="Výpočet 2 21 2 3 3 3 2" xfId="45145" xr:uid="{8BAB5B68-11C0-44E1-8375-DA703FFB62C5}"/>
    <cellStyle name="Výpočet 2 21 2 3 3 4" xfId="26856" xr:uid="{73CAE3CC-BB00-4184-A9BB-7E7CBC06D522}"/>
    <cellStyle name="Výpočet 2 21 2 3 4" xfId="16181" xr:uid="{D991E1EC-C0EC-4E32-A91A-645F1595D867}"/>
    <cellStyle name="Výpočet 2 21 2 3 4 2" xfId="37645" xr:uid="{CDFE24B0-3374-4A94-90A6-14B16972A1A1}"/>
    <cellStyle name="Výpočet 2 21 2 3 5" xfId="18314" xr:uid="{C8DC74B6-A4EB-42B4-B693-88796463164B}"/>
    <cellStyle name="Výpočet 2 21 2 3 5 2" xfId="39667" xr:uid="{665AEDF0-65F9-438A-AA44-8D9EA94C0BA9}"/>
    <cellStyle name="Výpočet 2 21 2 3_5.3 Investments associated cy" xfId="7994" xr:uid="{BC90042D-6C25-4E75-88FD-42B8F5EF6B85}"/>
    <cellStyle name="Výpočet 2 21 2 4" xfId="3897" xr:uid="{2271354F-BD50-4B37-9F29-A78E7B77AB0D}"/>
    <cellStyle name="Výpočet 2 21 2 4 2" xfId="11821" xr:uid="{463E0A57-ABAB-4C3C-B04D-5A23B55DF5FF}"/>
    <cellStyle name="Výpočet 2 21 2 4 2 2" xfId="21238" xr:uid="{3CA4A545-6A1E-43F0-9664-D65139C47742}"/>
    <cellStyle name="Výpočet 2 21 2 4 2 2 2" xfId="42399" xr:uid="{21A52B67-8575-4AAA-BA53-3EEAA3937ED6}"/>
    <cellStyle name="Výpočet 2 21 2 4 2 3" xfId="24462" xr:uid="{51F1265F-DEEC-4D5D-8815-8FACAF2D520E}"/>
    <cellStyle name="Výpočet 2 21 2 4 2 3 2" xfId="45522" xr:uid="{923C645E-6D55-42EB-B2C8-866AF2F58370}"/>
    <cellStyle name="Výpočet 2 21 2 4 2 4" xfId="27217" xr:uid="{47FCC6BF-97AE-4C88-A02D-1E6E1B778C0E}"/>
    <cellStyle name="Výpočet 2 21 2 4 3" xfId="16622" xr:uid="{AAB32E14-EA4C-4E9B-B682-5318F620A992}"/>
    <cellStyle name="Výpočet 2 21 2 4 3 2" xfId="38074" xr:uid="{6E894272-1560-43E7-8D08-1F4BFB024365}"/>
    <cellStyle name="Výpočet 2 21 2 4 4" xfId="15724" xr:uid="{FDDB7035-7119-49AB-A9B7-DEF1EB174572}"/>
    <cellStyle name="Výpočet 2 21 2 4 4 2" xfId="37203" xr:uid="{15949EC5-5DC7-48AF-8BEC-820FD23536E9}"/>
    <cellStyle name="Výpočet 2 21 2 5" xfId="9357" xr:uid="{32AFF8B4-B602-4224-9008-801374C1DE3C}"/>
    <cellStyle name="Výpočet 2 21 2 5 2" xfId="19574" xr:uid="{B79173DB-C6FC-4AD3-BE46-BB9542368941}"/>
    <cellStyle name="Výpočet 2 21 2 5 2 2" xfId="40805" xr:uid="{D65E0EF2-760B-4816-9752-6FBD48D68EEA}"/>
    <cellStyle name="Výpočet 2 21 2 5 3" xfId="23136" xr:uid="{C6F0B03C-9A61-42D8-9876-DC388B894977}"/>
    <cellStyle name="Výpočet 2 21 2 5 3 2" xfId="44224" xr:uid="{9534CD20-B653-4F2C-844B-564995E903C1}"/>
    <cellStyle name="Výpočet 2 21 2 5 4" xfId="26013" xr:uid="{589B091F-0018-43D5-88D2-B2924FA6079C}"/>
    <cellStyle name="Výpočet 2 21 2 6" xfId="14817" xr:uid="{FEBDE7E2-76EF-4CF3-AA62-3D9383F556C0}"/>
    <cellStyle name="Výpočet 2 21 2 6 2" xfId="36377" xr:uid="{B65AF40F-F4F0-44AE-82D5-18D787D73616}"/>
    <cellStyle name="Výpočet 2 21 2 7" xfId="18959" xr:uid="{1018F506-A2BB-4E86-9FAD-ED608A3FF4FA}"/>
    <cellStyle name="Výpočet 2 21 2 7 2" xfId="40203" xr:uid="{A6959FDC-AC60-4EA0-9B75-4EA27E9E2384}"/>
    <cellStyle name="Výpočet 2 21 2_5.3 Investments associated cy" xfId="7992" xr:uid="{1C0D2F1F-38A9-424C-8136-E8C3434F48A8}"/>
    <cellStyle name="Výpočet 2 21 3" xfId="2432" xr:uid="{9727CA3A-9307-4899-9EC8-37DA77F265B5}"/>
    <cellStyle name="Výpočet 2 21 3 2" xfId="5637" xr:uid="{8220029D-CAD8-42E0-9D63-817769DA773D}"/>
    <cellStyle name="Výpočet 2 21 3 2 2" xfId="13427" xr:uid="{3222AC27-9C0E-4C8F-A797-2106981AC613}"/>
    <cellStyle name="Výpočet 2 21 3 2 2 2" xfId="22038" xr:uid="{09F60DF3-6E26-442C-B2BD-7F25BDABE978}"/>
    <cellStyle name="Výpočet 2 21 3 2 2 2 2" xfId="43143" xr:uid="{B59D0513-EBFE-415D-B4D7-EFC5CEAC8EDB}"/>
    <cellStyle name="Výpočet 2 21 3 2 2 3" xfId="24985" xr:uid="{A1791562-E17E-467E-94C3-660E317181B4}"/>
    <cellStyle name="Výpočet 2 21 3 2 2 3 2" xfId="45995" xr:uid="{F909BDE7-E8E9-4085-8E50-D26947D6FDE4}"/>
    <cellStyle name="Výpočet 2 21 3 2 2 4" xfId="27614" xr:uid="{F88E042B-9792-4EB5-8310-1453A761D338}"/>
    <cellStyle name="Výpočet 2 21 3 2 3" xfId="17463" xr:uid="{CDC61A18-3598-427A-A894-CE78145235D8}"/>
    <cellStyle name="Výpočet 2 21 3 2 3 2" xfId="38858" xr:uid="{DEA66606-E759-4E23-B0E1-3F3331C3380B}"/>
    <cellStyle name="Výpočet 2 21 3 2 4" xfId="18200" xr:uid="{A5F94F75-9E89-44F8-9584-C11D2C9F003E}"/>
    <cellStyle name="Výpočet 2 21 3 2 4 2" xfId="39576" xr:uid="{0DEDA971-FD12-47BB-9268-F757B0594C08}"/>
    <cellStyle name="Výpočet 2 21 3 2 5" xfId="25171" xr:uid="{EF340217-4BA1-4905-886D-99779BE80D55}"/>
    <cellStyle name="Výpočet 2 21 3 2 5 2" xfId="46177" xr:uid="{AFA71D8F-CBB5-4651-8725-2A557F515E88}"/>
    <cellStyle name="Výpočet 2 21 3 3" xfId="10394" xr:uid="{380AC05A-0327-4C9A-847B-93131807F684}"/>
    <cellStyle name="Výpočet 2 21 3 3 2" xfId="20126" xr:uid="{0B98E899-4739-4BDC-AE1B-F20CFD162945}"/>
    <cellStyle name="Výpočet 2 21 3 3 2 2" xfId="41328" xr:uid="{6F3C2BA9-495C-4A9D-B4C5-C9D0620A5159}"/>
    <cellStyle name="Výpočet 2 21 3 3 3" xfId="23505" xr:uid="{7902347E-8FF1-4129-B375-011C0FD6EDCC}"/>
    <cellStyle name="Výpočet 2 21 3 3 3 2" xfId="44579" xr:uid="{21FEDCAC-FB13-4438-B53E-328B041D76AD}"/>
    <cellStyle name="Výpočet 2 21 3 3 4" xfId="26309" xr:uid="{97F57A8C-9955-4218-A991-B42A50E0AF7F}"/>
    <cellStyle name="Výpočet 2 21 3 4" xfId="15524" xr:uid="{3B9D6561-2CCB-42A1-B83F-3A5411BA872C}"/>
    <cellStyle name="Výpočet 2 21 3 4 2" xfId="37012" xr:uid="{D1F8E4EE-41F6-49A3-BC3C-C29E7EE2A18A}"/>
    <cellStyle name="Výpočet 2 21 3 5" xfId="15565" xr:uid="{ED445492-38B7-4581-BE97-A52EE39BAEAE}"/>
    <cellStyle name="Výpočet 2 21 3 5 2" xfId="37051" xr:uid="{B7A0A650-50E5-4FD7-BB20-A4B4DBB64EE4}"/>
    <cellStyle name="Výpočet 2 21 3_5.3 Investments associated cy" xfId="7995" xr:uid="{9DD6F1DA-BF17-4EAC-AD6E-2DE8624C8F68}"/>
    <cellStyle name="Výpočet 2 21 4" xfId="3090" xr:uid="{A1545BF6-275C-44F1-9D08-4948BE358950}"/>
    <cellStyle name="Výpočet 2 21 4 2" xfId="6295" xr:uid="{D5740DA5-ECAB-42BE-AA70-9B4F2DC536E1}"/>
    <cellStyle name="Výpočet 2 21 4 2 2" xfId="14085" xr:uid="{0FD36AC4-9869-4259-A01B-8E5A6086F741}"/>
    <cellStyle name="Výpočet 2 21 4 2 2 2" xfId="22505" xr:uid="{525E8027-D6DA-4964-B493-DEFCA83F0B80}"/>
    <cellStyle name="Výpočet 2 21 4 2 2 2 2" xfId="43597" xr:uid="{C7B1C963-54EC-4229-BA14-58482606774E}"/>
    <cellStyle name="Výpočet 2 21 4 2 2 3" xfId="25362" xr:uid="{69CD72FD-EDC7-4972-957B-788BF6B8FD89}"/>
    <cellStyle name="Výpočet 2 21 4 2 2 3 2" xfId="46360" xr:uid="{DDBF2B66-67F7-4591-ACD6-558001A720FD}"/>
    <cellStyle name="Výpočet 2 21 4 2 2 4" xfId="27959" xr:uid="{C925FE9E-9DAD-49CF-8C01-9C9329FCBBCB}"/>
    <cellStyle name="Výpočet 2 21 4 2 3" xfId="17917" xr:uid="{90E8192A-2D6C-4F19-9790-4083552F7431}"/>
    <cellStyle name="Výpočet 2 21 4 2 3 2" xfId="39296" xr:uid="{792C502E-3FDA-4BC1-A611-2602012C9D30}"/>
    <cellStyle name="Výpočet 2 21 4 2 4" xfId="21778" xr:uid="{6092042B-E958-468F-97F7-75DE4CBF0FD0}"/>
    <cellStyle name="Výpočet 2 21 4 2 4 2" xfId="42886" xr:uid="{1C2A8094-CA60-478B-BA57-75CD813EC56F}"/>
    <cellStyle name="Výpočet 2 21 4 2 5" xfId="21556" xr:uid="{07F71CC4-C9A6-48DB-8883-71421DC93E39}"/>
    <cellStyle name="Výpočet 2 21 4 2 5 2" xfId="42689" xr:uid="{1287B539-D152-4185-BF82-2CBC2956ABE4}"/>
    <cellStyle name="Výpočet 2 21 4 3" xfId="11051" xr:uid="{DC483813-2DAA-4835-ACCA-9029F928F402}"/>
    <cellStyle name="Výpočet 2 21 4 3 2" xfId="20593" xr:uid="{57470192-1061-494D-A405-F6F1F60F6A7A}"/>
    <cellStyle name="Výpočet 2 21 4 3 2 2" xfId="41769" xr:uid="{54045E56-B32B-4030-A5CC-50EC7C924ED6}"/>
    <cellStyle name="Výpočet 2 21 4 3 3" xfId="23879" xr:uid="{2109D800-20D1-41A2-8F80-302C51095467}"/>
    <cellStyle name="Výpočet 2 21 4 3 3 2" xfId="44942" xr:uid="{CBBF307D-FC97-4208-8CB9-EBF677F96DBA}"/>
    <cellStyle name="Výpočet 2 21 4 3 4" xfId="26653" xr:uid="{F22BDF11-B11C-49F0-A860-4B3BC32C79EB}"/>
    <cellStyle name="Výpočet 2 21 4 4" xfId="15978" xr:uid="{5EEE2CB0-E0F7-4791-95ED-30F74A28F7A5}"/>
    <cellStyle name="Výpočet 2 21 4 4 2" xfId="37442" xr:uid="{73AE1D3F-DFCA-480E-98CA-6E1F27B52106}"/>
    <cellStyle name="Výpočet 2 21 4 5" xfId="14644" xr:uid="{79491D83-CFC0-45A4-A122-A7AA05519FE5}"/>
    <cellStyle name="Výpočet 2 21 4 5 2" xfId="36206" xr:uid="{88049708-A30D-4AC0-A327-17A67459859D}"/>
    <cellStyle name="Výpočet 2 21 4_5.3 Investments associated cy" xfId="7996" xr:uid="{25E4B1EB-74B4-449C-94C3-9BD63778CBA5}"/>
    <cellStyle name="Výpočet 2 21 5" xfId="3628" xr:uid="{A5F0EE37-9E6D-47C1-92B3-0B9F7040C708}"/>
    <cellStyle name="Výpočet 2 21 5 2" xfId="11554" xr:uid="{EFE49ECD-A58B-4AB3-9C65-4D050BA3A7ED}"/>
    <cellStyle name="Výpočet 2 21 5 2 2" xfId="21023" xr:uid="{C1295412-3346-4FCA-9575-97BC6CE3141E}"/>
    <cellStyle name="Výpočet 2 21 5 2 2 2" xfId="42193" xr:uid="{0B3A20A2-F4AB-4B27-8D37-48DC252870AF}"/>
    <cellStyle name="Výpočet 2 21 5 2 3" xfId="24282" xr:uid="{638CB1F2-06BC-41AD-8CCB-BE3198EC09D6}"/>
    <cellStyle name="Výpočet 2 21 5 2 3 2" xfId="45344" xr:uid="{61474C07-E25C-4AD3-AB5E-E65190A6FDE3}"/>
    <cellStyle name="Výpočet 2 21 5 2 4" xfId="27046" xr:uid="{A6BEB8AD-0DDE-4115-A552-21EA8391355E}"/>
    <cellStyle name="Výpočet 2 21 5 3" xfId="16407" xr:uid="{C27B1B72-BFBB-4CC5-8D3F-42665DB971F6}"/>
    <cellStyle name="Výpočet 2 21 5 3 2" xfId="37865" xr:uid="{62E1910A-CFC3-4604-90C5-5A89371841AD}"/>
    <cellStyle name="Výpočet 2 21 5 4" xfId="17110" xr:uid="{D3891135-D5BF-4B41-9345-AE8E838499DA}"/>
    <cellStyle name="Výpočet 2 21 5 4 2" xfId="38518" xr:uid="{DAAFE175-EBF1-4B66-8637-3E4ABECFFD8B}"/>
    <cellStyle name="Výpočet 2 21 6" xfId="9060" xr:uid="{0D3AD75A-3040-408B-9817-37F7327ABE40}"/>
    <cellStyle name="Výpočet 2 21 6 2" xfId="19333" xr:uid="{A680953E-E6E8-45AA-8862-FFA7D39CADF9}"/>
    <cellStyle name="Výpočet 2 21 6 2 2" xfId="40569" xr:uid="{CCB3FA1C-F9BB-41A7-A851-63C5ED3B6A95}"/>
    <cellStyle name="Výpočet 2 21 6 3" xfId="22923" xr:uid="{A5AAAE33-18A2-4C1E-8A50-7E43A293CA71}"/>
    <cellStyle name="Výpočet 2 21 6 3 2" xfId="44012" xr:uid="{16AFE5C7-9D27-4B64-917E-AC56CCD5ACF4}"/>
    <cellStyle name="Výpočet 2 21 6 4" xfId="25810" xr:uid="{11472BBB-AF26-4E86-A05C-64EE64466040}"/>
    <cellStyle name="Výpočet 2 21 7" xfId="14575" xr:uid="{A861F301-8A5B-450B-8FD7-E29C530AC1D9}"/>
    <cellStyle name="Výpočet 2 21 7 2" xfId="36139" xr:uid="{5351262D-2C62-492C-8FB5-9C1FD1E0FF37}"/>
    <cellStyle name="Výpočet 2 21 8" xfId="18643" xr:uid="{17AB0D6F-3B49-4CF0-932F-E260209CB137}"/>
    <cellStyle name="Výpočet 2 21 8 2" xfId="39941" xr:uid="{FA4406A9-06EB-4A9A-B05A-661439138A10}"/>
    <cellStyle name="Výpočet 2 21_3.10 Impairments" xfId="1556" xr:uid="{B0800112-9E39-4B5F-9E67-6C7BA204F5CA}"/>
    <cellStyle name="Výpočet 2 22" xfId="415" xr:uid="{AB631C92-E514-41AE-B886-FD74B5AFBA34}"/>
    <cellStyle name="Výpočet 2 22 2" xfId="2422" xr:uid="{721C4D9A-A113-4D86-B909-C71B9C0D7E48}"/>
    <cellStyle name="Výpočet 2 22 2 2" xfId="5627" xr:uid="{73749ED2-36E9-4EDC-813B-78B4EEC913A2}"/>
    <cellStyle name="Výpočet 2 22 2 2 2" xfId="13417" xr:uid="{3A7DD3D5-DE16-4FDA-852F-3AEF9E507E47}"/>
    <cellStyle name="Výpočet 2 22 2 2 2 2" xfId="22028" xr:uid="{C11225FD-543A-4526-9879-B57E57EDB6C0}"/>
    <cellStyle name="Výpočet 2 22 2 2 2 2 2" xfId="43133" xr:uid="{9A771219-45B9-4ACD-99F6-B24856C91BA0}"/>
    <cellStyle name="Výpočet 2 22 2 2 2 3" xfId="24975" xr:uid="{BF8B0B5F-20F6-42F1-BA43-E1379520DE60}"/>
    <cellStyle name="Výpočet 2 22 2 2 2 3 2" xfId="45985" xr:uid="{C4CA82A8-17A1-49C0-87F9-5DFE80C8ADDB}"/>
    <cellStyle name="Výpočet 2 22 2 2 2 4" xfId="27604" xr:uid="{EA3C4209-DF3D-40EC-BDCB-8D48144DD6FD}"/>
    <cellStyle name="Výpočet 2 22 2 2 3" xfId="17453" xr:uid="{922145A0-1F84-4D5F-A902-C4208EABE973}"/>
    <cellStyle name="Výpočet 2 22 2 2 3 2" xfId="38848" xr:uid="{5C616DF9-0FAA-4869-A17B-B3BDD4EFC22B}"/>
    <cellStyle name="Výpočet 2 22 2 2 4" xfId="19663" xr:uid="{A1EAEC57-B2C4-462A-B4CA-E9677A2A6677}"/>
    <cellStyle name="Výpočet 2 22 2 2 4 2" xfId="40876" xr:uid="{E40A71AD-D78B-4A0E-BE88-751EA18EACC0}"/>
    <cellStyle name="Výpočet 2 22 2 2 5" xfId="22071" xr:uid="{77BF25B7-4BB6-459C-96BE-727BAA8C09FF}"/>
    <cellStyle name="Výpočet 2 22 2 2 5 2" xfId="43175" xr:uid="{0C886695-F708-456F-B9A0-C93E42C3A967}"/>
    <cellStyle name="Výpočet 2 22 2 3" xfId="10384" xr:uid="{75F3DF8D-5492-41E0-944B-407BC3175E47}"/>
    <cellStyle name="Výpočet 2 22 2 3 2" xfId="20116" xr:uid="{626DC626-D34B-45C6-9A2B-140E4230F43D}"/>
    <cellStyle name="Výpočet 2 22 2 3 2 2" xfId="41318" xr:uid="{3297F7F4-125A-49A5-9933-BD808DA6B847}"/>
    <cellStyle name="Výpočet 2 22 2 3 3" xfId="23495" xr:uid="{81FFEBED-CBEC-4814-A1A7-9D75F74C7EEF}"/>
    <cellStyle name="Výpočet 2 22 2 3 3 2" xfId="44569" xr:uid="{6BB2D55F-A78D-43A4-A849-A9DD3FDDBCDE}"/>
    <cellStyle name="Výpočet 2 22 2 3 4" xfId="26299" xr:uid="{FAFD621B-A53C-4C50-AC82-1252E69A505A}"/>
    <cellStyle name="Výpočet 2 22 2 4" xfId="15514" xr:uid="{B5372417-1891-48B0-853C-F80DB14EE794}"/>
    <cellStyle name="Výpočet 2 22 2 4 2" xfId="37002" xr:uid="{37012104-269E-4F38-97EF-3B5CB766BE18}"/>
    <cellStyle name="Výpočet 2 22 2 5" xfId="15046" xr:uid="{0C6FC4DE-CDBD-4C84-A860-0DDE29412398}"/>
    <cellStyle name="Výpočet 2 22 2 5 2" xfId="36573" xr:uid="{FE481E21-B2CC-497B-8B81-6A04B96FC22A}"/>
    <cellStyle name="Výpočet 2 22 2_5.3 Investments associated cy" xfId="7998" xr:uid="{44D37005-BB29-47AB-8CC6-051B89731CB9}"/>
    <cellStyle name="Výpočet 2 22 3" xfId="3079" xr:uid="{931142D3-88B8-4A77-AB5A-4FF785AF29D9}"/>
    <cellStyle name="Výpočet 2 22 3 2" xfId="6284" xr:uid="{C06996C3-3D91-4F8C-BB4D-52418885DA54}"/>
    <cellStyle name="Výpočet 2 22 3 2 2" xfId="14074" xr:uid="{EB481279-AC03-4FD5-8C77-28052B55DB65}"/>
    <cellStyle name="Výpočet 2 22 3 2 2 2" xfId="22494" xr:uid="{B1587995-13CA-4E5C-9046-F23352B3F8F2}"/>
    <cellStyle name="Výpočet 2 22 3 2 2 2 2" xfId="43586" xr:uid="{3E3016DF-5E0B-40E4-BF89-862A5DB17D35}"/>
    <cellStyle name="Výpočet 2 22 3 2 2 3" xfId="25351" xr:uid="{9DF1C3C4-D6DC-49E5-9B2A-EB509D7FF904}"/>
    <cellStyle name="Výpočet 2 22 3 2 2 3 2" xfId="46349" xr:uid="{94AC01DC-E8C0-477F-9E7D-15E75CCD1AC5}"/>
    <cellStyle name="Výpočet 2 22 3 2 2 4" xfId="27948" xr:uid="{B89C15CA-4EE0-424E-BB01-6CA29ABD825F}"/>
    <cellStyle name="Výpočet 2 22 3 2 3" xfId="17906" xr:uid="{6BF6D474-7965-43A6-99E7-C4529B49431D}"/>
    <cellStyle name="Výpočet 2 22 3 2 3 2" xfId="39285" xr:uid="{F49B5722-B2BE-4080-AD2C-E644AB9063D2}"/>
    <cellStyle name="Výpočet 2 22 3 2 4" xfId="21563" xr:uid="{138B4ECF-3891-4D3A-9BB8-4248F00CF173}"/>
    <cellStyle name="Výpočet 2 22 3 2 4 2" xfId="42695" xr:uid="{67410F98-FC81-4868-8BED-6020C11CF41F}"/>
    <cellStyle name="Výpočet 2 22 3 2 5" xfId="24482" xr:uid="{DE14E437-39C5-4662-AE51-9A2B1171DF67}"/>
    <cellStyle name="Výpočet 2 22 3 2 5 2" xfId="45537" xr:uid="{61BAA4A2-AF34-4478-82FA-25B284550FF3}"/>
    <cellStyle name="Výpočet 2 22 3 3" xfId="11040" xr:uid="{07656929-4925-4794-A825-8007D503918B}"/>
    <cellStyle name="Výpočet 2 22 3 3 2" xfId="20582" xr:uid="{A59D1113-2E3A-4F7A-B97A-56D6900B52A6}"/>
    <cellStyle name="Výpočet 2 22 3 3 2 2" xfId="41758" xr:uid="{7F18861F-801F-47AF-BFF2-721E5572408F}"/>
    <cellStyle name="Výpočet 2 22 3 3 3" xfId="23868" xr:uid="{82E6AFC5-30CA-4AF6-84C2-35C54B1CBD97}"/>
    <cellStyle name="Výpočet 2 22 3 3 3 2" xfId="44931" xr:uid="{606439ED-03C9-4951-BE9A-D51283BA964A}"/>
    <cellStyle name="Výpočet 2 22 3 3 4" xfId="26642" xr:uid="{68AC69D9-5837-42FD-8314-630C0F9E91F9}"/>
    <cellStyle name="Výpočet 2 22 3 4" xfId="15967" xr:uid="{51E0623B-50CE-4A4D-83A4-4F6D2114DE58}"/>
    <cellStyle name="Výpočet 2 22 3 4 2" xfId="37431" xr:uid="{CCE10945-FC04-472A-BD93-6E524ACC521C}"/>
    <cellStyle name="Výpočet 2 22 3 5" xfId="18339" xr:uid="{A7EE5550-B370-4475-8915-C40BCB1F9714}"/>
    <cellStyle name="Výpočet 2 22 3 5 2" xfId="39691" xr:uid="{6B40217F-F6FF-414D-B7EE-254855D1DAB1}"/>
    <cellStyle name="Výpočet 2 22 3_5.3 Investments associated cy" xfId="7999" xr:uid="{EDD2A7B6-F9C9-4627-9D8E-E920EAAB407E}"/>
    <cellStyle name="Výpočet 2 22 4" xfId="3618" xr:uid="{5E28479F-5BAE-4396-9EBF-534922DD2FF4}"/>
    <cellStyle name="Výpočet 2 22 4 2" xfId="11544" xr:uid="{6EB91A71-EE79-44A0-AD85-A15D7B92608A}"/>
    <cellStyle name="Výpočet 2 22 4 2 2" xfId="21013" xr:uid="{1C807BF4-3210-46F0-B4A5-B370CE972D12}"/>
    <cellStyle name="Výpočet 2 22 4 2 2 2" xfId="42183" xr:uid="{A5383550-9117-4C5A-82BC-2742E6F8CF63}"/>
    <cellStyle name="Výpočet 2 22 4 2 3" xfId="24272" xr:uid="{39CED84D-60DE-436A-AC22-AE82F20DF7DE}"/>
    <cellStyle name="Výpočet 2 22 4 2 3 2" xfId="45334" xr:uid="{70269D73-824F-4527-8AEE-6ACA99D9636F}"/>
    <cellStyle name="Výpočet 2 22 4 2 4" xfId="27036" xr:uid="{F25141E7-A6D9-4274-956A-1D39AE0DBD3A}"/>
    <cellStyle name="Výpočet 2 22 4 3" xfId="16397" xr:uid="{AB26C730-E8B2-4FB7-8B7E-54CA140217EF}"/>
    <cellStyle name="Výpočet 2 22 4 3 2" xfId="37855" xr:uid="{56FA9628-8A58-482E-BA7C-5C8AA3A3B6EF}"/>
    <cellStyle name="Výpočet 2 22 4 4" xfId="21156" xr:uid="{D3EC37AD-6F77-46FF-8513-6287CF2F7F68}"/>
    <cellStyle name="Výpočet 2 22 4 4 2" xfId="42317" xr:uid="{FFA7E9E8-80D5-437C-B228-822122BBEA47}"/>
    <cellStyle name="Výpočet 2 22 5" xfId="9049" xr:uid="{895E1080-EFEE-4972-AD00-089E900A7001}"/>
    <cellStyle name="Výpočet 2 22 5 2" xfId="19322" xr:uid="{1D9A1F50-CEE7-452B-A5E7-66D00CFE4A4F}"/>
    <cellStyle name="Výpočet 2 22 5 2 2" xfId="40558" xr:uid="{2576F4E4-0384-4B52-9887-E759B9C85EB0}"/>
    <cellStyle name="Výpočet 2 22 5 3" xfId="22912" xr:uid="{6EDD3348-C7E5-451A-8E88-A68413BED36F}"/>
    <cellStyle name="Výpočet 2 22 5 3 2" xfId="44001" xr:uid="{BCF0C2C8-4C6C-4107-AA72-16965C980976}"/>
    <cellStyle name="Výpočet 2 22 5 4" xfId="25799" xr:uid="{A769FB93-FD8E-4F80-A07A-AEAC9C742130}"/>
    <cellStyle name="Výpočet 2 22 6" xfId="14564" xr:uid="{BDFE8648-30E2-40CD-91E7-DA6A3BCA6784}"/>
    <cellStyle name="Výpočet 2 22 6 2" xfId="36128" xr:uid="{0D6BF254-375D-4B80-B667-9E31674FF880}"/>
    <cellStyle name="Výpočet 2 22 7" xfId="18654" xr:uid="{D1CDEC3C-1429-4CDB-9138-212ED17B7134}"/>
    <cellStyle name="Výpočet 2 22 7 2" xfId="39949" xr:uid="{1500CB0B-7E69-434E-896F-442101FD2126}"/>
    <cellStyle name="Výpočet 2 22_5.3 Investments associated cy" xfId="7997" xr:uid="{97DA530B-83CC-4A89-84FD-B6393A7832DE}"/>
    <cellStyle name="Výpočet 2 23" xfId="2168" xr:uid="{B796941F-BCF6-4609-8E2C-B95DE95E4C72}"/>
    <cellStyle name="Výpočet 2 23 2" xfId="5373" xr:uid="{5D75D120-A524-4409-B450-AB6A6366C6DD}"/>
    <cellStyle name="Výpočet 2 23 2 2" xfId="13163" xr:uid="{114CE040-2896-4B57-9A65-75DF0AADF485}"/>
    <cellStyle name="Výpočet 2 23 2 2 2" xfId="21833" xr:uid="{0C6C0018-DA25-4178-AA82-CED78CE41555}"/>
    <cellStyle name="Výpočet 2 23 2 2 2 2" xfId="42940" xr:uid="{1F1A0FCC-06F3-48CF-9B0D-7FF010F3D584}"/>
    <cellStyle name="Výpočet 2 23 2 2 3" xfId="24800" xr:uid="{C480A00A-02D2-4B75-8732-654D0360D5EB}"/>
    <cellStyle name="Výpočet 2 23 2 2 3 2" xfId="45812" xr:uid="{92D852BC-438B-4349-9D19-D00F4CCC5B63}"/>
    <cellStyle name="Výpočet 2 23 2 2 4" xfId="27436" xr:uid="{968D506D-F698-4E04-AA1A-A6386F1A1437}"/>
    <cellStyle name="Výpočet 2 23 2 3" xfId="17254" xr:uid="{543E96E1-DC22-4321-9886-A097CBFA5D67}"/>
    <cellStyle name="Výpočet 2 23 2 3 2" xfId="38653" xr:uid="{F1A74B89-BC28-4814-9951-2B1AB3A9B409}"/>
    <cellStyle name="Výpočet 2 23 2 4" xfId="17087" xr:uid="{6789F7CD-F63B-4D7B-BFD3-3AD8260ED8EF}"/>
    <cellStyle name="Výpočet 2 23 2 4 2" xfId="38497" xr:uid="{2399BE95-5E45-4B70-A04A-84D50EFDE3CC}"/>
    <cellStyle name="Výpočet 2 23 2 5" xfId="17208" xr:uid="{F285467B-8D6D-42C6-AF15-FD019FE1E3E5}"/>
    <cellStyle name="Výpočet 2 23 2 5 2" xfId="38607" xr:uid="{9DAB6CD4-D043-4273-8AEB-50E511F41FAE}"/>
    <cellStyle name="Výpočet 2 23 3" xfId="10130" xr:uid="{E445A8B7-7173-4B3E-9EC5-3371B484D043}"/>
    <cellStyle name="Výpočet 2 23 3 2" xfId="19924" xr:uid="{3F9D7A3B-AE0A-4A2D-B741-02284469546E}"/>
    <cellStyle name="Výpočet 2 23 3 2 2" xfId="41129" xr:uid="{63D22615-6E7A-4714-ABC7-F4E5F72D2BA1}"/>
    <cellStyle name="Výpočet 2 23 3 3" xfId="23320" xr:uid="{B43EDD5D-0A78-48D0-8C7E-AF008C88937C}"/>
    <cellStyle name="Výpočet 2 23 3 3 2" xfId="44395" xr:uid="{12742DAB-5EF0-439B-99EC-BF9A44EF0410}"/>
    <cellStyle name="Výpočet 2 23 3 4" xfId="26131" xr:uid="{22D2CD69-26AE-404B-9DB6-E916D9020808}"/>
    <cellStyle name="Výpočet 2 23 4" xfId="15320" xr:uid="{CA90AA7D-E00F-464D-B68A-A3DC689B54E7}"/>
    <cellStyle name="Výpočet 2 23 4 2" xfId="36814" xr:uid="{31F7CF6A-1F3A-4B9A-86F3-7430A0EE2530}"/>
    <cellStyle name="Výpočet 2 23 5" xfId="18402" xr:uid="{54F4CD46-A2BF-403E-B0BE-C2532AB61CCA}"/>
    <cellStyle name="Výpočet 2 23 5 2" xfId="39748" xr:uid="{5463C89D-29A9-4182-A639-FCC1ED606C6F}"/>
    <cellStyle name="Výpočet 2 23_5.3 Investments associated cy" xfId="8000" xr:uid="{4BC1393A-94EF-4D76-B46A-BFDB3397F424}"/>
    <cellStyle name="Výpočet 2 24" xfId="2918" xr:uid="{757AEBE2-56AD-42E9-A708-04269ADAB7FB}"/>
    <cellStyle name="Výpočet 2 24 2" xfId="6123" xr:uid="{3F9CAB63-54D0-46BE-9B41-F47179F52FF9}"/>
    <cellStyle name="Výpočet 2 24 2 2" xfId="13913" xr:uid="{AF7D04F4-5AF6-4731-A195-89DA52464E15}"/>
    <cellStyle name="Výpočet 2 24 2 2 2" xfId="22333" xr:uid="{745B27CC-A4A9-46E7-8714-30D3D18BDBB7}"/>
    <cellStyle name="Výpočet 2 24 2 2 2 2" xfId="43425" xr:uid="{7885C01A-0601-4108-96E9-A574C66729CC}"/>
    <cellStyle name="Výpočet 2 24 2 2 3" xfId="25193" xr:uid="{0B3A75BB-1EE9-47CF-AA53-433F93D3172E}"/>
    <cellStyle name="Výpočet 2 24 2 2 3 2" xfId="46192" xr:uid="{BCCF9794-C0A8-4CE9-A218-368486558846}"/>
    <cellStyle name="Výpočet 2 24 2 2 4" xfId="27790" xr:uid="{E31CF3EE-E176-4F76-8B58-6C8ED1D6AF34}"/>
    <cellStyle name="Výpočet 2 24 2 3" xfId="17749" xr:uid="{B39463F8-9A7D-4208-80B5-B20CB9DFE68B}"/>
    <cellStyle name="Výpočet 2 24 2 3 2" xfId="39129" xr:uid="{B63116EA-DA35-4042-84A4-5FB717C907B9}"/>
    <cellStyle name="Výpočet 2 24 2 4" xfId="18174" xr:uid="{2553B02A-2258-4A0C-93FB-D98AA5591B40}"/>
    <cellStyle name="Výpočet 2 24 2 4 2" xfId="39551" xr:uid="{2D306536-29C4-45D6-959B-9993A8E7932E}"/>
    <cellStyle name="Výpočet 2 24 2 5" xfId="24734" xr:uid="{FDF5B5AB-620A-4760-801B-DD37F924DAF0}"/>
    <cellStyle name="Výpočet 2 24 2 5 2" xfId="45751" xr:uid="{BA7F2DFD-1618-466E-AC26-8FE459D5BF43}"/>
    <cellStyle name="Výpočet 2 24 3" xfId="10880" xr:uid="{AE2BF8C7-5EA2-4201-BC6D-A120EEEEDA1E}"/>
    <cellStyle name="Výpočet 2 24 3 2" xfId="20423" xr:uid="{1723D9AF-EE02-4C48-AA2B-59AA99EE9175}"/>
    <cellStyle name="Výpočet 2 24 3 2 2" xfId="41600" xr:uid="{4B154452-5D7A-4D5D-BE4A-8B3932936F4F}"/>
    <cellStyle name="Výpočet 2 24 3 3" xfId="23711" xr:uid="{55034A76-6195-4D09-96EA-DE92960979B8}"/>
    <cellStyle name="Výpočet 2 24 3 3 2" xfId="44774" xr:uid="{A1FB5E50-816B-444C-B06C-8B14254CE913}"/>
    <cellStyle name="Výpočet 2 24 3 4" xfId="26485" xr:uid="{7C1022EF-1A66-473B-9AA0-8E1ABE0E9800}"/>
    <cellStyle name="Výpočet 2 24 4" xfId="15810" xr:uid="{BE8F5044-EEE0-4118-931D-D21D5CCB1BA3}"/>
    <cellStyle name="Výpočet 2 24 4 2" xfId="37274" xr:uid="{A3C34197-26EF-4910-83E4-AD566E42AD7F}"/>
    <cellStyle name="Výpočet 2 24 5" xfId="17155" xr:uid="{4CC5B424-3767-4D4A-838F-9E8706B1944B}"/>
    <cellStyle name="Výpočet 2 24 5 2" xfId="38562" xr:uid="{A0CE0A11-F7F5-4CA9-A0F7-C11779EC4427}"/>
    <cellStyle name="Výpočet 2 24_5.3 Investments associated cy" xfId="8001" xr:uid="{275AA057-5649-4F8D-A544-9CF0B7E83CEF}"/>
    <cellStyle name="Výpočet 2 25" xfId="3353" xr:uid="{1418D6EE-B175-4F89-A984-E32075F8D013}"/>
    <cellStyle name="Výpočet 2 25 2" xfId="11291" xr:uid="{098EA329-20D3-4393-8D99-A1A35FEE43D5}"/>
    <cellStyle name="Výpočet 2 25 2 2" xfId="20821" xr:uid="{6AF2FBEA-CB9D-40B4-A187-84D398AAA5CC}"/>
    <cellStyle name="Výpočet 2 25 2 2 2" xfId="41994" xr:uid="{1C8217C5-0BC3-4F94-9A87-8730FF5E38AC}"/>
    <cellStyle name="Výpočet 2 25 2 3" xfId="24107" xr:uid="{2F8FA8C3-528F-492F-AAB4-21AC10AC2854}"/>
    <cellStyle name="Výpočet 2 25 2 3 2" xfId="45170" xr:uid="{67C96EA0-0ABE-4625-A9F3-4FD1D9C9C01D}"/>
    <cellStyle name="Výpočet 2 25 2 4" xfId="26877" xr:uid="{15010550-F933-4CB6-A659-359E540D7917}"/>
    <cellStyle name="Výpočet 2 25 3" xfId="16209" xr:uid="{E5FAD540-62DB-44E4-8A23-D38D600A21F7}"/>
    <cellStyle name="Výpočet 2 25 3 2" xfId="37671" xr:uid="{B6CB2A24-2E89-46C2-85E3-DF9947BD235C}"/>
    <cellStyle name="Výpočet 2 25 4" xfId="15532" xr:uid="{A050392D-516B-440B-9EA9-13C44FAC66E4}"/>
    <cellStyle name="Výpočet 2 25 4 2" xfId="37020" xr:uid="{B4F70C16-F3C6-4868-BE55-77EDC100DFC8}"/>
    <cellStyle name="Výpočet 2 26" xfId="8770" xr:uid="{C0B651A1-2F44-4F69-BC6F-0CCB6CC60026}"/>
    <cellStyle name="Výpočet 2 26 2" xfId="19097" xr:uid="{A21B0797-7054-4793-A57F-BA3DBD147B99}"/>
    <cellStyle name="Výpočet 2 26 2 2" xfId="40337" xr:uid="{65B6CA6C-F765-4CD6-AB6E-1957A107BDE4}"/>
    <cellStyle name="Výpočet 2 26 3" xfId="14317" xr:uid="{79B9A6B1-8A5C-43A1-AFFE-26D529EB0C56}"/>
    <cellStyle name="Výpočet 2 26 3 2" xfId="35883" xr:uid="{E58EC211-76B1-4723-8443-29B6928ACB35}"/>
    <cellStyle name="Výpočet 2 26 4" xfId="25608" xr:uid="{8315299D-48DF-45E0-9BD8-4D3E7CDD36F2}"/>
    <cellStyle name="Výpočet 2 27" xfId="14342" xr:uid="{56654B16-5CAF-4F54-9818-401967DB6AC3}"/>
    <cellStyle name="Výpočet 2 27 2" xfId="35908" xr:uid="{1ACD40CD-1176-44D1-86C8-121982418245}"/>
    <cellStyle name="Výpočet 2 28" xfId="18854" xr:uid="{0360FC89-AE96-435F-8344-CFDD0BB63E67}"/>
    <cellStyle name="Výpočet 2 28 2" xfId="40109" xr:uid="{62044D36-4FF6-4C69-843B-D209A08D2066}"/>
    <cellStyle name="Výpočet 2 3" xfId="168" xr:uid="{695016C1-B65F-4FA5-9931-D5023313FE67}"/>
    <cellStyle name="Výpočet 2 3 2" xfId="472" xr:uid="{D7F7065B-0A64-474A-8827-84E881238B7A}"/>
    <cellStyle name="Výpočet 2 3 2 2" xfId="2473" xr:uid="{3805592F-DE53-49F1-AF68-A8EB5024969B}"/>
    <cellStyle name="Výpočet 2 3 2 2 2" xfId="5678" xr:uid="{426A61D0-4648-464C-811B-00A5F448C1A6}"/>
    <cellStyle name="Výpočet 2 3 2 2 2 2" xfId="13468" xr:uid="{9E52FC57-D30B-4AEF-9E0B-CACF99200FC6}"/>
    <cellStyle name="Výpočet 2 3 2 2 2 2 2" xfId="22070" xr:uid="{EF10085C-659B-4B95-84E4-64D33A500FE3}"/>
    <cellStyle name="Výpočet 2 3 2 2 2 2 2 2" xfId="43174" xr:uid="{870BFDF6-4070-43DF-B069-847D15898794}"/>
    <cellStyle name="Výpočet 2 3 2 2 2 2 3" xfId="25011" xr:uid="{D9930A73-FFA6-4B2B-AD4A-14DAB10FE374}"/>
    <cellStyle name="Výpočet 2 3 2 2 2 2 3 2" xfId="46021" xr:uid="{E150B052-B989-43EE-81B7-A308CD6260E2}"/>
    <cellStyle name="Výpočet 2 3 2 2 2 2 4" xfId="27639" xr:uid="{F3E74991-6C68-49E1-AF6B-F0A5D01A5E8F}"/>
    <cellStyle name="Výpočet 2 3 2 2 2 3" xfId="17495" xr:uid="{C1B27893-D303-400D-B71F-A7D0EE7F97D4}"/>
    <cellStyle name="Výpočet 2 3 2 2 2 3 2" xfId="38888" xr:uid="{C9B64082-B6AE-4AC9-B163-9452FDAFBD6D}"/>
    <cellStyle name="Výpočet 2 3 2 2 2 4" xfId="17178" xr:uid="{B9D8EE3C-2154-4EB6-AE4A-0039D81D2BF1}"/>
    <cellStyle name="Výpočet 2 3 2 2 2 4 2" xfId="38581" xr:uid="{CFCC16BD-41B3-4BB1-B51C-F7CB6E38D205}"/>
    <cellStyle name="Výpočet 2 3 2 2 2 5" xfId="18439" xr:uid="{42E75A51-30B2-464D-9371-FFE5CFBBC1D3}"/>
    <cellStyle name="Výpočet 2 3 2 2 2 5 2" xfId="39780" xr:uid="{A65AD8BB-16D2-4D86-9461-517F9F23E08D}"/>
    <cellStyle name="Výpočet 2 3 2 2 3" xfId="10435" xr:uid="{80A39767-ECF2-43F1-A37B-C66D57477A99}"/>
    <cellStyle name="Výpočet 2 3 2 2 3 2" xfId="20159" xr:uid="{42031A69-8144-4802-BBC9-03F35F39D1C6}"/>
    <cellStyle name="Výpočet 2 3 2 2 3 2 2" xfId="41360" xr:uid="{46D4E0BA-9C9A-4933-BC82-0B608AD6D4D2}"/>
    <cellStyle name="Výpočet 2 3 2 2 3 3" xfId="23531" xr:uid="{E448EA3E-31DF-4D0E-AEFA-78EF63379046}"/>
    <cellStyle name="Výpočet 2 3 2 2 3 3 2" xfId="44604" xr:uid="{E4E0E3F1-ECCD-42B9-94EC-77A6E7592B2D}"/>
    <cellStyle name="Výpočet 2 3 2 2 3 4" xfId="26334" xr:uid="{2BEFB441-0DD8-4458-94A7-4A268D51C950}"/>
    <cellStyle name="Výpočet 2 3 2 2 4" xfId="15555" xr:uid="{C0F2D88D-5297-4E0D-B5FC-BC87C9EE16BC}"/>
    <cellStyle name="Výpočet 2 3 2 2 4 2" xfId="37042" xr:uid="{DE4586D1-215D-4B57-B95E-7895E15A4B97}"/>
    <cellStyle name="Výpočet 2 3 2 2 5" xfId="15044" xr:uid="{5A38E1CC-52A2-404A-BFA5-81748EF34557}"/>
    <cellStyle name="Výpočet 2 3 2 2 5 2" xfId="36571" xr:uid="{49BE11CC-3F64-4C3B-B78F-0075FC40DCDE}"/>
    <cellStyle name="Výpočet 2 3 2 2_5.3 Investments associated cy" xfId="8003" xr:uid="{DEAE9357-41B8-4C3F-A406-E8B59EACD00B}"/>
    <cellStyle name="Výpočet 2 3 2 3" xfId="3120" xr:uid="{42BE185A-5E46-4FE3-BA0E-252F729B10C1}"/>
    <cellStyle name="Výpočet 2 3 2 3 2" xfId="6325" xr:uid="{6D62B45A-7AE0-4AF5-858A-E39718BC72CB}"/>
    <cellStyle name="Výpočet 2 3 2 3 2 2" xfId="14115" xr:uid="{341AD578-77D9-42AF-BE32-03C09650689C}"/>
    <cellStyle name="Výpočet 2 3 2 3 2 2 2" xfId="22535" xr:uid="{F32BC72D-8D95-4F95-AEAB-F579B661160E}"/>
    <cellStyle name="Výpočet 2 3 2 3 2 2 2 2" xfId="43627" xr:uid="{A42E8366-A964-4604-9D40-3253183FCF69}"/>
    <cellStyle name="Výpočet 2 3 2 3 2 2 3" xfId="25392" xr:uid="{995F69E6-A474-41EC-B24E-F470B38D4F0F}"/>
    <cellStyle name="Výpočet 2 3 2 3 2 2 3 2" xfId="46390" xr:uid="{DC599072-8175-4980-8964-2B9129F68FC0}"/>
    <cellStyle name="Výpočet 2 3 2 3 2 2 4" xfId="27989" xr:uid="{CA608C49-2366-4E42-B40D-094D169E9060}"/>
    <cellStyle name="Výpočet 2 3 2 3 2 3" xfId="17947" xr:uid="{5B75D6A3-672B-409B-9CBA-5741D2EF9C14}"/>
    <cellStyle name="Výpočet 2 3 2 3 2 3 2" xfId="39326" xr:uid="{2A480B1C-796C-44A8-BEBE-17F2DB1A8845}"/>
    <cellStyle name="Výpočet 2 3 2 3 2 4" xfId="22292" xr:uid="{488935B8-D08A-4930-B4F4-5B15E380F774}"/>
    <cellStyle name="Výpočet 2 3 2 3 2 4 2" xfId="43390" xr:uid="{3D4D13C0-3D4C-4024-B63F-2F6D013D76BE}"/>
    <cellStyle name="Výpočet 2 3 2 3 2 5" xfId="16686" xr:uid="{D3CEC40C-C4D1-4121-B10E-0B2757945415}"/>
    <cellStyle name="Výpočet 2 3 2 3 2 5 2" xfId="38132" xr:uid="{4E75322F-4EB5-4884-B91E-0F808799A858}"/>
    <cellStyle name="Výpočet 2 3 2 3 3" xfId="11081" xr:uid="{2475116F-ED5F-478E-A870-5FE1F2AAD253}"/>
    <cellStyle name="Výpočet 2 3 2 3 3 2" xfId="20623" xr:uid="{FD43FA34-5680-4615-89A2-CA8D1CD7D7D1}"/>
    <cellStyle name="Výpočet 2 3 2 3 3 2 2" xfId="41799" xr:uid="{FEBB3902-CFC0-46C2-96AB-A30184D5A8A3}"/>
    <cellStyle name="Výpočet 2 3 2 3 3 3" xfId="23909" xr:uid="{4AF56389-3F0C-4472-BEE3-167259DD3926}"/>
    <cellStyle name="Výpočet 2 3 2 3 3 3 2" xfId="44972" xr:uid="{0BFDE179-42FC-48C9-8EEA-5A3276774E1A}"/>
    <cellStyle name="Výpočet 2 3 2 3 3 4" xfId="26683" xr:uid="{EC092406-7400-42F9-8065-23A4153E66D2}"/>
    <cellStyle name="Výpočet 2 3 2 3 4" xfId="16008" xr:uid="{C92D25C1-87EA-43F7-AAEC-8D96DB3DAC22}"/>
    <cellStyle name="Výpočet 2 3 2 3 4 2" xfId="37472" xr:uid="{04BBCBFD-EB09-40F5-A9F1-A6B9A94D640F}"/>
    <cellStyle name="Výpočet 2 3 2 3 5" xfId="19815" xr:uid="{B4A4583F-B300-4A0F-A0EB-F22332E336BE}"/>
    <cellStyle name="Výpočet 2 3 2 3 5 2" xfId="41023" xr:uid="{095F021E-5C4C-4057-AAD1-D8290B66A7AA}"/>
    <cellStyle name="Výpočet 2 3 2 3_5.3 Investments associated cy" xfId="8004" xr:uid="{A07F8E80-C463-482A-A937-21B7097EE075}"/>
    <cellStyle name="Výpočet 2 3 2 4" xfId="3672" xr:uid="{F9CD6715-A4D3-471A-9BBF-6CD5516ADC00}"/>
    <cellStyle name="Výpočet 2 3 2 4 2" xfId="11596" xr:uid="{42783218-E029-4721-A0D3-98A132A1D16C}"/>
    <cellStyle name="Výpočet 2 3 2 4 2 2" xfId="21056" xr:uid="{266E846D-D22D-48F0-922C-BF2689B5B8F6}"/>
    <cellStyle name="Výpočet 2 3 2 4 2 2 2" xfId="42224" xr:uid="{6D20D9B5-8F07-469D-ABC9-99B0F1FB6324}"/>
    <cellStyle name="Výpočet 2 3 2 4 2 3" xfId="24309" xr:uid="{3EB05376-813F-4D24-A8D6-0580F2A5F141}"/>
    <cellStyle name="Výpočet 2 3 2 4 2 3 2" xfId="45370" xr:uid="{36303890-DA35-475F-A89D-EF4F61460F9E}"/>
    <cellStyle name="Výpočet 2 3 2 4 2 4" xfId="27072" xr:uid="{0DBA8D62-545C-44B1-8371-0AC25FA904F6}"/>
    <cellStyle name="Výpočet 2 3 2 4 3" xfId="16444" xr:uid="{82A430AE-DE6B-4D99-A3B4-D100D9A75F20}"/>
    <cellStyle name="Výpočet 2 3 2 4 3 2" xfId="37900" xr:uid="{F5EED685-FF4A-4A01-B40A-2BD8F0BF3641}"/>
    <cellStyle name="Výpočet 2 3 2 4 4" xfId="20373" xr:uid="{B2836E50-B157-4708-9B0A-425CF96E841F}"/>
    <cellStyle name="Výpočet 2 3 2 4 4 2" xfId="41559" xr:uid="{6D7A1D9A-C884-4216-BC65-1992A1AD10DB}"/>
    <cellStyle name="Výpočet 2 3 2 5" xfId="9106" xr:uid="{A825E127-70BB-452B-B0E8-BCB23B200A06}"/>
    <cellStyle name="Výpočet 2 3 2 5 2" xfId="19370" xr:uid="{27331391-0352-4235-B2E0-1B540DE15304}"/>
    <cellStyle name="Výpočet 2 3 2 5 2 2" xfId="40605" xr:uid="{CABCD775-9BA9-414C-A538-3A01D9746381}"/>
    <cellStyle name="Výpočet 2 3 2 5 3" xfId="22954" xr:uid="{3CC4C110-D0B6-4A40-954E-796440C1ED04}"/>
    <cellStyle name="Výpočet 2 3 2 5 3 2" xfId="44043" xr:uid="{BF799DFD-2C88-4651-B093-357D76C88811}"/>
    <cellStyle name="Výpočet 2 3 2 5 4" xfId="25840" xr:uid="{461D10FE-A5F6-4832-89CF-3D5E83A8830F}"/>
    <cellStyle name="Výpočet 2 3 2 6" xfId="14616" xr:uid="{E7BC7DAD-922E-4307-9A93-7A95D0D37640}"/>
    <cellStyle name="Výpočet 2 3 2 6 2" xfId="36179" xr:uid="{5A385010-576A-4675-8495-D389CD83619B}"/>
    <cellStyle name="Výpočet 2 3 2 7" xfId="18611" xr:uid="{D3017D12-D71B-4EF0-BD15-B3FBEDEB3F3D}"/>
    <cellStyle name="Výpočet 2 3 2 7 2" xfId="39916" xr:uid="{7099FF5A-7BAD-43E7-8583-2350BC618C32}"/>
    <cellStyle name="Výpočet 2 3 2_5.3 Investments associated cy" xfId="8002" xr:uid="{E3126AA5-3DDE-40B9-98C8-E000D3CAAC82}"/>
    <cellStyle name="Výpočet 2 3 3" xfId="2201" xr:uid="{3868E9AE-451F-4B03-916E-BFA929B17CDB}"/>
    <cellStyle name="Výpočet 2 3 3 2" xfId="5406" xr:uid="{A51CDCF6-C166-4070-B119-93041294CAEA}"/>
    <cellStyle name="Výpočet 2 3 3 2 2" xfId="13196" xr:uid="{991BAB15-A721-4F99-841D-98540BC06896}"/>
    <cellStyle name="Výpočet 2 3 3 2 2 2" xfId="21860" xr:uid="{26C5285C-05F7-4DEB-B896-9D3D8084A972}"/>
    <cellStyle name="Výpočet 2 3 3 2 2 2 2" xfId="42966" xr:uid="{FC9E3103-D001-46CF-B4F2-56AF9A669D24}"/>
    <cellStyle name="Výpočet 2 3 3 2 2 3" xfId="24825" xr:uid="{38180605-F281-43E5-BC9C-094639CE4CFD}"/>
    <cellStyle name="Výpočet 2 3 3 2 2 3 2" xfId="45837" xr:uid="{927EBE2D-0BB4-411D-A14F-78EC7D15B445}"/>
    <cellStyle name="Výpočet 2 3 3 2 2 4" xfId="27461" xr:uid="{B7F12AED-EDFA-44BB-951D-197523FE7391}"/>
    <cellStyle name="Výpočet 2 3 3 2 3" xfId="17283" xr:uid="{7CC6D384-3281-4F37-BD83-71D8D239F3DC}"/>
    <cellStyle name="Výpočet 2 3 3 2 3 2" xfId="38681" xr:uid="{0B10B0F2-511E-48F8-8AAE-5E8797103DB2}"/>
    <cellStyle name="Výpočet 2 3 3 2 4" xfId="19675" xr:uid="{1866702B-07E5-48CD-96D0-A274A0E81858}"/>
    <cellStyle name="Výpočet 2 3 3 2 4 2" xfId="40888" xr:uid="{D3375A28-6CBD-46A2-9F6B-BC0447DA9F4C}"/>
    <cellStyle name="Výpočet 2 3 3 2 5" xfId="17179" xr:uid="{56F5AF69-7EF6-4BCD-B9DF-06FA5E9301E9}"/>
    <cellStyle name="Výpočet 2 3 3 2 5 2" xfId="38582" xr:uid="{941FEBA7-465D-44C0-B651-7B26114EE2B0}"/>
    <cellStyle name="Výpočet 2 3 3 3" xfId="10163" xr:uid="{E8CC53D4-D8DC-4A8B-94F4-65CC17D3FF62}"/>
    <cellStyle name="Výpočet 2 3 3 3 2" xfId="19952" xr:uid="{91EC1F2E-7E09-462E-AE64-98E44CDBFC0B}"/>
    <cellStyle name="Výpočet 2 3 3 3 2 2" xfId="41157" xr:uid="{F3A08371-4344-49C1-A7A6-4EAA276D9499}"/>
    <cellStyle name="Výpočet 2 3 3 3 3" xfId="23346" xr:uid="{B613BBBF-EA53-4975-90B9-2FDDE61E5827}"/>
    <cellStyle name="Výpočet 2 3 3 3 3 2" xfId="44421" xr:uid="{4D16780E-0439-40A9-B610-A27343E2B8E6}"/>
    <cellStyle name="Výpočet 2 3 3 3 4" xfId="26156" xr:uid="{2E9256D9-D5E5-4707-992E-59F20AC01B64}"/>
    <cellStyle name="Výpočet 2 3 3 4" xfId="15346" xr:uid="{25468CE8-60FB-4155-AD90-FE04C9C6DD89}"/>
    <cellStyle name="Výpočet 2 3 3 4 2" xfId="36839" xr:uid="{291EDBDC-8CF0-4EDC-933F-728A118F62D1}"/>
    <cellStyle name="Výpočet 2 3 3 5" xfId="15053" xr:uid="{A87E37A4-4577-4F8C-B566-B4B43E1E67AA}"/>
    <cellStyle name="Výpočet 2 3 3 5 2" xfId="36578" xr:uid="{F725D7C3-2137-4751-AEC8-BF7217B4731B}"/>
    <cellStyle name="Výpočet 2 3 3_5.3 Investments associated cy" xfId="8005" xr:uid="{2AE90F46-EEC6-41A6-8649-EAD90A2738B0}"/>
    <cellStyle name="Výpočet 2 3 4" xfId="2958" xr:uid="{B03CBEE3-5F56-4C16-92CC-CD360900A1B3}"/>
    <cellStyle name="Výpočet 2 3 4 2" xfId="6163" xr:uid="{C7DEE6FB-6674-4627-A024-9685BDEC72E4}"/>
    <cellStyle name="Výpočet 2 3 4 2 2" xfId="13953" xr:uid="{78E5A2CB-C078-4504-97B2-391499AF03B7}"/>
    <cellStyle name="Výpočet 2 3 4 2 2 2" xfId="22373" xr:uid="{3D35F6D4-9FBA-42E9-A8F3-CAB533400E16}"/>
    <cellStyle name="Výpočet 2 3 4 2 2 2 2" xfId="43465" xr:uid="{FE263CA2-9BAF-4E6D-85FE-8DE4EF2712BF}"/>
    <cellStyle name="Výpočet 2 3 4 2 2 3" xfId="25230" xr:uid="{F4087CBD-3221-44E1-9395-C924D5C7142C}"/>
    <cellStyle name="Výpočet 2 3 4 2 2 3 2" xfId="46229" xr:uid="{5605E1DA-5DFD-4117-B848-A3B23E8DEC85}"/>
    <cellStyle name="Výpočet 2 3 4 2 2 4" xfId="27827" xr:uid="{E94B1EE7-B85C-4E28-A695-0E9B197978C3}"/>
    <cellStyle name="Výpočet 2 3 4 2 3" xfId="17786" xr:uid="{BB2E4E9D-E2F8-4023-8C21-5928C1A54059}"/>
    <cellStyle name="Výpočet 2 3 4 2 3 2" xfId="39165" xr:uid="{BD658B9D-0593-4FDB-A86F-425ADB825DBA}"/>
    <cellStyle name="Výpočet 2 3 4 2 4" xfId="14466" xr:uid="{8EA920CE-F0CF-48B4-8986-6AB773F50532}"/>
    <cellStyle name="Výpočet 2 3 4 2 4 2" xfId="36031" xr:uid="{CAE662DC-8C7B-43DC-ABF5-D9A76B281823}"/>
    <cellStyle name="Výpočet 2 3 4 2 5" xfId="14821" xr:uid="{9C7F0623-97F6-4423-BD50-A65774127A70}"/>
    <cellStyle name="Výpočet 2 3 4 2 5 2" xfId="36381" xr:uid="{D558B9A5-CE08-445C-A2E3-79F9781B0600}"/>
    <cellStyle name="Výpočet 2 3 4 3" xfId="10919" xr:uid="{221D5CAB-35A4-4EBD-9E89-D4CCC5AC3ED5}"/>
    <cellStyle name="Výpočet 2 3 4 3 2" xfId="20461" xr:uid="{A1DB6575-790F-453E-AEFD-5C23060BD35E}"/>
    <cellStyle name="Výpočet 2 3 4 3 2 2" xfId="41637" xr:uid="{E02CC12E-E607-4BDA-926E-7DF11954699B}"/>
    <cellStyle name="Výpočet 2 3 4 3 3" xfId="23747" xr:uid="{DD180927-046C-4CB2-9F54-F95DFEC0A395}"/>
    <cellStyle name="Výpočet 2 3 4 3 3 2" xfId="44810" xr:uid="{0658C5DD-AE7D-4EC2-8440-F4BA798184EC}"/>
    <cellStyle name="Výpočet 2 3 4 3 4" xfId="26521" xr:uid="{A80689C1-190B-431E-9643-B81908C02401}"/>
    <cellStyle name="Výpočet 2 3 4 4" xfId="15847" xr:uid="{85209B1F-A9CE-443C-93E0-E26DA650882A}"/>
    <cellStyle name="Výpočet 2 3 4 4 2" xfId="37311" xr:uid="{3FB0A3EE-2FE0-4065-A06F-1DE5AC1AC090}"/>
    <cellStyle name="Výpočet 2 3 4 5" xfId="21440" xr:uid="{1245E126-127A-4366-813B-2C9C1CC49C06}"/>
    <cellStyle name="Výpočet 2 3 4 5 2" xfId="42585" xr:uid="{7E553AC2-5407-4E67-AA53-7E1F62864E69}"/>
    <cellStyle name="Výpočet 2 3 4_5.3 Investments associated cy" xfId="8006" xr:uid="{B768E571-6EA9-4282-A814-B0F27A1C265E}"/>
    <cellStyle name="Výpočet 2 3 5" xfId="3388" xr:uid="{1F4FBA7E-460D-4529-9311-606B2264A7CC}"/>
    <cellStyle name="Výpočet 2 3 5 2" xfId="11323" xr:uid="{6560A02B-FBE1-45C0-8E3C-053C7BBB9DF4}"/>
    <cellStyle name="Výpočet 2 3 5 2 2" xfId="20846" xr:uid="{663D82A7-A6AA-4B14-997D-1C2577602117}"/>
    <cellStyle name="Výpočet 2 3 5 2 2 2" xfId="42018" xr:uid="{D622E492-637B-4DDC-A25A-F0F7E2E91156}"/>
    <cellStyle name="Výpočet 2 3 5 2 3" xfId="24129" xr:uid="{1D6BF56C-E73B-4BB6-980E-40B23C46EEA2}"/>
    <cellStyle name="Výpočet 2 3 5 2 3 2" xfId="45192" xr:uid="{064079AA-5605-4829-B50B-D1162F11F95B}"/>
    <cellStyle name="Výpočet 2 3 5 2 4" xfId="26898" xr:uid="{FC82385B-1CE5-4E58-900B-1DED5F454365}"/>
    <cellStyle name="Výpočet 2 3 5 3" xfId="16234" xr:uid="{8BEFF033-880D-4C4B-A5F3-A894AA723985}"/>
    <cellStyle name="Výpočet 2 3 5 3 2" xfId="37696" xr:uid="{457C746E-8792-4393-8E73-AF0F9BFF8290}"/>
    <cellStyle name="Výpočet 2 3 5 4" xfId="18307" xr:uid="{B5F2AA06-5ECD-4AE6-A3DB-55338140D636}"/>
    <cellStyle name="Výpočet 2 3 5 4 2" xfId="39661" xr:uid="{373CD954-4D73-4B2E-A46B-1FFEF9E131F5}"/>
    <cellStyle name="Výpočet 2 3 6" xfId="8805" xr:uid="{0873A476-DEA6-4B16-AA46-41B5144FDD89}"/>
    <cellStyle name="Výpočet 2 3 6 2" xfId="19127" xr:uid="{CC748A15-9642-45C0-9DAA-36F374EC6924}"/>
    <cellStyle name="Výpočet 2 3 6 2 2" xfId="40366" xr:uid="{131BD2E4-3160-4E8F-9BD6-AF9831329EDE}"/>
    <cellStyle name="Výpočet 2 3 6 3" xfId="22738" xr:uid="{E6F4A0D6-DF3B-44D1-8848-2FB9D862A02F}"/>
    <cellStyle name="Výpočet 2 3 6 3 2" xfId="43830" xr:uid="{57F62C69-0532-49BE-A6AF-172A5B519C2E}"/>
    <cellStyle name="Výpočet 2 3 6 4" xfId="25633" xr:uid="{29ED57EE-07B7-481E-B94B-AB0FDD3A6189}"/>
    <cellStyle name="Výpočet 2 3 7" xfId="14372" xr:uid="{E1660C5D-04EB-48AA-B626-757784207E39}"/>
    <cellStyle name="Výpočet 2 3 7 2" xfId="35937" xr:uid="{3361F3D8-465C-4691-A116-1101641A8F8C}"/>
    <cellStyle name="Výpočet 2 3 8" xfId="18830" xr:uid="{6FA60CBC-1A08-4CD3-9D9F-B7D084C69918}"/>
    <cellStyle name="Výpočet 2 3 8 2" xfId="40089" xr:uid="{B3B34546-1264-4508-A6B4-8FD63BDBE486}"/>
    <cellStyle name="Výpočet 2 3_3.10 Impairments" xfId="1557" xr:uid="{E2A3D12D-9709-4775-B142-4EF3FB25C5FD}"/>
    <cellStyle name="Výpočet 2 4" xfId="188" xr:uid="{A8E27E83-8231-4B8F-AAB9-0ADDDE26A038}"/>
    <cellStyle name="Výpočet 2 4 2" xfId="492" xr:uid="{AB8B1427-21EB-4654-BBF7-72FD02C83697}"/>
    <cellStyle name="Výpočet 2 4 2 2" xfId="2492" xr:uid="{5EDDE6C9-ED23-4476-94EE-D705A32FCEF2}"/>
    <cellStyle name="Výpočet 2 4 2 2 2" xfId="5697" xr:uid="{AAD419D5-A3BC-4334-B10F-B1AA9037D996}"/>
    <cellStyle name="Výpočet 2 4 2 2 2 2" xfId="13487" xr:uid="{61DDF49D-6B05-4E9C-AF1D-EF908C9C2388}"/>
    <cellStyle name="Výpočet 2 4 2 2 2 2 2" xfId="22084" xr:uid="{C9467300-2375-4B2F-9F6B-EE9AC5330197}"/>
    <cellStyle name="Výpočet 2 4 2 2 2 2 2 2" xfId="43187" xr:uid="{562BA51C-5C2D-4611-9B55-A2FC535E3C5A}"/>
    <cellStyle name="Výpočet 2 4 2 2 2 2 3" xfId="25019" xr:uid="{A981DFD3-E2E2-4E17-AA9F-1B96EECC2B96}"/>
    <cellStyle name="Výpočet 2 4 2 2 2 2 3 2" xfId="46029" xr:uid="{CF544587-040D-443D-8C91-0B5708BE89A4}"/>
    <cellStyle name="Výpočet 2 4 2 2 2 2 4" xfId="27646" xr:uid="{A00E1C48-6872-47CB-8833-24FCB489C7AF}"/>
    <cellStyle name="Výpočet 2 4 2 2 2 3" xfId="17509" xr:uid="{C06E04BF-C70E-4C2E-8118-6DE23D1F5CA4}"/>
    <cellStyle name="Výpočet 2 4 2 2 2 3 2" xfId="38899" xr:uid="{39520185-E662-41A3-8EA1-0E25FA028492}"/>
    <cellStyle name="Výpočet 2 4 2 2 2 4" xfId="17686" xr:uid="{05647FD0-18CE-41B2-AC5A-7183ACBD978D}"/>
    <cellStyle name="Výpočet 2 4 2 2 2 4 2" xfId="39070" xr:uid="{62FF3F37-B433-4D86-B4E8-2B24AD7DF20F}"/>
    <cellStyle name="Výpočet 2 4 2 2 2 5" xfId="18947" xr:uid="{2695B195-5D98-4537-A0D6-FF43FCCAD183}"/>
    <cellStyle name="Výpočet 2 4 2 2 2 5 2" xfId="40192" xr:uid="{D8A10419-A20E-4A35-BCB2-ACE31D64A0E4}"/>
    <cellStyle name="Výpočet 2 4 2 2 3" xfId="10454" xr:uid="{821923F3-7185-4826-B33E-E9D409160318}"/>
    <cellStyle name="Výpočet 2 4 2 2 3 2" xfId="20171" xr:uid="{701518C3-8D3E-4FDB-82C8-BF95D608AC65}"/>
    <cellStyle name="Výpočet 2 4 2 2 3 2 2" xfId="41371" xr:uid="{46F0C92B-A053-4A8F-855F-573C91E66D00}"/>
    <cellStyle name="Výpočet 2 4 2 2 3 3" xfId="23540" xr:uid="{94E373D2-0F13-4027-9407-268801C5004B}"/>
    <cellStyle name="Výpočet 2 4 2 2 3 3 2" xfId="44612" xr:uid="{DFEFBF0F-31D4-48B8-B1A7-124204A84062}"/>
    <cellStyle name="Výpočet 2 4 2 2 3 4" xfId="26341" xr:uid="{D0EA7AE9-482F-41DE-BD78-A8931EB8A970}"/>
    <cellStyle name="Výpočet 2 4 2 2 4" xfId="15568" xr:uid="{EC60D6B2-4659-4341-B0A4-EE08C39DFCD4}"/>
    <cellStyle name="Výpočet 2 4 2 2 4 2" xfId="37053" xr:uid="{07A3E6C5-4032-4A9A-91B5-00DA256E4980}"/>
    <cellStyle name="Výpočet 2 4 2 2 5" xfId="21462" xr:uid="{D4F1523E-5AF6-43FC-97CA-2229E9C800A9}"/>
    <cellStyle name="Výpočet 2 4 2 2 5 2" xfId="42602" xr:uid="{1C347E42-D1CF-4F94-98F9-FBE66BD8C9A1}"/>
    <cellStyle name="Výpočet 2 4 2 2_5.3 Investments associated cy" xfId="8008" xr:uid="{74E97A0D-9EFC-43BD-97FE-503F229E2610}"/>
    <cellStyle name="Výpočet 2 4 2 3" xfId="3127" xr:uid="{1270C495-2C89-432E-9811-AC2F7EA9AD52}"/>
    <cellStyle name="Výpočet 2 4 2 3 2" xfId="6332" xr:uid="{586F1E57-DE81-428F-A972-4009D91BF81A}"/>
    <cellStyle name="Výpočet 2 4 2 3 2 2" xfId="14122" xr:uid="{9D41F7A1-0DCC-4B3D-A1ED-9C08A1333885}"/>
    <cellStyle name="Výpočet 2 4 2 3 2 2 2" xfId="22542" xr:uid="{A27778B5-8BA8-4482-ADFD-B0A6B700554B}"/>
    <cellStyle name="Výpočet 2 4 2 3 2 2 2 2" xfId="43634" xr:uid="{3C26BDDE-66FA-4B26-AB9E-62FF341F494D}"/>
    <cellStyle name="Výpočet 2 4 2 3 2 2 3" xfId="25399" xr:uid="{3244B440-CB0A-45FA-A487-1011BC80F222}"/>
    <cellStyle name="Výpočet 2 4 2 3 2 2 3 2" xfId="46397" xr:uid="{46F0397B-AEDB-47A8-8574-B249146F1801}"/>
    <cellStyle name="Výpočet 2 4 2 3 2 2 4" xfId="27996" xr:uid="{01A2584B-9C5F-45CE-AA53-178A223082ED}"/>
    <cellStyle name="Výpočet 2 4 2 3 2 3" xfId="17954" xr:uid="{D375999F-678E-43AD-9D4A-8D3E2C215035}"/>
    <cellStyle name="Výpočet 2 4 2 3 2 3 2" xfId="39333" xr:uid="{76177F29-6500-4210-83C3-2BCC4F9348E9}"/>
    <cellStyle name="Výpočet 2 4 2 3 2 4" xfId="15228" xr:uid="{128BB0CC-36AA-4348-8E72-93A17B141219}"/>
    <cellStyle name="Výpočet 2 4 2 3 2 4 2" xfId="36734" xr:uid="{E930D3E8-66C6-42A2-9CF8-53E28B699846}"/>
    <cellStyle name="Výpočet 2 4 2 3 2 5" xfId="20422" xr:uid="{44ACAA53-7BC8-4999-BE57-80EBB7167F8D}"/>
    <cellStyle name="Výpočet 2 4 2 3 2 5 2" xfId="41599" xr:uid="{52E7AF83-131D-4C0B-B148-906D2BE59FB3}"/>
    <cellStyle name="Výpočet 2 4 2 3 3" xfId="11088" xr:uid="{D06F4A72-2ED5-4708-8204-CB0D3CFF9CCF}"/>
    <cellStyle name="Výpočet 2 4 2 3 3 2" xfId="20630" xr:uid="{34D06C1A-CB5D-40DC-981B-1E942261753F}"/>
    <cellStyle name="Výpočet 2 4 2 3 3 2 2" xfId="41806" xr:uid="{15CB3449-4A09-4ED5-9A1E-E7D8A838D6DB}"/>
    <cellStyle name="Výpočet 2 4 2 3 3 3" xfId="23916" xr:uid="{7BDBE037-B18E-4172-B735-B18AA3263838}"/>
    <cellStyle name="Výpočet 2 4 2 3 3 3 2" xfId="44979" xr:uid="{C67E43A3-43A1-4531-B33C-38FC6408102A}"/>
    <cellStyle name="Výpočet 2 4 2 3 3 4" xfId="26690" xr:uid="{1D921617-DFA1-4199-AD0F-7930F8BE968D}"/>
    <cellStyle name="Výpočet 2 4 2 3 4" xfId="16015" xr:uid="{75C22778-5D22-4061-AB58-A3F7B08BE093}"/>
    <cellStyle name="Výpočet 2 4 2 3 4 2" xfId="37479" xr:uid="{77B1ACF2-19F2-4DB0-A9CA-7DF526428FD0}"/>
    <cellStyle name="Výpočet 2 4 2 3 5" xfId="21467" xr:uid="{35905755-D8C0-40C4-9413-4F7C5C245D1A}"/>
    <cellStyle name="Výpočet 2 4 2 3 5 2" xfId="42607" xr:uid="{FC88F6D0-B183-4E16-9E18-A2588654446D}"/>
    <cellStyle name="Výpočet 2 4 2 3_5.3 Investments associated cy" xfId="8009" xr:uid="{021CD5D9-6D1E-4DE5-8656-1D3A5E11C5E0}"/>
    <cellStyle name="Výpočet 2 4 2 4" xfId="3690" xr:uid="{24E275F3-392E-42E1-95B2-3384F6645988}"/>
    <cellStyle name="Výpočet 2 4 2 4 2" xfId="11614" xr:uid="{927FCB17-AA79-4ECF-A5CF-418CFABBF672}"/>
    <cellStyle name="Výpočet 2 4 2 4 2 2" xfId="21070" xr:uid="{BF6F38BD-6DD0-4320-BFB3-E3D247AFAD19}"/>
    <cellStyle name="Výpočet 2 4 2 4 2 2 2" xfId="42234" xr:uid="{349C5AD0-3D21-4FAB-97B3-2F5B745A18BB}"/>
    <cellStyle name="Výpočet 2 4 2 4 2 3" xfId="24316" xr:uid="{3093519A-7C5B-4F34-B140-B6196110C94D}"/>
    <cellStyle name="Výpočet 2 4 2 4 2 3 2" xfId="45377" xr:uid="{E3513605-C573-41D6-981C-068D2337F483}"/>
    <cellStyle name="Výpočet 2 4 2 4 2 4" xfId="27078" xr:uid="{C7F4E3E8-AF88-4D81-8587-CA46989F2F39}"/>
    <cellStyle name="Výpočet 2 4 2 4 3" xfId="16459" xr:uid="{0BC21186-9DB4-40EC-9D66-3356D3DE573E}"/>
    <cellStyle name="Výpočet 2 4 2 4 3 2" xfId="37914" xr:uid="{00D8E144-0078-415A-ABDF-1DE227734C85}"/>
    <cellStyle name="Výpočet 2 4 2 4 4" xfId="22169" xr:uid="{3B954105-F3FC-4259-80AB-79C41CDF9664}"/>
    <cellStyle name="Výpočet 2 4 2 4 4 2" xfId="43271" xr:uid="{041CDC78-9D70-41F3-BBA9-6D29CD4661B5}"/>
    <cellStyle name="Výpočet 2 4 2 5" xfId="9125" xr:uid="{8B350AF6-9F1D-432F-90A3-459C3817FCC9}"/>
    <cellStyle name="Výpočet 2 4 2 5 2" xfId="19385" xr:uid="{8D3E2107-3D59-4F0B-95A9-35B0280CA6D1}"/>
    <cellStyle name="Výpočet 2 4 2 5 2 2" xfId="40620" xr:uid="{F99522D9-245E-43A9-B2FE-CFEB0D192E61}"/>
    <cellStyle name="Výpočet 2 4 2 5 3" xfId="22963" xr:uid="{F869BDD8-65C0-4AE5-B1AC-CC63A7D1B4FE}"/>
    <cellStyle name="Výpočet 2 4 2 5 3 2" xfId="44052" xr:uid="{F5CC5E6E-EAB2-461B-91F5-20017A049504}"/>
    <cellStyle name="Výpočet 2 4 2 5 4" xfId="25847" xr:uid="{ADE969DC-BBB5-48CD-94A4-2C15628FF75B}"/>
    <cellStyle name="Výpočet 2 4 2 6" xfId="14630" xr:uid="{2548DD5F-4D76-4772-8E8D-E314B86AB9F2}"/>
    <cellStyle name="Výpočet 2 4 2 6 2" xfId="36192" xr:uid="{2EB5F74B-0ED7-4BA4-BA42-9FDEAC97FAB3}"/>
    <cellStyle name="Výpočet 2 4 2 7" xfId="18603" xr:uid="{EC8F01FC-0E6F-4AF8-B622-37A750DE9BB6}"/>
    <cellStyle name="Výpočet 2 4 2 7 2" xfId="39910" xr:uid="{2E0E5D6C-FA34-4419-973B-4D740315DCEA}"/>
    <cellStyle name="Výpočet 2 4 2_5.3 Investments associated cy" xfId="8007" xr:uid="{CBFBACEE-17F8-4D4D-ABD9-8AA816BF374D}"/>
    <cellStyle name="Výpočet 2 4 3" xfId="2220" xr:uid="{BF4337BA-E2C4-47FC-9E6B-A115E15A2506}"/>
    <cellStyle name="Výpočet 2 4 3 2" xfId="5425" xr:uid="{70782288-49BF-4B56-8A73-50884FE1C60A}"/>
    <cellStyle name="Výpočet 2 4 3 2 2" xfId="13215" xr:uid="{D52C0A0B-860A-48A5-9C60-D7652685211E}"/>
    <cellStyle name="Výpočet 2 4 3 2 2 2" xfId="21873" xr:uid="{212F1C56-1001-4C84-947F-4B99C01017DF}"/>
    <cellStyle name="Výpočet 2 4 3 2 2 2 2" xfId="42979" xr:uid="{D6F7C86A-A41B-4C90-9F1A-F1A5F40DC9A7}"/>
    <cellStyle name="Výpočet 2 4 3 2 2 3" xfId="24832" xr:uid="{645940F2-B7C2-49F3-A440-9DE92D5DC7C0}"/>
    <cellStyle name="Výpočet 2 4 3 2 2 3 2" xfId="45844" xr:uid="{6E334015-C358-42F1-A84F-FE24661FC43A}"/>
    <cellStyle name="Výpočet 2 4 3 2 2 4" xfId="27468" xr:uid="{63716D59-C7D4-41FC-96D7-9319CA2FC976}"/>
    <cellStyle name="Výpočet 2 4 3 2 3" xfId="17296" xr:uid="{90BD43E2-E101-4403-B3D6-429006686808}"/>
    <cellStyle name="Výpočet 2 4 3 2 3 2" xfId="38693" xr:uid="{3F4E2BB0-8513-45FC-840C-23E73BFC1240}"/>
    <cellStyle name="Výpočet 2 4 3 2 4" xfId="15213" xr:uid="{2E9B7520-9D25-4D58-8D0F-E6F2B7F9C5EB}"/>
    <cellStyle name="Výpočet 2 4 3 2 4 2" xfId="36721" xr:uid="{2BF47D34-5C90-489F-B37B-F015B39B551B}"/>
    <cellStyle name="Výpočet 2 4 3 2 5" xfId="22336" xr:uid="{D9053B33-F474-4036-87CE-83B00F713ABA}"/>
    <cellStyle name="Výpočet 2 4 3 2 5 2" xfId="43428" xr:uid="{8B5B164D-0335-4C6B-AF7B-2A0E3E9CC53C}"/>
    <cellStyle name="Výpočet 2 4 3 3" xfId="10182" xr:uid="{302AFE04-3A95-4E34-B31F-46AB3AA75FF9}"/>
    <cellStyle name="Výpočet 2 4 3 3 2" xfId="19962" xr:uid="{D8BDE0CA-F2E2-4A7A-B177-E6D9F39F421C}"/>
    <cellStyle name="Výpočet 2 4 3 3 2 2" xfId="41166" xr:uid="{19E7F990-676F-49DE-AE3D-FDF97624D255}"/>
    <cellStyle name="Výpočet 2 4 3 3 3" xfId="23354" xr:uid="{375120EA-965B-4E99-90C4-A99BFFDC7FE4}"/>
    <cellStyle name="Výpočet 2 4 3 3 3 2" xfId="44428" xr:uid="{5EB5BE38-F568-45D4-B753-78854D443C26}"/>
    <cellStyle name="Výpočet 2 4 3 3 4" xfId="26163" xr:uid="{7CCA2FDD-D70C-4070-88EB-4CCE6BB387BD}"/>
    <cellStyle name="Výpočet 2 4 3 4" xfId="15357" xr:uid="{E1BE3509-54E0-47AD-AAFE-300A2488A4BD}"/>
    <cellStyle name="Výpočet 2 4 3 4 2" xfId="36848" xr:uid="{AA0B7A7B-913A-4E9E-8EAC-E90D0ED81BF8}"/>
    <cellStyle name="Výpočet 2 4 3 5" xfId="21474" xr:uid="{BB3EFA8E-A73F-4F0B-8927-75B8F265F2F5}"/>
    <cellStyle name="Výpočet 2 4 3 5 2" xfId="42612" xr:uid="{00DDB06F-EBC0-408C-A1DD-B6C13CE9B908}"/>
    <cellStyle name="Výpočet 2 4 3_5.3 Investments associated cy" xfId="8010" xr:uid="{31273039-3D18-4108-ABA1-BCE1D4FDC237}"/>
    <cellStyle name="Výpočet 2 4 4" xfId="2937" xr:uid="{FA2EAD13-D742-48DA-BA20-C91BAB7EBF80}"/>
    <cellStyle name="Výpočet 2 4 4 2" xfId="6142" xr:uid="{7D29D214-D345-4F54-9A29-27EFCB1113ED}"/>
    <cellStyle name="Výpočet 2 4 4 2 2" xfId="13932" xr:uid="{885DA3CB-E946-4156-9BF9-6F9A21C52D77}"/>
    <cellStyle name="Výpočet 2 4 4 2 2 2" xfId="22352" xr:uid="{F6F6B49F-A607-407F-93BB-3B914F8DF341}"/>
    <cellStyle name="Výpočet 2 4 4 2 2 2 2" xfId="43444" xr:uid="{932A6C1F-E628-4BC8-B881-6C9B5161B176}"/>
    <cellStyle name="Výpočet 2 4 4 2 2 3" xfId="25209" xr:uid="{32E60C1F-F4E4-4B59-9D80-0271CB3AECA8}"/>
    <cellStyle name="Výpočet 2 4 4 2 2 3 2" xfId="46208" xr:uid="{0CA287C1-A231-4C02-AC72-4469D181A3EB}"/>
    <cellStyle name="Výpočet 2 4 4 2 2 4" xfId="27806" xr:uid="{139312E3-C73C-4211-9C3F-0AF41461B2D7}"/>
    <cellStyle name="Výpočet 2 4 4 2 3" xfId="17765" xr:uid="{7AD38DF3-63BE-4642-A0EE-8D0C8F9C3FA9}"/>
    <cellStyle name="Výpočet 2 4 4 2 3 2" xfId="39144" xr:uid="{3184F307-DC97-4CBE-AA75-6E8E4D2665DB}"/>
    <cellStyle name="Výpočet 2 4 4 2 4" xfId="21680" xr:uid="{C0C12880-82A2-4998-A798-8C50B3242C1E}"/>
    <cellStyle name="Výpočet 2 4 4 2 4 2" xfId="42803" xr:uid="{67AC8B5B-3E4C-4AD4-8BB7-760D63DC2158}"/>
    <cellStyle name="Výpočet 2 4 4 2 5" xfId="16874" xr:uid="{484A84A5-7058-45AB-9F5D-81B04430BACC}"/>
    <cellStyle name="Výpočet 2 4 4 2 5 2" xfId="38304" xr:uid="{CA2FAFE2-7B19-4891-AB3D-72F8E7E0EC5F}"/>
    <cellStyle name="Výpočet 2 4 4 3" xfId="10898" xr:uid="{1CD73C60-815A-45C7-9D6E-0BA844904C49}"/>
    <cellStyle name="Výpočet 2 4 4 3 2" xfId="20440" xr:uid="{80EE6DEA-7F66-4227-B132-4322DA337C48}"/>
    <cellStyle name="Výpočet 2 4 4 3 2 2" xfId="41616" xr:uid="{1A891442-7C78-4BC4-AADC-630A64F6EDD7}"/>
    <cellStyle name="Výpočet 2 4 4 3 3" xfId="23726" xr:uid="{66724ABF-395A-4F7E-A77F-7D869D2AB5C1}"/>
    <cellStyle name="Výpočet 2 4 4 3 3 2" xfId="44789" xr:uid="{569DBFEF-171A-4279-86C6-DF040FDE78AF}"/>
    <cellStyle name="Výpočet 2 4 4 3 4" xfId="26500" xr:uid="{16FA43C3-0BBE-470F-B9D2-5A906FDEA3B9}"/>
    <cellStyle name="Výpočet 2 4 4 4" xfId="15826" xr:uid="{340FA302-0D2F-49F4-BFD3-15F266CA15A3}"/>
    <cellStyle name="Výpočet 2 4 4 4 2" xfId="37290" xr:uid="{EB8333C6-B256-440D-ADCE-B0C43C224F95}"/>
    <cellStyle name="Výpočet 2 4 4 5" xfId="15034" xr:uid="{A44184A3-1009-44DD-B99D-15BF6BA5ECA9}"/>
    <cellStyle name="Výpočet 2 4 4 5 2" xfId="36564" xr:uid="{8EB26300-E90B-40AE-8967-82584107E195}"/>
    <cellStyle name="Výpočet 2 4 4_5.3 Investments associated cy" xfId="8011" xr:uid="{482D3326-99EC-48F5-813C-5132CF603A8A}"/>
    <cellStyle name="Výpočet 2 4 5" xfId="3406" xr:uid="{C5145C65-1A12-40CC-A788-087FE709C839}"/>
    <cellStyle name="Výpočet 2 4 5 2" xfId="11341" xr:uid="{C67ED8B7-6166-4A9F-B13B-46A03A6BD0C3}"/>
    <cellStyle name="Výpočet 2 4 5 2 2" xfId="20857" xr:uid="{9ABBBA26-6E47-4D52-AC87-D145FBDDF584}"/>
    <cellStyle name="Výpočet 2 4 5 2 2 2" xfId="42028" xr:uid="{1E264D1B-40B0-4A2C-A2C4-CE5EBD264328}"/>
    <cellStyle name="Výpočet 2 4 5 2 3" xfId="24136" xr:uid="{C1D688DB-96ED-4F39-9910-21B96D13CBED}"/>
    <cellStyle name="Výpočet 2 4 5 2 3 2" xfId="45199" xr:uid="{9914D439-D91F-4330-AC4E-30B3BD747BC9}"/>
    <cellStyle name="Výpočet 2 4 5 2 4" xfId="26904" xr:uid="{8C863335-DBA8-4AF7-94D9-5D92E5610C42}"/>
    <cellStyle name="Výpočet 2 4 5 3" xfId="16245" xr:uid="{9940811F-8E28-40FD-837C-800C125E82D2}"/>
    <cellStyle name="Výpočet 2 4 5 3 2" xfId="37706" xr:uid="{D973F7F3-42CD-4C86-9F9B-AE91AD54C196}"/>
    <cellStyle name="Výpočet 2 4 5 4" xfId="21749" xr:uid="{300571D3-519D-4BC4-8C02-69925D40283B}"/>
    <cellStyle name="Výpočet 2 4 5 4 2" xfId="42862" xr:uid="{8E0C0F3B-B146-463A-8EDE-FB13FDCD0A1C}"/>
    <cellStyle name="Výpočet 2 4 6" xfId="8824" xr:uid="{B2BA43DD-E389-425A-97F7-649BDD723D2C}"/>
    <cellStyle name="Výpočet 2 4 6 2" xfId="19139" xr:uid="{AC473B2A-8374-4AD4-ABAB-514CB7D56A5D}"/>
    <cellStyle name="Výpočet 2 4 6 2 2" xfId="40378" xr:uid="{AF98DE3F-1A58-47F4-B428-8D940EDE6383}"/>
    <cellStyle name="Výpočet 2 4 6 3" xfId="22746" xr:uid="{9DFEA410-9A9F-40A2-86BD-956B16CF6D5A}"/>
    <cellStyle name="Výpočet 2 4 6 3 2" xfId="43838" xr:uid="{CABBA3F1-9D65-4FA4-8E4B-0ED4A975647D}"/>
    <cellStyle name="Výpočet 2 4 6 4" xfId="25640" xr:uid="{4B280CB9-BC66-457F-9335-E3E6C1911C6F}"/>
    <cellStyle name="Výpočet 2 4 7" xfId="14385" xr:uid="{E2600D37-0F4D-4292-B973-BF170FF44799}"/>
    <cellStyle name="Výpočet 2 4 7 2" xfId="35950" xr:uid="{6F8598C2-B674-4EB2-8169-6C3813D41AFD}"/>
    <cellStyle name="Výpočet 2 4 8" xfId="18820" xr:uid="{19B3ED70-70C1-4210-9D79-72DFCF830005}"/>
    <cellStyle name="Výpočet 2 4 8 2" xfId="40081" xr:uid="{8ECD89DE-D079-4DF6-B7B2-53D6EFD85903}"/>
    <cellStyle name="Výpočet 2 4_3.10 Impairments" xfId="1558" xr:uid="{A035974C-B3CC-4707-822F-8E2C795223ED}"/>
    <cellStyle name="Výpočet 2 5" xfId="199" xr:uid="{BA3E08A4-B96F-4B6A-BAD6-2047CC75B19B}"/>
    <cellStyle name="Výpočet 2 5 2" xfId="503" xr:uid="{C62ACBD3-1D80-4EF6-BB34-FC8D5D86E750}"/>
    <cellStyle name="Výpočet 2 5 2 2" xfId="2501" xr:uid="{B8411D6F-E4DF-4EC3-BA29-D6AD3192EE08}"/>
    <cellStyle name="Výpočet 2 5 2 2 2" xfId="5706" xr:uid="{8BB4C320-6D34-4CB1-9573-E60819CCAC5A}"/>
    <cellStyle name="Výpočet 2 5 2 2 2 2" xfId="13496" xr:uid="{508DA322-81FC-4AFB-96FC-BF854D057264}"/>
    <cellStyle name="Výpočet 2 5 2 2 2 2 2" xfId="22093" xr:uid="{60F55DB3-DFBB-4685-B3A4-8FA2060A10FD}"/>
    <cellStyle name="Výpočet 2 5 2 2 2 2 2 2" xfId="43196" xr:uid="{4986F3F0-A03C-46EE-9776-CF4475B76715}"/>
    <cellStyle name="Výpočet 2 5 2 2 2 2 3" xfId="25028" xr:uid="{4C3A783A-A67E-4C02-BDE2-DE42CD7C1923}"/>
    <cellStyle name="Výpočet 2 5 2 2 2 2 3 2" xfId="46038" xr:uid="{12B8BDA7-2874-4218-9365-B499219B43A9}"/>
    <cellStyle name="Výpočet 2 5 2 2 2 2 4" xfId="27655" xr:uid="{EF82F36C-668A-4258-A21C-86A6F97795E1}"/>
    <cellStyle name="Výpočet 2 5 2 2 2 3" xfId="17518" xr:uid="{A6CB2699-1A6B-4770-B0D1-F20F9143376A}"/>
    <cellStyle name="Výpočet 2 5 2 2 2 3 2" xfId="38908" xr:uid="{37ABA497-A83D-4690-AD9B-46732C66385C}"/>
    <cellStyle name="Výpočet 2 5 2 2 2 4" xfId="19578" xr:uid="{66EF84E7-55A5-4F6B-845A-65D5C7AB553E}"/>
    <cellStyle name="Výpočet 2 5 2 2 2 4 2" xfId="40808" xr:uid="{703A35B4-3EEA-405C-84ED-AC6CC46F45F2}"/>
    <cellStyle name="Výpočet 2 5 2 2 2 5" xfId="14976" xr:uid="{EC3AF50A-9888-4DF0-B791-AFCF92CE64D0}"/>
    <cellStyle name="Výpočet 2 5 2 2 2 5 2" xfId="36518" xr:uid="{F565A379-214C-46C7-A79E-42E2E56BBCF5}"/>
    <cellStyle name="Výpočet 2 5 2 2 3" xfId="10463" xr:uid="{EAAABA74-44C4-40E5-A474-10191E3D2072}"/>
    <cellStyle name="Výpočet 2 5 2 2 3 2" xfId="20180" xr:uid="{693CC6C5-DB1B-481D-820A-260472B9193C}"/>
    <cellStyle name="Výpočet 2 5 2 2 3 2 2" xfId="41380" xr:uid="{35801321-3F77-46B7-A461-8CCD606C9FF0}"/>
    <cellStyle name="Výpočet 2 5 2 2 3 3" xfId="23549" xr:uid="{AA998D96-F08E-4104-969B-7B0E406F4784}"/>
    <cellStyle name="Výpočet 2 5 2 2 3 3 2" xfId="44621" xr:uid="{068AD347-8FCF-4D43-AF31-770876E20F7F}"/>
    <cellStyle name="Výpočet 2 5 2 2 3 4" xfId="26350" xr:uid="{895EBB11-3FE3-4DE8-BF48-BD0547E72C2C}"/>
    <cellStyle name="Výpočet 2 5 2 2 4" xfId="15577" xr:uid="{A3F0CCE5-2B29-4F24-9399-9540A84096A1}"/>
    <cellStyle name="Výpočet 2 5 2 2 4 2" xfId="37062" xr:uid="{285934B4-C998-41CE-9218-226B935D3C31}"/>
    <cellStyle name="Výpočet 2 5 2 2 5" xfId="18375" xr:uid="{7A80C753-3679-4ECB-825C-C9F72FD976F6}"/>
    <cellStyle name="Výpočet 2 5 2 2 5 2" xfId="39723" xr:uid="{A8A39126-D4F1-412B-AAC5-D383361F5221}"/>
    <cellStyle name="Výpočet 2 5 2 2_5.3 Investments associated cy" xfId="8013" xr:uid="{88954D6E-AE3A-4E9D-9C89-A2A18BECDC93}"/>
    <cellStyle name="Výpočet 2 5 2 3" xfId="3138" xr:uid="{2B1247BD-7ABB-41D2-9D70-CA1E6B0A2834}"/>
    <cellStyle name="Výpočet 2 5 2 3 2" xfId="6343" xr:uid="{0962BCB4-0E8D-4E5A-92B8-F42DCC58D4E5}"/>
    <cellStyle name="Výpočet 2 5 2 3 2 2" xfId="14133" xr:uid="{4E537D1F-9590-4CCD-A79C-C3ED77514EAF}"/>
    <cellStyle name="Výpočet 2 5 2 3 2 2 2" xfId="22553" xr:uid="{70152235-01FF-4C64-9A5C-E0E2D939A95F}"/>
    <cellStyle name="Výpočet 2 5 2 3 2 2 2 2" xfId="43645" xr:uid="{D1D4178B-60C4-408C-A84A-A4D407C84AB0}"/>
    <cellStyle name="Výpočet 2 5 2 3 2 2 3" xfId="25410" xr:uid="{C54E89FD-D7B4-446F-9DBC-1B6F8BA2AD4A}"/>
    <cellStyle name="Výpočet 2 5 2 3 2 2 3 2" xfId="46408" xr:uid="{1080D2E7-5842-4690-AB77-EDF6BA2F60C4}"/>
    <cellStyle name="Výpočet 2 5 2 3 2 2 4" xfId="28007" xr:uid="{F8971B57-4F03-425C-8752-41F82FEC8B91}"/>
    <cellStyle name="Výpočet 2 5 2 3 2 3" xfId="17965" xr:uid="{E444BC1D-C31F-4D19-9F31-8CC7C6F5F793}"/>
    <cellStyle name="Výpočet 2 5 2 3 2 3 2" xfId="39344" xr:uid="{BE9431B6-F116-4106-A747-C7A22DC36C61}"/>
    <cellStyle name="Výpočet 2 5 2 3 2 4" xfId="17657" xr:uid="{D2165C00-F8AD-48BB-ABB9-EA37CDED8D6E}"/>
    <cellStyle name="Výpočet 2 5 2 3 2 4 2" xfId="39043" xr:uid="{DBFB1B74-5096-49E7-9F27-BE4021BE32A6}"/>
    <cellStyle name="Výpočet 2 5 2 3 2 5" xfId="15388" xr:uid="{52BCDA59-5CAF-4332-A619-E1CB6E792EF6}"/>
    <cellStyle name="Výpočet 2 5 2 3 2 5 2" xfId="36877" xr:uid="{827A62F3-B9C8-45AA-AE6A-F0A8BAAA6A7C}"/>
    <cellStyle name="Výpočet 2 5 2 3 3" xfId="11099" xr:uid="{C9B03BAD-AA4F-4814-BA39-B0E27C68FDEF}"/>
    <cellStyle name="Výpočet 2 5 2 3 3 2" xfId="20641" xr:uid="{02CF20B5-EEC1-4DD2-B81A-6B5EC20AFD69}"/>
    <cellStyle name="Výpočet 2 5 2 3 3 2 2" xfId="41817" xr:uid="{933AB4C7-5597-4E1E-AFD1-258CDFC22F82}"/>
    <cellStyle name="Výpočet 2 5 2 3 3 3" xfId="23927" xr:uid="{02F07D26-B854-4742-AD6C-768D0C951297}"/>
    <cellStyle name="Výpočet 2 5 2 3 3 3 2" xfId="44990" xr:uid="{4AD3EDE2-9415-48B5-8441-E68FCB03AE0C}"/>
    <cellStyle name="Výpočet 2 5 2 3 3 4" xfId="26701" xr:uid="{F9E3B634-C398-4E5D-AD8E-ED6061D8E92D}"/>
    <cellStyle name="Výpočet 2 5 2 3 4" xfId="16026" xr:uid="{05B1009F-DC04-4AF9-ACB8-5BC3FBEF7DBE}"/>
    <cellStyle name="Výpočet 2 5 2 3 4 2" xfId="37490" xr:uid="{58DA581E-0043-42B7-870B-172A28BE8360}"/>
    <cellStyle name="Výpočet 2 5 2 3 5" xfId="21658" xr:uid="{7E888323-27D8-4DA9-B5C1-39386E150AA8}"/>
    <cellStyle name="Výpočet 2 5 2 3 5 2" xfId="42782" xr:uid="{B46A61DC-2ED4-4644-B1FF-BFC619F322FE}"/>
    <cellStyle name="Výpočet 2 5 2 3_5.3 Investments associated cy" xfId="8014" xr:uid="{4A21B294-08C1-4292-971C-0E44C7B8CEB4}"/>
    <cellStyle name="Výpočet 2 5 2 4" xfId="3699" xr:uid="{099AD9E5-F01A-428E-94B5-BF092B6980BB}"/>
    <cellStyle name="Výpočet 2 5 2 4 2" xfId="11623" xr:uid="{60DC8EAE-1D28-4DE6-841A-AF0E3438A4CF}"/>
    <cellStyle name="Výpočet 2 5 2 4 2 2" xfId="21079" xr:uid="{7876FD9C-045C-4A9B-81AE-D74C1122D53D}"/>
    <cellStyle name="Výpočet 2 5 2 4 2 2 2" xfId="42243" xr:uid="{2A2EBBB7-4839-4979-A9B9-66BDDEE2E098}"/>
    <cellStyle name="Výpočet 2 5 2 4 2 3" xfId="24325" xr:uid="{C5F46540-7495-4213-BD8C-853791F04FF4}"/>
    <cellStyle name="Výpočet 2 5 2 4 2 3 2" xfId="45386" xr:uid="{FFC8ECC8-9189-4EE3-9FDF-D4DF4879F788}"/>
    <cellStyle name="Výpočet 2 5 2 4 2 4" xfId="27087" xr:uid="{D9616381-DF81-4B33-A202-572DFF876445}"/>
    <cellStyle name="Výpočet 2 5 2 4 3" xfId="16468" xr:uid="{28FE10F0-B7E4-449F-AB04-9FD109C5736D}"/>
    <cellStyle name="Výpočet 2 5 2 4 3 2" xfId="37923" xr:uid="{AE9282D6-E964-4D1B-A9ED-C26B30A89A1A}"/>
    <cellStyle name="Výpočet 2 5 2 4 4" xfId="19635" xr:uid="{B85196AC-96E4-440C-84A7-EC9B9F2234E9}"/>
    <cellStyle name="Výpočet 2 5 2 4 4 2" xfId="40850" xr:uid="{6248FF29-6407-486E-A631-25567A4B4435}"/>
    <cellStyle name="Výpočet 2 5 2 5" xfId="9136" xr:uid="{8EBEF8F4-50FC-424B-A25A-5D57224827C8}"/>
    <cellStyle name="Výpočet 2 5 2 5 2" xfId="19396" xr:uid="{50A2A2A1-B85B-4360-98CA-EDAA4755B670}"/>
    <cellStyle name="Výpočet 2 5 2 5 2 2" xfId="40631" xr:uid="{F0EE592E-C356-45F3-A6A9-595F1861D2F6}"/>
    <cellStyle name="Výpočet 2 5 2 5 3" xfId="22974" xr:uid="{9D395D06-CF6F-4ECB-97B9-097DA63B0C45}"/>
    <cellStyle name="Výpočet 2 5 2 5 3 2" xfId="44063" xr:uid="{82BE10E5-5807-4795-A842-352CCEA43910}"/>
    <cellStyle name="Výpočet 2 5 2 5 4" xfId="25858" xr:uid="{6514A407-C8A5-4542-A3EE-2E2C3B50556F}"/>
    <cellStyle name="Výpočet 2 5 2 6" xfId="14641" xr:uid="{7DEA7740-579A-4BD9-AD7C-684B3A9CB00D}"/>
    <cellStyle name="Výpočet 2 5 2 6 2" xfId="36203" xr:uid="{2AE0EBD0-BE02-4C2B-AB95-85B119D2E0EC}"/>
    <cellStyle name="Výpočet 2 5 2 7" xfId="18592" xr:uid="{822BF738-A6D5-4283-92A4-61F5CCDF9F57}"/>
    <cellStyle name="Výpočet 2 5 2 7 2" xfId="39902" xr:uid="{31D1B816-CDCF-48D6-AF82-49DE1B2DE703}"/>
    <cellStyle name="Výpočet 2 5 2_5.3 Investments associated cy" xfId="8012" xr:uid="{D0D21E1B-91B9-4D5B-A832-152C98897F78}"/>
    <cellStyle name="Výpočet 2 5 3" xfId="2229" xr:uid="{6B5E9CE8-EB03-45DB-B20D-00A29F437556}"/>
    <cellStyle name="Výpočet 2 5 3 2" xfId="5434" xr:uid="{E98CAB77-C6DE-48DD-84A9-95F2D161FB35}"/>
    <cellStyle name="Výpočet 2 5 3 2 2" xfId="13224" xr:uid="{987F65D1-1FAC-4149-B479-BFAAB88E2BD7}"/>
    <cellStyle name="Výpočet 2 5 3 2 2 2" xfId="21882" xr:uid="{BD956072-85C4-4577-B450-5A98593F9DAC}"/>
    <cellStyle name="Výpočet 2 5 3 2 2 2 2" xfId="42988" xr:uid="{B925B028-BAFE-48C6-AB0A-FF84473E6555}"/>
    <cellStyle name="Výpočet 2 5 3 2 2 3" xfId="24841" xr:uid="{AFC163D6-2841-403D-9E97-F59FFA08D4CA}"/>
    <cellStyle name="Výpočet 2 5 3 2 2 3 2" xfId="45853" xr:uid="{8AF8AE9B-39F9-4042-80A9-3F81E866A2ED}"/>
    <cellStyle name="Výpočet 2 5 3 2 2 4" xfId="27477" xr:uid="{BB4CFCF8-FE2D-467E-9F6D-E39858B9B858}"/>
    <cellStyle name="Výpočet 2 5 3 2 3" xfId="17305" xr:uid="{611118BA-0D3B-4BB0-B0D7-AA6192BC8CE3}"/>
    <cellStyle name="Výpočet 2 5 3 2 3 2" xfId="38702" xr:uid="{A86AF7F8-9971-4DA7-9C35-D52FFD5654BB}"/>
    <cellStyle name="Výpočet 2 5 3 2 4" xfId="20183" xr:uid="{045CAB0F-6C82-4DA0-9FBE-03DB8A0AA6AE}"/>
    <cellStyle name="Výpočet 2 5 3 2 4 2" xfId="41383" xr:uid="{A90F03B8-E856-4923-8300-A6E08C43EADE}"/>
    <cellStyle name="Výpočet 2 5 3 2 5" xfId="18194" xr:uid="{3158A2D3-2E9A-4A4A-AC37-0D8BE0EB9B2C}"/>
    <cellStyle name="Výpočet 2 5 3 2 5 2" xfId="39570" xr:uid="{929432D4-3E6B-42F0-BBFD-A6B68791BA1F}"/>
    <cellStyle name="Výpočet 2 5 3 3" xfId="10191" xr:uid="{4F7C969D-7DAB-4A3E-AD47-1EB5308AF63D}"/>
    <cellStyle name="Výpočet 2 5 3 3 2" xfId="19971" xr:uid="{7A8C7EEC-CF83-4725-8D66-D8A687431791}"/>
    <cellStyle name="Výpočet 2 5 3 3 2 2" xfId="41175" xr:uid="{5250728E-1F76-4649-9275-E3524994A146}"/>
    <cellStyle name="Výpočet 2 5 3 3 3" xfId="23363" xr:uid="{8441478C-7E5D-4C13-9E98-AE6B42C3A304}"/>
    <cellStyle name="Výpočet 2 5 3 3 3 2" xfId="44437" xr:uid="{DC59F3A6-579D-4E9F-97DE-3388F922AC7A}"/>
    <cellStyle name="Výpočet 2 5 3 3 4" xfId="26172" xr:uid="{AA63EBAE-A871-4DB5-8EBE-13AA0795DB2E}"/>
    <cellStyle name="Výpočet 2 5 3 4" xfId="15366" xr:uid="{8A215FA2-9DC4-44E2-A1D8-65D25B780D3E}"/>
    <cellStyle name="Výpočet 2 5 3 4 2" xfId="36857" xr:uid="{8E9033CF-6F64-469B-88B3-82FCFF1CA20B}"/>
    <cellStyle name="Výpočet 2 5 3 5" xfId="18397" xr:uid="{083C65F6-9DCC-46A0-A94C-C68D9875B669}"/>
    <cellStyle name="Výpočet 2 5 3 5 2" xfId="39743" xr:uid="{50D9EE68-9D05-4AD0-A02F-5853AA3984F0}"/>
    <cellStyle name="Výpočet 2 5 3_5.3 Investments associated cy" xfId="8015" xr:uid="{71E9198D-5A91-4FD0-A0F2-E2FBBAA33E4C}"/>
    <cellStyle name="Výpočet 2 5 4" xfId="2931" xr:uid="{5733A089-85B8-4747-9A16-A9AFD3C6317E}"/>
    <cellStyle name="Výpočet 2 5 4 2" xfId="6136" xr:uid="{0F73297A-1F74-4D7C-AC41-FBC6277BCEB1}"/>
    <cellStyle name="Výpočet 2 5 4 2 2" xfId="13926" xr:uid="{2C4D970B-9354-4B72-B9B1-83DC440AA871}"/>
    <cellStyle name="Výpočet 2 5 4 2 2 2" xfId="22346" xr:uid="{AEC9EF4D-5AC5-4E96-B278-B66552412A09}"/>
    <cellStyle name="Výpočet 2 5 4 2 2 2 2" xfId="43438" xr:uid="{F2064132-BC5B-40FD-AAF5-AC060B3AA4FC}"/>
    <cellStyle name="Výpočet 2 5 4 2 2 3" xfId="25203" xr:uid="{88A61840-FE8F-484E-9121-6AFCA2A1BCBC}"/>
    <cellStyle name="Výpočet 2 5 4 2 2 3 2" xfId="46202" xr:uid="{807D982B-BF44-420C-91A0-E9311ECF0FAA}"/>
    <cellStyle name="Výpočet 2 5 4 2 2 4" xfId="27800" xr:uid="{7EEB3AE9-DC43-4C27-B51D-A1A91C353C1B}"/>
    <cellStyle name="Výpočet 2 5 4 2 3" xfId="17759" xr:uid="{37AD97EE-6946-48A9-A424-DA802E81CCAD}"/>
    <cellStyle name="Výpočet 2 5 4 2 3 2" xfId="39138" xr:uid="{E264B1D1-612D-4403-90B6-6AC2628D498A}"/>
    <cellStyle name="Výpočet 2 5 4 2 4" xfId="20242" xr:uid="{4498BF47-BC0B-4BA7-B0E9-3655187FFB06}"/>
    <cellStyle name="Výpočet 2 5 4 2 4 2" xfId="41439" xr:uid="{9CB67D0D-FB3E-4190-861C-AC75C89E1035}"/>
    <cellStyle name="Výpočet 2 5 4 2 5" xfId="21491" xr:uid="{C8E2B82B-1253-46D1-9FA1-1D4C4BB4CABA}"/>
    <cellStyle name="Výpočet 2 5 4 2 5 2" xfId="42629" xr:uid="{092BBF04-B4CC-4D3B-AA32-A31BDE161EE3}"/>
    <cellStyle name="Výpočet 2 5 4 3" xfId="10892" xr:uid="{32F2A748-5151-4E71-82F7-40C2697DC152}"/>
    <cellStyle name="Výpočet 2 5 4 3 2" xfId="20434" xr:uid="{CD65C3C0-3EFE-4CAE-90EC-42F0DB41C3E6}"/>
    <cellStyle name="Výpočet 2 5 4 3 2 2" xfId="41610" xr:uid="{38A291AF-E2F3-4AF6-809B-7BB04ED5981E}"/>
    <cellStyle name="Výpočet 2 5 4 3 3" xfId="23720" xr:uid="{9E333BEE-D57B-4F57-BAA5-4666984C09B2}"/>
    <cellStyle name="Výpočet 2 5 4 3 3 2" xfId="44783" xr:uid="{35849E90-27BE-4670-BD4B-03F7CFC96B64}"/>
    <cellStyle name="Výpočet 2 5 4 3 4" xfId="26494" xr:uid="{309C159F-7C10-4CDB-B297-364D04841292}"/>
    <cellStyle name="Výpočet 2 5 4 4" xfId="15820" xr:uid="{0DB899DC-DBFB-4687-BA90-456D89802D4C}"/>
    <cellStyle name="Výpočet 2 5 4 4 2" xfId="37284" xr:uid="{2D68F567-A3F0-4505-831D-E5B4E1F9EAF9}"/>
    <cellStyle name="Výpočet 2 5 4 5" xfId="15594" xr:uid="{2AAE1950-FC50-49D8-9DA6-218BCC0564DF}"/>
    <cellStyle name="Výpočet 2 5 4 5 2" xfId="37075" xr:uid="{7BF5FA86-0805-4144-89C4-8F8095E852ED}"/>
    <cellStyle name="Výpočet 2 5 4_5.3 Investments associated cy" xfId="8016" xr:uid="{849A24D9-0E89-49E9-BE2D-78FE982ACD80}"/>
    <cellStyle name="Výpočet 2 5 5" xfId="3416" xr:uid="{10F1F042-97C1-4AE6-AF39-941482A9D0A8}"/>
    <cellStyle name="Výpočet 2 5 5 2" xfId="11351" xr:uid="{311663D7-DE3C-4669-B295-228F496CB000}"/>
    <cellStyle name="Výpočet 2 5 5 2 2" xfId="20867" xr:uid="{98E1267E-DD01-46DC-813C-EA2C12279C4E}"/>
    <cellStyle name="Výpočet 2 5 5 2 2 2" xfId="42038" xr:uid="{D017AE83-7995-4A74-8D7C-81F732CCD547}"/>
    <cellStyle name="Výpočet 2 5 5 2 3" xfId="24146" xr:uid="{0274C10D-6562-48F2-8FE6-8B4AC9772E22}"/>
    <cellStyle name="Výpočet 2 5 5 2 3 2" xfId="45209" xr:uid="{725B6BE7-8990-4227-A8F9-CD76A899F794}"/>
    <cellStyle name="Výpočet 2 5 5 2 4" xfId="26914" xr:uid="{7B2E8E9C-E4CC-4878-B006-34746078145E}"/>
    <cellStyle name="Výpočet 2 5 5 3" xfId="16255" xr:uid="{026C730A-C8AD-4A22-B127-6EAE54BE2DAE}"/>
    <cellStyle name="Výpočet 2 5 5 3 2" xfId="37716" xr:uid="{2AC229EC-7D3A-49BE-BA71-D02AE98896A2}"/>
    <cellStyle name="Výpočet 2 5 5 4" xfId="18306" xr:uid="{5AB997B0-4677-4F82-A1EB-51DB4150A63D}"/>
    <cellStyle name="Výpočet 2 5 5 4 2" xfId="39660" xr:uid="{72270928-8E17-4E87-AC52-75DDEE93DB59}"/>
    <cellStyle name="Výpočet 2 5 6" xfId="8835" xr:uid="{8E8ED5AD-B8E7-4B26-AB08-EE743DB4323F}"/>
    <cellStyle name="Výpočet 2 5 6 2" xfId="19150" xr:uid="{90CA22A5-CE68-40ED-BC32-776326D76926}"/>
    <cellStyle name="Výpočet 2 5 6 2 2" xfId="40389" xr:uid="{B4CDD5AF-2C00-4AEC-96D8-5F10FD799289}"/>
    <cellStyle name="Výpočet 2 5 6 3" xfId="22757" xr:uid="{EE7A2898-BF5F-42CA-B9CE-FA970703387D}"/>
    <cellStyle name="Výpočet 2 5 6 3 2" xfId="43849" xr:uid="{338D6DE6-504B-46D5-B178-122DD1370734}"/>
    <cellStyle name="Výpočet 2 5 6 4" xfId="25651" xr:uid="{27FC5619-7F09-41A7-BC59-98793D59B8D9}"/>
    <cellStyle name="Výpočet 2 5 7" xfId="14396" xr:uid="{2F26F7C7-47DC-47C0-8856-B6EC9FA2B368}"/>
    <cellStyle name="Výpočet 2 5 7 2" xfId="35961" xr:uid="{16A10A6A-3655-4671-8364-27F55113FC30}"/>
    <cellStyle name="Výpočet 2 5 8" xfId="18809" xr:uid="{D2FCB56C-E4A2-4B48-85E8-10E53AB68A79}"/>
    <cellStyle name="Výpočet 2 5 8 2" xfId="40073" xr:uid="{E23A180E-F783-4788-9F60-C7B54C7E559A}"/>
    <cellStyle name="Výpočet 2 5_3.10 Impairments" xfId="1559" xr:uid="{EBA36F19-26F5-4330-8E28-9633E1925F1A}"/>
    <cellStyle name="Výpočet 2 6" xfId="211" xr:uid="{2C230940-D526-4582-9DE0-5001C4125931}"/>
    <cellStyle name="Výpočet 2 6 2" xfId="515" xr:uid="{551A52A1-7216-4E8A-A048-EBC1DF900C42}"/>
    <cellStyle name="Výpočet 2 6 2 2" xfId="2511" xr:uid="{6A80DFBC-9CE1-45F8-AA22-013464A82DE7}"/>
    <cellStyle name="Výpočet 2 6 2 2 2" xfId="5716" xr:uid="{68CEE6A4-C7C2-4B2E-A518-610848B086A8}"/>
    <cellStyle name="Výpočet 2 6 2 2 2 2" xfId="13506" xr:uid="{24E4A09C-D3C4-44DB-BC56-FDA5F1C040E7}"/>
    <cellStyle name="Výpočet 2 6 2 2 2 2 2" xfId="22100" xr:uid="{43FD22B0-E80B-475B-BE0C-5A049B95DB7D}"/>
    <cellStyle name="Výpočet 2 6 2 2 2 2 2 2" xfId="43203" xr:uid="{FA7C1003-8DC6-431C-9307-BD2E60927B97}"/>
    <cellStyle name="Výpočet 2 6 2 2 2 2 3" xfId="25033" xr:uid="{EFD5BE05-64BD-4FAB-94F4-8602628C1384}"/>
    <cellStyle name="Výpočet 2 6 2 2 2 2 3 2" xfId="46043" xr:uid="{21DCDD24-43BD-40E7-B717-8BB400A6762D}"/>
    <cellStyle name="Výpočet 2 6 2 2 2 2 4" xfId="27659" xr:uid="{C40D532E-413A-4AD4-AC94-2FCE25BD1B34}"/>
    <cellStyle name="Výpočet 2 6 2 2 2 3" xfId="17524" xr:uid="{144DCF15-CA11-43F0-8B4B-AE72D9387D86}"/>
    <cellStyle name="Výpočet 2 6 2 2 2 3 2" xfId="38914" xr:uid="{439451F7-EFC8-4A4E-9AB4-57031C30AC3D}"/>
    <cellStyle name="Výpočet 2 6 2 2 2 4" xfId="18193" xr:uid="{6916C73B-13D5-4AE2-9A0F-B78301035AF4}"/>
    <cellStyle name="Výpočet 2 6 2 2 2 4 2" xfId="39569" xr:uid="{3F5D465B-57EA-4ED7-ACA8-8D55F947F575}"/>
    <cellStyle name="Výpočet 2 6 2 2 2 5" xfId="24729" xr:uid="{2275DEBD-BA2F-4F04-B2F2-932FBA56E514}"/>
    <cellStyle name="Výpočet 2 6 2 2 2 5 2" xfId="45748" xr:uid="{7CCE049F-57C5-4A05-B0A9-CDE3A8B4AAA8}"/>
    <cellStyle name="Výpočet 2 6 2 2 3" xfId="10473" xr:uid="{75797D36-CEFD-43D6-AAFA-3C790C2A058E}"/>
    <cellStyle name="Výpočet 2 6 2 2 3 2" xfId="20187" xr:uid="{8B1E1D04-987B-470C-84DC-30C21B0B6A99}"/>
    <cellStyle name="Výpočet 2 6 2 2 3 2 2" xfId="41387" xr:uid="{C4BE00CD-7008-4680-A27F-6865FB3E3F96}"/>
    <cellStyle name="Výpočet 2 6 2 2 3 3" xfId="23554" xr:uid="{2C40309C-B409-4E87-BEAB-7C56F5FD75F7}"/>
    <cellStyle name="Výpočet 2 6 2 2 3 3 2" xfId="44625" xr:uid="{202DC5C6-33DE-4CBB-A72C-22D312D80DEA}"/>
    <cellStyle name="Výpočet 2 6 2 2 3 4" xfId="26354" xr:uid="{16E77FE4-E683-483B-8CC8-194EE5E65DA7}"/>
    <cellStyle name="Výpočet 2 6 2 2 4" xfId="15584" xr:uid="{2C72C6E9-3FCF-4FC9-96B3-AB6B826788C2}"/>
    <cellStyle name="Výpočet 2 6 2 2 4 2" xfId="37067" xr:uid="{62935DC0-8103-40CB-A9F9-0EFE6EA12671}"/>
    <cellStyle name="Výpočet 2 6 2 2 5" xfId="16675" xr:uid="{D6CC3DD0-2DA5-45B3-B8F3-A836E5BC7B4F}"/>
    <cellStyle name="Výpočet 2 6 2 2 5 2" xfId="38122" xr:uid="{C13F8802-5176-4BF7-9D6C-CCE3F9E6A311}"/>
    <cellStyle name="Výpočet 2 6 2 2_5.3 Investments associated cy" xfId="8018" xr:uid="{6764F506-5D0E-4C77-92BE-C8046C629F26}"/>
    <cellStyle name="Výpočet 2 6 2 3" xfId="3143" xr:uid="{D3CBC48C-C24F-4177-90C9-D6460DD7599E}"/>
    <cellStyle name="Výpočet 2 6 2 3 2" xfId="6348" xr:uid="{B50BE0C6-2490-41BD-BC3F-95C00A5D0F49}"/>
    <cellStyle name="Výpočet 2 6 2 3 2 2" xfId="14138" xr:uid="{C7E345B6-13DE-4B1B-8A50-7321FF1AED22}"/>
    <cellStyle name="Výpočet 2 6 2 3 2 2 2" xfId="22558" xr:uid="{9F78CDA1-9C19-4CA9-A867-FF537F69022F}"/>
    <cellStyle name="Výpočet 2 6 2 3 2 2 2 2" xfId="43650" xr:uid="{363BA18D-A087-4E2C-82E0-AB97D1D7DB88}"/>
    <cellStyle name="Výpočet 2 6 2 3 2 2 3" xfId="25415" xr:uid="{6AEEFA06-87F9-4AA1-98DF-F848BC4116C2}"/>
    <cellStyle name="Výpočet 2 6 2 3 2 2 3 2" xfId="46413" xr:uid="{1BAEE182-A52B-4CCF-BAAF-AB31E4868FCA}"/>
    <cellStyle name="Výpočet 2 6 2 3 2 2 4" xfId="28012" xr:uid="{935FEDAD-9CF9-4E18-BC6F-E96462247D01}"/>
    <cellStyle name="Výpočet 2 6 2 3 2 3" xfId="17970" xr:uid="{62962581-D82B-4DC5-ADDB-6F5B45192D81}"/>
    <cellStyle name="Výpočet 2 6 2 3 2 3 2" xfId="39349" xr:uid="{41E7610A-DD35-4838-AA34-99B8F15D8FAC}"/>
    <cellStyle name="Výpočet 2 6 2 3 2 4" xfId="17125" xr:uid="{83918843-1BE3-46EA-ABC8-3F484BA17F4C}"/>
    <cellStyle name="Výpočet 2 6 2 3 2 4 2" xfId="38533" xr:uid="{ACEBC3AB-7963-4C8F-9697-4E6D9BEEF191}"/>
    <cellStyle name="Výpočet 2 6 2 3 2 5" xfId="22332" xr:uid="{E26654BB-472D-4971-8F15-C1D76C2B281A}"/>
    <cellStyle name="Výpočet 2 6 2 3 2 5 2" xfId="43424" xr:uid="{4B572086-903F-449F-A068-B64608D99BFB}"/>
    <cellStyle name="Výpočet 2 6 2 3 3" xfId="11104" xr:uid="{A46A1233-247C-4097-9B3C-E0399ECF9920}"/>
    <cellStyle name="Výpočet 2 6 2 3 3 2" xfId="20646" xr:uid="{E438CEE1-1947-4C37-9B12-31157CF797DF}"/>
    <cellStyle name="Výpočet 2 6 2 3 3 2 2" xfId="41822" xr:uid="{8FDEA1D3-FC18-453F-ACE3-7C1CF486E828}"/>
    <cellStyle name="Výpočet 2 6 2 3 3 3" xfId="23932" xr:uid="{91728EE0-DA98-4245-A247-71AA950DF045}"/>
    <cellStyle name="Výpočet 2 6 2 3 3 3 2" xfId="44995" xr:uid="{5F4F3951-D3E2-4746-9712-ACAA12467247}"/>
    <cellStyle name="Výpočet 2 6 2 3 3 4" xfId="26706" xr:uid="{4D810914-D513-42BB-B09C-807AB685083A}"/>
    <cellStyle name="Výpočet 2 6 2 3 4" xfId="16031" xr:uid="{DABED85C-6831-4776-AFE3-AAC34C98D7A5}"/>
    <cellStyle name="Výpočet 2 6 2 3 4 2" xfId="37495" xr:uid="{D4480543-8D87-4E62-AA35-F0A54D1FF40C}"/>
    <cellStyle name="Výpočet 2 6 2 3 5" xfId="21543" xr:uid="{1EB6E725-DDF1-4D00-805A-0514C89D418A}"/>
    <cellStyle name="Výpočet 2 6 2 3 5 2" xfId="42677" xr:uid="{22FAD43A-30F9-4FB4-9CC8-46C340F83534}"/>
    <cellStyle name="Výpočet 2 6 2 3_5.3 Investments associated cy" xfId="8019" xr:uid="{6D751F5D-8E96-45B0-AF01-FE416520619B}"/>
    <cellStyle name="Výpočet 2 6 2 4" xfId="3710" xr:uid="{9D8F17A5-B81C-43D0-9395-09BA0937AF36}"/>
    <cellStyle name="Výpočet 2 6 2 4 2" xfId="11634" xr:uid="{AD063895-BF1B-46A1-BA32-396B8E0A74C5}"/>
    <cellStyle name="Výpočet 2 6 2 4 2 2" xfId="21087" xr:uid="{710CEF79-B5A0-4E52-A052-9C018DF62DEF}"/>
    <cellStyle name="Výpočet 2 6 2 4 2 2 2" xfId="42251" xr:uid="{8209B44A-DB58-41AB-B471-4F43B0B7B30E}"/>
    <cellStyle name="Výpočet 2 6 2 4 2 3" xfId="24331" xr:uid="{2FFD0267-2763-465A-B31A-02042EF56B7F}"/>
    <cellStyle name="Výpočet 2 6 2 4 2 3 2" xfId="45392" xr:uid="{4F401564-9052-4C50-B999-13D8ABC17D67}"/>
    <cellStyle name="Výpočet 2 6 2 4 2 4" xfId="27092" xr:uid="{D494CF3A-97AA-4D61-9EAA-A9AD91FB9822}"/>
    <cellStyle name="Výpočet 2 6 2 4 3" xfId="16476" xr:uid="{DE78A7E4-FD99-4586-841D-66BD154209EE}"/>
    <cellStyle name="Výpočet 2 6 2 4 3 2" xfId="37929" xr:uid="{21643E6C-1979-453E-9B23-C1EA96CDBE13}"/>
    <cellStyle name="Výpočet 2 6 2 4 4" xfId="19862" xr:uid="{F950F53A-3ADA-4789-8361-17A482BB4257}"/>
    <cellStyle name="Výpočet 2 6 2 4 4 2" xfId="41067" xr:uid="{837C838D-7422-48CA-989C-498DA02BF284}"/>
    <cellStyle name="Výpočet 2 6 2 5" xfId="9147" xr:uid="{CBB4E06A-B1D0-4B0B-A8D1-9D89627ED3DE}"/>
    <cellStyle name="Výpočet 2 6 2 5 2" xfId="19404" xr:uid="{CE3B0E21-0821-46C4-94A1-26FE97636113}"/>
    <cellStyle name="Výpočet 2 6 2 5 2 2" xfId="40638" xr:uid="{63543572-4FC2-49F6-A6C1-5BABB571DBD3}"/>
    <cellStyle name="Výpočet 2 6 2 5 3" xfId="22980" xr:uid="{94F5B369-E584-43B3-9144-527367575A5C}"/>
    <cellStyle name="Výpočet 2 6 2 5 3 2" xfId="44069" xr:uid="{3CAAA73D-59B3-4BDC-946B-6936674BA5B1}"/>
    <cellStyle name="Výpočet 2 6 2 5 4" xfId="25863" xr:uid="{CA5FCF9A-4B54-49BB-9700-BBD83BC349C3}"/>
    <cellStyle name="Výpočet 2 6 2 6" xfId="14648" xr:uid="{E49B3F21-7EC4-442F-AA77-928EBDAD3884}"/>
    <cellStyle name="Výpočet 2 6 2 6 2" xfId="36210" xr:uid="{C4153C2E-ABF0-46CD-98DA-6C4A1FCC81F5}"/>
    <cellStyle name="Výpočet 2 6 2 7" xfId="18588" xr:uid="{99DADE68-3927-412A-ABD1-52A59C1CB608}"/>
    <cellStyle name="Výpočet 2 6 2 7 2" xfId="39899" xr:uid="{ABA0BE19-E878-432E-BCC9-AC5CA063E945}"/>
    <cellStyle name="Výpočet 2 6 2_5.3 Investments associated cy" xfId="8017" xr:uid="{0348EF3E-A2F6-4C2A-AF0D-58ACE9F19663}"/>
    <cellStyle name="Výpočet 2 6 3" xfId="2239" xr:uid="{5793C50B-C60D-4EBC-A9AA-D72F8F9B5425}"/>
    <cellStyle name="Výpočet 2 6 3 2" xfId="5444" xr:uid="{F9C32CD7-210F-4DEF-B5D4-E2C107CD3B76}"/>
    <cellStyle name="Výpočet 2 6 3 2 2" xfId="13234" xr:uid="{C98E078C-17EE-4E76-BFEA-972F2E81936C}"/>
    <cellStyle name="Výpočet 2 6 3 2 2 2" xfId="21887" xr:uid="{2B3F8FFC-BBB8-4F28-9D8A-92F03A9FA3E8}"/>
    <cellStyle name="Výpočet 2 6 3 2 2 2 2" xfId="42992" xr:uid="{71E0AE42-385C-42E3-BCED-6060FCBC64B1}"/>
    <cellStyle name="Výpočet 2 6 3 2 2 3" xfId="24846" xr:uid="{5D21C54F-3BA4-4858-8D2F-1109409F9AEE}"/>
    <cellStyle name="Výpočet 2 6 3 2 2 3 2" xfId="45857" xr:uid="{4FDA1E81-50B1-45C7-A3C3-3FB384F9C430}"/>
    <cellStyle name="Výpočet 2 6 3 2 2 4" xfId="27481" xr:uid="{AF703364-FFE6-4C1D-B87A-D4802433EAF9}"/>
    <cellStyle name="Výpočet 2 6 3 2 3" xfId="17311" xr:uid="{93C4816A-ACB9-49A6-98B1-EEF914D02CC7}"/>
    <cellStyle name="Výpočet 2 6 3 2 3 2" xfId="38708" xr:uid="{918BC8AE-0F98-47F4-99A4-2A63F0AD9D62}"/>
    <cellStyle name="Výpočet 2 6 3 2 4" xfId="19626" xr:uid="{BE99DD27-29AF-40EC-BC59-A43E1622F192}"/>
    <cellStyle name="Výpočet 2 6 3 2 4 2" xfId="40845" xr:uid="{6EE88825-19C9-4BC3-8F7E-394715C4387B}"/>
    <cellStyle name="Výpočet 2 6 3 2 5" xfId="19851" xr:uid="{16839E1E-2267-416F-AB9A-CBE1EA1BCA2A}"/>
    <cellStyle name="Výpočet 2 6 3 2 5 2" xfId="41057" xr:uid="{06A6266F-9A74-4D78-A66A-A886A2A71DEA}"/>
    <cellStyle name="Výpočet 2 6 3 3" xfId="10201" xr:uid="{7EFE0A2F-AB7E-40CC-8108-634FBCAFEBBC}"/>
    <cellStyle name="Výpočet 2 6 3 3 2" xfId="19977" xr:uid="{B407259A-A29B-40C0-9215-9487881E5954}"/>
    <cellStyle name="Výpočet 2 6 3 3 2 2" xfId="41181" xr:uid="{B2D0627A-2102-4FDB-ACF4-811C0928BB41}"/>
    <cellStyle name="Výpočet 2 6 3 3 3" xfId="23368" xr:uid="{B3EB0070-FD9B-4188-998B-0FF2D0DED90D}"/>
    <cellStyle name="Výpočet 2 6 3 3 3 2" xfId="44442" xr:uid="{AA789719-AEF9-46A8-9AD3-EA1A23741DDA}"/>
    <cellStyle name="Výpočet 2 6 3 3 4" xfId="26176" xr:uid="{9B55E0A5-8C78-4A71-B8EC-F4FB5DAE95F2}"/>
    <cellStyle name="Výpočet 2 6 3 4" xfId="15372" xr:uid="{B39ACC95-6094-41AC-AFC8-58166A27E1A7}"/>
    <cellStyle name="Výpočet 2 6 3 4 2" xfId="36863" xr:uid="{F1A37054-E6D4-4B88-9C3C-8628D3641E24}"/>
    <cellStyle name="Výpočet 2 6 3 5" xfId="16684" xr:uid="{AB3053FE-CD60-403D-9C00-1C0DEBDE1D18}"/>
    <cellStyle name="Výpočet 2 6 3 5 2" xfId="38130" xr:uid="{1F3174EF-5A2B-4B7C-AB42-69189E636EF3}"/>
    <cellStyle name="Výpočet 2 6 3_5.3 Investments associated cy" xfId="8020" xr:uid="{0EC69E37-5184-45CF-A993-B2A11F7A5EC9}"/>
    <cellStyle name="Výpočet 2 6 4" xfId="2927" xr:uid="{32CC87B2-2429-42EC-BDA5-FA6954017DF2}"/>
    <cellStyle name="Výpočet 2 6 4 2" xfId="6132" xr:uid="{E4680089-5722-40FD-92BF-65BFBAED101E}"/>
    <cellStyle name="Výpočet 2 6 4 2 2" xfId="13922" xr:uid="{1F9625EC-EEA1-41FE-9709-1AEE368B2E73}"/>
    <cellStyle name="Výpočet 2 6 4 2 2 2" xfId="22342" xr:uid="{5D2A5B2F-C5A6-4A55-BE60-59E02D6A7D8E}"/>
    <cellStyle name="Výpočet 2 6 4 2 2 2 2" xfId="43434" xr:uid="{D5DC3644-43C9-4BCE-AF51-B4470367817F}"/>
    <cellStyle name="Výpočet 2 6 4 2 2 3" xfId="25199" xr:uid="{8555F292-A6DF-4D45-A718-3E530AE84446}"/>
    <cellStyle name="Výpočet 2 6 4 2 2 3 2" xfId="46198" xr:uid="{F4ABC9FA-9525-485F-A783-089C2C8663EF}"/>
    <cellStyle name="Výpočet 2 6 4 2 2 4" xfId="27796" xr:uid="{098B180C-3949-48D8-BF09-448B42E0BDE0}"/>
    <cellStyle name="Výpočet 2 6 4 2 3" xfId="17755" xr:uid="{B3690F69-3A21-4CC6-8787-F700E3CFE535}"/>
    <cellStyle name="Výpočet 2 6 4 2 3 2" xfId="39134" xr:uid="{840FD026-97AC-4654-A485-5ADB2FFF6171}"/>
    <cellStyle name="Výpočet 2 6 4 2 4" xfId="16904" xr:uid="{7886AEDA-44B3-4978-8382-D453B03E37C6}"/>
    <cellStyle name="Výpočet 2 6 4 2 4 2" xfId="38330" xr:uid="{48316F15-DCF4-4220-A00C-10FACFCCB5C3}"/>
    <cellStyle name="Výpočet 2 6 4 2 5" xfId="14712" xr:uid="{ACD3235A-6D67-4572-AC4D-E131A89D8D63}"/>
    <cellStyle name="Výpočet 2 6 4 2 5 2" xfId="36272" xr:uid="{A7327ED3-8D7F-484A-B8B3-C17DC630A0F4}"/>
    <cellStyle name="Výpočet 2 6 4 3" xfId="10888" xr:uid="{BEC4D2CA-87F4-4A18-BA10-0A96FB229738}"/>
    <cellStyle name="Výpočet 2 6 4 3 2" xfId="20430" xr:uid="{B659CE0B-6FCF-4B9D-B6E1-16FA582E2A10}"/>
    <cellStyle name="Výpočet 2 6 4 3 2 2" xfId="41606" xr:uid="{3508E93F-CAFC-4968-80F1-D1E65B1907DB}"/>
    <cellStyle name="Výpočet 2 6 4 3 3" xfId="23716" xr:uid="{1A4EC247-C832-4D58-AAA3-6BD9C6BE7378}"/>
    <cellStyle name="Výpočet 2 6 4 3 3 2" xfId="44779" xr:uid="{06CAAA56-BC8C-4D9A-8407-0DE8E268C704}"/>
    <cellStyle name="Výpočet 2 6 4 3 4" xfId="26490" xr:uid="{EE4B8FFA-0910-43E3-ACB3-9E140ADB5641}"/>
    <cellStyle name="Výpočet 2 6 4 4" xfId="15816" xr:uid="{4FA6719A-31BD-4BCA-AB21-B50F205A35B1}"/>
    <cellStyle name="Výpočet 2 6 4 4 2" xfId="37280" xr:uid="{ABEC4F0C-F3AB-4FF1-BCA1-5F9D30FF0664}"/>
    <cellStyle name="Výpočet 2 6 4 5" xfId="18357" xr:uid="{8AFDF90C-1B16-450E-85A0-A8DF1D739873}"/>
    <cellStyle name="Výpočet 2 6 4 5 2" xfId="39708" xr:uid="{558214C0-4B5A-4A50-8CFD-9D1A1E5C9358}"/>
    <cellStyle name="Výpočet 2 6 4_5.3 Investments associated cy" xfId="8021" xr:uid="{90CFCD9F-35B2-442D-86F8-DF0D189471FA}"/>
    <cellStyle name="Výpočet 2 6 5" xfId="3428" xr:uid="{1E114844-F0F9-4978-99A9-D0D974F1AE2E}"/>
    <cellStyle name="Výpočet 2 6 5 2" xfId="11362" xr:uid="{AADB721F-AC3E-4739-AF13-0BB626B832C8}"/>
    <cellStyle name="Výpočet 2 6 5 2 2" xfId="20874" xr:uid="{573B77DD-B595-4382-91B3-689BCFD9E161}"/>
    <cellStyle name="Výpočet 2 6 5 2 2 2" xfId="42045" xr:uid="{E19552C5-C210-4485-8F5B-C16699B6AAB2}"/>
    <cellStyle name="Výpočet 2 6 5 2 3" xfId="24150" xr:uid="{5A79D6BB-729B-40C2-B16E-25E08C4F3F99}"/>
    <cellStyle name="Výpočet 2 6 5 2 3 2" xfId="45213" xr:uid="{3EC7187D-4D66-4309-AD68-F73E943168D4}"/>
    <cellStyle name="Výpočet 2 6 5 2 4" xfId="26918" xr:uid="{72400509-A0E2-410A-92EE-69D5194E1116}"/>
    <cellStyle name="Výpočet 2 6 5 3" xfId="16262" xr:uid="{782D452D-7D27-4398-8AE6-2AC21C2DB843}"/>
    <cellStyle name="Výpočet 2 6 5 3 2" xfId="37723" xr:uid="{0FF01562-FE49-4CC9-A648-DA609CBE9225}"/>
    <cellStyle name="Výpočet 2 6 5 4" xfId="21564" xr:uid="{03144671-8DE9-458E-A438-5F7ECA435604}"/>
    <cellStyle name="Výpočet 2 6 5 4 2" xfId="42696" xr:uid="{063964F0-5900-4E8B-8F4B-C1BAF7C26B9D}"/>
    <cellStyle name="Výpočet 2 6 6" xfId="8846" xr:uid="{7F7F1F02-A410-418C-ADBD-1FBC25B379A9}"/>
    <cellStyle name="Výpočet 2 6 6 2" xfId="19158" xr:uid="{784EBAF8-04F5-48A7-9235-A92356836BA8}"/>
    <cellStyle name="Výpočet 2 6 6 2 2" xfId="40397" xr:uid="{E7FE0CCE-BB10-4CC1-B35D-E34DFA1FF6C4}"/>
    <cellStyle name="Výpočet 2 6 6 3" xfId="22763" xr:uid="{064111D1-ED54-4683-A286-9298F18B7ABE}"/>
    <cellStyle name="Výpočet 2 6 6 3 2" xfId="43855" xr:uid="{95E34E3C-7934-461B-B20F-2420C4C2ED4E}"/>
    <cellStyle name="Výpočet 2 6 6 4" xfId="25656" xr:uid="{2A1413CE-E54C-4FFB-90D6-3F0088E26E17}"/>
    <cellStyle name="Výpočet 2 6 7" xfId="14403" xr:uid="{7BD1E26A-F3E4-497E-B860-936D339A4FE3}"/>
    <cellStyle name="Výpočet 2 6 7 2" xfId="35968" xr:uid="{5796C7D1-8C1C-49B2-83A5-30ADDCC6F190}"/>
    <cellStyle name="Výpočet 2 6 8" xfId="18802" xr:uid="{02810DC6-F10D-4EAD-9C5E-8081E94F3D39}"/>
    <cellStyle name="Výpočet 2 6 8 2" xfId="40068" xr:uid="{1CD508E5-6870-403A-BB2B-5FFFAA4C16D8}"/>
    <cellStyle name="Výpočet 2 6_3.10 Impairments" xfId="1560" xr:uid="{237F2137-21D4-4507-8B33-287694A406F0}"/>
    <cellStyle name="Výpočet 2 7" xfId="248" xr:uid="{A939F700-60B5-4887-BC28-6FC24E1934C3}"/>
    <cellStyle name="Výpočet 2 7 2" xfId="552" xr:uid="{576ECE7D-14A4-4314-A86D-24B5DB39C1AB}"/>
    <cellStyle name="Výpočet 2 7 2 2" xfId="2546" xr:uid="{4D8DA137-022C-49C9-9A9D-CC72DD5249E1}"/>
    <cellStyle name="Výpočet 2 7 2 2 2" xfId="5751" xr:uid="{2DEEFFCD-45F3-4262-8683-E41612197888}"/>
    <cellStyle name="Výpočet 2 7 2 2 2 2" xfId="13541" xr:uid="{ED16FE50-9691-4F68-A2C9-47291CE829FF}"/>
    <cellStyle name="Výpočet 2 7 2 2 2 2 2" xfId="22124" xr:uid="{27E0C1FC-0A4B-4E45-91C1-1FCF326A23F4}"/>
    <cellStyle name="Výpočet 2 7 2 2 2 2 2 2" xfId="43226" xr:uid="{DB433F0F-BADC-4889-AF30-B7B9BCB23B0F}"/>
    <cellStyle name="Výpočet 2 7 2 2 2 2 3" xfId="25051" xr:uid="{9EC93C22-EC6A-423E-BE66-CB1878A5B483}"/>
    <cellStyle name="Výpočet 2 7 2 2 2 2 3 2" xfId="46061" xr:uid="{34489376-78BE-4874-BCBC-93CA293CBE93}"/>
    <cellStyle name="Výpočet 2 7 2 2 2 2 4" xfId="27676" xr:uid="{2F33F958-F0D9-4564-BCC9-0477E4508CE7}"/>
    <cellStyle name="Výpočet 2 7 2 2 2 3" xfId="17547" xr:uid="{8B57567F-45FA-4EEA-B87D-90772AAF0D5D}"/>
    <cellStyle name="Výpočet 2 7 2 2 2 3 2" xfId="38936" xr:uid="{0D2FD6C2-7B7C-48BA-AF19-A5AFEC8FA7EB}"/>
    <cellStyle name="Výpočet 2 7 2 2 2 4" xfId="21751" xr:uid="{C2D966FB-5E43-43C5-B5A9-A39BE43C2F9D}"/>
    <cellStyle name="Výpočet 2 7 2 2 2 4 2" xfId="42864" xr:uid="{E069BC00-83AF-4EDB-8053-32A896E983DA}"/>
    <cellStyle name="Výpočet 2 7 2 2 2 5" xfId="21195" xr:uid="{874D44D9-7122-468B-8B64-9FE93C1C52F0}"/>
    <cellStyle name="Výpočet 2 7 2 2 2 5 2" xfId="42356" xr:uid="{91E6616B-60E6-443B-A6B1-314FCA0CD92A}"/>
    <cellStyle name="Výpočet 2 7 2 2 3" xfId="10508" xr:uid="{EF494AA3-0E34-4B25-A174-2FC340732A91}"/>
    <cellStyle name="Výpočet 2 7 2 2 3 2" xfId="20209" xr:uid="{3FF11B1C-1934-4244-8C4E-99DC7C084713}"/>
    <cellStyle name="Výpočet 2 7 2 2 3 2 2" xfId="41406" xr:uid="{2840DB12-B029-44C8-AB09-7F8861A0FAFD}"/>
    <cellStyle name="Výpočet 2 7 2 2 3 3" xfId="23571" xr:uid="{69F71B43-05B2-4E14-8DDF-3758F2C97504}"/>
    <cellStyle name="Výpočet 2 7 2 2 3 3 2" xfId="44642" xr:uid="{DD1E79E9-E9A9-4E17-931B-939E22C489B6}"/>
    <cellStyle name="Výpočet 2 7 2 2 3 4" xfId="26371" xr:uid="{EA730770-0A5D-496C-B0EA-4F5E221EEC72}"/>
    <cellStyle name="Výpočet 2 7 2 2 4" xfId="15606" xr:uid="{1D5447E2-96F3-458D-A6B8-69A6AA0F49FB}"/>
    <cellStyle name="Výpočet 2 7 2 2 4 2" xfId="37087" xr:uid="{5F3762D9-45B3-449B-B035-4CE3D8A43805}"/>
    <cellStyle name="Výpočet 2 7 2 2 5" xfId="16631" xr:uid="{D9A38C30-BF4E-45D2-AB2B-DB4A60289AD4}"/>
    <cellStyle name="Výpočet 2 7 2 2 5 2" xfId="38082" xr:uid="{40291C27-8A8C-4DF0-ADD8-4875C00FF021}"/>
    <cellStyle name="Výpočet 2 7 2 2_5.3 Investments associated cy" xfId="8023" xr:uid="{45A42BFF-E5C1-48BC-A237-972C530B09E1}"/>
    <cellStyle name="Výpočet 2 7 2 3" xfId="3161" xr:uid="{EB7B3D2F-37C9-4D96-9432-FD27091D6EA4}"/>
    <cellStyle name="Výpočet 2 7 2 3 2" xfId="6366" xr:uid="{1734C7F7-6AEB-443A-8C7D-CF4DDF202FF0}"/>
    <cellStyle name="Výpočet 2 7 2 3 2 2" xfId="14156" xr:uid="{6E2C4BA7-18D1-479A-8FFC-3BF0B9CA56DD}"/>
    <cellStyle name="Výpočet 2 7 2 3 2 2 2" xfId="22576" xr:uid="{3718672B-7857-42C0-B6E1-6345A6686A56}"/>
    <cellStyle name="Výpočet 2 7 2 3 2 2 2 2" xfId="43668" xr:uid="{BA337A31-E70A-4CE4-BEF9-B3CA56407B0A}"/>
    <cellStyle name="Výpočet 2 7 2 3 2 2 3" xfId="25433" xr:uid="{A85144D0-7CBD-4239-83D1-3F2E591857A6}"/>
    <cellStyle name="Výpočet 2 7 2 3 2 2 3 2" xfId="46431" xr:uid="{BC17E120-071A-448B-BCA4-E9544E7B281B}"/>
    <cellStyle name="Výpočet 2 7 2 3 2 2 4" xfId="28030" xr:uid="{DDD9E24D-8DA7-4D95-BB4B-CED35E808643}"/>
    <cellStyle name="Výpočet 2 7 2 3 2 3" xfId="17988" xr:uid="{74670072-9BB0-4FEF-AA72-0A46F7BC0752}"/>
    <cellStyle name="Výpočet 2 7 2 3 2 3 2" xfId="39367" xr:uid="{5033DC9D-C2C3-49C5-BED7-1CD33E9F21D9}"/>
    <cellStyle name="Výpočet 2 7 2 3 2 4" xfId="14894" xr:uid="{0D5FA3BE-DAC9-4579-A390-A03F7EE53EBB}"/>
    <cellStyle name="Výpočet 2 7 2 3 2 4 2" xfId="36442" xr:uid="{379BEF70-4BB5-42FB-ADDB-616CD77293B9}"/>
    <cellStyle name="Výpočet 2 7 2 3 2 5" xfId="18668" xr:uid="{9B6446A7-61F2-49C7-85E4-58E453AF3723}"/>
    <cellStyle name="Výpočet 2 7 2 3 2 5 2" xfId="39961" xr:uid="{A6817CA7-96B7-482A-9174-597C514CB380}"/>
    <cellStyle name="Výpočet 2 7 2 3 3" xfId="11122" xr:uid="{52E5074C-6F65-41E7-B2ED-6216CFD1521C}"/>
    <cellStyle name="Výpočet 2 7 2 3 3 2" xfId="20664" xr:uid="{A70AC4FB-BD21-4954-B876-8FC49A6F1007}"/>
    <cellStyle name="Výpočet 2 7 2 3 3 2 2" xfId="41840" xr:uid="{FF470013-9B86-4C19-A2BC-8874F7B2BAFA}"/>
    <cellStyle name="Výpočet 2 7 2 3 3 3" xfId="23950" xr:uid="{26987C7F-B354-418E-AB10-BAD6E6CD0F19}"/>
    <cellStyle name="Výpočet 2 7 2 3 3 3 2" xfId="45013" xr:uid="{97D6953D-F21F-46BA-8F9F-AD1A1B8086BE}"/>
    <cellStyle name="Výpočet 2 7 2 3 3 4" xfId="26724" xr:uid="{686EC47A-5D43-49B8-91A7-606B2CFDF8BA}"/>
    <cellStyle name="Výpočet 2 7 2 3 4" xfId="16049" xr:uid="{5F4AA4A0-D088-45ED-909E-30E08AB7A31C}"/>
    <cellStyle name="Výpočet 2 7 2 3 4 2" xfId="37513" xr:uid="{5FAE544D-1A45-43D8-8948-9EAAF758112D}"/>
    <cellStyle name="Výpočet 2 7 2 3 5" xfId="19130" xr:uid="{67638A19-5588-4E0B-B7AF-FC1A99F647FF}"/>
    <cellStyle name="Výpočet 2 7 2 3 5 2" xfId="40369" xr:uid="{0244BBF2-679B-4E5D-BC87-F04439C592FB}"/>
    <cellStyle name="Výpočet 2 7 2 3_5.3 Investments associated cy" xfId="8024" xr:uid="{FBDCCCB7-B2F4-4680-B977-834C6C566669}"/>
    <cellStyle name="Výpočet 2 7 2 4" xfId="3745" xr:uid="{E5FE9B6F-C16B-462D-85FC-35DA65266BD7}"/>
    <cellStyle name="Výpočet 2 7 2 4 2" xfId="11669" xr:uid="{9D49F507-72CA-48F4-9586-35842C82B867}"/>
    <cellStyle name="Výpočet 2 7 2 4 2 2" xfId="21110" xr:uid="{53B7A712-5599-48E1-A55B-070800CC9CD9}"/>
    <cellStyle name="Výpočet 2 7 2 4 2 2 2" xfId="42272" xr:uid="{50637F6C-31C3-4ECA-86D5-6BA5FED9F696}"/>
    <cellStyle name="Výpočet 2 7 2 4 2 3" xfId="24349" xr:uid="{903878A5-435C-4F8A-83D0-BC474D6285E6}"/>
    <cellStyle name="Výpočet 2 7 2 4 2 3 2" xfId="45410" xr:uid="{47684AAB-84DF-47A9-931C-537CEDD581A7}"/>
    <cellStyle name="Výpočet 2 7 2 4 2 4" xfId="27109" xr:uid="{67B7EFFC-EC63-45ED-B9D6-4ED9E01405AB}"/>
    <cellStyle name="Výpočet 2 7 2 4 3" xfId="16499" xr:uid="{BEFE278C-A14C-4EA0-931A-8DE8F19EF423}"/>
    <cellStyle name="Výpočet 2 7 2 4 3 2" xfId="37952" xr:uid="{C4D428DC-2181-476C-A730-8CA9013F2B30}"/>
    <cellStyle name="Výpočet 2 7 2 4 4" xfId="19824" xr:uid="{84A0E4ED-5D12-4746-B7D9-E42267494AAC}"/>
    <cellStyle name="Výpočet 2 7 2 4 4 2" xfId="41031" xr:uid="{4E481239-1C65-4F0A-964D-3E7D67899927}"/>
    <cellStyle name="Výpočet 2 7 2 5" xfId="9183" xr:uid="{68431FF6-1948-4A0B-8171-79F3C3607F87}"/>
    <cellStyle name="Výpočet 2 7 2 5 2" xfId="19426" xr:uid="{31994FFE-D84D-4515-BE0D-A9C1F54CC48A}"/>
    <cellStyle name="Výpočet 2 7 2 5 2 2" xfId="40659" xr:uid="{AA24EA19-D1E1-4393-8125-6BB56F4A726D}"/>
    <cellStyle name="Výpočet 2 7 2 5 3" xfId="22999" xr:uid="{A2EA9201-0C4C-447D-9D42-AD22183571BB}"/>
    <cellStyle name="Výpočet 2 7 2 5 3 2" xfId="44087" xr:uid="{40119A51-BAE8-4ED5-963B-8E262C198E51}"/>
    <cellStyle name="Výpočet 2 7 2 5 4" xfId="25881" xr:uid="{1B341F8C-DF09-44F7-9368-FBA9DA8168EF}"/>
    <cellStyle name="Výpočet 2 7 2 6" xfId="14673" xr:uid="{812043C9-C158-4EC4-98FA-82F403E0910D}"/>
    <cellStyle name="Výpočet 2 7 2 6 2" xfId="36233" xr:uid="{8192DFF2-9812-4047-B235-9B07F0587D64}"/>
    <cellStyle name="Výpočet 2 7 2 7" xfId="18569" xr:uid="{B4B98127-C465-4E18-B082-622C9246BF48}"/>
    <cellStyle name="Výpočet 2 7 2 7 2" xfId="39884" xr:uid="{5CB15138-BD5B-4626-9745-C4EB47443B77}"/>
    <cellStyle name="Výpočet 2 7 2_5.3 Investments associated cy" xfId="8022" xr:uid="{AEB4FBB0-23CC-4EB0-8AC5-3C60C932786F}"/>
    <cellStyle name="Výpočet 2 7 3" xfId="2274" xr:uid="{8AEB7EDF-979E-4656-9CFC-C65E8AF88749}"/>
    <cellStyle name="Výpočet 2 7 3 2" xfId="5479" xr:uid="{57E63A7E-0759-4F8A-A2F9-8DE0C973F7B5}"/>
    <cellStyle name="Výpočet 2 7 3 2 2" xfId="13269" xr:uid="{D6EAC1A7-82E0-48CB-86DF-9829ADB9C2A8}"/>
    <cellStyle name="Výpočet 2 7 3 2 2 2" xfId="21908" xr:uid="{86B5E3B9-D905-4A04-864C-702F33B5AC6B}"/>
    <cellStyle name="Výpočet 2 7 3 2 2 2 2" xfId="43013" xr:uid="{48905332-6811-44AD-8354-01D5F08AB306}"/>
    <cellStyle name="Výpočet 2 7 3 2 2 3" xfId="24863" xr:uid="{C775405A-0917-4C59-A5BF-89857AB5E899}"/>
    <cellStyle name="Výpočet 2 7 3 2 2 3 2" xfId="45874" xr:uid="{5A5DF096-4C61-473B-BBF0-27636E654B09}"/>
    <cellStyle name="Výpočet 2 7 3 2 2 4" xfId="27498" xr:uid="{E439DD9A-EB5F-45EE-B005-DEC98BA75B46}"/>
    <cellStyle name="Výpočet 2 7 3 2 3" xfId="17331" xr:uid="{C82B2878-DFBF-4FBC-8569-49A2B6A0CD4F}"/>
    <cellStyle name="Výpočet 2 7 3 2 3 2" xfId="38727" xr:uid="{19332E9F-5430-4559-8F22-710E1B31A924}"/>
    <cellStyle name="Výpočet 2 7 3 2 4" xfId="19591" xr:uid="{80B6BBED-EBDC-4668-8538-FEC68279009D}"/>
    <cellStyle name="Výpočet 2 7 3 2 4 2" xfId="40818" xr:uid="{CDA4FE78-630D-4111-A6C5-BE1D4B4F191A}"/>
    <cellStyle name="Výpočet 2 7 3 2 5" xfId="21728" xr:uid="{B2989DF2-D29E-468D-BF80-F32123BFBE6E}"/>
    <cellStyle name="Výpočet 2 7 3 2 5 2" xfId="42842" xr:uid="{6BE7134B-6358-47FA-BC00-34F154C710E3}"/>
    <cellStyle name="Výpočet 2 7 3 3" xfId="10236" xr:uid="{1F21241F-E704-446E-BD32-3D59C18D1DD0}"/>
    <cellStyle name="Výpočet 2 7 3 3 2" xfId="19997" xr:uid="{90A3A252-1FB5-4325-A611-7060D00BA392}"/>
    <cellStyle name="Výpočet 2 7 3 3 2 2" xfId="41200" xr:uid="{10CF2276-2B23-4768-B5BA-8208FB21A854}"/>
    <cellStyle name="Výpočet 2 7 3 3 3" xfId="23385" xr:uid="{0EF62DBA-79EF-4E19-998C-E39F3B96E132}"/>
    <cellStyle name="Výpočet 2 7 3 3 3 2" xfId="44459" xr:uid="{322128A9-C39E-4C96-839F-E4A1B2826D25}"/>
    <cellStyle name="Výpočet 2 7 3 3 4" xfId="26193" xr:uid="{0CDEEF1E-5238-46C5-BF00-C8A27C671E37}"/>
    <cellStyle name="Výpočet 2 7 3 4" xfId="15395" xr:uid="{76E5D006-C5EC-4E6A-971F-9CA9DB1AE971}"/>
    <cellStyle name="Výpočet 2 7 3 4 2" xfId="36884" xr:uid="{38E2DA07-D828-4C3E-80E4-8EF36AE7E134}"/>
    <cellStyle name="Výpočet 2 7 3 5" xfId="16644" xr:uid="{D4A2D633-FE58-4854-B0E4-283A8CFB32BD}"/>
    <cellStyle name="Výpočet 2 7 3 5 2" xfId="38094" xr:uid="{17B7CEEC-9C59-41EC-88BA-C0E8CCAD68B3}"/>
    <cellStyle name="Výpočet 2 7 3_5.3 Investments associated cy" xfId="8025" xr:uid="{23E27948-C970-491F-8A8D-96EFC3CA0324}"/>
    <cellStyle name="Výpočet 2 7 4" xfId="2138" xr:uid="{056ACB5F-DCAE-46B1-BDBC-282E4C5CEC67}"/>
    <cellStyle name="Výpočet 2 7 4 2" xfId="5343" xr:uid="{C98FB21A-80FB-4FCF-B757-D088C6965C78}"/>
    <cellStyle name="Výpočet 2 7 4 2 2" xfId="13133" xr:uid="{B56F2C54-F858-4677-BFD6-C8917794AD35}"/>
    <cellStyle name="Výpočet 2 7 4 2 2 2" xfId="21803" xr:uid="{EB660459-0F93-4B04-83DA-74E423D9FAAD}"/>
    <cellStyle name="Výpočet 2 7 4 2 2 2 2" xfId="42910" xr:uid="{989C6870-5487-4E80-8F1D-7F4E82DAA68A}"/>
    <cellStyle name="Výpočet 2 7 4 2 2 3" xfId="24772" xr:uid="{201E95A0-6C47-4F4B-BCA4-4E7022A73E44}"/>
    <cellStyle name="Výpočet 2 7 4 2 2 3 2" xfId="45784" xr:uid="{A47BBD6A-0B4A-4FA9-B6AC-1BC22ADFDEE9}"/>
    <cellStyle name="Výpočet 2 7 4 2 2 4" xfId="27408" xr:uid="{47B25910-D62E-4A52-BB8A-749429DD1EA7}"/>
    <cellStyle name="Výpočet 2 7 4 2 3" xfId="17225" xr:uid="{3B527ED3-493C-4407-995D-134D7E35A3A8}"/>
    <cellStyle name="Výpočet 2 7 4 2 3 2" xfId="38624" xr:uid="{06B0FAD6-522F-4DE4-9533-067FDD8FCA62}"/>
    <cellStyle name="Výpočet 2 7 4 2 4" xfId="19596" xr:uid="{F51573CC-A859-41DE-AC8A-EB6DE9A24BE8}"/>
    <cellStyle name="Výpočet 2 7 4 2 4 2" xfId="40822" xr:uid="{E53221EB-6F00-45DD-BF88-8A0E76A962F4}"/>
    <cellStyle name="Výpočet 2 7 4 2 5" xfId="22104" xr:uid="{8F8DBAB1-CFF7-4DC8-ABDB-91D9E0AC09D9}"/>
    <cellStyle name="Výpočet 2 7 4 2 5 2" xfId="43207" xr:uid="{4F88FF50-DFAE-4392-9594-581A4AD0B795}"/>
    <cellStyle name="Výpočet 2 7 4 3" xfId="10100" xr:uid="{5F3A60FD-D149-455E-8E88-3E0D6CF57F99}"/>
    <cellStyle name="Výpočet 2 7 4 3 2" xfId="19894" xr:uid="{5CA1450C-6AF5-4EC9-AE1C-B399247F37EB}"/>
    <cellStyle name="Výpočet 2 7 4 3 2 2" xfId="41099" xr:uid="{822A3627-2786-4BEA-8EE7-B3C5FA16676E}"/>
    <cellStyle name="Výpočet 2 7 4 3 3" xfId="23292" xr:uid="{B871CCDD-F3F1-42B8-B7CF-7A67A7CC8BA0}"/>
    <cellStyle name="Výpočet 2 7 4 3 3 2" xfId="44367" xr:uid="{5BEDCB77-1DE3-4889-9479-6ECCD36627BC}"/>
    <cellStyle name="Výpočet 2 7 4 3 4" xfId="26103" xr:uid="{ADEA80FF-B695-428B-8782-CFC3D94460E8}"/>
    <cellStyle name="Výpočet 2 7 4 4" xfId="15290" xr:uid="{A1758730-5BAF-4781-A7AF-5C6467E1F0AC}"/>
    <cellStyle name="Výpočet 2 7 4 4 2" xfId="36784" xr:uid="{A14B6772-27CA-47D9-96F8-962527BFC2A8}"/>
    <cellStyle name="Výpočet 2 7 4 5" xfId="17711" xr:uid="{D8658DBD-6AEB-4330-9FD3-A68DE6A9AC71}"/>
    <cellStyle name="Výpočet 2 7 4 5 2" xfId="39092" xr:uid="{E40A0E86-4E2A-4F02-B2A9-DCDCF627F0B0}"/>
    <cellStyle name="Výpočet 2 7 4_5.3 Investments associated cy" xfId="8026" xr:uid="{B613B714-5DF2-490D-A4AA-5347858FA5FE}"/>
    <cellStyle name="Výpočet 2 7 5" xfId="3464" xr:uid="{4121E5FD-AB8F-4E3C-8821-E1CEF36500AB}"/>
    <cellStyle name="Výpočet 2 7 5 2" xfId="11398" xr:uid="{4CB242DA-CD6B-42C1-884A-36EDB6530A4E}"/>
    <cellStyle name="Výpočet 2 7 5 2 2" xfId="20896" xr:uid="{B3FF3AEB-A666-479A-B0CD-FD74F51C7AB5}"/>
    <cellStyle name="Výpočet 2 7 5 2 2 2" xfId="42066" xr:uid="{CF9766A4-6474-42A8-8116-D8751C53E89D}"/>
    <cellStyle name="Výpočet 2 7 5 2 3" xfId="24167" xr:uid="{A3DBF96E-D39D-4F3E-936D-5F88B7048190}"/>
    <cellStyle name="Výpočet 2 7 5 2 3 2" xfId="45230" xr:uid="{91249E11-FF67-44F2-880E-4EA8C7F1B924}"/>
    <cellStyle name="Výpočet 2 7 5 2 4" xfId="26935" xr:uid="{4C44C937-779B-4727-851E-F5AA99ABD029}"/>
    <cellStyle name="Výpočet 2 7 5 3" xfId="16282" xr:uid="{C6FA4825-E7F1-4DB3-A04F-F9B47940F402}"/>
    <cellStyle name="Výpočet 2 7 5 3 2" xfId="37743" xr:uid="{0C423EC3-6F49-49A0-9039-2BE39A076C75}"/>
    <cellStyle name="Výpočet 2 7 5 4" xfId="16948" xr:uid="{66C7C91A-ADEA-43F3-BAE0-6681232AE998}"/>
    <cellStyle name="Výpočet 2 7 5 4 2" xfId="38367" xr:uid="{71F4EF61-F49B-472D-9A44-28437B688F08}"/>
    <cellStyle name="Výpočet 2 7 6" xfId="8882" xr:uid="{3E2D1060-EC43-4287-B103-3B155ED62B1D}"/>
    <cellStyle name="Výpočet 2 7 6 2" xfId="19182" xr:uid="{2717400E-6E90-4ACE-92C9-8CE2A0E8BF03}"/>
    <cellStyle name="Výpočet 2 7 6 2 2" xfId="40420" xr:uid="{78107252-1862-4F36-A7A4-1A4AB693436E}"/>
    <cellStyle name="Výpočet 2 7 6 3" xfId="22781" xr:uid="{694B778A-5BAE-480B-87C4-FAC4EDDD06C8}"/>
    <cellStyle name="Výpočet 2 7 6 3 2" xfId="43873" xr:uid="{2D26E7A1-50C7-495F-98F5-7C8590FC3735}"/>
    <cellStyle name="Výpočet 2 7 6 4" xfId="25674" xr:uid="{D41E0CC7-5114-41AC-BC4B-5B87BD2C0574}"/>
    <cellStyle name="Výpočet 2 7 7" xfId="14427" xr:uid="{C7972375-CB67-4699-8006-7FB6FEE53F68}"/>
    <cellStyle name="Výpočet 2 7 7 2" xfId="35992" xr:uid="{C45A6F38-DB7C-4FD3-BF34-7839221F40E5}"/>
    <cellStyle name="Výpočet 2 7 8" xfId="18785" xr:uid="{E813E535-A1E3-49C9-B7F3-25EA83ECDB9B}"/>
    <cellStyle name="Výpočet 2 7 8 2" xfId="40054" xr:uid="{653FBFE4-A092-43EB-9AAC-E1B5DBD4BBB6}"/>
    <cellStyle name="Výpočet 2 7_3.10 Impairments" xfId="1561" xr:uid="{DDF31DA1-8B4A-4AE4-A36C-85D336DEECE3}"/>
    <cellStyle name="Výpočet 2 8" xfId="232" xr:uid="{2494BC23-6A84-42EF-B451-E9E5779DF9E4}"/>
    <cellStyle name="Výpočet 2 8 2" xfId="536" xr:uid="{9C3DD257-4640-4D4C-BE75-57391A9BCAB3}"/>
    <cellStyle name="Výpočet 2 8 2 2" xfId="2530" xr:uid="{4C980E83-B885-4DD5-93B4-D963C06B90DC}"/>
    <cellStyle name="Výpočet 2 8 2 2 2" xfId="5735" xr:uid="{7BCF6802-21AC-4513-B364-AFA3D4C08D13}"/>
    <cellStyle name="Výpočet 2 8 2 2 2 2" xfId="13525" xr:uid="{42EAA411-24CE-47CD-B1B5-FFF7F6560B91}"/>
    <cellStyle name="Výpočet 2 8 2 2 2 2 2" xfId="22113" xr:uid="{3CE76C9A-E681-40FC-9F30-B843B9665A36}"/>
    <cellStyle name="Výpočet 2 8 2 2 2 2 2 2" xfId="43215" xr:uid="{90930934-1FEA-4C59-8BCE-B63233A589A5}"/>
    <cellStyle name="Výpočet 2 8 2 2 2 2 3" xfId="25041" xr:uid="{76B5B7C1-E6F1-4CBB-9714-EC840BCEDC77}"/>
    <cellStyle name="Výpočet 2 8 2 2 2 2 3 2" xfId="46051" xr:uid="{4DB4BC49-A697-4FB1-8456-722A4DB167BE}"/>
    <cellStyle name="Výpočet 2 8 2 2 2 2 4" xfId="27666" xr:uid="{6528876D-25DA-4F35-ABFC-DBBC41D04C65}"/>
    <cellStyle name="Výpočet 2 8 2 2 2 3" xfId="17536" xr:uid="{318671E5-3FDC-4405-A4CF-C8A53786E8C4}"/>
    <cellStyle name="Výpočet 2 8 2 2 2 3 2" xfId="38925" xr:uid="{4E92DB89-FF5D-494E-A181-FD41607C1DED}"/>
    <cellStyle name="Výpočet 2 8 2 2 2 4" xfId="21644" xr:uid="{431C9C05-27F7-4A8A-8BD8-CB18580CC3B1}"/>
    <cellStyle name="Výpočet 2 8 2 2 2 4 2" xfId="42769" xr:uid="{07D2C30E-638C-4B7D-9ABD-C9CBCEE1706E}"/>
    <cellStyle name="Výpočet 2 8 2 2 2 5" xfId="19845" xr:uid="{9A5D4F95-7E19-4C40-890F-AF0596AEA0E9}"/>
    <cellStyle name="Výpočet 2 8 2 2 2 5 2" xfId="41051" xr:uid="{B563C497-59A0-4A3C-BD9B-B244439270DA}"/>
    <cellStyle name="Výpočet 2 8 2 2 3" xfId="10492" xr:uid="{26DC9234-DF56-4F29-B0CD-542ED7193F61}"/>
    <cellStyle name="Výpočet 2 8 2 2 3 2" xfId="20198" xr:uid="{E9EBA42F-762F-47AC-8204-A4BF2115D3AA}"/>
    <cellStyle name="Výpočet 2 8 2 2 3 2 2" xfId="41395" xr:uid="{94E55F66-9156-4D77-950A-CC8073D19406}"/>
    <cellStyle name="Výpočet 2 8 2 2 3 3" xfId="23561" xr:uid="{D9BC0589-94CD-4C1F-B7AB-6E953F48349D}"/>
    <cellStyle name="Výpočet 2 8 2 2 3 3 2" xfId="44632" xr:uid="{DCD3F94D-9957-4ABC-A4C6-C508A0693FF5}"/>
    <cellStyle name="Výpočet 2 8 2 2 3 4" xfId="26361" xr:uid="{365B9B53-32C2-43C6-93C8-E709DE2DECDB}"/>
    <cellStyle name="Výpočet 2 8 2 2 4" xfId="15596" xr:uid="{19800948-C21A-411E-A427-B6D430313D3B}"/>
    <cellStyle name="Výpočet 2 8 2 2 4 2" xfId="37077" xr:uid="{D41CFB63-9C64-421C-B857-43B340FE633B}"/>
    <cellStyle name="Výpočet 2 8 2 2 5" xfId="16219" xr:uid="{D57B4AD6-6AF3-4E43-99E0-7B9C4D8E6AB5}"/>
    <cellStyle name="Výpočet 2 8 2 2 5 2" xfId="37681" xr:uid="{38E2CB48-D864-4960-9EDE-3008B524B01B}"/>
    <cellStyle name="Výpočet 2 8 2 2_5.3 Investments associated cy" xfId="8028" xr:uid="{8DAC5D6E-4993-4F5A-8E81-0F6C6AA3FFCE}"/>
    <cellStyle name="Výpočet 2 8 2 3" xfId="3151" xr:uid="{142C3144-0880-48E3-93F6-5FE99C20BD7A}"/>
    <cellStyle name="Výpočet 2 8 2 3 2" xfId="6356" xr:uid="{8B0754AA-A9CF-41E5-B4F8-DFAE39009142}"/>
    <cellStyle name="Výpočet 2 8 2 3 2 2" xfId="14146" xr:uid="{6D5BA87E-0F17-427F-97DA-337FB7D1A413}"/>
    <cellStyle name="Výpočet 2 8 2 3 2 2 2" xfId="22566" xr:uid="{EBAC84A5-FE64-4900-BCD0-9827582C6508}"/>
    <cellStyle name="Výpočet 2 8 2 3 2 2 2 2" xfId="43658" xr:uid="{F7D7017C-FDFE-4C8D-BE27-629F97461606}"/>
    <cellStyle name="Výpočet 2 8 2 3 2 2 3" xfId="25423" xr:uid="{E6EE557F-579E-4BF0-A3EF-5D780CD6852D}"/>
    <cellStyle name="Výpočet 2 8 2 3 2 2 3 2" xfId="46421" xr:uid="{C5DA3946-AC01-4228-AF8A-EBBAEA14CD8E}"/>
    <cellStyle name="Výpočet 2 8 2 3 2 2 4" xfId="28020" xr:uid="{E923DF90-D3AD-4D2D-B10B-F2030B565915}"/>
    <cellStyle name="Výpočet 2 8 2 3 2 3" xfId="17978" xr:uid="{B8BE458C-3E80-4191-A855-E49C3ED25BA7}"/>
    <cellStyle name="Výpočet 2 8 2 3 2 3 2" xfId="39357" xr:uid="{2194B861-F35F-48B7-95B2-041A71CBC810}"/>
    <cellStyle name="Výpočet 2 8 2 3 2 4" xfId="18147" xr:uid="{DED735B9-F96B-4F1A-A583-A6020DA302E5}"/>
    <cellStyle name="Výpočet 2 8 2 3 2 4 2" xfId="39524" xr:uid="{1738BB90-A725-4F5D-9496-48316E33AE37}"/>
    <cellStyle name="Výpočet 2 8 2 3 2 5" xfId="25190" xr:uid="{938C959F-F8D5-4FDE-BD19-A56B543925F9}"/>
    <cellStyle name="Výpočet 2 8 2 3 2 5 2" xfId="46191" xr:uid="{B2A04CCE-1CF9-470C-A3DB-2F850FFBB836}"/>
    <cellStyle name="Výpočet 2 8 2 3 3" xfId="11112" xr:uid="{BC352320-5C63-41AB-B319-5B71BA57C7EC}"/>
    <cellStyle name="Výpočet 2 8 2 3 3 2" xfId="20654" xr:uid="{009A3A07-21F2-4DA9-8A67-C3FE51ADAEFD}"/>
    <cellStyle name="Výpočet 2 8 2 3 3 2 2" xfId="41830" xr:uid="{8297D859-1164-448E-8092-4522E0E13A72}"/>
    <cellStyle name="Výpočet 2 8 2 3 3 3" xfId="23940" xr:uid="{96565784-4563-49DC-BC19-2B64CF5D262E}"/>
    <cellStyle name="Výpočet 2 8 2 3 3 3 2" xfId="45003" xr:uid="{0A51D362-DDB9-493E-9F0A-68283B7E7FF1}"/>
    <cellStyle name="Výpočet 2 8 2 3 3 4" xfId="26714" xr:uid="{CDA9D616-0077-471D-8D7B-7741B5D8848E}"/>
    <cellStyle name="Výpočet 2 8 2 3 4" xfId="16039" xr:uid="{506B38EA-64FE-4A62-86A6-D59325199B78}"/>
    <cellStyle name="Výpočet 2 8 2 3 4 2" xfId="37503" xr:uid="{42A11EA4-B71C-4DDA-BA7A-DC5616D2E71B}"/>
    <cellStyle name="Výpočet 2 8 2 3 5" xfId="15788" xr:uid="{70364399-4290-4BE4-8CD4-DBA79E6866B0}"/>
    <cellStyle name="Výpočet 2 8 2 3 5 2" xfId="37258" xr:uid="{A2E0AFA2-3470-47AF-A4E7-0966A312864E}"/>
    <cellStyle name="Výpočet 2 8 2 3_5.3 Investments associated cy" xfId="8029" xr:uid="{52D4D0E1-4ADC-424A-A036-68F22B2EB1DF}"/>
    <cellStyle name="Výpočet 2 8 2 4" xfId="3729" xr:uid="{07BC7F04-06A6-4AF2-AE49-20F21AFABE41}"/>
    <cellStyle name="Výpočet 2 8 2 4 2" xfId="11653" xr:uid="{AAA6B1E9-C52C-477C-92B8-7F924403266F}"/>
    <cellStyle name="Výpočet 2 8 2 4 2 2" xfId="21099" xr:uid="{4BE08D30-F71C-4230-912C-73FE4284B57C}"/>
    <cellStyle name="Výpočet 2 8 2 4 2 2 2" xfId="42261" xr:uid="{9D9276C9-D887-4BBC-9F7B-542E59608FF9}"/>
    <cellStyle name="Výpočet 2 8 2 4 2 3" xfId="24339" xr:uid="{10CD3F8E-2673-42AB-8620-F3024C09F936}"/>
    <cellStyle name="Výpočet 2 8 2 4 2 3 2" xfId="45400" xr:uid="{70BDD12E-242B-462E-874C-FD5A7CBD195B}"/>
    <cellStyle name="Výpočet 2 8 2 4 2 4" xfId="27099" xr:uid="{321B542D-9400-4BFB-9EF7-DBEF3341B586}"/>
    <cellStyle name="Výpočet 2 8 2 4 3" xfId="16489" xr:uid="{BBBDC54B-067C-4673-BA81-9BB327B7C9F8}"/>
    <cellStyle name="Výpočet 2 8 2 4 3 2" xfId="37942" xr:uid="{A77FBCB2-EDE2-4D5D-9DF5-FE89492DAFB4}"/>
    <cellStyle name="Výpočet 2 8 2 4 4" xfId="19693" xr:uid="{839860D1-321D-41E6-BBB0-04174FB0A3E2}"/>
    <cellStyle name="Výpočet 2 8 2 4 4 2" xfId="40906" xr:uid="{723E518E-B168-47CD-8DA3-0BDB370E6F6B}"/>
    <cellStyle name="Výpočet 2 8 2 5" xfId="9167" xr:uid="{6043CF50-259F-41A6-896C-0CE4612B2630}"/>
    <cellStyle name="Výpočet 2 8 2 5 2" xfId="19416" xr:uid="{1738EF30-1B51-4E8A-AD63-CCB25A87B959}"/>
    <cellStyle name="Výpočet 2 8 2 5 2 2" xfId="40649" xr:uid="{7756A62B-4807-41D7-BC18-0010C93FD10A}"/>
    <cellStyle name="Výpočet 2 8 2 5 3" xfId="22989" xr:uid="{00286FA7-9CDF-49EA-ADCB-88A966559709}"/>
    <cellStyle name="Výpočet 2 8 2 5 3 2" xfId="44077" xr:uid="{83188D6D-32A3-4606-A28A-FD702DD6F149}"/>
    <cellStyle name="Výpočet 2 8 2 5 4" xfId="25871" xr:uid="{63C78591-7F9A-4336-92F6-B85EC928A518}"/>
    <cellStyle name="Výpočet 2 8 2 6" xfId="14661" xr:uid="{421F1290-D405-4852-95EF-B0729A4AEFB6}"/>
    <cellStyle name="Výpočet 2 8 2 6 2" xfId="36221" xr:uid="{6A8E112F-2273-40D8-8CB9-93EF824993A5}"/>
    <cellStyle name="Výpočet 2 8 2 7" xfId="18579" xr:uid="{2FF5FBAA-16D5-4CB1-BFFC-3C6F49F6F767}"/>
    <cellStyle name="Výpočet 2 8 2 7 2" xfId="39892" xr:uid="{287F3AA9-6EE1-49D9-8DB1-937E9F0B83B0}"/>
    <cellStyle name="Výpočet 2 8 2_5.3 Investments associated cy" xfId="8027" xr:uid="{CA233CCD-61B3-4B8A-B509-AF3478B99404}"/>
    <cellStyle name="Výpočet 2 8 3" xfId="2258" xr:uid="{EDE244F1-68F6-4235-93FD-A4D181CE818C}"/>
    <cellStyle name="Výpočet 2 8 3 2" xfId="5463" xr:uid="{ECAC51A6-5BDB-42D7-9DE5-16FEB6BCBD61}"/>
    <cellStyle name="Výpočet 2 8 3 2 2" xfId="13253" xr:uid="{48B522BA-C7BF-40CD-85FE-DD057548AE10}"/>
    <cellStyle name="Výpočet 2 8 3 2 2 2" xfId="21897" xr:uid="{FDAAE760-0CAD-46DD-B840-2512469F289D}"/>
    <cellStyle name="Výpočet 2 8 3 2 2 2 2" xfId="43002" xr:uid="{715CE7B0-FBA9-4BC9-943E-CBF5CF92F0C3}"/>
    <cellStyle name="Výpočet 2 8 3 2 2 3" xfId="24853" xr:uid="{C5C25BED-7BBE-4FED-BB2D-3673278665E1}"/>
    <cellStyle name="Výpočet 2 8 3 2 2 3 2" xfId="45864" xr:uid="{1E888199-3A62-49A1-B077-606C3DB9AEC3}"/>
    <cellStyle name="Výpočet 2 8 3 2 2 4" xfId="27488" xr:uid="{2EC10A84-0BF0-42CE-80D8-33FA03800CFA}"/>
    <cellStyle name="Výpočet 2 8 3 2 3" xfId="17321" xr:uid="{04F71080-03BF-4DE2-8BF5-15B61AD7D7FB}"/>
    <cellStyle name="Výpočet 2 8 3 2 3 2" xfId="38717" xr:uid="{BE611057-18B6-4C75-84C4-01A10F3C6D5F}"/>
    <cellStyle name="Výpočet 2 8 3 2 4" xfId="19136" xr:uid="{40E24EF2-347D-4791-A355-800E7F4A92A2}"/>
    <cellStyle name="Výpočet 2 8 3 2 4 2" xfId="40375" xr:uid="{3050B16D-3DAE-42D1-ACCE-6CF12AB18D78}"/>
    <cellStyle name="Výpočet 2 8 3 2 5" xfId="21242" xr:uid="{216EFEE3-5923-4B9C-8F39-31CCB1CF73AC}"/>
    <cellStyle name="Výpočet 2 8 3 2 5 2" xfId="42402" xr:uid="{8C101A1D-4223-44F1-8FE5-A823FFECF37C}"/>
    <cellStyle name="Výpočet 2 8 3 3" xfId="10220" xr:uid="{4AEDC304-48D4-4C23-8824-DC63907D3994}"/>
    <cellStyle name="Výpočet 2 8 3 3 2" xfId="19986" xr:uid="{F77F8421-C36F-47D0-A645-FA00DAAC8E63}"/>
    <cellStyle name="Výpočet 2 8 3 3 2 2" xfId="41189" xr:uid="{B2FF0ACC-67AB-4C4D-9263-34338B0FEB91}"/>
    <cellStyle name="Výpočet 2 8 3 3 3" xfId="23375" xr:uid="{EE4F8A33-E21C-42ED-BF60-8A1A628B541A}"/>
    <cellStyle name="Výpočet 2 8 3 3 3 2" xfId="44449" xr:uid="{45DF4EA3-982B-4F36-AF23-95DDA0136809}"/>
    <cellStyle name="Výpočet 2 8 3 3 4" xfId="26183" xr:uid="{834F66A8-F8D2-41D9-8941-4106C1C80738}"/>
    <cellStyle name="Výpočet 2 8 3 4" xfId="15383" xr:uid="{2468256A-ED8E-41D1-892A-DC09BA8C3E36}"/>
    <cellStyle name="Výpočet 2 8 3 4 2" xfId="36872" xr:uid="{91E05E6F-4AEB-413A-B4CD-6974EEC5BEBD}"/>
    <cellStyle name="Výpočet 2 8 3 5" xfId="16266" xr:uid="{4BA1C0E0-8C6A-417D-8D6F-ADA3A0DA28D3}"/>
    <cellStyle name="Výpočet 2 8 3 5 2" xfId="37727" xr:uid="{734DA792-4C60-4E14-9121-2224C65A70FD}"/>
    <cellStyle name="Výpočet 2 8 3_5.3 Investments associated cy" xfId="8030" xr:uid="{356BECCB-FCCE-416F-AA71-CFE1AEE96476}"/>
    <cellStyle name="Výpočet 2 8 4" xfId="2946" xr:uid="{EF58CDF4-8A2B-4B4B-863A-C0D482EEB1F5}"/>
    <cellStyle name="Výpočet 2 8 4 2" xfId="6151" xr:uid="{793BFF49-D039-44F9-B4B4-26196FA79736}"/>
    <cellStyle name="Výpočet 2 8 4 2 2" xfId="13941" xr:uid="{6F7F0934-0CA1-4EBB-8CB9-412AC8FFED0B}"/>
    <cellStyle name="Výpočet 2 8 4 2 2 2" xfId="22361" xr:uid="{487372B5-B4B0-4650-8D2C-85C1011414DA}"/>
    <cellStyle name="Výpočet 2 8 4 2 2 2 2" xfId="43453" xr:uid="{3FDE80F4-BE3A-42CE-8123-8C3E8F8FC386}"/>
    <cellStyle name="Výpočet 2 8 4 2 2 3" xfId="25218" xr:uid="{FF51856E-566E-4458-B972-1A85924F5ACB}"/>
    <cellStyle name="Výpočet 2 8 4 2 2 3 2" xfId="46217" xr:uid="{B22DA2CD-F472-43F2-A347-6F45E987369B}"/>
    <cellStyle name="Výpočet 2 8 4 2 2 4" xfId="27815" xr:uid="{722309EF-6BF4-41C2-8A2B-81635D40F4FA}"/>
    <cellStyle name="Výpočet 2 8 4 2 3" xfId="17774" xr:uid="{CC860905-23FA-41D5-BB48-F3413B6C4E79}"/>
    <cellStyle name="Výpočet 2 8 4 2 3 2" xfId="39153" xr:uid="{BF25C105-5166-4121-B973-0BEE0145E873}"/>
    <cellStyle name="Výpočet 2 8 4 2 4" xfId="18171" xr:uid="{66B221A4-AADF-4F30-815F-C6F8E9746709}"/>
    <cellStyle name="Výpočet 2 8 4 2 4 2" xfId="39548" xr:uid="{AD2C16F2-F5F7-41C6-A125-8F5EF60D85B2}"/>
    <cellStyle name="Výpočet 2 8 4 2 5" xfId="25187" xr:uid="{29A374FD-628B-443C-81B6-B9C03B9502AC}"/>
    <cellStyle name="Výpočet 2 8 4 2 5 2" xfId="46189" xr:uid="{CE4AF433-8F16-4C82-8144-3B0DFB739C2E}"/>
    <cellStyle name="Výpočet 2 8 4 3" xfId="10907" xr:uid="{9CF8082F-4DFF-4674-B74D-78E5E975F2DA}"/>
    <cellStyle name="Výpočet 2 8 4 3 2" xfId="20449" xr:uid="{83DC6C30-827E-4D9F-8173-11042C216271}"/>
    <cellStyle name="Výpočet 2 8 4 3 2 2" xfId="41625" xr:uid="{885E6B71-0E40-4AE4-8054-ED075F43A5F7}"/>
    <cellStyle name="Výpočet 2 8 4 3 3" xfId="23735" xr:uid="{70B1FF92-61A5-4A7A-89FB-8D1C2791FC4C}"/>
    <cellStyle name="Výpočet 2 8 4 3 3 2" xfId="44798" xr:uid="{814724BD-335A-4F0F-8CE2-325C10734498}"/>
    <cellStyle name="Výpočet 2 8 4 3 4" xfId="26509" xr:uid="{57A79402-542E-4A3E-A4DF-5DBF3FD31643}"/>
    <cellStyle name="Výpočet 2 8 4 4" xfId="15835" xr:uid="{E6DEE343-F949-4861-AE55-C55B9412549A}"/>
    <cellStyle name="Výpočet 2 8 4 4 2" xfId="37299" xr:uid="{38856AF0-0182-4EED-AA12-FE2D5448DA9C}"/>
    <cellStyle name="Výpočet 2 8 4 5" xfId="17737" xr:uid="{85866453-8A3B-42AF-AF0C-D06CD7AF3808}"/>
    <cellStyle name="Výpočet 2 8 4 5 2" xfId="39117" xr:uid="{CDECCA62-127E-48EC-924B-DA1E34580061}"/>
    <cellStyle name="Výpočet 2 8 4_5.3 Investments associated cy" xfId="8031" xr:uid="{EFE466FB-B365-497F-904F-709E96462ED1}"/>
    <cellStyle name="Výpočet 2 8 5" xfId="3448" xr:uid="{0B4D23B8-097A-4CD2-9B05-0BFE427A520C}"/>
    <cellStyle name="Výpočet 2 8 5 2" xfId="11382" xr:uid="{AA6CF23D-A7F2-48D5-A980-E8DA734F2A38}"/>
    <cellStyle name="Výpočet 2 8 5 2 2" xfId="20885" xr:uid="{4AC03B8A-EA59-44CE-8118-FA5DA0C760EA}"/>
    <cellStyle name="Výpočet 2 8 5 2 2 2" xfId="42055" xr:uid="{2A3781C7-50D8-4A46-9100-87D53178E293}"/>
    <cellStyle name="Výpočet 2 8 5 2 3" xfId="24157" xr:uid="{EED78E95-CACE-41AA-823B-E5AF985B10ED}"/>
    <cellStyle name="Výpočet 2 8 5 2 3 2" xfId="45220" xr:uid="{4EF52A58-AF83-4AE6-BAFC-646980902F37}"/>
    <cellStyle name="Výpočet 2 8 5 2 4" xfId="26925" xr:uid="{DFFB13D1-A2D9-4630-8630-3F15BA7D9C33}"/>
    <cellStyle name="Výpočet 2 8 5 3" xfId="16271" xr:uid="{050294B7-F4BA-47B9-9434-5F96A2B98250}"/>
    <cellStyle name="Výpočet 2 8 5 3 2" xfId="37732" xr:uid="{FD04347B-D922-4559-BEB7-45F2DEFB87C5}"/>
    <cellStyle name="Výpočet 2 8 5 4" xfId="16871" xr:uid="{408D4346-FAF2-4CBC-BD4B-628F500FA78A}"/>
    <cellStyle name="Výpočet 2 8 5 4 2" xfId="38301" xr:uid="{C58D4F1E-3347-457B-88A2-CA7C2066E515}"/>
    <cellStyle name="Výpočet 2 8 6" xfId="8866" xr:uid="{71918F45-E603-491B-AF65-EAC8D9C90188}"/>
    <cellStyle name="Výpočet 2 8 6 2" xfId="19169" xr:uid="{39BBDC9A-2A0E-4CF6-A808-D6BF285A1837}"/>
    <cellStyle name="Výpočet 2 8 6 2 2" xfId="40408" xr:uid="{A4A7D14B-451E-452E-99F1-D7987AF1141F}"/>
    <cellStyle name="Výpočet 2 8 6 3" xfId="22771" xr:uid="{5A281B47-203B-4BE6-90C4-C9C77FCF8A2A}"/>
    <cellStyle name="Výpočet 2 8 6 3 2" xfId="43863" xr:uid="{EE1B62E6-507E-43CF-83E5-EA89E26423FC}"/>
    <cellStyle name="Výpočet 2 8 6 4" xfId="25664" xr:uid="{742E4029-C876-45F1-8015-5BC08E8FEBB3}"/>
    <cellStyle name="Výpočet 2 8 7" xfId="14416" xr:uid="{DB37A2D3-2E59-467B-8830-75336159BE15}"/>
    <cellStyle name="Výpočet 2 8 7 2" xfId="35981" xr:uid="{2712A020-630D-41C4-AF98-B356A8F69A80}"/>
    <cellStyle name="Výpočet 2 8 8" xfId="18795" xr:uid="{CB2ED00B-BB53-43BB-B51A-5CB8B909C95F}"/>
    <cellStyle name="Výpočet 2 8 8 2" xfId="40061" xr:uid="{E77C8A98-4CCF-4EDE-87E2-CC5A104442ED}"/>
    <cellStyle name="Výpočet 2 8_3.10 Impairments" xfId="1562" xr:uid="{6437C038-EDC2-49B8-B4A0-96D72C9EC652}"/>
    <cellStyle name="Výpočet 2 9" xfId="270" xr:uid="{9A612256-5112-4461-B58F-B8716AFFE0E1}"/>
    <cellStyle name="Výpočet 2 9 2" xfId="574" xr:uid="{E668CAEA-1F92-4981-9E09-7528C1D89A51}"/>
    <cellStyle name="Výpočet 2 9 2 2" xfId="2563" xr:uid="{4B28028E-63DB-48E1-892D-B2C4AEC69586}"/>
    <cellStyle name="Výpočet 2 9 2 2 2" xfId="5768" xr:uid="{214C0BDD-8742-46EA-9291-4C5469CAE7A8}"/>
    <cellStyle name="Výpočet 2 9 2 2 2 2" xfId="13558" xr:uid="{564908E4-E4D3-4DD1-B872-D7ABA930869C}"/>
    <cellStyle name="Výpočet 2 9 2 2 2 2 2" xfId="22140" xr:uid="{C507CB39-7FDA-499C-AA7D-FC1486FDD554}"/>
    <cellStyle name="Výpočet 2 9 2 2 2 2 2 2" xfId="43242" xr:uid="{7BA072CC-1A26-4E39-8216-54E460554B42}"/>
    <cellStyle name="Výpočet 2 9 2 2 2 2 3" xfId="25067" xr:uid="{DC074CB9-07A0-4617-82DD-7516800D61D1}"/>
    <cellStyle name="Výpočet 2 9 2 2 2 2 3 2" xfId="46077" xr:uid="{7DB44A44-57BA-458E-9674-E3F20A1F5E6C}"/>
    <cellStyle name="Výpočet 2 9 2 2 2 2 4" xfId="27692" xr:uid="{8813EE16-4249-4614-9AF9-B1133FC77937}"/>
    <cellStyle name="Výpočet 2 9 2 2 2 3" xfId="17563" xr:uid="{70F6F043-D57A-4858-B035-DA610C346673}"/>
    <cellStyle name="Výpočet 2 9 2 2 2 3 2" xfId="38952" xr:uid="{14407A09-92D1-40B6-A29B-0FA2E6097D4C}"/>
    <cellStyle name="Výpočet 2 9 2 2 2 4" xfId="19720" xr:uid="{8F475305-4C79-48A5-A895-CB112AE3771F}"/>
    <cellStyle name="Výpočet 2 9 2 2 2 4 2" xfId="40932" xr:uid="{899BA6A1-35B5-4A69-BF6C-7E880773CF5B}"/>
    <cellStyle name="Výpočet 2 9 2 2 2 5" xfId="16843" xr:uid="{1515C425-36C6-47F3-8141-6DD69115D614}"/>
    <cellStyle name="Výpočet 2 9 2 2 2 5 2" xfId="38276" xr:uid="{9DC58B8D-044C-41AD-8EC0-638C67BDD46F}"/>
    <cellStyle name="Výpočet 2 9 2 2 3" xfId="10525" xr:uid="{C83C1F69-5CE0-4257-B89B-155B751AC1A2}"/>
    <cellStyle name="Výpočet 2 9 2 2 3 2" xfId="20225" xr:uid="{B08B48A3-1264-4EEF-A79F-81B35B5F8421}"/>
    <cellStyle name="Výpočet 2 9 2 2 3 2 2" xfId="41422" xr:uid="{726F97BC-1359-4A2B-9680-C5814DA393F9}"/>
    <cellStyle name="Výpočet 2 9 2 2 3 3" xfId="23587" xr:uid="{7F20D809-9A58-47C2-A52E-8D092173C528}"/>
    <cellStyle name="Výpočet 2 9 2 2 3 3 2" xfId="44658" xr:uid="{A792F7D5-DB6B-433A-B5A9-1EE97A48EAC4}"/>
    <cellStyle name="Výpočet 2 9 2 2 3 4" xfId="26387" xr:uid="{39E8FE02-4AF9-40F6-B2FB-9CEF54586984}"/>
    <cellStyle name="Výpočet 2 9 2 2 4" xfId="15622" xr:uid="{566A7E73-3F64-4382-B77D-2FF11E079538}"/>
    <cellStyle name="Výpočet 2 9 2 2 4 2" xfId="37103" xr:uid="{4589E63E-08C8-4F25-A74E-CD370DF07A48}"/>
    <cellStyle name="Výpočet 2 9 2 2 5" xfId="16431" xr:uid="{85EAFF81-311D-4785-AF70-BBF1F4D8AE7C}"/>
    <cellStyle name="Výpočet 2 9 2 2 5 2" xfId="37888" xr:uid="{FC8350E1-50BA-43BF-A943-AB991D123EB3}"/>
    <cellStyle name="Výpočet 2 9 2 2_5.3 Investments associated cy" xfId="8033" xr:uid="{EE892549-DCFF-4044-AA9A-AA19FA0C4DB2}"/>
    <cellStyle name="Výpočet 2 9 2 3" xfId="3182" xr:uid="{DFA4A4A4-51E9-4808-86EF-7C9C8E617338}"/>
    <cellStyle name="Výpočet 2 9 2 3 2" xfId="6387" xr:uid="{E7E8A8EC-210E-4F3F-B4CF-6435606A1710}"/>
    <cellStyle name="Výpočet 2 9 2 3 2 2" xfId="14177" xr:uid="{686E62A9-825C-49DE-A18B-0DFC560194CD}"/>
    <cellStyle name="Výpočet 2 9 2 3 2 2 2" xfId="22597" xr:uid="{1F598F77-ADDB-46EE-AAE5-D6C63EE5D5E2}"/>
    <cellStyle name="Výpočet 2 9 2 3 2 2 2 2" xfId="43689" xr:uid="{50689B6E-2AB9-4E9D-AF19-F3B3471BFF85}"/>
    <cellStyle name="Výpočet 2 9 2 3 2 2 3" xfId="25454" xr:uid="{4E1BA09E-0304-40F4-8078-B43CD5CC2B39}"/>
    <cellStyle name="Výpočet 2 9 2 3 2 2 3 2" xfId="46452" xr:uid="{145EA9AF-9625-43F3-8ABD-F96E821C85D5}"/>
    <cellStyle name="Výpočet 2 9 2 3 2 2 4" xfId="28051" xr:uid="{4854D81C-6431-4D57-8B83-57452D6BEC58}"/>
    <cellStyle name="Výpočet 2 9 2 3 2 3" xfId="18009" xr:uid="{9433D34C-E7E9-42A8-8821-AB6E531B3AFE}"/>
    <cellStyle name="Výpočet 2 9 2 3 2 3 2" xfId="39388" xr:uid="{5F438914-4F08-43AD-9E05-9BA49FBFC29C}"/>
    <cellStyle name="Výpočet 2 9 2 3 2 4" xfId="21523" xr:uid="{A6E8FDED-8C8F-4AFB-AD3D-026E69F2293B}"/>
    <cellStyle name="Výpočet 2 9 2 3 2 4 2" xfId="42658" xr:uid="{F1B98D41-FB21-44FF-90DD-8B8904333659}"/>
    <cellStyle name="Výpočet 2 9 2 3 2 5" xfId="24469" xr:uid="{085A9367-A7E6-4504-994C-6AB1281ACE43}"/>
    <cellStyle name="Výpočet 2 9 2 3 2 5 2" xfId="45527" xr:uid="{20049889-AD0F-4E15-97EC-120C7F023152}"/>
    <cellStyle name="Výpočet 2 9 2 3 3" xfId="11143" xr:uid="{A3C92945-17AA-4C5F-B8CA-92A8FA68A3E3}"/>
    <cellStyle name="Výpočet 2 9 2 3 3 2" xfId="20685" xr:uid="{A753C081-4E6D-4576-AA64-BBBC865A9E47}"/>
    <cellStyle name="Výpočet 2 9 2 3 3 2 2" xfId="41861" xr:uid="{7BDD6F8E-5A4F-4E82-AA2E-11DC6BD3444C}"/>
    <cellStyle name="Výpočet 2 9 2 3 3 3" xfId="23971" xr:uid="{0A260889-871B-41F5-984F-F9DA0B0317EB}"/>
    <cellStyle name="Výpočet 2 9 2 3 3 3 2" xfId="45034" xr:uid="{1BBD60BA-DA35-413F-BE87-E700E106991C}"/>
    <cellStyle name="Výpočet 2 9 2 3 3 4" xfId="26745" xr:uid="{FFE8EF40-0F30-499B-AAF9-871F5BCA3CA3}"/>
    <cellStyle name="Výpočet 2 9 2 3 4" xfId="16070" xr:uid="{797B6FE9-D238-4AEF-9F37-E0FE60A11F74}"/>
    <cellStyle name="Výpočet 2 9 2 3 4 2" xfId="37534" xr:uid="{EC8931AA-5CD3-4350-930C-5425ABD0C286}"/>
    <cellStyle name="Výpočet 2 9 2 3 5" xfId="18327" xr:uid="{5B4BE1E9-0BDB-4B4F-9D78-896228DA2C60}"/>
    <cellStyle name="Výpočet 2 9 2 3 5 2" xfId="39680" xr:uid="{81D46E91-E8C7-48A2-83EC-82A8A38A58F7}"/>
    <cellStyle name="Výpočet 2 9 2 3_5.3 Investments associated cy" xfId="8034" xr:uid="{C5C04B63-94A7-41FF-BA61-C57BA7393668}"/>
    <cellStyle name="Výpočet 2 9 2 4" xfId="3762" xr:uid="{B82BC411-5B74-4E7B-8C16-17A17500A898}"/>
    <cellStyle name="Výpočet 2 9 2 4 2" xfId="11686" xr:uid="{EA9C8729-1C65-4792-A456-33B61AE3247E}"/>
    <cellStyle name="Výpočet 2 9 2 4 2 2" xfId="21126" xr:uid="{6B26D062-4581-4F5A-B328-C678ABCB497A}"/>
    <cellStyle name="Výpočet 2 9 2 4 2 2 2" xfId="42288" xr:uid="{CAEBF2EC-AF77-40D6-8E8A-9FEADB9C700F}"/>
    <cellStyle name="Výpočet 2 9 2 4 2 3" xfId="24365" xr:uid="{064C4F21-0A19-4709-A813-667A824CA1DC}"/>
    <cellStyle name="Výpočet 2 9 2 4 2 3 2" xfId="45426" xr:uid="{A9AC557C-FDDD-48B4-ABDD-97D6B323B580}"/>
    <cellStyle name="Výpočet 2 9 2 4 2 4" xfId="27125" xr:uid="{BA22B9CB-D37D-4ECB-99C7-748105652B75}"/>
    <cellStyle name="Výpočet 2 9 2 4 3" xfId="16515" xr:uid="{8F7F15E4-CDB3-47C5-B42F-A0F15B8661D2}"/>
    <cellStyle name="Výpočet 2 9 2 4 3 2" xfId="37968" xr:uid="{547C48BC-0A8F-4CD2-B870-383006490EB0}"/>
    <cellStyle name="Výpočet 2 9 2 4 4" xfId="19768" xr:uid="{E3803D7D-2813-4CA5-A557-21B0A272F3DF}"/>
    <cellStyle name="Výpočet 2 9 2 4 4 2" xfId="40979" xr:uid="{B517CC46-2755-49D3-8313-60167DDC9563}"/>
    <cellStyle name="Výpočet 2 9 2 5" xfId="9205" xr:uid="{3A3B6BE9-DA0A-4CA8-B05B-89BCEBDDB1B6}"/>
    <cellStyle name="Výpočet 2 9 2 5 2" xfId="19447" xr:uid="{36A062E3-00B4-4877-BD4E-F7616282D109}"/>
    <cellStyle name="Výpočet 2 9 2 5 2 2" xfId="40680" xr:uid="{34FE6F6A-6125-4746-B434-0EBC7A7D93B1}"/>
    <cellStyle name="Výpočet 2 9 2 5 3" xfId="23020" xr:uid="{6DD70679-CB8C-4DAD-82AB-9102F975744B}"/>
    <cellStyle name="Výpočet 2 9 2 5 3 2" xfId="44108" xr:uid="{221673DF-ECA3-435E-A801-7E24E1C6BC2D}"/>
    <cellStyle name="Výpočet 2 9 2 5 4" xfId="25902" xr:uid="{7D83C2C6-5159-4EF1-A892-5F1376242010}"/>
    <cellStyle name="Výpočet 2 9 2 6" xfId="14695" xr:uid="{1FD9E618-28FE-4B4D-9CC7-B1C8FA365274}"/>
    <cellStyle name="Výpočet 2 9 2 6 2" xfId="36255" xr:uid="{20EF11A1-A0FD-40CC-8CB3-B36608D39B42}"/>
    <cellStyle name="Výpočet 2 9 2 7" xfId="18547" xr:uid="{0C5D9430-8293-47C6-B158-6D1FA93B2E32}"/>
    <cellStyle name="Výpočet 2 9 2 7 2" xfId="39867" xr:uid="{6E0DA1CA-972C-4600-9DEF-CD68230FDFEF}"/>
    <cellStyle name="Výpočet 2 9 2_5.3 Investments associated cy" xfId="8032" xr:uid="{B8D9E18E-22EC-4824-A718-41FE29BDD55A}"/>
    <cellStyle name="Výpočet 2 9 3" xfId="2291" xr:uid="{ED265460-9651-41C9-AC82-6A241FD24BDD}"/>
    <cellStyle name="Výpočet 2 9 3 2" xfId="5496" xr:uid="{20A7A311-CF95-4DE1-9234-A763E3C634AB}"/>
    <cellStyle name="Výpočet 2 9 3 2 2" xfId="13286" xr:uid="{8E8EF289-122D-4125-AE79-BB1FA405E155}"/>
    <cellStyle name="Výpočet 2 9 3 2 2 2" xfId="21924" xr:uid="{D063AD3E-5E2B-4C79-AE70-1CF489B2044F}"/>
    <cellStyle name="Výpočet 2 9 3 2 2 2 2" xfId="43029" xr:uid="{963F7AA2-1FE1-4DBF-A375-1D333EE2F1D9}"/>
    <cellStyle name="Výpočet 2 9 3 2 2 3" xfId="24879" xr:uid="{C991AEFD-01FD-4C8D-9003-9A095882BBC4}"/>
    <cellStyle name="Výpočet 2 9 3 2 2 3 2" xfId="45890" xr:uid="{8378F56E-1553-49CE-9B99-1728ADDEB88B}"/>
    <cellStyle name="Výpočet 2 9 3 2 2 4" xfId="27514" xr:uid="{A0FABF2A-CC93-42F0-BD29-EAF248E52E53}"/>
    <cellStyle name="Výpočet 2 9 3 2 3" xfId="17347" xr:uid="{8AA86990-DB2B-46E3-9CCA-BCFB5B0A600E}"/>
    <cellStyle name="Výpočet 2 9 3 2 3 2" xfId="38743" xr:uid="{334EAE0E-22A1-4EA0-BD2E-A0A8C0CB7C3F}"/>
    <cellStyle name="Výpočet 2 9 3 2 4" xfId="19382" xr:uid="{F4304EF3-0261-4FA1-AD7A-F88EC3E637D8}"/>
    <cellStyle name="Výpočet 2 9 3 2 4 2" xfId="40617" xr:uid="{B13A5A6C-D508-46F8-BA01-8D97ACC6F54F}"/>
    <cellStyle name="Výpočet 2 9 3 2 5" xfId="17175" xr:uid="{D4BAC4E7-07FA-4488-84BC-FFD1753930DB}"/>
    <cellStyle name="Výpočet 2 9 3 2 5 2" xfId="38578" xr:uid="{0C5F434E-93AB-4A23-8B68-8ED3BF097B05}"/>
    <cellStyle name="Výpočet 2 9 3 3" xfId="10253" xr:uid="{BC2ED483-7CB3-4AF0-8FD3-3ADDEF9ABEF6}"/>
    <cellStyle name="Výpočet 2 9 3 3 2" xfId="20013" xr:uid="{7D629E0E-48CD-495D-A859-723FF1A703FE}"/>
    <cellStyle name="Výpočet 2 9 3 3 2 2" xfId="41216" xr:uid="{092DEEC9-3B25-47F3-8710-C0CA259B3E80}"/>
    <cellStyle name="Výpočet 2 9 3 3 3" xfId="23401" xr:uid="{1B07855A-1C81-4FC7-B828-F46EF76A6200}"/>
    <cellStyle name="Výpočet 2 9 3 3 3 2" xfId="44475" xr:uid="{EB3673B5-6C68-409C-B8BA-8304D7091A25}"/>
    <cellStyle name="Výpočet 2 9 3 3 4" xfId="26209" xr:uid="{7380AD2E-035D-4705-8DCA-6C5154FEAFEC}"/>
    <cellStyle name="Výpočet 2 9 3 4" xfId="15411" xr:uid="{CAB1D7D2-70C7-40D5-B655-1E2934AEEA2E}"/>
    <cellStyle name="Výpočet 2 9 3 4 2" xfId="36900" xr:uid="{FD591840-79FF-4888-81D5-0411036F153C}"/>
    <cellStyle name="Výpočet 2 9 3 5" xfId="16480" xr:uid="{8200474C-A089-440D-A062-20E585AF3EA9}"/>
    <cellStyle name="Výpočet 2 9 3 5 2" xfId="37933" xr:uid="{6C47E5A2-3CD5-48C7-8367-ED39B9D55B2E}"/>
    <cellStyle name="Výpočet 2 9 3_5.3 Investments associated cy" xfId="8035" xr:uid="{21F637C7-FBFF-4398-AD4C-59D654C8743B}"/>
    <cellStyle name="Výpočet 2 9 4" xfId="2975" xr:uid="{74328BDF-4646-457E-8E30-B15B7D0862DC}"/>
    <cellStyle name="Výpočet 2 9 4 2" xfId="6180" xr:uid="{0571FF66-A5B5-4B50-B947-A7ED47DEBA18}"/>
    <cellStyle name="Výpočet 2 9 4 2 2" xfId="13970" xr:uid="{0E6F6509-934F-432D-B255-F2B649A27F0B}"/>
    <cellStyle name="Výpočet 2 9 4 2 2 2" xfId="22390" xr:uid="{4DAB5F13-87AD-4BC5-94F9-E64B6E4F2CE1}"/>
    <cellStyle name="Výpočet 2 9 4 2 2 2 2" xfId="43482" xr:uid="{F1619D94-4524-4FD2-A36E-FD7AD955C776}"/>
    <cellStyle name="Výpočet 2 9 4 2 2 3" xfId="25247" xr:uid="{9EBD36BC-E4F6-4D8D-8EED-080A385848B2}"/>
    <cellStyle name="Výpočet 2 9 4 2 2 3 2" xfId="46245" xr:uid="{C6CCA070-662F-4C29-97B9-FCD43E436125}"/>
    <cellStyle name="Výpočet 2 9 4 2 2 4" xfId="27844" xr:uid="{9B199AB5-3D80-4623-B01F-3344D75D66B5}"/>
    <cellStyle name="Výpočet 2 9 4 2 3" xfId="17802" xr:uid="{0977D9C7-B4DF-4111-93C8-6819BA0EB59B}"/>
    <cellStyle name="Výpočet 2 9 4 2 3 2" xfId="39181" xr:uid="{2BAAA5E6-59A4-4855-8EF1-4AC384F7BA9E}"/>
    <cellStyle name="Výpočet 2 9 4 2 4" xfId="15192" xr:uid="{CC4DE505-B621-4F49-84AD-FF179642F9BD}"/>
    <cellStyle name="Výpočet 2 9 4 2 4 2" xfId="36704" xr:uid="{0D32A5DE-6BE7-459A-81DE-6B4670F2506F}"/>
    <cellStyle name="Výpočet 2 9 4 2 5" xfId="23160" xr:uid="{B87B1E93-EB8A-4367-A2DB-AECB8EDB326D}"/>
    <cellStyle name="Výpočet 2 9 4 2 5 2" xfId="44241" xr:uid="{29A18571-E1E5-42C7-BF6D-B7FA3AF79E05}"/>
    <cellStyle name="Výpočet 2 9 4 3" xfId="10936" xr:uid="{018B8E18-E85B-413B-AB30-E691A46A4702}"/>
    <cellStyle name="Výpočet 2 9 4 3 2" xfId="20478" xr:uid="{09934F46-55B3-4422-BB5A-9700F2EC98E2}"/>
    <cellStyle name="Výpočet 2 9 4 3 2 2" xfId="41654" xr:uid="{65D9552D-9FAF-4411-83C7-DB33C1D374A9}"/>
    <cellStyle name="Výpočet 2 9 4 3 3" xfId="23764" xr:uid="{ECFD8395-0A13-408B-9FFE-A9779AA4881B}"/>
    <cellStyle name="Výpočet 2 9 4 3 3 2" xfId="44827" xr:uid="{F1317802-0EA4-4D80-87A6-21027E5649BF}"/>
    <cellStyle name="Výpočet 2 9 4 3 4" xfId="26538" xr:uid="{15F28530-9A62-4F30-AC85-C91C1074E8A3}"/>
    <cellStyle name="Výpočet 2 9 4 4" xfId="15863" xr:uid="{8552E8FB-810D-4F7C-A856-8570A17E78A6}"/>
    <cellStyle name="Výpočet 2 9 4 4 2" xfId="37327" xr:uid="{983D6E40-B658-47A6-B913-67411B8C2819}"/>
    <cellStyle name="Výpočet 2 9 4 5" xfId="16938" xr:uid="{EA0853F3-1CD6-44FA-9814-5E8A81331604}"/>
    <cellStyle name="Výpočet 2 9 4 5 2" xfId="38357" xr:uid="{25E9D93F-BDDC-4981-83D3-91CCFB319291}"/>
    <cellStyle name="Výpočet 2 9 4_5.3 Investments associated cy" xfId="8036" xr:uid="{FC27C05D-F162-4394-A038-6CA3F0234042}"/>
    <cellStyle name="Výpočet 2 9 5" xfId="3485" xr:uid="{01E4DC12-203A-41B5-9C87-2ABCC7D1EC51}"/>
    <cellStyle name="Výpočet 2 9 5 2" xfId="11416" xr:uid="{774EA039-165F-4282-A6CE-8BD4E9F55840}"/>
    <cellStyle name="Výpočet 2 9 5 2 2" xfId="20912" xr:uid="{308666F9-3030-4127-9F15-EE38A798DED3}"/>
    <cellStyle name="Výpočet 2 9 5 2 2 2" xfId="42082" xr:uid="{8DD87E01-A938-4FAC-8E82-B86FE5D89D8C}"/>
    <cellStyle name="Výpočet 2 9 5 2 3" xfId="24183" xr:uid="{DD2A1DA0-EB4B-4D0D-BA36-38DC517719FB}"/>
    <cellStyle name="Výpočet 2 9 5 2 3 2" xfId="45246" xr:uid="{8E8292A6-8B42-443E-B1D2-73C03A4BB77B}"/>
    <cellStyle name="Výpočet 2 9 5 2 4" xfId="26951" xr:uid="{E8B46B56-53B0-4277-92DE-D1BE1C13260B}"/>
    <cellStyle name="Výpočet 2 9 5 3" xfId="16298" xr:uid="{248523C0-EEDE-43A0-B7D3-0DC534CFA1F4}"/>
    <cellStyle name="Výpočet 2 9 5 3 2" xfId="37759" xr:uid="{B67E716D-B798-472D-BF41-4CFA3C98A7FE}"/>
    <cellStyle name="Výpočet 2 9 5 4" xfId="20322" xr:uid="{E9EADEA5-5E04-4C90-9BEE-9FE67F205A5A}"/>
    <cellStyle name="Výpočet 2 9 5 4 2" xfId="41518" xr:uid="{EB27FD29-9941-45A8-8795-D245F4AEDE95}"/>
    <cellStyle name="Výpočet 2 9 6" xfId="8904" xr:uid="{E3DE2233-5E62-4797-A1F0-B14832DC81E7}"/>
    <cellStyle name="Výpočet 2 9 6 2" xfId="19203" xr:uid="{F7F0A5DC-FBE4-4463-AD2A-93D81CB24B7D}"/>
    <cellStyle name="Výpočet 2 9 6 2 2" xfId="40441" xr:uid="{625E7E9C-2A2C-4333-B1F1-82928EBF1E59}"/>
    <cellStyle name="Výpočet 2 9 6 3" xfId="22802" xr:uid="{A5A9AD2C-71B2-4121-8D34-0E09337462C7}"/>
    <cellStyle name="Výpočet 2 9 6 3 2" xfId="43894" xr:uid="{81B4BD98-1CF8-4682-AC4B-275D280031C2}"/>
    <cellStyle name="Výpočet 2 9 6 4" xfId="25695" xr:uid="{FB9C057A-75CA-4844-9CB4-59D9E8C270D4}"/>
    <cellStyle name="Výpočet 2 9 7" xfId="14449" xr:uid="{2B0A82D2-49B2-489D-8C3B-49A2D5A0BEAD}"/>
    <cellStyle name="Výpočet 2 9 7 2" xfId="36014" xr:uid="{227B13C9-122F-4FCB-A5B9-5FE8F26AE29F}"/>
    <cellStyle name="Výpočet 2 9 8" xfId="18763" xr:uid="{3B85D2F5-F888-412E-B5CD-AD6A9F6710D6}"/>
    <cellStyle name="Výpočet 2 9 8 2" xfId="40036" xr:uid="{971D5BE3-33B1-4555-A4FF-86B764857B3C}"/>
    <cellStyle name="Výpočet 2 9_3.10 Impairments" xfId="1563" xr:uid="{4327DE89-4164-48B5-A9E4-667F49356F92}"/>
    <cellStyle name="Výpočet 2_3.10 Impairments" xfId="1543" xr:uid="{ED3B9B14-A40B-484E-B69E-44AC7812378F}"/>
    <cellStyle name="Výpočet 3" xfId="122" xr:uid="{ECED1545-314A-4C47-8065-917318D406CD}"/>
    <cellStyle name="Výpočet 3 10" xfId="278" xr:uid="{BBE77CDB-F5AA-4CB6-843C-52E370A26F9A}"/>
    <cellStyle name="Výpočet 3 10 2" xfId="582" xr:uid="{07C9BF00-403C-45AB-BA89-6E851036D376}"/>
    <cellStyle name="Výpočet 3 10 2 2" xfId="2571" xr:uid="{09729E6B-F47A-43DA-BD13-566B854B972A}"/>
    <cellStyle name="Výpočet 3 10 2 2 2" xfId="5776" xr:uid="{E479E893-CB33-439E-B8DB-F76C5ED3802B}"/>
    <cellStyle name="Výpočet 3 10 2 2 2 2" xfId="13566" xr:uid="{65C1582A-6310-4AB2-A66F-8035161106E3}"/>
    <cellStyle name="Výpočet 3 10 2 2 2 2 2" xfId="22145" xr:uid="{EAF89968-B8DD-4D2C-9047-8A98B2938693}"/>
    <cellStyle name="Výpočet 3 10 2 2 2 2 2 2" xfId="43247" xr:uid="{6EAC08FA-5134-4980-A53B-27EB97D64234}"/>
    <cellStyle name="Výpočet 3 10 2 2 2 2 3" xfId="25071" xr:uid="{68AC6CC3-F307-4E03-A63D-67134DED883F}"/>
    <cellStyle name="Výpočet 3 10 2 2 2 2 3 2" xfId="46081" xr:uid="{2A27CAF1-0818-49E5-9C95-407118C14F75}"/>
    <cellStyle name="Výpočet 3 10 2 2 2 2 4" xfId="27696" xr:uid="{9A7F7895-133A-49F8-AD54-7A1C40057783}"/>
    <cellStyle name="Výpočet 3 10 2 2 2 3" xfId="17569" xr:uid="{5F7EB70B-CD2D-402A-B803-AD93DF35ED37}"/>
    <cellStyle name="Výpočet 3 10 2 2 2 3 2" xfId="38957" xr:uid="{530E2F76-EAC6-4D28-86E2-17913B245DF4}"/>
    <cellStyle name="Výpočet 3 10 2 2 2 4" xfId="21280" xr:uid="{A7FFD89A-B4A6-4567-BB35-D41597FD7A1F}"/>
    <cellStyle name="Výpočet 3 10 2 2 2 4 2" xfId="42437" xr:uid="{8E9BF243-015C-496A-8C3C-6CEBDF87B1DE}"/>
    <cellStyle name="Výpočet 3 10 2 2 2 5" xfId="22335" xr:uid="{3D4BFFC9-BEB1-4ED6-B127-1D23CF006723}"/>
    <cellStyle name="Výpočet 3 10 2 2 2 5 2" xfId="43427" xr:uid="{ECCB4C71-2588-48D1-AC7C-00789422FA55}"/>
    <cellStyle name="Výpočet 3 10 2 2 3" xfId="10533" xr:uid="{280F5FE8-5F63-44F9-9629-E137BA9956FB}"/>
    <cellStyle name="Výpočet 3 10 2 2 3 2" xfId="20230" xr:uid="{3C6D8064-475E-4FCD-A6D0-45F35B395486}"/>
    <cellStyle name="Výpočet 3 10 2 2 3 2 2" xfId="41427" xr:uid="{0BB4B03F-AA31-455F-880F-B22ADB2903EC}"/>
    <cellStyle name="Výpočet 3 10 2 2 3 3" xfId="23591" xr:uid="{DA18A530-F9AD-417A-B209-D6E80CAADAA2}"/>
    <cellStyle name="Výpočet 3 10 2 2 3 3 2" xfId="44662" xr:uid="{71B1ADD3-FE73-4CED-B6A7-99B64D0C8382}"/>
    <cellStyle name="Výpočet 3 10 2 2 3 4" xfId="26391" xr:uid="{03D0F21D-74A8-4E66-950B-5E019102D647}"/>
    <cellStyle name="Výpočet 3 10 2 2 4" xfId="15627" xr:uid="{54C701C6-8CBC-4413-B440-FE3814C9B333}"/>
    <cellStyle name="Výpočet 3 10 2 2 4 2" xfId="37108" xr:uid="{900F9095-E327-4531-9A0A-D0963856AC49}"/>
    <cellStyle name="Výpočet 3 10 2 2 5" xfId="21649" xr:uid="{72811E9A-3275-4B87-99AE-C1C77F443ACC}"/>
    <cellStyle name="Výpočet 3 10 2 2 5 2" xfId="42774" xr:uid="{7E209FEA-793E-433C-A2DA-091BB340B779}"/>
    <cellStyle name="Výpočet 3 10 2 2_5.3 Investments associated cy" xfId="8038" xr:uid="{48B6BA65-B696-4316-B047-864C7E6F2741}"/>
    <cellStyle name="Výpočet 3 10 2 3" xfId="3186" xr:uid="{B31B7EDD-2BD1-49F7-9B04-E38DA3C0EBF9}"/>
    <cellStyle name="Výpočet 3 10 2 3 2" xfId="6391" xr:uid="{50491040-32D4-45FF-A6A7-0F34A9B3D66A}"/>
    <cellStyle name="Výpočet 3 10 2 3 2 2" xfId="14181" xr:uid="{562540C0-9DF6-4DC9-B8DD-83F99FF9668F}"/>
    <cellStyle name="Výpočet 3 10 2 3 2 2 2" xfId="22601" xr:uid="{08016B54-4355-4513-895B-AE1F55B41056}"/>
    <cellStyle name="Výpočet 3 10 2 3 2 2 2 2" xfId="43693" xr:uid="{FC16A5CC-2750-4A65-BB7C-E8C86411560C}"/>
    <cellStyle name="Výpočet 3 10 2 3 2 2 3" xfId="25458" xr:uid="{B76F5F1B-3424-4B07-833F-815F1E6C2ED7}"/>
    <cellStyle name="Výpočet 3 10 2 3 2 2 3 2" xfId="46456" xr:uid="{FA0167D5-D67D-47BD-84A9-4416998B7AB2}"/>
    <cellStyle name="Výpočet 3 10 2 3 2 2 4" xfId="28055" xr:uid="{45CFA516-FA74-445B-A4DB-2F44F61DBAC8}"/>
    <cellStyle name="Výpočet 3 10 2 3 2 3" xfId="18013" xr:uid="{CE73FCAD-82B8-49B0-9562-25DC0BBD4878}"/>
    <cellStyle name="Výpočet 3 10 2 3 2 3 2" xfId="39392" xr:uid="{B4F57304-80EC-45F3-8199-4F9ED75D22D4}"/>
    <cellStyle name="Výpočet 3 10 2 3 2 4" xfId="18143" xr:uid="{B83D7439-E66D-48CE-9CA6-5A0E666CBDAA}"/>
    <cellStyle name="Výpočet 3 10 2 3 2 4 2" xfId="39520" xr:uid="{D41BE2E9-CD2F-4BDC-969A-49572030F6FA}"/>
    <cellStyle name="Výpočet 3 10 2 3 2 5" xfId="25177" xr:uid="{4C2177E0-E30D-4012-9299-E5043B93C755}"/>
    <cellStyle name="Výpočet 3 10 2 3 2 5 2" xfId="46180" xr:uid="{53F7B2D4-2EC2-4F8D-AC97-8066F7147380}"/>
    <cellStyle name="Výpočet 3 10 2 3 3" xfId="11147" xr:uid="{23AF5E85-F984-4A31-9AD9-93E803E501AF}"/>
    <cellStyle name="Výpočet 3 10 2 3 3 2" xfId="20689" xr:uid="{1AD4F237-32BD-4FFE-B206-08A536089B81}"/>
    <cellStyle name="Výpočet 3 10 2 3 3 2 2" xfId="41865" xr:uid="{6DF9F839-E679-4BA7-A232-3E9FB8157F44}"/>
    <cellStyle name="Výpočet 3 10 2 3 3 3" xfId="23975" xr:uid="{E82028B4-BA76-43E6-8C32-BD630C984A07}"/>
    <cellStyle name="Výpočet 3 10 2 3 3 3 2" xfId="45038" xr:uid="{0FE59BC6-3DAE-4C56-A4C1-907138B84629}"/>
    <cellStyle name="Výpočet 3 10 2 3 3 4" xfId="26749" xr:uid="{8FA4FADD-E693-4EA3-91B3-EBA80C1612F3}"/>
    <cellStyle name="Výpočet 3 10 2 3 4" xfId="16074" xr:uid="{17061E4C-221B-4E2F-AFDF-449F7D55B57E}"/>
    <cellStyle name="Výpočet 3 10 2 3 4 2" xfId="37538" xr:uid="{C418A7B6-6473-432F-BDB5-B30461364506}"/>
    <cellStyle name="Výpočet 3 10 2 3 5" xfId="15752" xr:uid="{D236D237-EB81-4E21-B78D-188B4B9C3D86}"/>
    <cellStyle name="Výpočet 3 10 2 3 5 2" xfId="37229" xr:uid="{E0E713C4-EBB4-4537-B73F-8CC633195817}"/>
    <cellStyle name="Výpočet 3 10 2 3_5.3 Investments associated cy" xfId="8039" xr:uid="{6E890763-265B-4724-8FEE-CDA9F890F7CB}"/>
    <cellStyle name="Výpočet 3 10 2 4" xfId="3769" xr:uid="{9D612F7D-AE00-402E-9581-2185E3AC627E}"/>
    <cellStyle name="Výpočet 3 10 2 4 2" xfId="11693" xr:uid="{FFA9FB95-BB9C-44BE-81EA-50DD801FA172}"/>
    <cellStyle name="Výpočet 3 10 2 4 2 2" xfId="21130" xr:uid="{9241F355-496A-443D-8625-7F27906DEA20}"/>
    <cellStyle name="Výpočet 3 10 2 4 2 2 2" xfId="42292" xr:uid="{656F0C65-B102-4D5B-9087-1A3E2186CEA9}"/>
    <cellStyle name="Výpočet 3 10 2 4 2 3" xfId="24368" xr:uid="{B39F9220-C5EC-45BD-87DF-7F2F73332580}"/>
    <cellStyle name="Výpočet 3 10 2 4 2 3 2" xfId="45429" xr:uid="{99088124-2000-43F6-8566-C8BFCE3A06A4}"/>
    <cellStyle name="Výpočet 3 10 2 4 2 4" xfId="27128" xr:uid="{BC0015BE-130B-475F-A02D-35B0346D774B}"/>
    <cellStyle name="Výpočet 3 10 2 4 3" xfId="16518" xr:uid="{8F052566-B0B6-4A13-83D1-58D1D1021038}"/>
    <cellStyle name="Výpočet 3 10 2 4 3 2" xfId="37971" xr:uid="{8356B2CF-0396-4913-B1AE-8692D8073EEB}"/>
    <cellStyle name="Výpočet 3 10 2 4 4" xfId="16980" xr:uid="{2732779E-AD57-4703-AF97-B3BE49F647DB}"/>
    <cellStyle name="Výpočet 3 10 2 4 4 2" xfId="38397" xr:uid="{4A435F9D-B216-4F61-BA99-06613D786DEC}"/>
    <cellStyle name="Výpočet 3 10 2 5" xfId="9213" xr:uid="{A7F5F731-A8D8-4C72-B6CE-EF6930925869}"/>
    <cellStyle name="Výpočet 3 10 2 5 2" xfId="19452" xr:uid="{AE449557-6582-4FA4-BC5B-2A6956C96621}"/>
    <cellStyle name="Výpočet 3 10 2 5 2 2" xfId="40685" xr:uid="{38C706D3-191C-492B-952D-D91617C28695}"/>
    <cellStyle name="Výpočet 3 10 2 5 3" xfId="23024" xr:uid="{96ED9BF6-2765-4CE0-8C48-08C076AEFB2B}"/>
    <cellStyle name="Výpočet 3 10 2 5 3 2" xfId="44112" xr:uid="{F4765B6D-5C8B-42D9-9B94-C6A8F1530E24}"/>
    <cellStyle name="Výpočet 3 10 2 5 4" xfId="25906" xr:uid="{2A01C4D9-10B8-48CF-8895-6E848AB3F5A0}"/>
    <cellStyle name="Výpočet 3 10 2 6" xfId="14699" xr:uid="{92613FD4-7B9D-4075-88A8-9BC725EA72A1}"/>
    <cellStyle name="Výpočet 3 10 2 6 2" xfId="36259" xr:uid="{340297A2-12BD-4EC2-BDD6-8D52E736EDC2}"/>
    <cellStyle name="Výpočet 3 10 2 7" xfId="18544" xr:uid="{DA4963FC-FC9E-407C-9706-4551E8B3CC4E}"/>
    <cellStyle name="Výpočet 3 10 2 7 2" xfId="39864" xr:uid="{1CBB5A17-7932-4026-B397-37F8406B1B57}"/>
    <cellStyle name="Výpočet 3 10 2_5.3 Investments associated cy" xfId="8037" xr:uid="{7F26BE32-8BC9-4417-8EA7-9AE293EF4E98}"/>
    <cellStyle name="Výpočet 3 10 3" xfId="2299" xr:uid="{0E2C1B5C-A7A7-4B51-85E0-04EF7D93D1DD}"/>
    <cellStyle name="Výpočet 3 10 3 2" xfId="5504" xr:uid="{96E2FD81-111D-4B9B-B9F1-0991B918BFC6}"/>
    <cellStyle name="Výpočet 3 10 3 2 2" xfId="13294" xr:uid="{9430B1C0-8273-42F1-815F-6E65FAA703FB}"/>
    <cellStyle name="Výpočet 3 10 3 2 2 2" xfId="21928" xr:uid="{7F8AB2FF-068E-4A6C-BF1C-CBF02259B61D}"/>
    <cellStyle name="Výpočet 3 10 3 2 2 2 2" xfId="43033" xr:uid="{D1AF579A-3C4F-490F-87C5-E7004C6B8CDD}"/>
    <cellStyle name="Výpočet 3 10 3 2 2 3" xfId="24883" xr:uid="{00D06957-554C-451E-9916-B46B44DB3248}"/>
    <cellStyle name="Výpočet 3 10 3 2 2 3 2" xfId="45894" xr:uid="{1E8FB2E3-6CE1-4409-AD97-A127695184BE}"/>
    <cellStyle name="Výpočet 3 10 3 2 2 4" xfId="27518" xr:uid="{6426DE42-2DEB-4027-AFAA-5A18AF888302}"/>
    <cellStyle name="Výpočet 3 10 3 2 3" xfId="17352" xr:uid="{6FC06B2A-9816-403F-A3EB-5A7632CD17FB}"/>
    <cellStyle name="Výpočet 3 10 3 2 3 2" xfId="38748" xr:uid="{061B1CED-896D-4462-BC68-EABC7B7AE246}"/>
    <cellStyle name="Výpočet 3 10 3 2 4" xfId="17506" xr:uid="{D61BA1C8-84DC-4F10-8FCD-59E825B253E8}"/>
    <cellStyle name="Výpočet 3 10 3 2 4 2" xfId="38896" xr:uid="{AD7DC34C-27E6-45C9-B5C1-4CDE35B0D5CD}"/>
    <cellStyle name="Výpočet 3 10 3 2 5" xfId="15060" xr:uid="{75D2EEBD-4478-4B8E-AF15-5AE57836B304}"/>
    <cellStyle name="Výpočet 3 10 3 2 5 2" xfId="36584" xr:uid="{A45C0FC5-3A77-451B-BBBC-8D3733974F5B}"/>
    <cellStyle name="Výpočet 3 10 3 3" xfId="10261" xr:uid="{9E365B30-E7B7-4DF3-814D-1767DFF10C9D}"/>
    <cellStyle name="Výpočet 3 10 3 3 2" xfId="20017" xr:uid="{461CFA5D-90AD-4CF5-9F19-B00D585253D8}"/>
    <cellStyle name="Výpočet 3 10 3 3 2 2" xfId="41220" xr:uid="{68E13FC1-2E80-4D63-9750-487606C18FAD}"/>
    <cellStyle name="Výpočet 3 10 3 3 3" xfId="23405" xr:uid="{451546F8-B43C-43F1-8858-F0DDD9497F6D}"/>
    <cellStyle name="Výpočet 3 10 3 3 3 2" xfId="44479" xr:uid="{F3B5AC2A-0557-4205-A4FA-A88A784EF6CB}"/>
    <cellStyle name="Výpočet 3 10 3 3 4" xfId="26213" xr:uid="{20A873F3-DC95-46E3-959B-5F30FA7B651A}"/>
    <cellStyle name="Výpočet 3 10 3 4" xfId="15416" xr:uid="{5E7A9A5D-EA0F-4318-B704-984144297DB8}"/>
    <cellStyle name="Výpočet 3 10 3 4 2" xfId="36905" xr:uid="{41B37288-33AA-497E-84D6-DAFC9CC60139}"/>
    <cellStyle name="Výpočet 3 10 3 5" xfId="21664" xr:uid="{490F139A-B75D-4D1F-BC60-A25E082BFD8D}"/>
    <cellStyle name="Výpočet 3 10 3 5 2" xfId="42788" xr:uid="{691D6026-4FAA-48F0-82A6-11EAAEEDA814}"/>
    <cellStyle name="Výpočet 3 10 3_5.3 Investments associated cy" xfId="8040" xr:uid="{037C5884-9AAE-42C5-AAF0-BBD8E2B673C7}"/>
    <cellStyle name="Výpočet 3 10 4" xfId="2979" xr:uid="{B9C28149-A7FA-4CAB-BDBA-8B33CE70C1AC}"/>
    <cellStyle name="Výpočet 3 10 4 2" xfId="6184" xr:uid="{5845142A-EB81-47C5-ACCA-8C55613BAC08}"/>
    <cellStyle name="Výpočet 3 10 4 2 2" xfId="13974" xr:uid="{846C841B-BF20-4387-B8EB-AD40BE8CCD0C}"/>
    <cellStyle name="Výpočet 3 10 4 2 2 2" xfId="22394" xr:uid="{D98B9FCC-AA63-495A-BBCE-350F095A8BB2}"/>
    <cellStyle name="Výpočet 3 10 4 2 2 2 2" xfId="43486" xr:uid="{2B99FC94-8DD9-4A7A-848A-1BDDA3206154}"/>
    <cellStyle name="Výpočet 3 10 4 2 2 3" xfId="25251" xr:uid="{990C5FA8-0E1A-4F71-A611-A78E162E0455}"/>
    <cellStyle name="Výpočet 3 10 4 2 2 3 2" xfId="46249" xr:uid="{CED9B85A-9361-4783-911E-01871D7A9BF9}"/>
    <cellStyle name="Výpočet 3 10 4 2 2 4" xfId="27848" xr:uid="{7583C8E8-B030-4766-A761-2192C601FE43}"/>
    <cellStyle name="Výpočet 3 10 4 2 3" xfId="17806" xr:uid="{CE309414-1B4F-434F-8B0E-E60F3DC10ABA}"/>
    <cellStyle name="Výpočet 3 10 4 2 3 2" xfId="39185" xr:uid="{1EB365AF-17E8-4171-BC6F-BE1D2A95D331}"/>
    <cellStyle name="Výpočet 3 10 4 2 4" xfId="16991" xr:uid="{6ABF094C-1AAB-4B62-BB82-769DAFD13B67}"/>
    <cellStyle name="Výpočet 3 10 4 2 4 2" xfId="38408" xr:uid="{55D1CF72-CBCA-4216-9A2C-5918FF3FC0CF}"/>
    <cellStyle name="Výpočet 3 10 4 2 5" xfId="21309" xr:uid="{10B7F56B-E547-4325-8C67-5B33D6C5F0DC}"/>
    <cellStyle name="Výpočet 3 10 4 2 5 2" xfId="42461" xr:uid="{2DBB08CF-102B-4323-BADB-7FD929AA9A91}"/>
    <cellStyle name="Výpočet 3 10 4 3" xfId="10940" xr:uid="{AB25AC2B-7ABA-49E8-AD98-078D201D7F45}"/>
    <cellStyle name="Výpočet 3 10 4 3 2" xfId="20482" xr:uid="{9D43879C-7C99-41B0-88C9-46BCA39102BB}"/>
    <cellStyle name="Výpočet 3 10 4 3 2 2" xfId="41658" xr:uid="{87914FB6-EEA5-4D7C-8D26-F035D17C9697}"/>
    <cellStyle name="Výpočet 3 10 4 3 3" xfId="23768" xr:uid="{A24F3929-5906-4FDE-801C-4FCF15153824}"/>
    <cellStyle name="Výpočet 3 10 4 3 3 2" xfId="44831" xr:uid="{D461AE50-1FD2-4832-8523-6FBE23CE51F4}"/>
    <cellStyle name="Výpočet 3 10 4 3 4" xfId="26542" xr:uid="{8BE8B9F7-0A22-4817-B385-44C686D47C3A}"/>
    <cellStyle name="Výpočet 3 10 4 4" xfId="15867" xr:uid="{DC53CFB2-D787-4EB3-BCC8-CD511179A04C}"/>
    <cellStyle name="Výpočet 3 10 4 4 2" xfId="37331" xr:uid="{F349C9AC-D529-4F6D-B7BB-2212847DA2A7}"/>
    <cellStyle name="Výpočet 3 10 4 5" xfId="20365" xr:uid="{443C03F5-0E0D-4E8C-A757-DCCB34A51E35}"/>
    <cellStyle name="Výpočet 3 10 4 5 2" xfId="41553" xr:uid="{D1B8C99B-1FA0-4813-9F67-0635C642797D}"/>
    <cellStyle name="Výpočet 3 10 4_5.3 Investments associated cy" xfId="8041" xr:uid="{34106641-040F-4494-B69D-D53422860957}"/>
    <cellStyle name="Výpočet 3 10 5" xfId="3493" xr:uid="{AA23E755-1950-4057-AD0E-557979249EC7}"/>
    <cellStyle name="Výpočet 3 10 5 2" xfId="11423" xr:uid="{D9B28BED-8DA6-451D-9EAE-EFC937B29D30}"/>
    <cellStyle name="Výpočet 3 10 5 2 2" xfId="20916" xr:uid="{7CA35F62-E4EF-47A1-822A-97B3A2160299}"/>
    <cellStyle name="Výpočet 3 10 5 2 2 2" xfId="42086" xr:uid="{C9006DC3-5F95-401E-8C14-51FC769A0864}"/>
    <cellStyle name="Výpočet 3 10 5 2 3" xfId="24186" xr:uid="{055EC901-8EF7-4A43-8A75-14DB630D7B92}"/>
    <cellStyle name="Výpočet 3 10 5 2 3 2" xfId="45249" xr:uid="{8888A8BB-967C-409C-A1C3-E6B7614034DF}"/>
    <cellStyle name="Výpočet 3 10 5 2 4" xfId="26954" xr:uid="{C3171FE7-3BCE-4084-830B-011A791D9B93}"/>
    <cellStyle name="Výpočet 3 10 5 3" xfId="16302" xr:uid="{D92EEC3C-DB11-47C5-965B-95806AAA173A}"/>
    <cellStyle name="Výpočet 3 10 5 3 2" xfId="37763" xr:uid="{FB29D52C-E278-47EC-8E01-DE80D8D930CE}"/>
    <cellStyle name="Výpočet 3 10 5 4" xfId="15185" xr:uid="{1EFD9AA2-F92A-451A-B816-488591B6412D}"/>
    <cellStyle name="Výpočet 3 10 5 4 2" xfId="36697" xr:uid="{B906D040-514B-453F-93EC-7ABA0DA45775}"/>
    <cellStyle name="Výpočet 3 10 6" xfId="8912" xr:uid="{72640A67-5848-4511-A6CA-DC281E9F9334}"/>
    <cellStyle name="Výpočet 3 10 6 2" xfId="19207" xr:uid="{28CB93B4-298E-4F73-8C6A-FBE96192D098}"/>
    <cellStyle name="Výpočet 3 10 6 2 2" xfId="40445" xr:uid="{2D566B96-3D37-4349-BA77-01EAD4A24884}"/>
    <cellStyle name="Výpočet 3 10 6 3" xfId="22806" xr:uid="{EB8D69AD-8B91-4AE4-AB39-B868C6013EB6}"/>
    <cellStyle name="Výpočet 3 10 6 3 2" xfId="43898" xr:uid="{CDE523C4-BFF2-47F0-99BF-E1B47270AE6A}"/>
    <cellStyle name="Výpočet 3 10 6 4" xfId="25699" xr:uid="{69285B97-C39B-47AB-815E-076237763A7B}"/>
    <cellStyle name="Výpočet 3 10 7" xfId="14454" xr:uid="{A88EEE5B-D5E1-4F88-AE30-B8E708CE6384}"/>
    <cellStyle name="Výpočet 3 10 7 2" xfId="36019" xr:uid="{2C9DDC38-291D-4E42-849E-7A4EEF71657B}"/>
    <cellStyle name="Výpočet 3 10 8" xfId="18758" xr:uid="{55974E1A-7FE9-4DC4-AE8F-F0D75D90F6DD}"/>
    <cellStyle name="Výpočet 3 10 8 2" xfId="40032" xr:uid="{57554FF3-7B64-4D7F-A994-0861B2A5CF6D}"/>
    <cellStyle name="Výpočet 3 10_3.10 Impairments" xfId="1565" xr:uid="{1230C35C-2783-41B3-93E7-B3EA1AC5DD03}"/>
    <cellStyle name="Výpočet 3 11" xfId="289" xr:uid="{5248A5CD-3E6C-47A7-8B81-CC48FC0AA00E}"/>
    <cellStyle name="Výpočet 3 11 2" xfId="593" xr:uid="{A6947FAE-A55E-4323-9FBE-07F2181BEB6D}"/>
    <cellStyle name="Výpočet 3 11 2 2" xfId="2581" xr:uid="{127BCBF2-3EB6-45FA-8BB8-DE03E296E897}"/>
    <cellStyle name="Výpočet 3 11 2 2 2" xfId="5786" xr:uid="{489D01EE-D18B-4F43-B3BA-83ECE106A536}"/>
    <cellStyle name="Výpočet 3 11 2 2 2 2" xfId="13576" xr:uid="{5A324F52-26C6-42CE-BEEA-73A7EC172148}"/>
    <cellStyle name="Výpočet 3 11 2 2 2 2 2" xfId="22154" xr:uid="{58149888-16B2-4906-84B0-DD4E78303592}"/>
    <cellStyle name="Výpočet 3 11 2 2 2 2 2 2" xfId="43256" xr:uid="{90E5C05E-785C-4273-A5E5-7DC0BA0B8BDC}"/>
    <cellStyle name="Výpočet 3 11 2 2 2 2 3" xfId="25080" xr:uid="{57030768-8044-4037-B44C-05350C844F9D}"/>
    <cellStyle name="Výpočet 3 11 2 2 2 2 3 2" xfId="46090" xr:uid="{2694237B-F5A7-43ED-AB8A-42D244E699D2}"/>
    <cellStyle name="Výpočet 3 11 2 2 2 2 4" xfId="27705" xr:uid="{83D3074F-F22E-4B58-A982-8410CE12EC13}"/>
    <cellStyle name="Výpočet 3 11 2 2 2 3" xfId="17578" xr:uid="{0C5C4C0F-CE47-4B1F-8187-CF0C863FE477}"/>
    <cellStyle name="Výpočet 3 11 2 2 2 3 2" xfId="38966" xr:uid="{A71AC4D5-F2B9-406F-9C99-CEAB8B0DD5A6}"/>
    <cellStyle name="Výpočet 3 11 2 2 2 4" xfId="17171" xr:uid="{1AAD32D1-FA8E-4933-BC5B-891B8086C7F0}"/>
    <cellStyle name="Výpočet 3 11 2 2 2 4 2" xfId="38574" xr:uid="{C710BB13-464E-40C8-95BA-D5C097CBF2DA}"/>
    <cellStyle name="Výpočet 3 11 2 2 2 5" xfId="18442" xr:uid="{A59163B0-1AD1-44F3-B8CC-F10DB140F3EE}"/>
    <cellStyle name="Výpočet 3 11 2 2 2 5 2" xfId="39782" xr:uid="{A5185EAD-24C3-4E20-9B38-A58C22720FB7}"/>
    <cellStyle name="Výpočet 3 11 2 2 3" xfId="10543" xr:uid="{EACE6507-ADEF-4E69-8DA5-AF9BC6DB9F90}"/>
    <cellStyle name="Výpočet 3 11 2 2 3 2" xfId="20239" xr:uid="{9536ADFE-FA47-4EC5-85C3-E8655F25ECAE}"/>
    <cellStyle name="Výpočet 3 11 2 2 3 2 2" xfId="41436" xr:uid="{8DDCE272-4FDF-44BF-85C7-C33785247887}"/>
    <cellStyle name="Výpočet 3 11 2 2 3 3" xfId="23600" xr:uid="{6E71ADAE-033F-4B4A-AC8D-3B42A2B26988}"/>
    <cellStyle name="Výpočet 3 11 2 2 3 3 2" xfId="44671" xr:uid="{99A94A30-86DC-44DD-99B5-5FCCE644616B}"/>
    <cellStyle name="Výpočet 3 11 2 2 3 4" xfId="26400" xr:uid="{8642BCCD-1E1B-41AF-A815-265EF95F0E5D}"/>
    <cellStyle name="Výpočet 3 11 2 2 4" xfId="15636" xr:uid="{420C5D90-5F55-44FB-939E-A9E038304F63}"/>
    <cellStyle name="Výpočet 3 11 2 2 4 2" xfId="37117" xr:uid="{6EEF4D63-D51A-4E74-8BCA-7F4B108196A1}"/>
    <cellStyle name="Výpočet 3 11 2 2 5" xfId="20390" xr:uid="{0B2C40FC-865A-4EC2-92CA-1171D90E26AC}"/>
    <cellStyle name="Výpočet 3 11 2 2 5 2" xfId="41574" xr:uid="{9A31A6C9-618E-426B-94E2-77096CB1D156}"/>
    <cellStyle name="Výpočet 3 11 2 2_5.3 Investments associated cy" xfId="8043" xr:uid="{4337C8E5-C483-42E3-88C3-D97945BC6579}"/>
    <cellStyle name="Výpočet 3 11 2 3" xfId="3196" xr:uid="{39FC12D3-DB92-429D-94AB-BFF1768A22CD}"/>
    <cellStyle name="Výpočet 3 11 2 3 2" xfId="6401" xr:uid="{A3C094B2-4603-4526-AB98-FF2E820E4566}"/>
    <cellStyle name="Výpočet 3 11 2 3 2 2" xfId="14191" xr:uid="{CB5AA74D-138E-47F1-B3E7-D5BCEC9D6853}"/>
    <cellStyle name="Výpočet 3 11 2 3 2 2 2" xfId="22611" xr:uid="{75FE2CD6-AF75-4768-A54A-D7430382AC45}"/>
    <cellStyle name="Výpočet 3 11 2 3 2 2 2 2" xfId="43703" xr:uid="{E638FC3B-78C7-4589-A1C1-FC5D257C9601}"/>
    <cellStyle name="Výpočet 3 11 2 3 2 2 3" xfId="25468" xr:uid="{CCBE1402-2A98-4BB2-AD88-CE759C7EE2D4}"/>
    <cellStyle name="Výpočet 3 11 2 3 2 2 3 2" xfId="46466" xr:uid="{8DF61E85-9EA1-4A8B-AD52-8D5783CE37A3}"/>
    <cellStyle name="Výpočet 3 11 2 3 2 2 4" xfId="28065" xr:uid="{C6BCF4E2-15C3-427E-AC5B-EB3BDE8F85A2}"/>
    <cellStyle name="Výpočet 3 11 2 3 2 3" xfId="18023" xr:uid="{4A71A07B-3998-4C05-A389-379A27452DD3}"/>
    <cellStyle name="Výpočet 3 11 2 3 2 3 2" xfId="39402" xr:uid="{B6F9BD26-0559-4C02-A0EC-B865314A6152}"/>
    <cellStyle name="Výpočet 3 11 2 3 2 4" xfId="14857" xr:uid="{CA3F56B2-E3E7-4174-A831-14DD08D2A15B}"/>
    <cellStyle name="Výpočet 3 11 2 3 2 4 2" xfId="36410" xr:uid="{CBE191E3-3491-4D0E-A46C-DFB527D57DA1}"/>
    <cellStyle name="Výpočet 3 11 2 3 2 5" xfId="23087" xr:uid="{647602D2-183B-4A58-A729-0BCF455EC336}"/>
    <cellStyle name="Výpočet 3 11 2 3 2 5 2" xfId="44175" xr:uid="{C9FC7DAC-6C0A-46CC-BCF0-68C95800D52F}"/>
    <cellStyle name="Výpočet 3 11 2 3 3" xfId="11157" xr:uid="{E1B8CBF4-46E4-42F0-B23E-0131C484195A}"/>
    <cellStyle name="Výpočet 3 11 2 3 3 2" xfId="20699" xr:uid="{2D650B49-351D-4BAF-BC32-D74188F28DDA}"/>
    <cellStyle name="Výpočet 3 11 2 3 3 2 2" xfId="41875" xr:uid="{541B2DFA-A9F4-4FAC-8205-3E26494D9C39}"/>
    <cellStyle name="Výpočet 3 11 2 3 3 3" xfId="23985" xr:uid="{7FBB2181-0E85-43DA-9D16-DA7C1EDB04D6}"/>
    <cellStyle name="Výpočet 3 11 2 3 3 3 2" xfId="45048" xr:uid="{2293267C-6C9F-4441-B2EB-C0E314659F02}"/>
    <cellStyle name="Výpočet 3 11 2 3 3 4" xfId="26759" xr:uid="{9DEDDF72-55F2-4C15-A9E2-781CE9CD5B39}"/>
    <cellStyle name="Výpočet 3 11 2 3 4" xfId="16084" xr:uid="{838C168B-49DC-4471-83D8-D4CC6D888E10}"/>
    <cellStyle name="Výpočet 3 11 2 3 4 2" xfId="37548" xr:uid="{DFBD888D-4180-4EA5-8867-20FDFC63C6D3}"/>
    <cellStyle name="Výpočet 3 11 2 3 5" xfId="16889" xr:uid="{F6C007DE-FDC0-4775-9A97-8539CBC17D27}"/>
    <cellStyle name="Výpočet 3 11 2 3 5 2" xfId="38317" xr:uid="{6A024FD7-50A5-4DD7-8B46-275F01205D9A}"/>
    <cellStyle name="Výpočet 3 11 2 3_5.3 Investments associated cy" xfId="8044" xr:uid="{F0575B3E-79A7-4C3E-A65B-D72EC148079E}"/>
    <cellStyle name="Výpočet 3 11 2 4" xfId="3778" xr:uid="{C91B9EF7-2A78-43C1-87E1-006B4EB90482}"/>
    <cellStyle name="Výpočet 3 11 2 4 2" xfId="11702" xr:uid="{C30BB38C-3F31-42EB-B4A8-55FE41482414}"/>
    <cellStyle name="Výpočet 3 11 2 4 2 2" xfId="21138" xr:uid="{95F19D4D-23B2-4EAB-B473-A1570F2DFDFA}"/>
    <cellStyle name="Výpočet 3 11 2 4 2 2 2" xfId="42300" xr:uid="{3DE0F2E4-10DC-4023-A63C-2DF424ACFD73}"/>
    <cellStyle name="Výpočet 3 11 2 4 2 3" xfId="24375" xr:uid="{478BCA5E-6F69-47C2-9DBF-842B0E51DB26}"/>
    <cellStyle name="Výpočet 3 11 2 4 2 3 2" xfId="45436" xr:uid="{F52C28B4-CC04-4304-B9E2-A5278DDC2E46}"/>
    <cellStyle name="Výpočet 3 11 2 4 2 4" xfId="27135" xr:uid="{F6A2082B-8805-410C-96CE-7180A6FBCD13}"/>
    <cellStyle name="Výpočet 3 11 2 4 3" xfId="16526" xr:uid="{8DAE6A9C-5D15-4250-8621-C9D1C2FFC5D5}"/>
    <cellStyle name="Výpočet 3 11 2 4 3 2" xfId="37979" xr:uid="{7A3877B7-5D90-45AB-99A0-57D329BDF459}"/>
    <cellStyle name="Výpočet 3 11 2 4 4" xfId="19860" xr:uid="{85DEF672-A9E8-4C61-B8B4-ACA32BCEDE66}"/>
    <cellStyle name="Výpočet 3 11 2 4 4 2" xfId="41065" xr:uid="{92C92CEA-A8BB-4C2D-8339-99E3C3DF26DF}"/>
    <cellStyle name="Výpočet 3 11 2 5" xfId="9224" xr:uid="{DC6DD9D2-2F75-4952-92CD-FE0016FC6688}"/>
    <cellStyle name="Výpočet 3 11 2 5 2" xfId="19462" xr:uid="{AFA275E9-E6B5-42F7-83EF-73CE51E87D96}"/>
    <cellStyle name="Výpočet 3 11 2 5 2 2" xfId="40695" xr:uid="{D6A2DC12-7339-404B-B33A-4798F6C19C7A}"/>
    <cellStyle name="Výpočet 3 11 2 5 3" xfId="23034" xr:uid="{82D163D8-4DAA-4721-A487-E7C93241DC90}"/>
    <cellStyle name="Výpočet 3 11 2 5 3 2" xfId="44122" xr:uid="{39DB1D67-EE75-4828-B796-D153699A3055}"/>
    <cellStyle name="Výpočet 3 11 2 5 4" xfId="25916" xr:uid="{C2EC92AE-65CB-467B-8A23-1EC42223FF95}"/>
    <cellStyle name="Výpočet 3 11 2 6" xfId="14709" xr:uid="{67265C9C-397E-4549-8405-C1368E3D79AA}"/>
    <cellStyle name="Výpočet 3 11 2 6 2" xfId="36269" xr:uid="{EF170DDB-A3A9-40C1-835F-F400F484A03C}"/>
    <cellStyle name="Výpočet 3 11 2 7" xfId="18534" xr:uid="{371737FC-9A65-4A72-BE97-117CE9B2C6FA}"/>
    <cellStyle name="Výpočet 3 11 2 7 2" xfId="39854" xr:uid="{AE53D362-6E6B-4BF8-9639-660755FC52DD}"/>
    <cellStyle name="Výpočet 3 11 2_5.3 Investments associated cy" xfId="8042" xr:uid="{323885B1-E349-4A30-8515-379D68B7BF95}"/>
    <cellStyle name="Výpočet 3 11 3" xfId="2309" xr:uid="{025A56C5-178B-4A44-9F13-9D7E13B8FEED}"/>
    <cellStyle name="Výpočet 3 11 3 2" xfId="5514" xr:uid="{DDD68F8F-C521-43FF-BB46-6DDFC0AF273C}"/>
    <cellStyle name="Výpočet 3 11 3 2 2" xfId="13304" xr:uid="{91D481FB-07C4-4FEC-98F5-9C441C8D3E2A}"/>
    <cellStyle name="Výpočet 3 11 3 2 2 2" xfId="21937" xr:uid="{759C3A61-9CB1-4E20-88BB-FDEEC6803421}"/>
    <cellStyle name="Výpočet 3 11 3 2 2 2 2" xfId="43042" xr:uid="{200F0FA3-5B0D-4973-8051-24244F2B2E17}"/>
    <cellStyle name="Výpočet 3 11 3 2 2 3" xfId="24892" xr:uid="{2AAEB1E1-B2C8-4681-AD89-39C8E9720E0A}"/>
    <cellStyle name="Výpočet 3 11 3 2 2 3 2" xfId="45903" xr:uid="{35BF9199-FF15-480C-AF7B-4B6CA4212E84}"/>
    <cellStyle name="Výpočet 3 11 3 2 2 4" xfId="27527" xr:uid="{5EBF9C88-B35E-4EB6-BCF9-7E55D5E862AD}"/>
    <cellStyle name="Výpočet 3 11 3 2 3" xfId="17361" xr:uid="{BE3623F4-C05D-48B7-94CF-C13B30BC17D7}"/>
    <cellStyle name="Výpočet 3 11 3 2 3 2" xfId="38757" xr:uid="{4AB18ECD-734C-4FD8-91BD-3251C17A1B7F}"/>
    <cellStyle name="Výpočet 3 11 3 2 4" xfId="16966" xr:uid="{9E910EB0-E349-45D0-9E4B-37426F8E1F0E}"/>
    <cellStyle name="Výpočet 3 11 3 2 4 2" xfId="38384" xr:uid="{1E1AB4F5-DEC8-4F32-8653-FD0165BDF1F1}"/>
    <cellStyle name="Výpočet 3 11 3 2 5" xfId="14987" xr:uid="{D9D1D4E5-CEF1-47BE-B472-B63E5D00F671}"/>
    <cellStyle name="Výpočet 3 11 3 2 5 2" xfId="36528" xr:uid="{A37A009C-F285-4E15-BC91-8DAFE47A9858}"/>
    <cellStyle name="Výpočet 3 11 3 3" xfId="10271" xr:uid="{889740BC-5F3A-46FE-B73D-4F86B38DCF66}"/>
    <cellStyle name="Výpočet 3 11 3 3 2" xfId="20026" xr:uid="{72984FB4-046D-4148-B603-B65F8ABEED49}"/>
    <cellStyle name="Výpočet 3 11 3 3 2 2" xfId="41229" xr:uid="{CEAC0BEB-675F-4D9F-AABE-488E24A1A68D}"/>
    <cellStyle name="Výpočet 3 11 3 3 3" xfId="23414" xr:uid="{7EF3CC39-5990-47C7-A25E-68D609988052}"/>
    <cellStyle name="Výpočet 3 11 3 3 3 2" xfId="44488" xr:uid="{B122279A-A6C4-4E1C-88FA-082CFAF26EF5}"/>
    <cellStyle name="Výpočet 3 11 3 3 4" xfId="26222" xr:uid="{0E8FAA9C-9E55-4D6A-889A-02675D7476B3}"/>
    <cellStyle name="Výpočet 3 11 3 4" xfId="15425" xr:uid="{941971F8-1896-4DBF-B41D-4CA098C44E2F}"/>
    <cellStyle name="Výpočet 3 11 3 4 2" xfId="36914" xr:uid="{AE42951F-1157-4CF9-918E-404319DC3A70}"/>
    <cellStyle name="Výpočet 3 11 3 5" xfId="20400" xr:uid="{CDED5BB7-F092-4A90-B624-226787E0501E}"/>
    <cellStyle name="Výpočet 3 11 3 5 2" xfId="41582" xr:uid="{C0E49525-AB09-4E05-82DE-0DB35FB7A0B4}"/>
    <cellStyle name="Výpočet 3 11 3_5.3 Investments associated cy" xfId="8045" xr:uid="{B8A85966-48C2-4311-B9A6-7EEE203B1354}"/>
    <cellStyle name="Výpočet 3 11 4" xfId="2989" xr:uid="{8FB04C7E-1807-4809-B306-132529BCCAF0}"/>
    <cellStyle name="Výpočet 3 11 4 2" xfId="6194" xr:uid="{652B6847-9385-42F5-85A2-B3C8A8A2C421}"/>
    <cellStyle name="Výpočet 3 11 4 2 2" xfId="13984" xr:uid="{A73325B0-740C-4787-97C1-2AC772CCC643}"/>
    <cellStyle name="Výpočet 3 11 4 2 2 2" xfId="22404" xr:uid="{5FF265F4-1A13-4068-8213-C2753DCFBD53}"/>
    <cellStyle name="Výpočet 3 11 4 2 2 2 2" xfId="43496" xr:uid="{B8C4BEFE-4856-48BB-BA35-FEDE8AB7EA03}"/>
    <cellStyle name="Výpočet 3 11 4 2 2 3" xfId="25261" xr:uid="{50DAAE79-140E-44D6-8449-08DC4DA90178}"/>
    <cellStyle name="Výpočet 3 11 4 2 2 3 2" xfId="46259" xr:uid="{464D088E-658C-4C8F-9DE3-4E9B7C6B772C}"/>
    <cellStyle name="Výpočet 3 11 4 2 2 4" xfId="27858" xr:uid="{04D4D5DA-008D-4EB0-ADF5-2638E41D5AD4}"/>
    <cellStyle name="Výpočet 3 11 4 2 3" xfId="17816" xr:uid="{01CBD503-9B24-420C-8C65-BD893D5D648B}"/>
    <cellStyle name="Výpočet 3 11 4 2 3 2" xfId="39195" xr:uid="{406C056C-B807-4623-8AAD-E35DF4607539}"/>
    <cellStyle name="Výpočet 3 11 4 2 4" xfId="21781" xr:uid="{BC39BCB1-7DF6-403B-8189-549E1A83C695}"/>
    <cellStyle name="Výpočet 3 11 4 2 4 2" xfId="42888" xr:uid="{F0F08D65-0977-46C6-8CD9-76BF0F9ECA1F}"/>
    <cellStyle name="Výpočet 3 11 4 2 5" xfId="18409" xr:uid="{E6734AD3-8D22-4347-B620-5EF2844E3AFD}"/>
    <cellStyle name="Výpočet 3 11 4 2 5 2" xfId="39754" xr:uid="{CE721970-A4AF-49D7-93BC-918A11CF4A22}"/>
    <cellStyle name="Výpočet 3 11 4 3" xfId="10950" xr:uid="{C7F7B5A7-00D4-4AD6-8538-59131CF32DEF}"/>
    <cellStyle name="Výpočet 3 11 4 3 2" xfId="20492" xr:uid="{82202FC8-2BBF-4A21-B690-FB7CC3874719}"/>
    <cellStyle name="Výpočet 3 11 4 3 2 2" xfId="41668" xr:uid="{683EEA55-478E-4BA8-8969-95F0DC7FBD58}"/>
    <cellStyle name="Výpočet 3 11 4 3 3" xfId="23778" xr:uid="{13258B2A-4842-4703-9BB9-90FFB3D360A5}"/>
    <cellStyle name="Výpočet 3 11 4 3 3 2" xfId="44841" xr:uid="{7E517F58-4B1E-4EB1-A058-83402BADAA21}"/>
    <cellStyle name="Výpočet 3 11 4 3 4" xfId="26552" xr:uid="{9F6DE3AB-5597-42F9-A93B-9C98C14697E3}"/>
    <cellStyle name="Výpočet 3 11 4 4" xfId="15877" xr:uid="{BB2743E8-97DB-438B-A15E-6874DC7DB27C}"/>
    <cellStyle name="Výpočet 3 11 4 4 2" xfId="37341" xr:uid="{5ADD914D-27AE-438B-B7AB-10068C4770B7}"/>
    <cellStyle name="Výpočet 3 11 4 5" xfId="15030" xr:uid="{AE459B87-1813-4F88-AA73-E589DBD656E8}"/>
    <cellStyle name="Výpočet 3 11 4 5 2" xfId="36561" xr:uid="{18BE2D4A-64D8-4FFA-8294-74286EB9A79E}"/>
    <cellStyle name="Výpočet 3 11 4_5.3 Investments associated cy" xfId="8046" xr:uid="{964A46CA-B33F-423B-BBAD-E9703CCE7C7B}"/>
    <cellStyle name="Výpočet 3 11 5" xfId="3502" xr:uid="{7CA31C05-4411-4E6F-AA3E-EFD3F008B726}"/>
    <cellStyle name="Výpočet 3 11 5 2" xfId="11431" xr:uid="{E0BD2116-2BFF-4609-A3E7-1D581D7A6133}"/>
    <cellStyle name="Výpočet 3 11 5 2 2" xfId="20923" xr:uid="{4867C922-03A0-449E-BB9A-A0D30B183A2C}"/>
    <cellStyle name="Výpočet 3 11 5 2 2 2" xfId="42093" xr:uid="{7C48E99F-5EDF-4858-98FF-4AA38EB2949B}"/>
    <cellStyle name="Výpočet 3 11 5 2 3" xfId="24193" xr:uid="{9F7E86AD-43EF-49DB-8C57-28ACA77F01F6}"/>
    <cellStyle name="Výpočet 3 11 5 2 3 2" xfId="45256" xr:uid="{FC1D371A-2203-4B6B-8D0C-6434006FA9AD}"/>
    <cellStyle name="Výpočet 3 11 5 2 4" xfId="26961" xr:uid="{F6765DC7-6DCC-4633-8A14-208E1119EB97}"/>
    <cellStyle name="Výpočet 3 11 5 3" xfId="16309" xr:uid="{C20A79D2-0C62-434A-8839-9764103B964B}"/>
    <cellStyle name="Výpočet 3 11 5 3 2" xfId="37770" xr:uid="{F6A3F588-2391-4729-8EBF-B12B929F9EFB}"/>
    <cellStyle name="Výpočet 3 11 5 4" xfId="22328" xr:uid="{3A5DCA6D-F515-434B-AAB1-19F33475EA1A}"/>
    <cellStyle name="Výpočet 3 11 5 4 2" xfId="43420" xr:uid="{09F22275-285C-4FA1-A2CE-F914E5DBDD48}"/>
    <cellStyle name="Výpočet 3 11 6" xfId="8923" xr:uid="{2D00CB89-20E3-4D52-AF0B-B42CF2B5EC2E}"/>
    <cellStyle name="Výpočet 3 11 6 2" xfId="19217" xr:uid="{3A29F63F-93ED-426A-AF95-3F0BD395A212}"/>
    <cellStyle name="Výpočet 3 11 6 2 2" xfId="40455" xr:uid="{1DE12FA7-096F-4FB4-A49C-22E55567FE9F}"/>
    <cellStyle name="Výpočet 3 11 6 3" xfId="22816" xr:uid="{5E824B2B-222B-43BF-B9AF-9AE43D644327}"/>
    <cellStyle name="Výpočet 3 11 6 3 2" xfId="43908" xr:uid="{F0F9CBC2-C9BD-470C-BF65-9C9DACD60D4F}"/>
    <cellStyle name="Výpočet 3 11 6 4" xfId="25709" xr:uid="{E2C61030-7022-4764-B25B-40882BFCDE1C}"/>
    <cellStyle name="Výpočet 3 11 7" xfId="14464" xr:uid="{AD26B6C7-A0E4-4F66-ADC4-A0496CC5A2BB}"/>
    <cellStyle name="Výpočet 3 11 7 2" xfId="36029" xr:uid="{4715B7A9-34CA-433D-BCDF-F6FCEE074026}"/>
    <cellStyle name="Výpočet 3 11 8" xfId="18750" xr:uid="{49F2A2C9-7EB9-4D29-9A19-A9D38273BFBA}"/>
    <cellStyle name="Výpočet 3 11 8 2" xfId="40024" xr:uid="{CF16A0F9-C0A4-46CB-AEAF-598337DC2F9E}"/>
    <cellStyle name="Výpočet 3 11_3.10 Impairments" xfId="1566" xr:uid="{24841910-8323-4435-89D0-324E459242FF}"/>
    <cellStyle name="Výpočet 3 12" xfId="299" xr:uid="{C867EB6C-6768-4EAA-8C45-A497F36BAB7C}"/>
    <cellStyle name="Výpočet 3 12 2" xfId="603" xr:uid="{6E7A0F4F-0C29-41D9-8A4A-3829C8C683F3}"/>
    <cellStyle name="Výpočet 3 12 2 2" xfId="2590" xr:uid="{0B0C630D-D5D8-49E2-A8DA-89C74C0D16F5}"/>
    <cellStyle name="Výpočet 3 12 2 2 2" xfId="5795" xr:uid="{EE721453-1EF3-4138-A0CB-88ACC120E5DC}"/>
    <cellStyle name="Výpočet 3 12 2 2 2 2" xfId="13585" xr:uid="{02C3696C-C05C-45B2-8403-E9C3DD0C7EF7}"/>
    <cellStyle name="Výpočet 3 12 2 2 2 2 2" xfId="22159" xr:uid="{2BBE2E53-DFA7-445F-A912-C798BEB14D1F}"/>
    <cellStyle name="Výpočet 3 12 2 2 2 2 2 2" xfId="43261" xr:uid="{C34BA93F-C14D-4701-B3F1-E28D2B3A660F}"/>
    <cellStyle name="Výpočet 3 12 2 2 2 2 3" xfId="25083" xr:uid="{58AE06EF-344D-44B4-B5A6-EA5CCE81A235}"/>
    <cellStyle name="Výpočet 3 12 2 2 2 2 3 2" xfId="46093" xr:uid="{E5A89408-A11F-491A-873E-775A011C8F28}"/>
    <cellStyle name="Výpočet 3 12 2 2 2 2 4" xfId="27708" xr:uid="{71D675BA-39FD-4FCC-89B6-FBC5FDC2DF6B}"/>
    <cellStyle name="Výpočet 3 12 2 2 2 3" xfId="17584" xr:uid="{16D3B8BC-3364-42F3-9219-1EE5AEC151F0}"/>
    <cellStyle name="Výpočet 3 12 2 2 2 3 2" xfId="38971" xr:uid="{0E581CC7-6D9C-4241-A746-721CCA66F32E}"/>
    <cellStyle name="Výpočet 3 12 2 2 2 4" xfId="18188" xr:uid="{1AB4CF35-1C8D-4C3F-8A86-51781A8E0540}"/>
    <cellStyle name="Výpočet 3 12 2 2 2 4 2" xfId="39564" xr:uid="{D09514A7-610F-4C09-854B-FA9873B2A780}"/>
    <cellStyle name="Výpočet 3 12 2 2 2 5" xfId="25161" xr:uid="{303F87B0-9867-40F3-9BB3-FA518B2AD729}"/>
    <cellStyle name="Výpočet 3 12 2 2 2 5 2" xfId="46168" xr:uid="{49DB3A80-CF8A-4BEB-85D5-CF229694E68B}"/>
    <cellStyle name="Výpočet 3 12 2 2 3" xfId="10552" xr:uid="{F927BB8F-EB12-4138-8C3E-F111BDB8BD9E}"/>
    <cellStyle name="Výpočet 3 12 2 2 3 2" xfId="20245" xr:uid="{A09746BA-989A-4F2E-B9F8-4760D58CF95B}"/>
    <cellStyle name="Výpočet 3 12 2 2 3 2 2" xfId="41442" xr:uid="{4227931E-FF88-49A1-8A14-446F6E7675C5}"/>
    <cellStyle name="Výpočet 3 12 2 2 3 3" xfId="23604" xr:uid="{BE93F332-E7FB-478C-8751-50ADB27F30C4}"/>
    <cellStyle name="Výpočet 3 12 2 2 3 3 2" xfId="44674" xr:uid="{DCAF40D2-41CE-4573-A38C-0E4B2FE3F3D0}"/>
    <cellStyle name="Výpočet 3 12 2 2 3 4" xfId="26403" xr:uid="{D37F8495-3A87-419C-BC32-31ABFB981903}"/>
    <cellStyle name="Výpočet 3 12 2 2 4" xfId="15641" xr:uid="{B871E617-2C1D-472F-8213-291E26746C8F}"/>
    <cellStyle name="Výpočet 3 12 2 2 4 2" xfId="37122" xr:uid="{399DCD5B-3EC0-4672-B59F-67A340F78E37}"/>
    <cellStyle name="Výpočet 3 12 2 2 5" xfId="14870" xr:uid="{75F7EA95-6D16-448F-856F-53069BBFD05B}"/>
    <cellStyle name="Výpočet 3 12 2 2 5 2" xfId="36423" xr:uid="{D5C83160-A685-40FE-B419-475042D7BEAE}"/>
    <cellStyle name="Výpočet 3 12 2 2_5.3 Investments associated cy" xfId="8048" xr:uid="{A664E20D-2624-4A00-B589-F8F52BC41C9C}"/>
    <cellStyle name="Výpočet 3 12 2 3" xfId="3200" xr:uid="{355947AC-074E-4300-96DE-C03DCABD2424}"/>
    <cellStyle name="Výpočet 3 12 2 3 2" xfId="6405" xr:uid="{19E6FCBB-BD82-4198-A1F9-35B6733775A8}"/>
    <cellStyle name="Výpočet 3 12 2 3 2 2" xfId="14195" xr:uid="{0C6B1313-4C27-40A8-8AD1-136E9E93E4C8}"/>
    <cellStyle name="Výpočet 3 12 2 3 2 2 2" xfId="22615" xr:uid="{5CA3796C-FC20-4CE1-A4E3-FE34DAC54422}"/>
    <cellStyle name="Výpočet 3 12 2 3 2 2 2 2" xfId="43707" xr:uid="{7CEB34D1-7629-4AB5-9663-DACC9F34B56B}"/>
    <cellStyle name="Výpočet 3 12 2 3 2 2 3" xfId="25472" xr:uid="{755E022E-A7B3-405F-9E4B-A35FF777F6FD}"/>
    <cellStyle name="Výpočet 3 12 2 3 2 2 3 2" xfId="46470" xr:uid="{B7188976-8553-4764-A22E-AC18F30E14F5}"/>
    <cellStyle name="Výpočet 3 12 2 3 2 2 4" xfId="28069" xr:uid="{F18AA05B-2706-4275-B279-1CDC4E9576B7}"/>
    <cellStyle name="Výpočet 3 12 2 3 2 3" xfId="18027" xr:uid="{DA4226EF-B64B-4F61-A2F0-988454990116}"/>
    <cellStyle name="Výpočet 3 12 2 3 2 3 2" xfId="39406" xr:uid="{F194151F-C206-46C5-9EC8-A85782139B2C}"/>
    <cellStyle name="Výpočet 3 12 2 3 2 4" xfId="16908" xr:uid="{C600300D-0CF1-4DF9-BFEB-D9B267416256}"/>
    <cellStyle name="Výpočet 3 12 2 3 2 4 2" xfId="38333" xr:uid="{59A0C591-E8BB-4502-9577-799FB73F69C2}"/>
    <cellStyle name="Výpočet 3 12 2 3 2 5" xfId="16664" xr:uid="{B872D9D0-190E-4285-856D-8C95A0AF50C2}"/>
    <cellStyle name="Výpočet 3 12 2 3 2 5 2" xfId="38112" xr:uid="{4C22714A-7AA6-4EB1-8B61-424927575B28}"/>
    <cellStyle name="Výpočet 3 12 2 3 3" xfId="11161" xr:uid="{9FEBD59C-C8D9-45ED-84C8-AAE97511072F}"/>
    <cellStyle name="Výpočet 3 12 2 3 3 2" xfId="20703" xr:uid="{7C95DB3E-A030-4421-81F5-DB118CA53433}"/>
    <cellStyle name="Výpočet 3 12 2 3 3 2 2" xfId="41879" xr:uid="{7CC84E5E-122B-40F6-A26B-A70CD066BB5C}"/>
    <cellStyle name="Výpočet 3 12 2 3 3 3" xfId="23989" xr:uid="{7E504DDB-603E-4880-B7FB-DA3763244910}"/>
    <cellStyle name="Výpočet 3 12 2 3 3 3 2" xfId="45052" xr:uid="{5F1C1490-189B-433C-BE24-36E8F5271EBC}"/>
    <cellStyle name="Výpočet 3 12 2 3 3 4" xfId="26763" xr:uid="{D3394C84-D801-427C-9CB3-8E9685D75525}"/>
    <cellStyle name="Výpočet 3 12 2 3 4" xfId="16088" xr:uid="{B1443A55-E8F2-4192-9A2A-16E4D8377261}"/>
    <cellStyle name="Výpočet 3 12 2 3 4 2" xfId="37552" xr:uid="{823EFE37-4BCF-42E6-909A-8E7B16F591A4}"/>
    <cellStyle name="Výpočet 3 12 2 3 5" xfId="20162" xr:uid="{D4086BAC-C786-43E3-BD7B-1B184C75E1C1}"/>
    <cellStyle name="Výpočet 3 12 2 3 5 2" xfId="41362" xr:uid="{83ECB64E-B76F-4ACA-BEAD-5FA0B64DB2BE}"/>
    <cellStyle name="Výpočet 3 12 2 3_5.3 Investments associated cy" xfId="8049" xr:uid="{3C8B031B-BB71-4EBD-AB3F-88851E41B217}"/>
    <cellStyle name="Výpočet 3 12 2 4" xfId="3787" xr:uid="{75DA7A0A-F0FC-4870-A677-F38F858B281E}"/>
    <cellStyle name="Výpočet 3 12 2 4 2" xfId="11711" xr:uid="{518F8C70-EEC7-4BEF-AF63-F81378228C7A}"/>
    <cellStyle name="Výpočet 3 12 2 4 2 2" xfId="21144" xr:uid="{FBC809B9-3E43-45A0-9D39-A73BF5497FC1}"/>
    <cellStyle name="Výpočet 3 12 2 4 2 2 2" xfId="42306" xr:uid="{CA729FF1-CF69-4319-A36E-4AC2F62D9514}"/>
    <cellStyle name="Výpočet 3 12 2 4 2 3" xfId="24379" xr:uid="{F8636549-8A2E-42DB-B924-AF9069E58A99}"/>
    <cellStyle name="Výpočet 3 12 2 4 2 3 2" xfId="45440" xr:uid="{A07AAA3E-5075-4F30-AF8F-5F1B84F3E120}"/>
    <cellStyle name="Výpočet 3 12 2 4 2 4" xfId="27138" xr:uid="{5D9BEFCE-C6A0-4F0E-A038-48B84C2AD818}"/>
    <cellStyle name="Výpočet 3 12 2 4 3" xfId="16531" xr:uid="{814A0C70-7E1F-4EED-9896-9BAF9048A58D}"/>
    <cellStyle name="Výpočet 3 12 2 4 3 2" xfId="37984" xr:uid="{FA2ED9DF-4E50-4058-91DC-0A013FB3BDCE}"/>
    <cellStyle name="Výpočet 3 12 2 4 4" xfId="19575" xr:uid="{FC204499-9270-4779-843B-B3F7DF1E6527}"/>
    <cellStyle name="Výpočet 3 12 2 4 4 2" xfId="40806" xr:uid="{2DF3C416-2B1A-4C05-9AD3-3C7DAAE59975}"/>
    <cellStyle name="Výpočet 3 12 2 5" xfId="9234" xr:uid="{70BA607C-F508-4377-A3F3-122AFE15A863}"/>
    <cellStyle name="Výpočet 3 12 2 5 2" xfId="19468" xr:uid="{FAA0A943-859E-4D1A-BE6D-9824D2720068}"/>
    <cellStyle name="Výpočet 3 12 2 5 2 2" xfId="40701" xr:uid="{CCFE4C4D-360C-4575-8156-A09F40242D96}"/>
    <cellStyle name="Výpočet 3 12 2 5 3" xfId="23039" xr:uid="{21AD6248-F4EF-4AF7-BF5A-492D5B5E9FB3}"/>
    <cellStyle name="Výpočet 3 12 2 5 3 2" xfId="44127" xr:uid="{2BE704A7-94E6-4F3F-BDA7-465C8AC8A992}"/>
    <cellStyle name="Výpočet 3 12 2 5 4" xfId="25920" xr:uid="{6DDFDA3C-7AA5-4365-B40C-BF11DBC63451}"/>
    <cellStyle name="Výpočet 3 12 2 6" xfId="14715" xr:uid="{BE4734D5-A338-43FD-BD3B-79F108BBC5F1}"/>
    <cellStyle name="Výpočet 3 12 2 6 2" xfId="36275" xr:uid="{DD2C6148-C420-4C2B-9947-2268E7E40618}"/>
    <cellStyle name="Výpočet 3 12 2 7" xfId="18530" xr:uid="{A6F496C9-BE7F-4A48-8C89-D7B0910364FF}"/>
    <cellStyle name="Výpočet 3 12 2 7 2" xfId="39852" xr:uid="{222DDA83-A8C0-40F3-BD05-B94955BD3F90}"/>
    <cellStyle name="Výpočet 3 12 2_5.3 Investments associated cy" xfId="8047" xr:uid="{C9A49386-A005-4102-A1E3-884DD3275B5D}"/>
    <cellStyle name="Výpočet 3 12 3" xfId="2318" xr:uid="{6D76C498-2977-4D72-8CC4-4A718AD200FC}"/>
    <cellStyle name="Výpočet 3 12 3 2" xfId="5523" xr:uid="{3DF84389-6681-40C4-880A-8C030178F740}"/>
    <cellStyle name="Výpočet 3 12 3 2 2" xfId="13313" xr:uid="{01E8AB3C-2056-43AE-A0E2-6BD2F5A2896A}"/>
    <cellStyle name="Výpočet 3 12 3 2 2 2" xfId="21941" xr:uid="{B82DED10-34FB-4C0D-8C5D-3DFA2FEAC455}"/>
    <cellStyle name="Výpočet 3 12 3 2 2 2 2" xfId="43046" xr:uid="{02E839A0-8420-40CC-952E-EE399E14D941}"/>
    <cellStyle name="Výpočet 3 12 3 2 2 3" xfId="24895" xr:uid="{A497596D-C5DC-4C8C-9BC1-FAD448942FC7}"/>
    <cellStyle name="Výpočet 3 12 3 2 2 3 2" xfId="45906" xr:uid="{161CA78E-38B7-41B9-81B5-F2D506710D6E}"/>
    <cellStyle name="Výpočet 3 12 3 2 2 4" xfId="27530" xr:uid="{E46E8793-9758-4F10-91E4-4A74284C40E1}"/>
    <cellStyle name="Výpočet 3 12 3 2 3" xfId="17366" xr:uid="{DA2369B2-13C4-4B3A-BFA1-EB8ED2B8C385}"/>
    <cellStyle name="Výpočet 3 12 3 2 3 2" xfId="38762" xr:uid="{D3B13069-96B5-43F7-AE05-03F324388882}"/>
    <cellStyle name="Výpočet 3 12 3 2 4" xfId="19849" xr:uid="{A076C472-4CD3-4A97-8BED-76236520562A}"/>
    <cellStyle name="Výpočet 3 12 3 2 4 2" xfId="41055" xr:uid="{7A94B1BC-550B-4683-A474-129F0ADFE01A}"/>
    <cellStyle name="Výpočet 3 12 3 2 5" xfId="15152" xr:uid="{B31BEDB8-D87C-4506-9D40-3C53AEAD7917}"/>
    <cellStyle name="Výpočet 3 12 3 2 5 2" xfId="36667" xr:uid="{D525629E-DE66-4229-B9DE-078AA1B4066E}"/>
    <cellStyle name="Výpočet 3 12 3 3" xfId="10280" xr:uid="{842EDCE8-03DC-46D7-BFE3-68C5E781F9FF}"/>
    <cellStyle name="Výpočet 3 12 3 3 2" xfId="20030" xr:uid="{12167DB5-847E-42F9-B62D-77DD69C66F62}"/>
    <cellStyle name="Výpočet 3 12 3 3 2 2" xfId="41233" xr:uid="{5910D7E2-6B4B-4AE3-89DF-A99DC91D844F}"/>
    <cellStyle name="Výpočet 3 12 3 3 3" xfId="23417" xr:uid="{F40CC240-2321-4C90-B22E-122AFADA9892}"/>
    <cellStyle name="Výpočet 3 12 3 3 3 2" xfId="44491" xr:uid="{DB8D1B2F-8CD9-4664-9447-362FE31A2654}"/>
    <cellStyle name="Výpočet 3 12 3 3 4" xfId="26225" xr:uid="{83E045F9-4993-409B-9663-9D90994DB40D}"/>
    <cellStyle name="Výpočet 3 12 3 4" xfId="15429" xr:uid="{1FB97D1C-39E3-4D6A-8CF5-425F3C34969D}"/>
    <cellStyle name="Výpočet 3 12 3 4 2" xfId="36918" xr:uid="{9F4979E1-4B46-4963-9675-77BD72054155}"/>
    <cellStyle name="Výpočet 3 12 3 5" xfId="14881" xr:uid="{37124473-EAE2-4C26-98C0-1F71B3E2FFE3}"/>
    <cellStyle name="Výpočet 3 12 3 5 2" xfId="36432" xr:uid="{72BE7027-62F5-4759-BDA7-233A0ABB200E}"/>
    <cellStyle name="Výpočet 3 12 3_5.3 Investments associated cy" xfId="8050" xr:uid="{8613471D-45BE-4BFA-AB1D-52042578E837}"/>
    <cellStyle name="Výpočet 3 12 4" xfId="2993" xr:uid="{A01D20A5-6545-49EB-911C-2C6AB0563186}"/>
    <cellStyle name="Výpočet 3 12 4 2" xfId="6198" xr:uid="{7306AE1D-9BC5-44B6-93E9-9A89F3E68000}"/>
    <cellStyle name="Výpočet 3 12 4 2 2" xfId="13988" xr:uid="{D52C270A-FB3C-45C4-9C86-A95BCE2F0D61}"/>
    <cellStyle name="Výpočet 3 12 4 2 2 2" xfId="22408" xr:uid="{DBB50BAD-0BC9-44F4-B582-CA5DDD6E3D05}"/>
    <cellStyle name="Výpočet 3 12 4 2 2 2 2" xfId="43500" xr:uid="{51220171-2989-4872-B60F-38DA814721F3}"/>
    <cellStyle name="Výpočet 3 12 4 2 2 3" xfId="25265" xr:uid="{69F97E9D-ABA2-4344-AAB9-C9FD51F12129}"/>
    <cellStyle name="Výpočet 3 12 4 2 2 3 2" xfId="46263" xr:uid="{B4607F65-33D1-43F7-84E8-82F0326DB0E6}"/>
    <cellStyle name="Výpočet 3 12 4 2 2 4" xfId="27862" xr:uid="{359C26FC-0525-45E2-8491-58EECC517D90}"/>
    <cellStyle name="Výpočet 3 12 4 2 3" xfId="17820" xr:uid="{A01204BF-D2E3-4988-AB9E-A6E644FFF446}"/>
    <cellStyle name="Výpočet 3 12 4 2 3 2" xfId="39199" xr:uid="{A7D39611-2175-46D2-A2E2-1C400DFD05F3}"/>
    <cellStyle name="Výpočet 3 12 4 2 4" xfId="14819" xr:uid="{2DF5A7B8-21CF-41D7-8A22-B57150476945}"/>
    <cellStyle name="Výpočet 3 12 4 2 4 2" xfId="36379" xr:uid="{9658755D-B72B-4043-BA2B-61F4F6BD1338}"/>
    <cellStyle name="Výpočet 3 12 4 2 5" xfId="22930" xr:uid="{57AF382B-4D97-4DD6-B090-6D77B9CCEB47}"/>
    <cellStyle name="Výpočet 3 12 4 2 5 2" xfId="44019" xr:uid="{FA08FF9A-0497-468C-95E8-88A95866B724}"/>
    <cellStyle name="Výpočet 3 12 4 3" xfId="10954" xr:uid="{8A413303-931B-4FF4-8770-D2F8CDFC6F57}"/>
    <cellStyle name="Výpočet 3 12 4 3 2" xfId="20496" xr:uid="{BC6120DB-3AC1-4782-8B99-C21A3E81F7B8}"/>
    <cellStyle name="Výpočet 3 12 4 3 2 2" xfId="41672" xr:uid="{1BD87C1C-0D88-421D-8AA8-967E4C4CA9C1}"/>
    <cellStyle name="Výpočet 3 12 4 3 3" xfId="23782" xr:uid="{1AC8B9CE-DD5F-4496-BA67-A55FB9CE079B}"/>
    <cellStyle name="Výpočet 3 12 4 3 3 2" xfId="44845" xr:uid="{2860615F-1547-46C3-9BAA-73F2A35FA840}"/>
    <cellStyle name="Výpočet 3 12 4 3 4" xfId="26556" xr:uid="{C560627A-30E9-4A9F-BC28-6FB66C2F8462}"/>
    <cellStyle name="Výpočet 3 12 4 4" xfId="15881" xr:uid="{6FC14001-8118-4DD6-84C4-39796578CB58}"/>
    <cellStyle name="Výpočet 3 12 4 4 2" xfId="37345" xr:uid="{254A8941-8E3A-4AFD-AF10-682CFB80C005}"/>
    <cellStyle name="Výpočet 3 12 4 5" xfId="21093" xr:uid="{0EAA576E-B1A2-469A-824E-D0DADD264C9A}"/>
    <cellStyle name="Výpočet 3 12 4 5 2" xfId="42257" xr:uid="{9685CE0A-8E23-4C66-97E5-9DC995182C5B}"/>
    <cellStyle name="Výpočet 3 12 4_5.3 Investments associated cy" xfId="8051" xr:uid="{549CBF28-65E2-48AD-B0C5-E9B7770238A3}"/>
    <cellStyle name="Výpočet 3 12 5" xfId="3512" xr:uid="{84390142-CF4A-47D1-9D69-C7FCF97E0090}"/>
    <cellStyle name="Výpočet 3 12 5 2" xfId="11441" xr:uid="{17016F3C-8987-454E-A2D4-454C3834F21A}"/>
    <cellStyle name="Výpočet 3 12 5 2 2" xfId="20927" xr:uid="{42F2A6BC-CB81-46DE-9637-B82D8263C59C}"/>
    <cellStyle name="Výpočet 3 12 5 2 2 2" xfId="42097" xr:uid="{50F13A17-931A-4D5B-8B22-8336BB0EE36D}"/>
    <cellStyle name="Výpočet 3 12 5 2 3" xfId="24197" xr:uid="{ECD25EBC-C61D-476C-8B36-CABED3CF6F10}"/>
    <cellStyle name="Výpočet 3 12 5 2 3 2" xfId="45260" xr:uid="{E8D5D4F8-F08A-4076-9CCF-8FD5C97E5602}"/>
    <cellStyle name="Výpočet 3 12 5 2 4" xfId="26964" xr:uid="{DF9C41F7-D2FF-4586-A52E-1DBE9054DE71}"/>
    <cellStyle name="Výpočet 3 12 5 3" xfId="16312" xr:uid="{F41A6D6F-797C-4388-8C60-AB8BB0CF4638}"/>
    <cellStyle name="Výpočet 3 12 5 3 2" xfId="37773" xr:uid="{B1D43395-6068-48C9-AC28-2E8E3FCBD58C}"/>
    <cellStyle name="Výpočet 3 12 5 4" xfId="14553" xr:uid="{AB3139E0-5751-4FF9-80AC-4B3D5F95E655}"/>
    <cellStyle name="Výpočet 3 12 5 4 2" xfId="36117" xr:uid="{CFC71E86-DC7D-4A22-A7E1-C589C94A361D}"/>
    <cellStyle name="Výpočet 3 12 6" xfId="8933" xr:uid="{182B5DE6-0010-43EC-B9DB-DBE6F3141FFC}"/>
    <cellStyle name="Výpočet 3 12 6 2" xfId="19222" xr:uid="{94866332-6754-47F4-9A9A-A1AAF6D17A15}"/>
    <cellStyle name="Výpočet 3 12 6 2 2" xfId="40460" xr:uid="{255B346B-5EAA-4074-A25C-833E4EF4FF9E}"/>
    <cellStyle name="Výpočet 3 12 6 3" xfId="22820" xr:uid="{2380954C-CD2A-492E-998E-02D464B8EE2B}"/>
    <cellStyle name="Výpočet 3 12 6 3 2" xfId="43912" xr:uid="{F0F8A650-ABFD-4F0B-8F88-FDE5D3ABDE5D}"/>
    <cellStyle name="Výpočet 3 12 6 4" xfId="25713" xr:uid="{0B78E5FA-E71F-4539-8ABC-B1E2437E7D18}"/>
    <cellStyle name="Výpočet 3 12 7" xfId="14469" xr:uid="{9A695D00-634D-469C-917E-2BE0DAAD6C00}"/>
    <cellStyle name="Výpočet 3 12 7 2" xfId="36034" xr:uid="{71F448EF-3D85-46E6-84CB-495058A490FD}"/>
    <cellStyle name="Výpočet 3 12 8" xfId="18746" xr:uid="{2D287FAB-0AB0-4E08-AD52-BA7BB14BD06F}"/>
    <cellStyle name="Výpočet 3 12 8 2" xfId="40022" xr:uid="{DF8980CA-4F99-461E-A3E7-6940E9D2791A}"/>
    <cellStyle name="Výpočet 3 12_3.10 Impairments" xfId="1567" xr:uid="{433AEA2A-8B89-4825-81E2-CCA7615F6004}"/>
    <cellStyle name="Výpočet 3 13" xfId="325" xr:uid="{5B54D887-1BF0-4D92-B8BD-BF1054871C8F}"/>
    <cellStyle name="Výpočet 3 13 2" xfId="629" xr:uid="{32317BFD-E5A6-4A14-8D83-2B7B360198E3}"/>
    <cellStyle name="Výpočet 3 13 2 2" xfId="2616" xr:uid="{B8E803C7-B6F0-4B37-9FB8-ECFFAD56EFF3}"/>
    <cellStyle name="Výpočet 3 13 2 2 2" xfId="5821" xr:uid="{D402DBE2-B608-4062-A978-88FB9F6F2FFD}"/>
    <cellStyle name="Výpočet 3 13 2 2 2 2" xfId="13611" xr:uid="{A13530A3-3279-4A8F-BFB6-5F968DB43557}"/>
    <cellStyle name="Výpočet 3 13 2 2 2 2 2" xfId="22179" xr:uid="{35BA657F-EDA1-468D-AE87-11D53D29D388}"/>
    <cellStyle name="Výpočet 3 13 2 2 2 2 2 2" xfId="43280" xr:uid="{F829A576-857C-421F-93C8-266671B872A0}"/>
    <cellStyle name="Výpočet 3 13 2 2 2 2 3" xfId="25097" xr:uid="{AD27E3F0-F4BA-4CCC-BAA6-E3EDBAE238C9}"/>
    <cellStyle name="Výpočet 3 13 2 2 2 2 3 2" xfId="46107" xr:uid="{9A2B7C16-8CC9-4EC8-A1CE-E215103C00DD}"/>
    <cellStyle name="Výpočet 3 13 2 2 2 2 4" xfId="27722" xr:uid="{8B12AD04-101B-4FEA-BAB5-473AE4598149}"/>
    <cellStyle name="Výpočet 3 13 2 2 2 3" xfId="17602" xr:uid="{4F903133-6AB1-4A65-B3E2-76757B465C42}"/>
    <cellStyle name="Výpočet 3 13 2 2 2 3 2" xfId="38988" xr:uid="{AF87FCFD-C62F-4D62-837B-C397F566213B}"/>
    <cellStyle name="Výpočet 3 13 2 2 2 4" xfId="14898" xr:uid="{17EC6A7C-FC99-4B1E-BCBA-52E385790250}"/>
    <cellStyle name="Výpočet 3 13 2 2 2 4 2" xfId="36445" xr:uid="{F287019A-BC7C-4C53-900E-4EC2A5A86F39}"/>
    <cellStyle name="Výpočet 3 13 2 2 2 5" xfId="18655" xr:uid="{6C8FA0ED-2ADB-4E7E-A1EF-F8AF422578DF}"/>
    <cellStyle name="Výpočet 3 13 2 2 2 5 2" xfId="39950" xr:uid="{D7990B45-A95D-4450-A381-7F8347AED082}"/>
    <cellStyle name="Výpočet 3 13 2 2 3" xfId="10578" xr:uid="{353D03D7-CC8F-4DE9-8086-5F0866E104A0}"/>
    <cellStyle name="Výpočet 3 13 2 2 3 2" xfId="20264" xr:uid="{16765BA8-D4A9-430B-BED4-D3BBE0CF51B4}"/>
    <cellStyle name="Výpočet 3 13 2 2 3 2 2" xfId="41460" xr:uid="{CA29436B-3EFF-4EB2-9EAC-74A1355D73A3}"/>
    <cellStyle name="Výpočet 3 13 2 2 3 3" xfId="23619" xr:uid="{1B7DC043-CA96-4271-95A6-1F6513E03B33}"/>
    <cellStyle name="Výpočet 3 13 2 2 3 3 2" xfId="44689" xr:uid="{B9467541-2681-4CC7-BE9C-0F8653F06691}"/>
    <cellStyle name="Výpočet 3 13 2 2 3 4" xfId="26417" xr:uid="{A84FCD80-E102-4226-8B22-567793112167}"/>
    <cellStyle name="Výpočet 3 13 2 2 4" xfId="15659" xr:uid="{A5E71F9F-1174-4206-91D3-F0090F0DB677}"/>
    <cellStyle name="Výpočet 3 13 2 2 4 2" xfId="37138" xr:uid="{D24ABDB7-C981-48A1-A89D-37368F991B51}"/>
    <cellStyle name="Výpočet 3 13 2 2 5" xfId="21502" xr:uid="{FA4AAF54-BFA6-4C89-B901-53793B1C090B}"/>
    <cellStyle name="Výpočet 3 13 2 2 5 2" xfId="42639" xr:uid="{DCB67BE7-42D7-4D6D-A63B-3B2D47685C06}"/>
    <cellStyle name="Výpočet 3 13 2 2_5.3 Investments associated cy" xfId="8053" xr:uid="{CD2E1B46-E453-4BFA-B600-DDD4FA18363C}"/>
    <cellStyle name="Výpočet 3 13 2 3" xfId="3214" xr:uid="{E904BEDB-5283-421B-B7E6-2EC943E9FA68}"/>
    <cellStyle name="Výpočet 3 13 2 3 2" xfId="6419" xr:uid="{70E23FF4-B243-45E6-A3DB-214BE71B11C3}"/>
    <cellStyle name="Výpočet 3 13 2 3 2 2" xfId="14209" xr:uid="{69F933E3-F709-410C-B34A-38F603F7D0DE}"/>
    <cellStyle name="Výpočet 3 13 2 3 2 2 2" xfId="22629" xr:uid="{19D3A599-3186-49EC-A6D2-4F2BAB4266E7}"/>
    <cellStyle name="Výpočet 3 13 2 3 2 2 2 2" xfId="43721" xr:uid="{373C71FE-DC51-4438-8A78-3C0E95520C15}"/>
    <cellStyle name="Výpočet 3 13 2 3 2 2 3" xfId="25486" xr:uid="{90D69E34-4D37-4D00-8DAF-62404E915F3B}"/>
    <cellStyle name="Výpočet 3 13 2 3 2 2 3 2" xfId="46484" xr:uid="{0669B6F3-AF18-4AFD-85B9-3B6C3207204C}"/>
    <cellStyle name="Výpočet 3 13 2 3 2 2 4" xfId="28083" xr:uid="{1493CF94-9635-4A5E-AACF-F8BF0D3E27A9}"/>
    <cellStyle name="Výpočet 3 13 2 3 2 3" xfId="18041" xr:uid="{148E223B-1596-4FE0-9A57-BF4F32DDB277}"/>
    <cellStyle name="Výpočet 3 13 2 3 2 3 2" xfId="39420" xr:uid="{32B0409C-2544-4D4F-9468-7AC227996605}"/>
    <cellStyle name="Výpočet 3 13 2 3 2 4" xfId="19638" xr:uid="{EC3DAAB9-FE9F-4D10-9737-5388D7F425E6}"/>
    <cellStyle name="Výpočet 3 13 2 3 2 4 2" xfId="40853" xr:uid="{622D7D42-2193-4A83-9C3E-2033698339D0}"/>
    <cellStyle name="Výpočet 3 13 2 3 2 5" xfId="16453" xr:uid="{2034A79C-1221-4C13-B302-5BDD41FD2403}"/>
    <cellStyle name="Výpočet 3 13 2 3 2 5 2" xfId="37908" xr:uid="{F121B28B-82E0-4137-9850-CED814AEBAB5}"/>
    <cellStyle name="Výpočet 3 13 2 3 3" xfId="11175" xr:uid="{20568555-CE50-4577-BDCB-5BB472814D4D}"/>
    <cellStyle name="Výpočet 3 13 2 3 3 2" xfId="20717" xr:uid="{84A43FE0-E48B-4F75-A9B1-F353CEC2BB4F}"/>
    <cellStyle name="Výpočet 3 13 2 3 3 2 2" xfId="41893" xr:uid="{8EA80733-EF02-4A26-BB71-74B42F5B9B30}"/>
    <cellStyle name="Výpočet 3 13 2 3 3 3" xfId="24003" xr:uid="{6266893D-8B61-44B0-B191-D92902B42B90}"/>
    <cellStyle name="Výpočet 3 13 2 3 3 3 2" xfId="45066" xr:uid="{EA8AD618-B313-4DB1-A63D-BD6511E7A9DC}"/>
    <cellStyle name="Výpočet 3 13 2 3 3 4" xfId="26777" xr:uid="{BA679750-D1AD-4EC2-8826-93DDA318ADFA}"/>
    <cellStyle name="Výpočet 3 13 2 3 4" xfId="16102" xr:uid="{CB46B8E2-C852-41A6-A045-59431FE80337}"/>
    <cellStyle name="Výpočet 3 13 2 3 4 2" xfId="37566" xr:uid="{DDD52774-28BA-4241-8FE2-B892703E7D61}"/>
    <cellStyle name="Výpočet 3 13 2 3 5" xfId="16677" xr:uid="{B707CA77-018B-46A8-920E-58700A8ACE09}"/>
    <cellStyle name="Výpočet 3 13 2 3 5 2" xfId="38124" xr:uid="{EA3A58EA-BE4A-42AA-8126-210A1850E231}"/>
    <cellStyle name="Výpočet 3 13 2 3_5.3 Investments associated cy" xfId="8054" xr:uid="{E4477382-709C-4DFF-9785-2136A055F4BD}"/>
    <cellStyle name="Výpočet 3 13 2 4" xfId="3813" xr:uid="{22E985B0-30B3-4904-B47A-1EBF84DD82CF}"/>
    <cellStyle name="Výpočet 3 13 2 4 2" xfId="11737" xr:uid="{687E03EF-B6E8-4864-A627-E0FA864014F9}"/>
    <cellStyle name="Výpočet 3 13 2 4 2 2" xfId="21163" xr:uid="{E09EA64C-4BAE-4EAE-8EF7-80D24BC628AE}"/>
    <cellStyle name="Výpočet 3 13 2 4 2 2 2" xfId="42324" xr:uid="{68222FAD-4E1C-4A4A-9082-7792D6685567}"/>
    <cellStyle name="Výpočet 3 13 2 4 2 3" xfId="24394" xr:uid="{6A3C6FCB-3004-4E98-8F09-DA0EF227AE5C}"/>
    <cellStyle name="Výpočet 3 13 2 4 2 3 2" xfId="45455" xr:uid="{F70B7ED4-791E-461A-83F3-B3159919F82B}"/>
    <cellStyle name="Výpočet 3 13 2 4 2 4" xfId="27152" xr:uid="{915B9527-3829-4011-BBFB-C1E2B9916602}"/>
    <cellStyle name="Výpočet 3 13 2 4 3" xfId="16549" xr:uid="{8C9803D7-5FCB-4EA7-9E5F-83D992C31543}"/>
    <cellStyle name="Výpočet 3 13 2 4 3 2" xfId="38002" xr:uid="{DB66CB91-ABB4-430F-8618-D4DDC8D5CAC1}"/>
    <cellStyle name="Výpočet 3 13 2 4 4" xfId="18274" xr:uid="{DDAFC8C2-E2F7-4537-B054-E8CD4920DAC7}"/>
    <cellStyle name="Výpočet 3 13 2 4 4 2" xfId="39639" xr:uid="{752C01BA-0E27-4A1A-8D46-5D61C729E281}"/>
    <cellStyle name="Výpočet 3 13 2 5" xfId="9260" xr:uid="{F04542C6-7086-4415-81E1-1A4E483B9496}"/>
    <cellStyle name="Výpočet 3 13 2 5 2" xfId="19486" xr:uid="{88E8BAD5-646C-4C5D-863E-C7ED5C22D829}"/>
    <cellStyle name="Výpočet 3 13 2 5 2 2" xfId="40718" xr:uid="{7FFC79CD-8E52-4B64-980F-79D8D3B36FD2}"/>
    <cellStyle name="Výpočet 3 13 2 5 3" xfId="23054" xr:uid="{2744FB47-7297-4FEB-BB54-40C84F63F265}"/>
    <cellStyle name="Výpočet 3 13 2 5 3 2" xfId="44142" xr:uid="{18A779BE-E6E4-42D1-8D9C-188DDD0B3898}"/>
    <cellStyle name="Výpočet 3 13 2 5 4" xfId="25934" xr:uid="{027FEA19-5550-4989-9B94-7EE4BC8EF8CB}"/>
    <cellStyle name="Výpočet 3 13 2 6" xfId="14732" xr:uid="{F5D597A2-EA1D-45FF-B2D6-72EC3DD3C288}"/>
    <cellStyle name="Výpočet 3 13 2 6 2" xfId="36292" xr:uid="{6E1D91A2-0878-40B9-A138-237696A54288}"/>
    <cellStyle name="Výpočet 3 13 2 7" xfId="18514" xr:uid="{92EED817-039D-4115-ABB7-DDE357846AB7}"/>
    <cellStyle name="Výpočet 3 13 2 7 2" xfId="39840" xr:uid="{B7D22B2E-0327-441E-AE1A-6DBB4AA5D286}"/>
    <cellStyle name="Výpočet 3 13 2_5.3 Investments associated cy" xfId="8052" xr:uid="{DA5901A3-B873-41DE-96A1-4F0D39FDE088}"/>
    <cellStyle name="Výpočet 3 13 3" xfId="2344" xr:uid="{AC70F8BE-0D2C-43BD-B823-0A98FF1727F2}"/>
    <cellStyle name="Výpočet 3 13 3 2" xfId="5549" xr:uid="{076C654B-14ED-4ED2-B8DF-141CC6E2AEFC}"/>
    <cellStyle name="Výpočet 3 13 3 2 2" xfId="13339" xr:uid="{D7440637-9AC7-4CEB-9B27-55C4A4F67B70}"/>
    <cellStyle name="Výpočet 3 13 3 2 2 2" xfId="21960" xr:uid="{1DBA1C42-E836-432A-8E13-23BEA328D967}"/>
    <cellStyle name="Výpočet 3 13 3 2 2 2 2" xfId="43065" xr:uid="{57983F44-7295-443E-9673-F0E57076E7FC}"/>
    <cellStyle name="Výpočet 3 13 3 2 2 3" xfId="24910" xr:uid="{3B63E0E4-A08C-4059-A58D-D72939319F79}"/>
    <cellStyle name="Výpočet 3 13 3 2 2 3 2" xfId="45921" xr:uid="{2A77C331-0F00-43ED-A4CA-35C1E42AC1F9}"/>
    <cellStyle name="Výpočet 3 13 3 2 2 4" xfId="27544" xr:uid="{BDB49197-9771-4463-BD12-16FD8DE4F77B}"/>
    <cellStyle name="Výpočet 3 13 3 2 3" xfId="17385" xr:uid="{4DC615BD-D5EC-4336-B11F-1A5799DA6DF7}"/>
    <cellStyle name="Výpočet 3 13 3 2 3 2" xfId="38780" xr:uid="{25AC2F35-9974-4191-98E7-9E1B42BEAEBF}"/>
    <cellStyle name="Výpočet 3 13 3 2 4" xfId="21507" xr:uid="{DE42138D-5BD1-4DA9-8F28-E3ADCBF1EA57}"/>
    <cellStyle name="Výpočet 3 13 3 2 4 2" xfId="42643" xr:uid="{7838A0DF-BA9D-4131-809B-E7217AF75E8A}"/>
    <cellStyle name="Výpočet 3 13 3 2 5" xfId="24466" xr:uid="{691C7EBD-1F5B-45FF-8F3E-89934BE901E8}"/>
    <cellStyle name="Výpočet 3 13 3 2 5 2" xfId="45524" xr:uid="{FA97396A-4988-44F3-98EE-D9F1A556206A}"/>
    <cellStyle name="Výpočet 3 13 3 3" xfId="10306" xr:uid="{81F25A96-56EC-4F33-857A-977ECDD6FA43}"/>
    <cellStyle name="Výpočet 3 13 3 3 2" xfId="20048" xr:uid="{A6C4A1BA-EBEE-447D-AAA3-891BE19D3E59}"/>
    <cellStyle name="Výpočet 3 13 3 3 2 2" xfId="41251" xr:uid="{1B9619A1-6632-4951-B0F1-949C0D64DAE7}"/>
    <cellStyle name="Výpočet 3 13 3 3 3" xfId="23431" xr:uid="{79182D59-2B6D-4287-80DC-55A58CB58A98}"/>
    <cellStyle name="Výpočet 3 13 3 3 3 2" xfId="44505" xr:uid="{45D9F5F2-13D3-468E-920A-F659184B127E}"/>
    <cellStyle name="Výpočet 3 13 3 3 4" xfId="26239" xr:uid="{EAB8F591-F66D-41D2-BBBF-28017441C3F6}"/>
    <cellStyle name="Výpočet 3 13 3 4" xfId="15446" xr:uid="{4B7C4B6E-E11C-4FC5-9F4F-E5A22F6A9659}"/>
    <cellStyle name="Výpočet 3 13 3 4 2" xfId="36935" xr:uid="{A367E47F-52BE-4FD2-880B-AEBD9B82B8BD}"/>
    <cellStyle name="Výpočet 3 13 3 5" xfId="20359" xr:uid="{B5D44755-4FF4-4A73-ACD2-6F40D20E59B6}"/>
    <cellStyle name="Výpočet 3 13 3 5 2" xfId="41548" xr:uid="{A55EC3AC-FB9B-4ABE-B226-6381E2094DA7}"/>
    <cellStyle name="Výpočet 3 13 3_5.3 Investments associated cy" xfId="8055" xr:uid="{C3AD3B40-5C1D-4280-A8D0-FDB2DC258E81}"/>
    <cellStyle name="Výpočet 3 13 4" xfId="3007" xr:uid="{9610363E-9493-42A1-BCA4-5E9A161D45F4}"/>
    <cellStyle name="Výpočet 3 13 4 2" xfId="6212" xr:uid="{93C28CAF-9139-40A2-8190-C556BFF6A2BC}"/>
    <cellStyle name="Výpočet 3 13 4 2 2" xfId="14002" xr:uid="{C1339E2E-7874-40D3-A9D0-F8499F0AB2C0}"/>
    <cellStyle name="Výpočet 3 13 4 2 2 2" xfId="22422" xr:uid="{CF22F751-FC08-4FD1-982E-58DF22F55994}"/>
    <cellStyle name="Výpočet 3 13 4 2 2 2 2" xfId="43514" xr:uid="{D4305F60-9FC4-4FE2-8762-198D10D89ACF}"/>
    <cellStyle name="Výpočet 3 13 4 2 2 3" xfId="25279" xr:uid="{0EA884CE-0E8A-4B14-ADAE-643BA4C1751E}"/>
    <cellStyle name="Výpočet 3 13 4 2 2 3 2" xfId="46277" xr:uid="{23AB48B0-85F0-4026-85A1-82BF50DEA1DF}"/>
    <cellStyle name="Výpočet 3 13 4 2 2 4" xfId="27876" xr:uid="{4C1EEC0A-D471-4831-9BAE-401634CD643C}"/>
    <cellStyle name="Výpočet 3 13 4 2 3" xfId="17834" xr:uid="{77BFB9E6-4540-4A78-A6BE-5CC292BD6EA1}"/>
    <cellStyle name="Výpočet 3 13 4 2 3 2" xfId="39213" xr:uid="{92BAAAF3-14BA-4811-B3EA-9C01EF6705BC}"/>
    <cellStyle name="Výpočet 3 13 4 2 4" xfId="21643" xr:uid="{C7CE0EED-C50A-4330-B223-BD277A08426F}"/>
    <cellStyle name="Výpočet 3 13 4 2 4 2" xfId="42768" xr:uid="{FE34E7CE-96B6-4188-9CC3-CF4F679601E0}"/>
    <cellStyle name="Výpočet 3 13 4 2 5" xfId="17728" xr:uid="{D3D366E5-A73E-477C-9D17-5E5BF041DFF1}"/>
    <cellStyle name="Výpočet 3 13 4 2 5 2" xfId="39109" xr:uid="{F872FE8F-C235-43B3-87AF-09EC2CC06004}"/>
    <cellStyle name="Výpočet 3 13 4 3" xfId="10968" xr:uid="{CC85CC49-29DB-4582-B0AD-6FD1911A056B}"/>
    <cellStyle name="Výpočet 3 13 4 3 2" xfId="20510" xr:uid="{9D765E21-E44F-4F37-B0BB-A8395C2F2618}"/>
    <cellStyle name="Výpočet 3 13 4 3 2 2" xfId="41686" xr:uid="{494334E5-31E4-48AA-B920-0D9771368D7E}"/>
    <cellStyle name="Výpočet 3 13 4 3 3" xfId="23796" xr:uid="{3EB592C1-5985-42C6-9725-9B06D873EA35}"/>
    <cellStyle name="Výpočet 3 13 4 3 3 2" xfId="44859" xr:uid="{9917C759-2889-4306-B155-82B52ACD3AF5}"/>
    <cellStyle name="Výpočet 3 13 4 3 4" xfId="26570" xr:uid="{412C0C55-DCC1-471A-8397-F7A8AA56E4E9}"/>
    <cellStyle name="Výpočet 3 13 4 4" xfId="15895" xr:uid="{1E59C7C8-533C-48FF-9022-61EA8DD23344}"/>
    <cellStyle name="Výpočet 3 13 4 4 2" xfId="37359" xr:uid="{6644393F-CECD-428F-88DA-72A5B7366C6F}"/>
    <cellStyle name="Výpočet 3 13 4 5" xfId="21548" xr:uid="{C5FCBDA3-0468-40FD-B190-786395908761}"/>
    <cellStyle name="Výpočet 3 13 4 5 2" xfId="42682" xr:uid="{904BF729-EC55-4D91-8F75-D2BA15F36FC0}"/>
    <cellStyle name="Výpočet 3 13 4_5.3 Investments associated cy" xfId="8056" xr:uid="{94B3165F-9804-4DF1-BAA0-021ED2579C41}"/>
    <cellStyle name="Výpočet 3 13 5" xfId="3538" xr:uid="{DC7077F7-EBB5-42C3-A00D-1C6B9DDC55F2}"/>
    <cellStyle name="Výpočet 3 13 5 2" xfId="11467" xr:uid="{49742230-E5EB-4236-B262-3769846F5C18}"/>
    <cellStyle name="Výpočet 3 13 5 2 2" xfId="20945" xr:uid="{3B5C5953-F88F-4956-98BA-C9D616CAD3F9}"/>
    <cellStyle name="Výpočet 3 13 5 2 2 2" xfId="42115" xr:uid="{37DCCA0B-19A9-41BD-89D0-9011CE5D6180}"/>
    <cellStyle name="Výpočet 3 13 5 2 3" xfId="24211" xr:uid="{067CDABB-06D7-4410-AD8B-CC0EF6A9678B}"/>
    <cellStyle name="Výpočet 3 13 5 2 3 2" xfId="45274" xr:uid="{0A1271A8-C934-4256-B779-4947B835B84B}"/>
    <cellStyle name="Výpočet 3 13 5 2 4" xfId="26978" xr:uid="{98F6D2FC-4D16-41D3-A1E4-E83A2242B70D}"/>
    <cellStyle name="Výpočet 3 13 5 3" xfId="16330" xr:uid="{F791430E-44EC-4942-AC95-3038FBC94A6D}"/>
    <cellStyle name="Výpočet 3 13 5 3 2" xfId="37790" xr:uid="{A6F3FEBA-AD95-4761-A34D-970B5353C8C8}"/>
    <cellStyle name="Výpočet 3 13 5 4" xfId="17715" xr:uid="{ADA51AED-95A6-422C-94DA-262171629A0D}"/>
    <cellStyle name="Výpočet 3 13 5 4 2" xfId="39096" xr:uid="{BE31690E-649E-4AD6-8C4A-E7D8CC886052}"/>
    <cellStyle name="Výpočet 3 13 6" xfId="8959" xr:uid="{992830FF-8B17-49C2-A15D-C56AD5A2D115}"/>
    <cellStyle name="Výpočet 3 13 6 2" xfId="19240" xr:uid="{255EE04F-068A-46A2-B416-F47A48AB728C}"/>
    <cellStyle name="Výpočet 3 13 6 2 2" xfId="40478" xr:uid="{A63E0347-38DF-40D7-A309-8DF058D829F1}"/>
    <cellStyle name="Výpočet 3 13 6 3" xfId="22835" xr:uid="{6E2801C4-5ACE-4891-9660-31F7C1E27AD7}"/>
    <cellStyle name="Výpočet 3 13 6 3 2" xfId="43926" xr:uid="{EB2D2BD3-DB05-4940-85CD-EE78D002F840}"/>
    <cellStyle name="Výpočet 3 13 6 4" xfId="25727" xr:uid="{56FEBD26-E226-4BD8-A056-E6DD9896E1E0}"/>
    <cellStyle name="Výpočet 3 13 7" xfId="14485" xr:uid="{6901C560-4550-4442-B9CA-1C2D8CA93FBC}"/>
    <cellStyle name="Výpočet 3 13 7 2" xfId="36049" xr:uid="{F7C0E601-CCA4-4372-8F23-D074BCB8C42B}"/>
    <cellStyle name="Výpočet 3 13 8" xfId="18732" xr:uid="{8BFFFBBE-F01D-40E1-B44D-37FE081B9A08}"/>
    <cellStyle name="Výpočet 3 13 8 2" xfId="40011" xr:uid="{12DA75A1-4B32-47B9-A6E8-703B0CA30837}"/>
    <cellStyle name="Výpočet 3 13_3.10 Impairments" xfId="1568" xr:uid="{1749D9B0-3322-4171-B341-614290A942BA}"/>
    <cellStyle name="Výpočet 3 14" xfId="334" xr:uid="{DC44D607-760E-4B23-A486-6D9DB850600C}"/>
    <cellStyle name="Výpočet 3 14 2" xfId="638" xr:uid="{4EB6FE3A-1EC9-4EA3-B02C-348444580D24}"/>
    <cellStyle name="Výpočet 3 14 2 2" xfId="2625" xr:uid="{D6F45494-913C-4816-8A9C-2BC5BF653325}"/>
    <cellStyle name="Výpočet 3 14 2 2 2" xfId="5830" xr:uid="{1EB676B4-E4E0-40F2-A81F-498F4101EBBF}"/>
    <cellStyle name="Výpočet 3 14 2 2 2 2" xfId="13620" xr:uid="{E343C717-BE12-48C3-9AAA-B22809077195}"/>
    <cellStyle name="Výpočet 3 14 2 2 2 2 2" xfId="22188" xr:uid="{9FEC1DF4-5CAF-4F2A-85C8-26BAF93BA85D}"/>
    <cellStyle name="Výpočet 3 14 2 2 2 2 2 2" xfId="43289" xr:uid="{69301E84-64D1-462C-AEC7-E4A186794099}"/>
    <cellStyle name="Výpočet 3 14 2 2 2 2 3" xfId="25106" xr:uid="{01C219EB-2AEA-4208-87A6-1448774DDFB1}"/>
    <cellStyle name="Výpočet 3 14 2 2 2 2 3 2" xfId="46116" xr:uid="{9B1A2893-A20B-46F4-9116-06D7E593A3ED}"/>
    <cellStyle name="Výpočet 3 14 2 2 2 2 4" xfId="27731" xr:uid="{28E9A804-F462-4E67-8123-4B9C260619FC}"/>
    <cellStyle name="Výpočet 3 14 2 2 2 3" xfId="17611" xr:uid="{C2A4527A-5179-4560-87F1-80AF6F7034E7}"/>
    <cellStyle name="Výpočet 3 14 2 2 2 3 2" xfId="38997" xr:uid="{778520D3-6BDB-41AA-A66E-3C4A9A2A3706}"/>
    <cellStyle name="Výpočet 3 14 2 2 2 4" xfId="18185" xr:uid="{A6BCECE0-90AC-4EC5-967D-FE53AB8A9A7C}"/>
    <cellStyle name="Výpočet 3 14 2 2 2 4 2" xfId="39561" xr:uid="{C2811F0E-05B4-47C6-8678-010BB7049744}"/>
    <cellStyle name="Výpočet 3 14 2 2 2 5" xfId="24966" xr:uid="{F2B21148-B73D-4F8B-A50C-039B98CB08D1}"/>
    <cellStyle name="Výpočet 3 14 2 2 2 5 2" xfId="45976" xr:uid="{480FEA2A-EA3A-4F1F-B303-762C9C50B828}"/>
    <cellStyle name="Výpočet 3 14 2 2 3" xfId="10587" xr:uid="{A49FBB2F-25A7-44D2-A9A5-2899FCF4987B}"/>
    <cellStyle name="Výpočet 3 14 2 2 3 2" xfId="20273" xr:uid="{A4C031FD-84C6-439A-9549-2C76667E6BC0}"/>
    <cellStyle name="Výpočet 3 14 2 2 3 2 2" xfId="41469" xr:uid="{B7FD60C1-0C99-4738-9136-C2EE919600F1}"/>
    <cellStyle name="Výpočet 3 14 2 2 3 3" xfId="23628" xr:uid="{27495C3D-F860-49ED-B870-CF461FF23DE4}"/>
    <cellStyle name="Výpočet 3 14 2 2 3 3 2" xfId="44698" xr:uid="{1060722D-EB29-4909-9599-5887D3DF73C1}"/>
    <cellStyle name="Výpočet 3 14 2 2 3 4" xfId="26426" xr:uid="{63005CEC-251A-4386-B402-9FD216CFC147}"/>
    <cellStyle name="Výpočet 3 14 2 2 4" xfId="15668" xr:uid="{3EE8F50B-FC7C-40C9-8566-7547F6CC5C47}"/>
    <cellStyle name="Výpočet 3 14 2 2 4 2" xfId="37147" xr:uid="{A14A4524-6BF8-46BA-9991-64FB2AF2E53E}"/>
    <cellStyle name="Výpočet 3 14 2 2 5" xfId="18368" xr:uid="{52658A43-73CA-461B-8F82-1AC6B72FC0B1}"/>
    <cellStyle name="Výpočet 3 14 2 2 5 2" xfId="39716" xr:uid="{7BFC7882-7431-49A8-9860-8CB4ECF16CF7}"/>
    <cellStyle name="Výpočet 3 14 2 2_5.3 Investments associated cy" xfId="8058" xr:uid="{0C612B6E-2BFD-46C3-8337-B6391DF5DE08}"/>
    <cellStyle name="Výpočet 3 14 2 3" xfId="3223" xr:uid="{EAE36132-049D-405C-A83E-C462CAA06C10}"/>
    <cellStyle name="Výpočet 3 14 2 3 2" xfId="6428" xr:uid="{C27A28D2-D300-4213-9483-8B2C924015E6}"/>
    <cellStyle name="Výpočet 3 14 2 3 2 2" xfId="14218" xr:uid="{6FA1B46B-A03E-41AB-8E36-57E59A9F04B7}"/>
    <cellStyle name="Výpočet 3 14 2 3 2 2 2" xfId="22638" xr:uid="{B53D9330-729F-4C75-BD63-E58C578BC758}"/>
    <cellStyle name="Výpočet 3 14 2 3 2 2 2 2" xfId="43730" xr:uid="{6086CE23-3B5C-4C89-8FF1-407696A85637}"/>
    <cellStyle name="Výpočet 3 14 2 3 2 2 3" xfId="25495" xr:uid="{28911A27-7895-41B9-BFEB-14D7574637A6}"/>
    <cellStyle name="Výpočet 3 14 2 3 2 2 3 2" xfId="46493" xr:uid="{C69DCBE5-887F-4595-8BD4-5036B05F885F}"/>
    <cellStyle name="Výpočet 3 14 2 3 2 2 4" xfId="28092" xr:uid="{BB322A80-6472-445D-BEA8-D5A09D84B7A0}"/>
    <cellStyle name="Výpočet 3 14 2 3 2 3" xfId="18050" xr:uid="{FD4CD40C-1887-474B-966E-E4CFFCAAEE16}"/>
    <cellStyle name="Výpočet 3 14 2 3 2 3 2" xfId="39429" xr:uid="{5EDD6CD9-FA94-4198-BF7E-71F9EF3228F5}"/>
    <cellStyle name="Výpočet 3 14 2 3 2 4" xfId="15800" xr:uid="{42C21F24-B0DB-4E9E-8C46-A410D3B304ED}"/>
    <cellStyle name="Výpočet 3 14 2 3 2 4 2" xfId="37266" xr:uid="{69E18C58-4334-47E9-8C7B-29012F959756}"/>
    <cellStyle name="Výpočet 3 14 2 3 2 5" xfId="23270" xr:uid="{FE7C1F09-2FA3-47B0-8648-1C82CA7D3E99}"/>
    <cellStyle name="Výpočet 3 14 2 3 2 5 2" xfId="44346" xr:uid="{8580AE17-43BD-482E-97FD-3AD442918B9A}"/>
    <cellStyle name="Výpočet 3 14 2 3 3" xfId="11184" xr:uid="{52B26850-F1F2-4533-BDCE-EE20DCF6868A}"/>
    <cellStyle name="Výpočet 3 14 2 3 3 2" xfId="20726" xr:uid="{560B64BD-F259-41DB-8D95-B531A6105BE2}"/>
    <cellStyle name="Výpočet 3 14 2 3 3 2 2" xfId="41902" xr:uid="{95A1268C-DDF0-4F6E-8F2D-17BF490CA7E6}"/>
    <cellStyle name="Výpočet 3 14 2 3 3 3" xfId="24012" xr:uid="{B79C5012-F519-4EA5-8EBE-F3DE9E96050E}"/>
    <cellStyle name="Výpočet 3 14 2 3 3 3 2" xfId="45075" xr:uid="{0FF837D4-F212-405C-9600-714EAEAD6ECF}"/>
    <cellStyle name="Výpočet 3 14 2 3 3 4" xfId="26786" xr:uid="{94B20B3A-D5BA-4369-9111-04EC8290E717}"/>
    <cellStyle name="Výpočet 3 14 2 3 4" xfId="16111" xr:uid="{D362F841-85E9-498A-A825-CBCB5FB1CB85}"/>
    <cellStyle name="Výpočet 3 14 2 3 4 2" xfId="37575" xr:uid="{319C0D3D-50E3-4122-988C-C18347667544}"/>
    <cellStyle name="Výpočet 3 14 2 3 5" xfId="17182" xr:uid="{CF52F506-1895-4B67-BAEF-9FED944E5683}"/>
    <cellStyle name="Výpočet 3 14 2 3 5 2" xfId="38585" xr:uid="{444BD9F7-B789-4EA8-A4A1-313B6A00E162}"/>
    <cellStyle name="Výpočet 3 14 2 3_5.3 Investments associated cy" xfId="8059" xr:uid="{5B7104E4-ED11-406D-8624-A8EF70BF61B8}"/>
    <cellStyle name="Výpočet 3 14 2 4" xfId="3822" xr:uid="{62252077-FBB7-4C3C-892F-2C343F23700D}"/>
    <cellStyle name="Výpočet 3 14 2 4 2" xfId="11746" xr:uid="{4B2DF0FD-81C5-4BFC-BC07-99A9D7A4B90A}"/>
    <cellStyle name="Výpočet 3 14 2 4 2 2" xfId="21172" xr:uid="{CB503CEA-B4DD-437D-A2A4-A6E71F948E9E}"/>
    <cellStyle name="Výpočet 3 14 2 4 2 2 2" xfId="42333" xr:uid="{CF9DD251-1C46-4EF8-9A39-B22D6D10E4D3}"/>
    <cellStyle name="Výpočet 3 14 2 4 2 3" xfId="24403" xr:uid="{5B7A473D-857F-4BB3-8BCA-234301F5B667}"/>
    <cellStyle name="Výpočet 3 14 2 4 2 3 2" xfId="45464" xr:uid="{A5780247-41FD-4BFA-8D8D-FFAFAD752DDF}"/>
    <cellStyle name="Výpočet 3 14 2 4 2 4" xfId="27161" xr:uid="{A2A0251C-665B-46A3-98F1-B82F285466D5}"/>
    <cellStyle name="Výpočet 3 14 2 4 3" xfId="16558" xr:uid="{D4843010-9424-4912-84F6-C43BBAE7FC86}"/>
    <cellStyle name="Výpočet 3 14 2 4 3 2" xfId="38011" xr:uid="{4D9F34F4-BDE4-4D51-913C-69F00AF2B555}"/>
    <cellStyle name="Výpočet 3 14 2 4 4" xfId="21456" xr:uid="{9CC27CB6-3DA7-41EE-B04C-A0180A442560}"/>
    <cellStyle name="Výpočet 3 14 2 4 4 2" xfId="42597" xr:uid="{E2657AD7-02C9-46BB-BF6F-793739DA926F}"/>
    <cellStyle name="Výpočet 3 14 2 5" xfId="9269" xr:uid="{74B64116-8D43-42C3-BF6A-4B1E51AB023B}"/>
    <cellStyle name="Výpočet 3 14 2 5 2" xfId="19495" xr:uid="{EAD5BA84-691A-4A77-A278-85CD7C4EB9E8}"/>
    <cellStyle name="Výpočet 3 14 2 5 2 2" xfId="40727" xr:uid="{446B8346-CBA1-4FCC-9BD0-7DB9BCCF85D4}"/>
    <cellStyle name="Výpočet 3 14 2 5 3" xfId="23063" xr:uid="{5F8671B1-01DF-45DC-8F02-C86A61FD3B42}"/>
    <cellStyle name="Výpočet 3 14 2 5 3 2" xfId="44151" xr:uid="{255BBA6E-276F-4B25-B790-AC78AE861338}"/>
    <cellStyle name="Výpočet 3 14 2 5 4" xfId="25943" xr:uid="{CA24F693-07A1-404B-AA62-C34BBA737D3F}"/>
    <cellStyle name="Výpočet 3 14 2 6" xfId="14741" xr:uid="{40ECC266-82A1-49EC-A400-CB9ED14015EE}"/>
    <cellStyle name="Výpočet 3 14 2 6 2" xfId="36301" xr:uid="{CFFAFF23-56EF-443F-A0A8-798F4F449473}"/>
    <cellStyle name="Výpočet 3 14 2 7" xfId="18507" xr:uid="{D778FA7D-3F66-4943-90BB-F7F051E50E4F}"/>
    <cellStyle name="Výpočet 3 14 2 7 2" xfId="39834" xr:uid="{6E0085C4-E210-4314-8EA5-D3472CC7C1AC}"/>
    <cellStyle name="Výpočet 3 14 2_5.3 Investments associated cy" xfId="8057" xr:uid="{4873E658-8527-4808-83D0-D7BF1CD91A17}"/>
    <cellStyle name="Výpočet 3 14 3" xfId="2353" xr:uid="{2F1BA882-B91F-419D-B693-82816CB32FF1}"/>
    <cellStyle name="Výpočet 3 14 3 2" xfId="5558" xr:uid="{55F9252A-BDFC-427F-90F4-8423A9145813}"/>
    <cellStyle name="Výpočet 3 14 3 2 2" xfId="13348" xr:uid="{389BB241-8DF0-4609-8F66-E312FEDBB4EB}"/>
    <cellStyle name="Výpočet 3 14 3 2 2 2" xfId="21969" xr:uid="{2BEBAB40-EEDC-4394-83FE-62405D87F910}"/>
    <cellStyle name="Výpočet 3 14 3 2 2 2 2" xfId="43074" xr:uid="{B73F502C-5A79-4DBC-9113-943895DBBC5E}"/>
    <cellStyle name="Výpočet 3 14 3 2 2 3" xfId="24919" xr:uid="{5DFB2742-815E-4FD7-B2A6-1D19DEF2BFED}"/>
    <cellStyle name="Výpočet 3 14 3 2 2 3 2" xfId="45930" xr:uid="{FDCB3F7F-C851-4BB0-B98C-ED097037D2BE}"/>
    <cellStyle name="Výpočet 3 14 3 2 2 4" xfId="27553" xr:uid="{C4A56A49-4E4D-49FA-AFF4-2D355F583267}"/>
    <cellStyle name="Výpočet 3 14 3 2 3" xfId="17394" xr:uid="{E3DEDD15-C828-42BD-BD6E-1219049847D3}"/>
    <cellStyle name="Výpočet 3 14 3 2 3 2" xfId="38789" xr:uid="{809DCF6E-1BF1-4CB7-A2B6-A3D47B1B9D6A}"/>
    <cellStyle name="Výpočet 3 14 3 2 4" xfId="18206" xr:uid="{8A1E5313-24AD-4954-B870-58C1766F9C2F}"/>
    <cellStyle name="Výpočet 3 14 3 2 4 2" xfId="39582" xr:uid="{41E10324-2BC5-488A-A591-C5911325EEFC}"/>
    <cellStyle name="Výpočet 3 14 3 2 5" xfId="24732" xr:uid="{448542B9-F726-4255-9688-140DC3CBA93F}"/>
    <cellStyle name="Výpočet 3 14 3 2 5 2" xfId="45749" xr:uid="{2EF109E3-EC3B-4CF4-B0F1-8BBCDABD800D}"/>
    <cellStyle name="Výpočet 3 14 3 3" xfId="10315" xr:uid="{9F1770AE-CD1A-412C-9750-4EAA06C69679}"/>
    <cellStyle name="Výpočet 3 14 3 3 2" xfId="20057" xr:uid="{CDBF8FAF-7E6A-43BE-A8AB-8D3A00316B2A}"/>
    <cellStyle name="Výpočet 3 14 3 3 2 2" xfId="41260" xr:uid="{F97D24DD-054F-4CBD-809D-71E3741730F4}"/>
    <cellStyle name="Výpočet 3 14 3 3 3" xfId="23440" xr:uid="{3B4EBEDB-6A59-44B0-A39D-F2150F8938A0}"/>
    <cellStyle name="Výpočet 3 14 3 3 3 2" xfId="44514" xr:uid="{7FECDB5C-3152-4606-ABAF-A5063F992E77}"/>
    <cellStyle name="Výpočet 3 14 3 3 4" xfId="26248" xr:uid="{19FE38F6-5F88-45CF-9972-3B8A660111D6}"/>
    <cellStyle name="Výpočet 3 14 3 4" xfId="15455" xr:uid="{955FF179-85D1-4F92-9C28-E368F629E0E5}"/>
    <cellStyle name="Výpočet 3 14 3 4 2" xfId="36944" xr:uid="{8C37EE19-B7B9-4BC5-BCBD-7EE56D2EE4AD}"/>
    <cellStyle name="Výpočet 3 14 3 5" xfId="14841" xr:uid="{B50AD3F6-F4B6-4F85-8BFA-59B00D6C12A0}"/>
    <cellStyle name="Výpočet 3 14 3 5 2" xfId="36398" xr:uid="{2BC3DB9D-D76D-43CB-AD87-3089D3DBAE9C}"/>
    <cellStyle name="Výpočet 3 14 3_5.3 Investments associated cy" xfId="8060" xr:uid="{A31A5A6E-7073-4159-A7B6-FE7450201C34}"/>
    <cellStyle name="Výpočet 3 14 4" xfId="3016" xr:uid="{756CF9A1-8EE2-487B-8A46-A4E262C9E9CC}"/>
    <cellStyle name="Výpočet 3 14 4 2" xfId="6221" xr:uid="{AE55085D-84C6-4561-B558-A35A6968B6D2}"/>
    <cellStyle name="Výpočet 3 14 4 2 2" xfId="14011" xr:uid="{600DD0F4-8342-465D-9CAB-11A347258CAE}"/>
    <cellStyle name="Výpočet 3 14 4 2 2 2" xfId="22431" xr:uid="{DC0AF831-968A-4778-8EB3-A1E8E9629BFC}"/>
    <cellStyle name="Výpočet 3 14 4 2 2 2 2" xfId="43523" xr:uid="{BD59CA61-7595-4D5E-A377-863BD618303A}"/>
    <cellStyle name="Výpočet 3 14 4 2 2 3" xfId="25288" xr:uid="{4F998A2B-5FDC-4C27-9BB7-0C6C2E0CCFB9}"/>
    <cellStyle name="Výpočet 3 14 4 2 2 3 2" xfId="46286" xr:uid="{3BDA69B9-7AED-4B19-B681-FA2C9AF9895B}"/>
    <cellStyle name="Výpočet 3 14 4 2 2 4" xfId="27885" xr:uid="{6AE90764-2068-4C08-AAC7-31D4167B9836}"/>
    <cellStyle name="Výpočet 3 14 4 2 3" xfId="17843" xr:uid="{1C08DF6C-8237-497B-9ADB-848415E98828}"/>
    <cellStyle name="Výpočet 3 14 4 2 3 2" xfId="39222" xr:uid="{428F2FE7-3A5B-4509-BDA0-19A6935AACE4}"/>
    <cellStyle name="Výpočet 3 14 4 2 4" xfId="18163" xr:uid="{B806948A-51D3-4310-B91E-BD76F40D7A64}"/>
    <cellStyle name="Výpočet 3 14 4 2 4 2" xfId="39540" xr:uid="{C7340F00-8A9E-4832-8E9F-84B97D79553A}"/>
    <cellStyle name="Výpočet 3 14 4 2 5" xfId="25182" xr:uid="{8406FFB2-EF63-467B-9E2A-BDF932C89729}"/>
    <cellStyle name="Výpočet 3 14 4 2 5 2" xfId="46185" xr:uid="{3991E43E-3209-4C26-A3FC-398298F194EF}"/>
    <cellStyle name="Výpočet 3 14 4 3" xfId="10977" xr:uid="{0DF5D988-E57A-4519-BBEF-D606BEBD0062}"/>
    <cellStyle name="Výpočet 3 14 4 3 2" xfId="20519" xr:uid="{97EF5F4F-A7BF-4AFE-8079-399629E59F1A}"/>
    <cellStyle name="Výpočet 3 14 4 3 2 2" xfId="41695" xr:uid="{B215AA26-950F-47B7-B781-9FE70E69C244}"/>
    <cellStyle name="Výpočet 3 14 4 3 3" xfId="23805" xr:uid="{3B57BDF5-0729-48F5-9086-35191A082E19}"/>
    <cellStyle name="Výpočet 3 14 4 3 3 2" xfId="44868" xr:uid="{7852C2DB-3887-4C8D-8887-7979E9A38577}"/>
    <cellStyle name="Výpočet 3 14 4 3 4" xfId="26579" xr:uid="{76090E99-CD90-4AF2-B990-B805B76977DF}"/>
    <cellStyle name="Výpočet 3 14 4 4" xfId="15904" xr:uid="{F50D0867-8CDA-49CA-A449-33DD94D1102A}"/>
    <cellStyle name="Výpočet 3 14 4 4 2" xfId="37368" xr:uid="{162E0F97-DA58-4935-84A6-DC0983FBCB44}"/>
    <cellStyle name="Výpočet 3 14 4 5" xfId="18346" xr:uid="{4A422136-CC15-40E3-A01C-A75C661041EA}"/>
    <cellStyle name="Výpočet 3 14 4 5 2" xfId="39697" xr:uid="{6BF4CED1-1F6C-4F9F-A7E5-52ABB1D82F49}"/>
    <cellStyle name="Výpočet 3 14 4_5.3 Investments associated cy" xfId="8061" xr:uid="{F41F2D58-6B74-4C46-9450-FA8C9D5B1855}"/>
    <cellStyle name="Výpočet 3 14 5" xfId="3547" xr:uid="{9D9D5968-D310-435E-947D-769BD3BA3FD5}"/>
    <cellStyle name="Výpočet 3 14 5 2" xfId="11476" xr:uid="{2B4CB322-7603-44B9-A0CD-738F52E75B69}"/>
    <cellStyle name="Výpočet 3 14 5 2 2" xfId="20954" xr:uid="{215D2FD8-CF41-46F9-8C39-FBA02F46BFE3}"/>
    <cellStyle name="Výpočet 3 14 5 2 2 2" xfId="42124" xr:uid="{9C9FA130-1764-47F4-99AC-3E970D7BAEBD}"/>
    <cellStyle name="Výpočet 3 14 5 2 3" xfId="24220" xr:uid="{C541EEF5-666D-4F56-BF5C-E72459EA9458}"/>
    <cellStyle name="Výpočet 3 14 5 2 3 2" xfId="45283" xr:uid="{C93BF579-B40A-493D-8412-0137FEC585C8}"/>
    <cellStyle name="Výpočet 3 14 5 2 4" xfId="26987" xr:uid="{5578BFE0-D03E-4642-AF1E-F4E36F270E17}"/>
    <cellStyle name="Výpočet 3 14 5 3" xfId="16339" xr:uid="{D9DD2C64-60F5-426B-BB73-893F1B05C8F5}"/>
    <cellStyle name="Výpočet 3 14 5 3 2" xfId="37799" xr:uid="{66D83F94-6595-4559-B06A-0240687D1076}"/>
    <cellStyle name="Výpočet 3 14 5 4" xfId="19523" xr:uid="{DE1778FE-523D-4DAE-936A-397EEC191D47}"/>
    <cellStyle name="Výpočet 3 14 5 4 2" xfId="40755" xr:uid="{51254D40-D650-4EE2-9FED-89441C4F5B4F}"/>
    <cellStyle name="Výpočet 3 14 6" xfId="8968" xr:uid="{3D3AC4F3-560B-4A2F-B249-9BB5E34EC9DF}"/>
    <cellStyle name="Výpočet 3 14 6 2" xfId="19249" xr:uid="{D2D7CD87-0033-4252-A863-78883EE19F3A}"/>
    <cellStyle name="Výpočet 3 14 6 2 2" xfId="40487" xr:uid="{AFC9E3D9-B8F6-4F47-BE5D-C6EE18BAE856}"/>
    <cellStyle name="Výpočet 3 14 6 3" xfId="22844" xr:uid="{9E30164E-3AA5-4F96-8D4A-656ABF9084EB}"/>
    <cellStyle name="Výpočet 3 14 6 3 2" xfId="43935" xr:uid="{0E27B8BD-F1AE-4D3C-85FF-D8FDD9E7452D}"/>
    <cellStyle name="Výpočet 3 14 6 4" xfId="25736" xr:uid="{9DF63F78-18B9-4A56-8FF1-40E4037C3EFD}"/>
    <cellStyle name="Výpočet 3 14 7" xfId="14494" xr:uid="{8DCD278A-0785-4AED-B9EA-6FACB2DBDB88}"/>
    <cellStyle name="Výpočet 3 14 7 2" xfId="36058" xr:uid="{493C4189-FB4C-42BD-9415-462F9473358B}"/>
    <cellStyle name="Výpočet 3 14 8" xfId="18723" xr:uid="{D76D7086-F083-4433-933A-BC68AA2A88F0}"/>
    <cellStyle name="Výpočet 3 14 8 2" xfId="40004" xr:uid="{BE197EEB-89BD-4B17-A1E7-F8F646169467}"/>
    <cellStyle name="Výpočet 3 14_3.10 Impairments" xfId="1569" xr:uid="{5EAAFC58-61B5-4B06-ABEE-9F4F1D597803}"/>
    <cellStyle name="Výpočet 3 15" xfId="341" xr:uid="{D87796B6-EE8C-4497-90F6-9D00DE3FAF5B}"/>
    <cellStyle name="Výpočet 3 15 2" xfId="645" xr:uid="{CAD4C21C-483C-413A-9813-4391513B64A4}"/>
    <cellStyle name="Výpočet 3 15 2 2" xfId="2630" xr:uid="{B7063B61-F407-4E70-A77C-58E3CDC8C5DC}"/>
    <cellStyle name="Výpočet 3 15 2 2 2" xfId="5835" xr:uid="{D8A17992-11A5-4A5B-A36E-C2019575C142}"/>
    <cellStyle name="Výpočet 3 15 2 2 2 2" xfId="13625" xr:uid="{A1BB31E4-4DA8-4A2F-A4D6-2A1B4D8936CA}"/>
    <cellStyle name="Výpočet 3 15 2 2 2 2 2" xfId="22193" xr:uid="{1A8249B7-BFFD-4AEF-8178-99AAB0CEE70F}"/>
    <cellStyle name="Výpočet 3 15 2 2 2 2 2 2" xfId="43294" xr:uid="{4E0E8D92-7AE9-4AAF-948B-0806DAE6BF79}"/>
    <cellStyle name="Výpočet 3 15 2 2 2 2 3" xfId="25111" xr:uid="{F2DD28A8-2C24-4D10-A1CD-E9DEA8460E6C}"/>
    <cellStyle name="Výpočet 3 15 2 2 2 2 3 2" xfId="46121" xr:uid="{C76F8862-4BB4-4CF3-8732-461CC029F4C3}"/>
    <cellStyle name="Výpočet 3 15 2 2 2 2 4" xfId="27736" xr:uid="{3EBFD81E-F3AF-4B5A-8ECC-13100B77B0B0}"/>
    <cellStyle name="Výpočet 3 15 2 2 2 3" xfId="17616" xr:uid="{A3CC41D2-231D-40F4-A3D0-53CE60C92A00}"/>
    <cellStyle name="Výpočet 3 15 2 2 2 3 2" xfId="39002" xr:uid="{0B8BA05A-A4DE-41D4-A0F2-456BE8457904}"/>
    <cellStyle name="Výpočet 3 15 2 2 2 4" xfId="18184" xr:uid="{F897C153-9E4D-4BF4-8261-8706E9CAA2E6}"/>
    <cellStyle name="Výpočet 3 15 2 2 2 4 2" xfId="39560" xr:uid="{AC5868CF-426D-47E9-9EDA-B62DA3556FEC}"/>
    <cellStyle name="Výpočet 3 15 2 2 2 5" xfId="24677" xr:uid="{E76F42C2-52E4-418C-A34B-73C24CDC0ED3}"/>
    <cellStyle name="Výpočet 3 15 2 2 2 5 2" xfId="45700" xr:uid="{5E7C6526-200C-41E8-B717-A479D152A447}"/>
    <cellStyle name="Výpočet 3 15 2 2 3" xfId="10592" xr:uid="{5D138035-BF8B-47D6-98F2-34F1987B9371}"/>
    <cellStyle name="Výpočet 3 15 2 2 3 2" xfId="20278" xr:uid="{D86F35C8-98FC-4C3B-B3CB-6A3F4718AAE5}"/>
    <cellStyle name="Výpočet 3 15 2 2 3 2 2" xfId="41474" xr:uid="{9EEEE59B-F077-4AA6-9A1B-A080B1C679D8}"/>
    <cellStyle name="Výpočet 3 15 2 2 3 3" xfId="23633" xr:uid="{47355DE2-78E6-438C-A66C-94CEB461A2FA}"/>
    <cellStyle name="Výpočet 3 15 2 2 3 3 2" xfId="44703" xr:uid="{40FE2263-544A-408A-8F87-ABF2C8D5C116}"/>
    <cellStyle name="Výpočet 3 15 2 2 3 4" xfId="26431" xr:uid="{DC57C943-AA80-4FA2-9FC3-D5873E82021E}"/>
    <cellStyle name="Výpočet 3 15 2 2 4" xfId="15673" xr:uid="{917A4758-FA61-4C18-8538-375B2768088A}"/>
    <cellStyle name="Výpočet 3 15 2 2 4 2" xfId="37152" xr:uid="{D443707D-48BA-4EBF-82AF-794989108551}"/>
    <cellStyle name="Výpočet 3 15 2 2 5" xfId="14830" xr:uid="{04DC5ECF-B9F8-4B0E-9353-6D4E5EEA5319}"/>
    <cellStyle name="Výpočet 3 15 2 2 5 2" xfId="36388" xr:uid="{791A6882-9BB8-45C3-9432-3B8376EE4AED}"/>
    <cellStyle name="Výpočet 3 15 2 2_5.3 Investments associated cy" xfId="8063" xr:uid="{4F16ED15-A9A3-46B4-AB37-CDF9524C12DF}"/>
    <cellStyle name="Výpočet 3 15 2 3" xfId="3230" xr:uid="{B6B8335A-EB2F-41A4-8ACD-A914B8B9FBC2}"/>
    <cellStyle name="Výpočet 3 15 2 3 2" xfId="6435" xr:uid="{395BE93C-C31D-443E-B1E3-FE3D0A2A725B}"/>
    <cellStyle name="Výpočet 3 15 2 3 2 2" xfId="14225" xr:uid="{3233467F-740B-45CB-A8AE-DDFD280FD250}"/>
    <cellStyle name="Výpočet 3 15 2 3 2 2 2" xfId="22645" xr:uid="{7548BD30-4FDE-4D6F-B5AD-E993064B026C}"/>
    <cellStyle name="Výpočet 3 15 2 3 2 2 2 2" xfId="43737" xr:uid="{A7DA5359-697C-40A6-9FBB-8831C27217D8}"/>
    <cellStyle name="Výpočet 3 15 2 3 2 2 3" xfId="25502" xr:uid="{6D9D4F20-C8CE-401D-934B-99EAE727B198}"/>
    <cellStyle name="Výpočet 3 15 2 3 2 2 3 2" xfId="46500" xr:uid="{C05331D8-48A5-4D74-829B-412B392387CA}"/>
    <cellStyle name="Výpočet 3 15 2 3 2 2 4" xfId="28099" xr:uid="{FAB29534-9455-41D6-9EA5-EBC6D93DBB06}"/>
    <cellStyle name="Výpočet 3 15 2 3 2 3" xfId="18057" xr:uid="{F2276753-E478-4B92-B494-346BF1FC973D}"/>
    <cellStyle name="Výpočet 3 15 2 3 2 3 2" xfId="39436" xr:uid="{A5B968E5-FE04-4B3F-81B1-679F082676A3}"/>
    <cellStyle name="Výpočet 3 15 2 3 2 4" xfId="14765" xr:uid="{F9390DD3-1501-4BB2-8FED-7AD6943138B7}"/>
    <cellStyle name="Výpočet 3 15 2 3 2 4 2" xfId="36325" xr:uid="{654F3553-17CB-4A8F-835B-C344FC079EAE}"/>
    <cellStyle name="Výpočet 3 15 2 3 2 5" xfId="19798" xr:uid="{BEC0202D-C6E4-4D41-A145-3C1409592F8A}"/>
    <cellStyle name="Výpočet 3 15 2 3 2 5 2" xfId="41008" xr:uid="{FED8B9FF-F931-4E36-94D7-F1CDDB8FAA29}"/>
    <cellStyle name="Výpočet 3 15 2 3 3" xfId="11191" xr:uid="{6AA40E9D-CA5F-455C-97FE-63C9B4DED1D2}"/>
    <cellStyle name="Výpočet 3 15 2 3 3 2" xfId="20733" xr:uid="{CA948937-F3D1-4FBE-B9CC-12680C5E9AF2}"/>
    <cellStyle name="Výpočet 3 15 2 3 3 2 2" xfId="41909" xr:uid="{3CBF30BE-8694-4CF3-8F9F-D6EACBBA428B}"/>
    <cellStyle name="Výpočet 3 15 2 3 3 3" xfId="24019" xr:uid="{A96BD4F8-0F92-4839-8922-9F6B2B2C5C51}"/>
    <cellStyle name="Výpočet 3 15 2 3 3 3 2" xfId="45082" xr:uid="{EEC2B172-4948-445A-B840-2A6E2CB8D25B}"/>
    <cellStyle name="Výpočet 3 15 2 3 3 4" xfId="26793" xr:uid="{80721370-9600-4424-A903-A65F0DF59FC0}"/>
    <cellStyle name="Výpočet 3 15 2 3 4" xfId="16118" xr:uid="{1A81E81B-51DA-4C51-93FA-C811B1357939}"/>
    <cellStyle name="Výpočet 3 15 2 3 4 2" xfId="37582" xr:uid="{E7D659EB-A8DE-443F-8326-4556335E4491}"/>
    <cellStyle name="Výpočet 3 15 2 3 5" xfId="16842" xr:uid="{CA7BB987-E4E4-4B07-A4FE-30600E970DE7}"/>
    <cellStyle name="Výpočet 3 15 2 3 5 2" xfId="38275" xr:uid="{9C6DA76E-1A73-4F9B-B75C-E04BF75C4FC1}"/>
    <cellStyle name="Výpočet 3 15 2 3_5.3 Investments associated cy" xfId="8064" xr:uid="{53F323D8-6D24-40DE-BDF2-38F1456BADF2}"/>
    <cellStyle name="Výpočet 3 15 2 4" xfId="3827" xr:uid="{9C2F5389-5D5E-4577-ACDB-E8FC59957A83}"/>
    <cellStyle name="Výpočet 3 15 2 4 2" xfId="11751" xr:uid="{7BE9F265-9777-4A8D-B4CE-984033B0CF19}"/>
    <cellStyle name="Výpočet 3 15 2 4 2 2" xfId="21177" xr:uid="{082CDB06-BA4E-4E28-807D-E1E45180E444}"/>
    <cellStyle name="Výpočet 3 15 2 4 2 2 2" xfId="42338" xr:uid="{C50BBA8E-04AC-4547-AA13-DAE421BD7147}"/>
    <cellStyle name="Výpočet 3 15 2 4 2 3" xfId="24408" xr:uid="{A6C55A61-0F38-4905-8BB7-D8D675576888}"/>
    <cellStyle name="Výpočet 3 15 2 4 2 3 2" xfId="45469" xr:uid="{A6ABA0C7-155C-4EE3-A0E8-BC888C8A73CB}"/>
    <cellStyle name="Výpočet 3 15 2 4 2 4" xfId="27166" xr:uid="{32C2B5C2-9FEE-4608-8E12-D4F59BD2B00B}"/>
    <cellStyle name="Výpočet 3 15 2 4 3" xfId="16563" xr:uid="{29EF77B1-77CD-4A53-86E6-05606DC0A08C}"/>
    <cellStyle name="Výpočet 3 15 2 4 3 2" xfId="38016" xr:uid="{2BC5C3FB-5A24-4711-A6E0-00C5356CD346}"/>
    <cellStyle name="Výpočet 3 15 2 4 4" xfId="20132" xr:uid="{FD36144B-F68A-48A0-9585-6AA6D55C6E8C}"/>
    <cellStyle name="Výpočet 3 15 2 4 4 2" xfId="41334" xr:uid="{3A0DD395-B447-4720-9729-051660A152C3}"/>
    <cellStyle name="Výpočet 3 15 2 5" xfId="9276" xr:uid="{77C335CC-4C04-4B21-97EA-CF959E01CF31}"/>
    <cellStyle name="Výpočet 3 15 2 5 2" xfId="19502" xr:uid="{B9A9F984-23C0-430D-8E8B-F5A6623985F4}"/>
    <cellStyle name="Výpočet 3 15 2 5 2 2" xfId="40734" xr:uid="{670A52D0-809C-4488-A3C1-DDF435B1CE9A}"/>
    <cellStyle name="Výpočet 3 15 2 5 3" xfId="23070" xr:uid="{46FE88FB-7AB1-4717-8BAD-0E8663A284EE}"/>
    <cellStyle name="Výpočet 3 15 2 5 3 2" xfId="44158" xr:uid="{875AE2C3-ED88-4575-B0FA-7BFB47F3991F}"/>
    <cellStyle name="Výpočet 3 15 2 5 4" xfId="25950" xr:uid="{C61A77A9-5920-4CF7-89CE-C41A8B79A6A4}"/>
    <cellStyle name="Výpočet 3 15 2 6" xfId="14748" xr:uid="{CF39B241-D16D-40E8-90E1-01B894AE474C}"/>
    <cellStyle name="Výpočet 3 15 2 6 2" xfId="36308" xr:uid="{EAC17132-1055-42F5-8497-E3EC05028277}"/>
    <cellStyle name="Výpočet 3 15 2 7" xfId="18501" xr:uid="{1CF83B95-A6ED-4093-B431-E3DFB17E3452}"/>
    <cellStyle name="Výpočet 3 15 2 7 2" xfId="39829" xr:uid="{0013B12F-4D57-42F0-9CA6-745FCCEDC66D}"/>
    <cellStyle name="Výpočet 3 15 2_5.3 Investments associated cy" xfId="8062" xr:uid="{B4D67F63-DEBC-4DCC-B25E-04E1A9B78AA5}"/>
    <cellStyle name="Výpočet 3 15 3" xfId="2358" xr:uid="{C280FE99-9C9E-4134-9DC1-D4E19413AB3C}"/>
    <cellStyle name="Výpočet 3 15 3 2" xfId="5563" xr:uid="{9C44ADC9-697C-4756-8A0A-39F6BCE02769}"/>
    <cellStyle name="Výpočet 3 15 3 2 2" xfId="13353" xr:uid="{CB0F9BFB-3F8E-4006-ACC6-0612EBF13157}"/>
    <cellStyle name="Výpočet 3 15 3 2 2 2" xfId="21974" xr:uid="{6055ECC6-81D5-4F5B-9C15-C8290D9CBB44}"/>
    <cellStyle name="Výpočet 3 15 3 2 2 2 2" xfId="43079" xr:uid="{A44A18A5-8957-460D-9DA1-FF07EBDAA7ED}"/>
    <cellStyle name="Výpočet 3 15 3 2 2 3" xfId="24924" xr:uid="{44EC762C-ECEB-432C-85EC-7F7E5ADA431F}"/>
    <cellStyle name="Výpočet 3 15 3 2 2 3 2" xfId="45935" xr:uid="{F9FF4158-D45C-49C8-9126-84C614243F46}"/>
    <cellStyle name="Výpočet 3 15 3 2 2 4" xfId="27558" xr:uid="{B31C8505-C4BA-40DA-AEEA-28C8356D2180}"/>
    <cellStyle name="Výpočet 3 15 3 2 3" xfId="17399" xr:uid="{BB7CB2B9-E0EB-428F-B464-F5936E3C9B4E}"/>
    <cellStyle name="Výpočet 3 15 3 2 3 2" xfId="38794" xr:uid="{AAA74E73-502A-4F6D-926C-163B229ADD4F}"/>
    <cellStyle name="Výpočet 3 15 3 2 4" xfId="14836" xr:uid="{B5E0CB1F-636C-40BC-93A7-B40D9AE142C1}"/>
    <cellStyle name="Výpočet 3 15 3 2 4 2" xfId="36394" xr:uid="{22AA544D-7D98-482A-BDBE-180938D20BED}"/>
    <cellStyle name="Výpočet 3 15 3 2 5" xfId="22956" xr:uid="{3E715AD7-6363-45BE-AA63-024815BD06A5}"/>
    <cellStyle name="Výpočet 3 15 3 2 5 2" xfId="44045" xr:uid="{0DAD384C-331F-47AC-BEE0-DBAC68D08C53}"/>
    <cellStyle name="Výpočet 3 15 3 3" xfId="10320" xr:uid="{563378DF-8595-4AF2-BD12-398C7BE297D8}"/>
    <cellStyle name="Výpočet 3 15 3 3 2" xfId="20062" xr:uid="{4F47FE23-4A47-41BC-8031-F941618949FC}"/>
    <cellStyle name="Výpočet 3 15 3 3 2 2" xfId="41265" xr:uid="{636BC3B3-6E18-4579-B235-C5048C5B8B47}"/>
    <cellStyle name="Výpočet 3 15 3 3 3" xfId="23445" xr:uid="{579DC364-A20F-4739-B99F-9BE0A79341E8}"/>
    <cellStyle name="Výpočet 3 15 3 3 3 2" xfId="44519" xr:uid="{E9251B05-80A0-4790-BB1D-B96BF8224DC3}"/>
    <cellStyle name="Výpočet 3 15 3 3 4" xfId="26253" xr:uid="{F7362B4C-98D8-44DE-AD5B-1A2B59A1E5C5}"/>
    <cellStyle name="Výpočet 3 15 3 4" xfId="15460" xr:uid="{E1A62228-534D-43B8-8026-7A6D5BDB837C}"/>
    <cellStyle name="Výpočet 3 15 3 4 2" xfId="36949" xr:uid="{4A3861BA-9EEE-4228-998E-EAB20328EC0E}"/>
    <cellStyle name="Výpočet 3 15 3 5" xfId="21081" xr:uid="{9B1CDB5D-6651-4A72-AE0E-DF01012956D8}"/>
    <cellStyle name="Výpočet 3 15 3 5 2" xfId="42245" xr:uid="{04DD95F8-A117-49B9-A5CF-B77B4DBE118D}"/>
    <cellStyle name="Výpočet 3 15 3_5.3 Investments associated cy" xfId="8065" xr:uid="{26355E5F-91B2-4EB2-A71B-4D4C69CE1326}"/>
    <cellStyle name="Výpočet 3 15 4" xfId="3023" xr:uid="{D5377FDB-D706-4533-8C23-F5C4C248061C}"/>
    <cellStyle name="Výpočet 3 15 4 2" xfId="6228" xr:uid="{DA0B28D7-9AA3-4B8D-ABC9-29D613391ACC}"/>
    <cellStyle name="Výpočet 3 15 4 2 2" xfId="14018" xr:uid="{E8B6A33B-448B-48DF-A0F6-D93E6716E8B2}"/>
    <cellStyle name="Výpočet 3 15 4 2 2 2" xfId="22438" xr:uid="{DF1BCC9E-6CBD-465D-9477-43BB1A3BB1E7}"/>
    <cellStyle name="Výpočet 3 15 4 2 2 2 2" xfId="43530" xr:uid="{673C96AB-2282-4D39-8DE0-2164EB6F1034}"/>
    <cellStyle name="Výpočet 3 15 4 2 2 3" xfId="25295" xr:uid="{F019803A-9ABA-4850-9C4B-93FEF6F951C5}"/>
    <cellStyle name="Výpočet 3 15 4 2 2 3 2" xfId="46293" xr:uid="{40A8C72A-F833-43BF-B4C5-A42D7FC40143}"/>
    <cellStyle name="Výpočet 3 15 4 2 2 4" xfId="27892" xr:uid="{5217FFCE-8640-4231-99F3-BA9BA8AB9E4D}"/>
    <cellStyle name="Výpočet 3 15 4 2 3" xfId="17850" xr:uid="{553801D6-C079-44C5-BEBB-812CFD5B9C39}"/>
    <cellStyle name="Výpočet 3 15 4 2 3 2" xfId="39229" xr:uid="{CCF6E943-DE36-4324-8408-020F8E1F7744}"/>
    <cellStyle name="Výpočet 3 15 4 2 4" xfId="21750" xr:uid="{75746B51-DCD2-4C90-B276-DC84B554027A}"/>
    <cellStyle name="Výpočet 3 15 4 2 4 2" xfId="42863" xr:uid="{2AD80347-9A47-4932-AAAA-BA4D2C9BEE7D}"/>
    <cellStyle name="Výpočet 3 15 4 2 5" xfId="19522" xr:uid="{9D91BEF3-EB83-4B01-8220-08DE44CA4ED7}"/>
    <cellStyle name="Výpočet 3 15 4 2 5 2" xfId="40754" xr:uid="{508EB755-2180-472F-B2AB-5006D797900F}"/>
    <cellStyle name="Výpočet 3 15 4 3" xfId="10984" xr:uid="{9AE2AEDB-48A6-4B6F-9444-5325359E2028}"/>
    <cellStyle name="Výpočet 3 15 4 3 2" xfId="20526" xr:uid="{6D0CDA33-84CA-44C1-AFAB-CED9A877AFD1}"/>
    <cellStyle name="Výpočet 3 15 4 3 2 2" xfId="41702" xr:uid="{34460731-F00C-4959-B917-5CCA28F3B98D}"/>
    <cellStyle name="Výpočet 3 15 4 3 3" xfId="23812" xr:uid="{CC9B9E70-C7D6-4A2A-A215-174D2577C6E1}"/>
    <cellStyle name="Výpočet 3 15 4 3 3 2" xfId="44875" xr:uid="{6BEFC18F-A6F5-4C6E-B19E-A47F209CBD3F}"/>
    <cellStyle name="Výpočet 3 15 4 3 4" xfId="26586" xr:uid="{2C165037-E3C6-4B4A-80C4-D84D7D1D54C6}"/>
    <cellStyle name="Výpočet 3 15 4 4" xfId="15911" xr:uid="{3C677B20-9E8F-43E2-BB17-84D3FB9B5078}"/>
    <cellStyle name="Výpočet 3 15 4 4 2" xfId="37375" xr:uid="{506EAA7E-FC02-4485-A033-47EB322C16E7}"/>
    <cellStyle name="Výpočet 3 15 4 5" xfId="14410" xr:uid="{FC95C13F-F96A-47A4-9EB5-2E93603A3792}"/>
    <cellStyle name="Výpočet 3 15 4 5 2" xfId="35975" xr:uid="{B2A2612C-5A82-40A5-9F91-307D20C5C917}"/>
    <cellStyle name="Výpočet 3 15 4_5.3 Investments associated cy" xfId="8066" xr:uid="{FFA5B158-ADD7-41D5-BAF2-5F4F058094AA}"/>
    <cellStyle name="Výpočet 3 15 5" xfId="3553" xr:uid="{16F26561-A633-47E3-81E6-D305050DB4E6}"/>
    <cellStyle name="Výpočet 3 15 5 2" xfId="11481" xr:uid="{27F4181D-967D-4E1D-BD9C-2C82F439A17D}"/>
    <cellStyle name="Výpočet 3 15 5 2 2" xfId="20959" xr:uid="{15AA8408-73E4-4679-A096-3749356AABF2}"/>
    <cellStyle name="Výpočet 3 15 5 2 2 2" xfId="42129" xr:uid="{4271CAAB-1B24-41A9-9FFF-46711648B1E6}"/>
    <cellStyle name="Výpočet 3 15 5 2 3" xfId="24225" xr:uid="{221F11E6-AC2A-4448-9B89-4C6311D90311}"/>
    <cellStyle name="Výpočet 3 15 5 2 3 2" xfId="45288" xr:uid="{B5F57A1E-215D-435D-947C-A3C3DDE54C10}"/>
    <cellStyle name="Výpočet 3 15 5 2 4" xfId="26992" xr:uid="{01B52E6D-E8A8-4DAE-BF8A-E0760BECCAA7}"/>
    <cellStyle name="Výpočet 3 15 5 3" xfId="16344" xr:uid="{267D5F1C-0CC5-4DC0-9DC5-D9E42BF3B02F}"/>
    <cellStyle name="Výpočet 3 15 5 3 2" xfId="37804" xr:uid="{04DF4780-21E0-4C02-9274-7BF1687D5CD0}"/>
    <cellStyle name="Výpočet 3 15 5 4" xfId="20296" xr:uid="{FE11D8ED-536A-4403-B374-80FDB2420FFD}"/>
    <cellStyle name="Výpočet 3 15 5 4 2" xfId="41492" xr:uid="{66BC7E81-CE35-4B68-8F7D-DEA42AB092A0}"/>
    <cellStyle name="Výpočet 3 15 6" xfId="8975" xr:uid="{485DF73E-AAEF-4DDD-89BB-34A44850209C}"/>
    <cellStyle name="Výpočet 3 15 6 2" xfId="19256" xr:uid="{54FF2226-B45A-4D23-BDD8-21C3273B6C5B}"/>
    <cellStyle name="Výpočet 3 15 6 2 2" xfId="40494" xr:uid="{4F3AEE2F-5D28-424F-88C8-784E4FC57910}"/>
    <cellStyle name="Výpočet 3 15 6 3" xfId="22851" xr:uid="{48C7219E-EEA3-4FF8-A655-0047B530743A}"/>
    <cellStyle name="Výpočet 3 15 6 3 2" xfId="43942" xr:uid="{EC235619-C1E1-4816-A510-1187D1238029}"/>
    <cellStyle name="Výpočet 3 15 6 4" xfId="25743" xr:uid="{64FABFAD-BE14-48E6-901A-CDFDF09CB44C}"/>
    <cellStyle name="Výpočet 3 15 7" xfId="14501" xr:uid="{D30C4DEC-13B2-4DB0-B1BC-ABA99C583267}"/>
    <cellStyle name="Výpočet 3 15 7 2" xfId="36065" xr:uid="{375093D5-B93C-480B-8756-47C34B708423}"/>
    <cellStyle name="Výpočet 3 15 8" xfId="18715" xr:uid="{CFA5652F-4C07-4B0A-8F76-243D1A8D3465}"/>
    <cellStyle name="Výpočet 3 15 8 2" xfId="39998" xr:uid="{52ACFA40-51D9-4AEB-B51F-5B241BB7AB14}"/>
    <cellStyle name="Výpočet 3 15_3.10 Impairments" xfId="1570" xr:uid="{65F3F9AA-C143-470E-A9BD-9356436F218D}"/>
    <cellStyle name="Výpočet 3 16" xfId="359" xr:uid="{B149B790-C311-4C33-833A-10C4544C21F8}"/>
    <cellStyle name="Výpočet 3 16 2" xfId="663" xr:uid="{1065A4E4-F528-41B4-9E7B-D6BA89D23835}"/>
    <cellStyle name="Výpočet 3 16 2 2" xfId="2646" xr:uid="{DF4FF682-0F46-4C02-BB0F-92A6B1FA2413}"/>
    <cellStyle name="Výpočet 3 16 2 2 2" xfId="5851" xr:uid="{39583B0C-D8D5-4C2B-AA4E-C142CE491AD7}"/>
    <cellStyle name="Výpočet 3 16 2 2 2 2" xfId="13641" xr:uid="{C12F1883-1354-4C54-AD3D-D3B05D924308}"/>
    <cellStyle name="Výpočet 3 16 2 2 2 2 2" xfId="22209" xr:uid="{98F147E3-61C6-477F-B0CD-D0A9167A24E0}"/>
    <cellStyle name="Výpočet 3 16 2 2 2 2 2 2" xfId="43310" xr:uid="{57F84649-0410-4E4E-9CB8-A16CD6D7A715}"/>
    <cellStyle name="Výpočet 3 16 2 2 2 2 3" xfId="25127" xr:uid="{D5577500-A63C-4E64-9026-3A391CAB8550}"/>
    <cellStyle name="Výpočet 3 16 2 2 2 2 3 2" xfId="46136" xr:uid="{A4558892-901E-401E-B959-BBCF53798EB6}"/>
    <cellStyle name="Výpočet 3 16 2 2 2 2 4" xfId="27751" xr:uid="{1E58E354-BD8C-4830-A9E2-BA5313B554AE}"/>
    <cellStyle name="Výpočet 3 16 2 2 2 3" xfId="17632" xr:uid="{3B5E32AB-FC49-4FC7-A60C-6BAD261AA03B}"/>
    <cellStyle name="Výpočet 3 16 2 2 2 3 2" xfId="39018" xr:uid="{403ED394-57BD-478B-9CEE-BEE6D8C52B1B}"/>
    <cellStyle name="Výpočet 3 16 2 2 2 4" xfId="18182" xr:uid="{93E5A653-6F9F-4EBD-9FB3-B7154F4CE721}"/>
    <cellStyle name="Výpočet 3 16 2 2 2 4 2" xfId="39558" xr:uid="{21D2843D-3395-4007-8954-1E95332F4CDC}"/>
    <cellStyle name="Výpočet 3 16 2 2 2 5" xfId="24738" xr:uid="{774E866B-8157-44EC-B2B4-09F5ADE21709}"/>
    <cellStyle name="Výpočet 3 16 2 2 2 5 2" xfId="45755" xr:uid="{68768309-E4A8-4B03-B34B-1E521F2C51E1}"/>
    <cellStyle name="Výpočet 3 16 2 2 3" xfId="10608" xr:uid="{C2841E24-8C6E-4348-9A05-DC971B47955C}"/>
    <cellStyle name="Výpočet 3 16 2 2 3 2" xfId="20294" xr:uid="{6819DAA0-515B-4F9D-9417-155D2BBE6A6F}"/>
    <cellStyle name="Výpočet 3 16 2 2 3 2 2" xfId="41490" xr:uid="{E6940A3E-C528-4078-9C91-825D4E17565E}"/>
    <cellStyle name="Výpočet 3 16 2 2 3 3" xfId="23649" xr:uid="{59E3F6B3-7C55-499F-AE64-82D31B01A7C6}"/>
    <cellStyle name="Výpočet 3 16 2 2 3 3 2" xfId="44719" xr:uid="{B9B7465C-B6E9-4650-9B2C-3CF75666FB8C}"/>
    <cellStyle name="Výpočet 3 16 2 2 3 4" xfId="26446" xr:uid="{5CF131CA-9D34-4727-A1A6-23ABB3DA147C}"/>
    <cellStyle name="Výpočet 3 16 2 2 4" xfId="15689" xr:uid="{5B69180B-9CE1-49C2-9C2C-63BB64465B1C}"/>
    <cellStyle name="Výpočet 3 16 2 2 4 2" xfId="37168" xr:uid="{D1A1F21D-1A03-4735-BE3C-2683C521B2C7}"/>
    <cellStyle name="Výpočet 3 16 2 2 5" xfId="15197" xr:uid="{A60EDAEA-2C9D-4924-A510-5216ECF88E18}"/>
    <cellStyle name="Výpočet 3 16 2 2 5 2" xfId="36708" xr:uid="{D3AEE411-DDE3-4897-A759-C0AF4C63D295}"/>
    <cellStyle name="Výpočet 3 16 2 2_5.3 Investments associated cy" xfId="8068" xr:uid="{033B2C57-3988-4CFC-97D6-A67C49CE0636}"/>
    <cellStyle name="Výpočet 3 16 2 3" xfId="3247" xr:uid="{A2FA669C-8DC4-4544-8DA0-5F837E2A469C}"/>
    <cellStyle name="Výpočet 3 16 2 3 2" xfId="6452" xr:uid="{0FDB9E26-F9AE-4387-A2B1-8A425E4CAE6F}"/>
    <cellStyle name="Výpočet 3 16 2 3 2 2" xfId="14242" xr:uid="{6C031A29-FEA5-4D54-924E-27178FA71AEC}"/>
    <cellStyle name="Výpočet 3 16 2 3 2 2 2" xfId="22662" xr:uid="{5B3E6F9A-9F24-4F26-A1DF-66A7F1394171}"/>
    <cellStyle name="Výpočet 3 16 2 3 2 2 2 2" xfId="43754" xr:uid="{1702D9C3-D2B3-4648-A229-0453E676B2C3}"/>
    <cellStyle name="Výpočet 3 16 2 3 2 2 3" xfId="25519" xr:uid="{2415D800-6821-4447-BDE5-E258DCE71304}"/>
    <cellStyle name="Výpočet 3 16 2 3 2 2 3 2" xfId="46517" xr:uid="{15A48C70-B2E1-453D-910B-688C1FC51C7B}"/>
    <cellStyle name="Výpočet 3 16 2 3 2 2 4" xfId="28116" xr:uid="{89CDC1B8-8970-4A95-91FE-461FFE9FBF56}"/>
    <cellStyle name="Výpočet 3 16 2 3 2 3" xfId="18074" xr:uid="{E3B6B284-88E2-4F19-8E75-80F1FFC526C7}"/>
    <cellStyle name="Výpočet 3 16 2 3 2 3 2" xfId="39453" xr:uid="{9BFAB2E2-8058-4B88-A451-633DB9917B1F}"/>
    <cellStyle name="Výpočet 3 16 2 3 2 4" xfId="15102" xr:uid="{DD862DB7-A9E1-4AC1-BF8D-DC5A935DBA3F}"/>
    <cellStyle name="Výpočet 3 16 2 3 2 4 2" xfId="36621" xr:uid="{723194E8-81E1-4503-A5FB-46DE2F47E7F8}"/>
    <cellStyle name="Výpočet 3 16 2 3 2 5" xfId="23145" xr:uid="{1602C3FB-C185-4BE1-8E74-2018928CDDAD}"/>
    <cellStyle name="Výpočet 3 16 2 3 2 5 2" xfId="44229" xr:uid="{57A31E3F-D46B-4B53-BC4F-6B9B148C4020}"/>
    <cellStyle name="Výpočet 3 16 2 3 3" xfId="11208" xr:uid="{183CF903-9770-433B-9C0E-02EEBB1EA75C}"/>
    <cellStyle name="Výpočet 3 16 2 3 3 2" xfId="20750" xr:uid="{7F0B8A2B-6D86-4078-B2F2-8CB48B8FC3A6}"/>
    <cellStyle name="Výpočet 3 16 2 3 3 2 2" xfId="41926" xr:uid="{35D2E943-1766-4182-9957-55246E7CD56E}"/>
    <cellStyle name="Výpočet 3 16 2 3 3 3" xfId="24036" xr:uid="{C84B10B5-0DA9-4AB0-9EE8-9FC4AFD78E83}"/>
    <cellStyle name="Výpočet 3 16 2 3 3 3 2" xfId="45099" xr:uid="{8679CC3A-EE09-47DB-A3E9-995F356FA17B}"/>
    <cellStyle name="Výpočet 3 16 2 3 3 4" xfId="26810" xr:uid="{6367A43D-77CE-4D99-AAC0-5B46EB7E7A37}"/>
    <cellStyle name="Výpočet 3 16 2 3 4" xfId="16135" xr:uid="{3EF883E9-16C4-4F1C-A350-60ED7AF2BD9F}"/>
    <cellStyle name="Výpočet 3 16 2 3 4 2" xfId="37599" xr:uid="{32AC9380-56E6-455A-88A1-704CBB482C7C}"/>
    <cellStyle name="Výpočet 3 16 2 3 5" xfId="17275" xr:uid="{8A4E7CF8-75C7-45A4-9652-0294AA7E4799}"/>
    <cellStyle name="Výpočet 3 16 2 3 5 2" xfId="38673" xr:uid="{C4A50B1A-DEB5-44B2-978D-C841F69ACE12}"/>
    <cellStyle name="Výpočet 3 16 2 3_5.3 Investments associated cy" xfId="8069" xr:uid="{FBCA59D0-80C0-4696-812C-72F162D9AAB4}"/>
    <cellStyle name="Výpočet 3 16 2 4" xfId="3842" xr:uid="{D520AC58-DF03-47B0-A62F-22320D0E2858}"/>
    <cellStyle name="Výpočet 3 16 2 4 2" xfId="11766" xr:uid="{AC74D936-8DBA-445E-92E7-F9AB2A7C1791}"/>
    <cellStyle name="Výpočet 3 16 2 4 2 2" xfId="21192" xr:uid="{1C4005B4-1581-430F-9496-8B843FFFCF03}"/>
    <cellStyle name="Výpočet 3 16 2 4 2 2 2" xfId="42353" xr:uid="{5468D596-EA2A-4E74-B413-9C9FE4A27023}"/>
    <cellStyle name="Výpočet 3 16 2 4 2 3" xfId="24422" xr:uid="{04CE4C86-359A-423A-B904-B0B8CCB88050}"/>
    <cellStyle name="Výpočet 3 16 2 4 2 3 2" xfId="45483" xr:uid="{4E387DDE-9378-49B4-BA59-F7752AB735F1}"/>
    <cellStyle name="Výpočet 3 16 2 4 2 4" xfId="27180" xr:uid="{318EA506-2382-4C70-BD3D-4BDA3DD9E677}"/>
    <cellStyle name="Výpočet 3 16 2 4 3" xfId="16578" xr:uid="{1363910E-BD3F-4ED3-8ECC-9969E61185A6}"/>
    <cellStyle name="Výpočet 3 16 2 4 3 2" xfId="38031" xr:uid="{43292454-9C0B-45BC-99AF-7AEE59E2A7CE}"/>
    <cellStyle name="Výpočet 3 16 2 4 4" xfId="18271" xr:uid="{927B7372-E251-4B8B-A853-40D0524BC28D}"/>
    <cellStyle name="Výpočet 3 16 2 4 4 2" xfId="39637" xr:uid="{1B2EE09D-2C01-4A10-9913-552D1E733AAD}"/>
    <cellStyle name="Výpočet 3 16 2 5" xfId="9294" xr:uid="{D7269CE3-DDCD-437D-A808-017107FF8E42}"/>
    <cellStyle name="Výpočet 3 16 2 5 2" xfId="19520" xr:uid="{E9473AF0-C497-4D3F-9B3F-5EF65C207886}"/>
    <cellStyle name="Výpočet 3 16 2 5 2 2" xfId="40752" xr:uid="{8283FE87-FAA6-4B1D-B2FD-C7AC032AD353}"/>
    <cellStyle name="Výpočet 3 16 2 5 3" xfId="23088" xr:uid="{1B96F8A8-875E-4DAD-B074-B457414A0CD7}"/>
    <cellStyle name="Výpočet 3 16 2 5 3 2" xfId="44176" xr:uid="{2D0517F1-A4B7-42C6-A681-11E350925618}"/>
    <cellStyle name="Výpočet 3 16 2 5 4" xfId="25967" xr:uid="{D124E3B1-70EC-4FA1-8336-7666A15C4752}"/>
    <cellStyle name="Výpočet 3 16 2 6" xfId="14766" xr:uid="{02B24FDF-580E-4E83-B933-E45304D3D5CE}"/>
    <cellStyle name="Výpočet 3 16 2 6 2" xfId="36326" xr:uid="{554B690E-8C0B-40AA-827C-5DFDA422E775}"/>
    <cellStyle name="Výpočet 3 16 2 7" xfId="18483" xr:uid="{FD5D554A-729A-4CD1-9FC8-90BF354D4A08}"/>
    <cellStyle name="Výpočet 3 16 2 7 2" xfId="39815" xr:uid="{65AB38DB-401C-4111-8861-56B9480D47DE}"/>
    <cellStyle name="Výpočet 3 16 2_5.3 Investments associated cy" xfId="8067" xr:uid="{724B1F64-170D-4F4C-A685-D886468BE22A}"/>
    <cellStyle name="Výpočet 3 16 3" xfId="2373" xr:uid="{08779E01-B822-4156-846D-4D3566967B62}"/>
    <cellStyle name="Výpočet 3 16 3 2" xfId="5578" xr:uid="{B39ECCC6-FB46-4E17-AE43-85A609E6EA24}"/>
    <cellStyle name="Výpočet 3 16 3 2 2" xfId="13368" xr:uid="{DD619F39-2BC2-4114-B316-934E51A03D5B}"/>
    <cellStyle name="Výpočet 3 16 3 2 2 2" xfId="21989" xr:uid="{16AADD69-E245-4710-905D-E30E7A25E1E5}"/>
    <cellStyle name="Výpočet 3 16 3 2 2 2 2" xfId="43094" xr:uid="{57A06867-727F-43BD-827A-66AEF91BABD5}"/>
    <cellStyle name="Výpočet 3 16 3 2 2 3" xfId="24939" xr:uid="{8839F0A0-610E-45B2-B3ED-FE33D9D217BC}"/>
    <cellStyle name="Výpočet 3 16 3 2 2 3 2" xfId="45949" xr:uid="{F3407043-F729-440B-8D0A-F09FA7EFF85A}"/>
    <cellStyle name="Výpočet 3 16 3 2 2 4" xfId="27572" xr:uid="{0E245E17-A946-4A45-8FCC-849ABB20B77B}"/>
    <cellStyle name="Výpočet 3 16 3 2 3" xfId="17414" xr:uid="{F7F39793-BB7D-45A7-83E6-9FA9DF8C3DFD}"/>
    <cellStyle name="Výpočet 3 16 3 2 3 2" xfId="38809" xr:uid="{A295F1FC-7FC2-4896-BC71-5D4759B67909}"/>
    <cellStyle name="Výpočet 3 16 3 2 4" xfId="17076" xr:uid="{FD6A08E3-FB1F-4A0B-B5FE-E24AC796A399}"/>
    <cellStyle name="Výpočet 3 16 3 2 4 2" xfId="38486" xr:uid="{89533622-FD28-4C74-A4D3-FF9DFF1B2B34}"/>
    <cellStyle name="Výpočet 3 16 3 2 5" xfId="14315" xr:uid="{0FB91ECD-AEAD-4BED-A9DF-6DC73B484F3C}"/>
    <cellStyle name="Výpočet 3 16 3 2 5 2" xfId="35881" xr:uid="{B8557900-78BE-4095-98A3-708A703B7081}"/>
    <cellStyle name="Výpočet 3 16 3 3" xfId="10335" xr:uid="{386498FE-FF48-455B-B080-D5A97DC903C5}"/>
    <cellStyle name="Výpočet 3 16 3 3 2" xfId="20077" xr:uid="{11F97E3E-E963-405F-B248-C6C14808B7DA}"/>
    <cellStyle name="Výpočet 3 16 3 3 2 2" xfId="41280" xr:uid="{605E1D42-794E-4257-B03E-CAFFC4112D27}"/>
    <cellStyle name="Výpočet 3 16 3 3 3" xfId="23459" xr:uid="{308EAE91-67FF-4C44-90C0-00F4FC5CFC7D}"/>
    <cellStyle name="Výpočet 3 16 3 3 3 2" xfId="44533" xr:uid="{4BE070EB-11D5-48DF-B555-FD6C6E47A0F0}"/>
    <cellStyle name="Výpočet 3 16 3 3 4" xfId="26267" xr:uid="{F728FB26-1252-437A-A1DB-1DE580B3D338}"/>
    <cellStyle name="Výpočet 3 16 3 4" xfId="15475" xr:uid="{6D6FF4CC-29C4-4139-B755-224245E1B91B}"/>
    <cellStyle name="Výpočet 3 16 3 4 2" xfId="36964" xr:uid="{D42D5C43-4B30-4274-8C9C-CEE9C342D181}"/>
    <cellStyle name="Výpočet 3 16 3 5" xfId="16968" xr:uid="{4C2F4E65-C489-4691-BA89-DA6B6AB94045}"/>
    <cellStyle name="Výpočet 3 16 3 5 2" xfId="38386" xr:uid="{BBAEE495-0D38-479E-A6F0-9B3BBECE517F}"/>
    <cellStyle name="Výpočet 3 16 3_5.3 Investments associated cy" xfId="8070" xr:uid="{D909AAF9-EFEB-4ED1-A961-8EB12F45C282}"/>
    <cellStyle name="Výpočet 3 16 4" xfId="3040" xr:uid="{E4489ECA-2974-4848-A5CC-A393DAF0C604}"/>
    <cellStyle name="Výpočet 3 16 4 2" xfId="6245" xr:uid="{EB89DA83-4780-4C52-A721-8FF4897A565A}"/>
    <cellStyle name="Výpočet 3 16 4 2 2" xfId="14035" xr:uid="{DF64CD07-A7FC-463B-ACD9-74D26ECB4F96}"/>
    <cellStyle name="Výpočet 3 16 4 2 2 2" xfId="22455" xr:uid="{1EFF100E-B84B-4E0A-845A-BF26CE762C1E}"/>
    <cellStyle name="Výpočet 3 16 4 2 2 2 2" xfId="43547" xr:uid="{E6B8E741-0E3F-459B-884B-5FA3BB7D45C7}"/>
    <cellStyle name="Výpočet 3 16 4 2 2 3" xfId="25312" xr:uid="{12152996-448A-4085-B086-B0AD682EE2F4}"/>
    <cellStyle name="Výpočet 3 16 4 2 2 3 2" xfId="46310" xr:uid="{9604E83F-4108-4C49-BB0B-85D9E62B4777}"/>
    <cellStyle name="Výpočet 3 16 4 2 2 4" xfId="27909" xr:uid="{B7845B21-1503-49A8-A559-7E01C94DC53F}"/>
    <cellStyle name="Výpočet 3 16 4 2 3" xfId="17867" xr:uid="{A2611C23-DE08-406C-BBB7-C811CE8FA5D7}"/>
    <cellStyle name="Výpočet 3 16 4 2 3 2" xfId="39246" xr:uid="{2CB4305A-8E12-48EE-A26A-740191F7841E}"/>
    <cellStyle name="Výpočet 3 16 4 2 4" xfId="19718" xr:uid="{C34A66BC-0654-4984-B37F-CC8FE355AE1E}"/>
    <cellStyle name="Výpočet 3 16 4 2 4 2" xfId="40930" xr:uid="{5DFAFA3A-4D70-4BF3-A46D-C14C190AD723}"/>
    <cellStyle name="Výpočet 3 16 4 2 5" xfId="14972" xr:uid="{C9D6F252-31FA-4298-8CDE-43C79BFFD9A2}"/>
    <cellStyle name="Výpočet 3 16 4 2 5 2" xfId="36514" xr:uid="{A27EF4DE-CCDA-4A38-9EC7-03EBF5760746}"/>
    <cellStyle name="Výpočet 3 16 4 3" xfId="11001" xr:uid="{7EA1137A-47D0-49AF-B769-942BE46421E9}"/>
    <cellStyle name="Výpočet 3 16 4 3 2" xfId="20543" xr:uid="{BA86D643-C740-4DD0-B7FB-35D19B3B1C64}"/>
    <cellStyle name="Výpočet 3 16 4 3 2 2" xfId="41719" xr:uid="{1D5E1A38-9F4B-431C-B537-7188E0534CC7}"/>
    <cellStyle name="Výpočet 3 16 4 3 3" xfId="23829" xr:uid="{EF046D35-A80B-48EC-AC17-7C6CAD118FF7}"/>
    <cellStyle name="Výpočet 3 16 4 3 3 2" xfId="44892" xr:uid="{7568D089-F7B6-4FE6-BFD5-520F0851B924}"/>
    <cellStyle name="Výpočet 3 16 4 3 4" xfId="26603" xr:uid="{6DAE6402-686D-4C36-8D70-DE261171CCE5}"/>
    <cellStyle name="Výpočet 3 16 4 4" xfId="15928" xr:uid="{AC4FF6F2-A03C-4411-AEDA-934CA45CBB8F}"/>
    <cellStyle name="Výpočet 3 16 4 4 2" xfId="37392" xr:uid="{0B0F545C-A97E-41EE-A9C5-6431DBCA511A}"/>
    <cellStyle name="Výpočet 3 16 4 5" xfId="15028" xr:uid="{C7E999E7-EB16-4770-B58A-82299988EC74}"/>
    <cellStyle name="Výpočet 3 16 4 5 2" xfId="36559" xr:uid="{2E47FEBC-BDEB-4024-B221-109A6C23F88D}"/>
    <cellStyle name="Výpočet 3 16 4_5.3 Investments associated cy" xfId="8071" xr:uid="{05985A43-9E40-46A0-8185-1AEB95758966}"/>
    <cellStyle name="Výpočet 3 16 5" xfId="3570" xr:uid="{E041015D-451C-4D1E-BA81-BF25162E0F03}"/>
    <cellStyle name="Výpočet 3 16 5 2" xfId="11497" xr:uid="{47C08497-ED0D-4808-9468-70354DD25104}"/>
    <cellStyle name="Výpočet 3 16 5 2 2" xfId="20974" xr:uid="{86FB73C3-E573-4035-B85B-85CAC7950E9B}"/>
    <cellStyle name="Výpočet 3 16 5 2 2 2" xfId="42144" xr:uid="{52E2359B-E343-4C47-969F-73E24CD5E127}"/>
    <cellStyle name="Výpočet 3 16 5 2 3" xfId="24240" xr:uid="{FE814868-B17B-48F9-9D48-68BE867EFF1C}"/>
    <cellStyle name="Výpočet 3 16 5 2 3 2" xfId="45303" xr:uid="{810A9C6B-2B65-406D-9DDA-DFD571AC6D96}"/>
    <cellStyle name="Výpočet 3 16 5 2 4" xfId="27006" xr:uid="{E67528AC-9915-4DEB-A851-2E3F1C945F90}"/>
    <cellStyle name="Výpočet 3 16 5 3" xfId="16359" xr:uid="{A580B134-407B-4B87-A618-4691B2C9C809}"/>
    <cellStyle name="Výpočet 3 16 5 3 2" xfId="37819" xr:uid="{CAA8C345-7C55-4CEA-A985-6D57E3CE0C3D}"/>
    <cellStyle name="Výpočet 3 16 5 4" xfId="22326" xr:uid="{5A4365C4-8898-49A0-9FCE-9EBAC260FCF9}"/>
    <cellStyle name="Výpočet 3 16 5 4 2" xfId="43418" xr:uid="{F76E1246-BD77-47F7-B2E2-96975ED2008F}"/>
    <cellStyle name="Výpočet 3 16 6" xfId="8993" xr:uid="{204152A6-0790-4ED5-BDA0-D168DE95DD4B}"/>
    <cellStyle name="Výpočet 3 16 6 2" xfId="19274" xr:uid="{2882EBE8-4884-4434-A201-D3F5BDF96AF8}"/>
    <cellStyle name="Výpočet 3 16 6 2 2" xfId="40512" xr:uid="{91359267-696E-4C9B-8999-85EF8042BC19}"/>
    <cellStyle name="Výpočet 3 16 6 3" xfId="22869" xr:uid="{7177A55A-40C7-4DC1-9AE5-3BB175B3570F}"/>
    <cellStyle name="Výpočet 3 16 6 3 2" xfId="43959" xr:uid="{EDBD4C51-DA7C-481E-8011-F24FD6139A7C}"/>
    <cellStyle name="Výpočet 3 16 6 4" xfId="25760" xr:uid="{3A1838EC-16C7-4AD5-B261-0B52A5FACAC8}"/>
    <cellStyle name="Výpočet 3 16 7" xfId="14519" xr:uid="{7981022A-828D-410B-9F53-66D77A7104E5}"/>
    <cellStyle name="Výpočet 3 16 7 2" xfId="36083" xr:uid="{D67E4C47-003C-4029-8559-5DA7AE7CD315}"/>
    <cellStyle name="Výpočet 3 16 8" xfId="18698" xr:uid="{5C27165E-0E28-48BC-95A1-CACE9E27F840}"/>
    <cellStyle name="Výpočet 3 16 8 2" xfId="39984" xr:uid="{BF0086F7-2F91-4C05-AC2A-90B081880A5B}"/>
    <cellStyle name="Výpočet 3 16_3.10 Impairments" xfId="1571" xr:uid="{BABBDC82-B614-46D9-9F6A-0F464638CB2A}"/>
    <cellStyle name="Výpočet 3 17" xfId="347" xr:uid="{91CDE90D-EE13-4D6C-8036-66E137CB6930}"/>
    <cellStyle name="Výpočet 3 17 2" xfId="651" xr:uid="{0327809F-1554-4209-ADA1-10A0703F6F41}"/>
    <cellStyle name="Výpočet 3 17 2 2" xfId="2635" xr:uid="{CBE4FB59-4F94-412F-978E-F17704625DF9}"/>
    <cellStyle name="Výpočet 3 17 2 2 2" xfId="5840" xr:uid="{E2931C27-F611-4C06-9822-38D50141DBCC}"/>
    <cellStyle name="Výpočet 3 17 2 2 2 2" xfId="13630" xr:uid="{F344E798-8405-4199-9386-E2DC128A2A7D}"/>
    <cellStyle name="Výpočet 3 17 2 2 2 2 2" xfId="22198" xr:uid="{6F478905-D19F-43F7-9A79-0B865CFA1B8E}"/>
    <cellStyle name="Výpočet 3 17 2 2 2 2 2 2" xfId="43299" xr:uid="{ED86F62D-A947-4F98-AE25-134103BD4A26}"/>
    <cellStyle name="Výpočet 3 17 2 2 2 2 3" xfId="25116" xr:uid="{515755E3-5D8C-43A8-9FAD-318D3EF59293}"/>
    <cellStyle name="Výpočet 3 17 2 2 2 2 3 2" xfId="46126" xr:uid="{C944CD23-C665-4729-AD48-24460AA60281}"/>
    <cellStyle name="Výpočet 3 17 2 2 2 2 4" xfId="27741" xr:uid="{7AF3A07F-92CE-4207-8714-634D6856F641}"/>
    <cellStyle name="Výpočet 3 17 2 2 2 3" xfId="17621" xr:uid="{02320E4A-25DB-4D08-BA88-1A975CDFF6D6}"/>
    <cellStyle name="Výpočet 3 17 2 2 2 3 2" xfId="39007" xr:uid="{DBF64749-49E2-4F1D-9D8B-F002EC2E1BE8}"/>
    <cellStyle name="Výpočet 3 17 2 2 2 4" xfId="14947" xr:uid="{3245046C-9E36-4702-BDBC-973596ECDDAF}"/>
    <cellStyle name="Výpočet 3 17 2 2 2 4 2" xfId="36489" xr:uid="{0F4106CD-11BB-4233-AA89-6E85C2DB8625}"/>
    <cellStyle name="Výpočet 3 17 2 2 2 5" xfId="24620" xr:uid="{DA3461E0-EBB6-4CC2-A862-3FF39C4033C0}"/>
    <cellStyle name="Výpočet 3 17 2 2 2 5 2" xfId="45652" xr:uid="{C2C45AEE-2C79-487E-941C-8A254FBBBC99}"/>
    <cellStyle name="Výpočet 3 17 2 2 3" xfId="10597" xr:uid="{BA2B20FA-F252-4782-9F34-7838FE194AEE}"/>
    <cellStyle name="Výpočet 3 17 2 2 3 2" xfId="20283" xr:uid="{8417688F-E225-4B0A-AFE6-500417D71471}"/>
    <cellStyle name="Výpočet 3 17 2 2 3 2 2" xfId="41479" xr:uid="{C6FEC77D-39CA-4E0B-AC12-F36DF842973A}"/>
    <cellStyle name="Výpočet 3 17 2 2 3 3" xfId="23638" xr:uid="{0FA2A1A6-72E0-453B-88DF-801C330BE4E5}"/>
    <cellStyle name="Výpočet 3 17 2 2 3 3 2" xfId="44708" xr:uid="{D7742401-97A0-482D-BF2F-1FA64F70EF8D}"/>
    <cellStyle name="Výpočet 3 17 2 2 3 4" xfId="26436" xr:uid="{27EBEDD5-CD50-48EF-AD90-7F77339A612C}"/>
    <cellStyle name="Výpočet 3 17 2 2 4" xfId="15678" xr:uid="{08CDDBC4-DEA6-40C5-B128-94D63271824C}"/>
    <cellStyle name="Výpočet 3 17 2 2 4 2" xfId="37157" xr:uid="{6EDED8BF-14AA-4529-8273-6814CB888D73}"/>
    <cellStyle name="Výpočet 3 17 2 2 5" xfId="21243" xr:uid="{B26996D6-470F-4589-A522-7732961F26E1}"/>
    <cellStyle name="Výpočet 3 17 2 2 5 2" xfId="42403" xr:uid="{59D0A457-20DC-46DA-99E2-DCF096C8D0D9}"/>
    <cellStyle name="Výpočet 3 17 2 2_5.3 Investments associated cy" xfId="8073" xr:uid="{1E495603-4C8C-4182-8F35-C30FB0D68255}"/>
    <cellStyle name="Výpočet 3 17 2 3" xfId="3236" xr:uid="{B4632212-D597-43A3-9276-FF67597C3F54}"/>
    <cellStyle name="Výpočet 3 17 2 3 2" xfId="6441" xr:uid="{3088834D-D5DD-4E2A-A223-3281C29244C6}"/>
    <cellStyle name="Výpočet 3 17 2 3 2 2" xfId="14231" xr:uid="{CB5E935C-C955-4000-BEDE-14CF502AC7BE}"/>
    <cellStyle name="Výpočet 3 17 2 3 2 2 2" xfId="22651" xr:uid="{C2465B87-F497-4450-ACAC-F3653B0BE240}"/>
    <cellStyle name="Výpočet 3 17 2 3 2 2 2 2" xfId="43743" xr:uid="{0AC47D3F-A3BF-4BD8-9598-4F7F0908A0F4}"/>
    <cellStyle name="Výpočet 3 17 2 3 2 2 3" xfId="25508" xr:uid="{60017CCE-641B-4D9D-A639-B2D62C1E494C}"/>
    <cellStyle name="Výpočet 3 17 2 3 2 2 3 2" xfId="46506" xr:uid="{E4311AE9-366D-46FF-9295-0847B7BFC534}"/>
    <cellStyle name="Výpočet 3 17 2 3 2 2 4" xfId="28105" xr:uid="{98E00BB7-8667-4C22-80BB-C6BBEF35D4D6}"/>
    <cellStyle name="Výpočet 3 17 2 3 2 3" xfId="18063" xr:uid="{59E05D1C-58DD-4DAC-A531-47D7F766AE09}"/>
    <cellStyle name="Výpočet 3 17 2 3 2 3 2" xfId="39442" xr:uid="{DF3FEE30-383A-4BF8-BB7D-F1E7EE60D9D2}"/>
    <cellStyle name="Výpočet 3 17 2 3 2 4" xfId="20937" xr:uid="{CCA9E7C1-6BBE-47EB-8DFC-6D187DF40BEF}"/>
    <cellStyle name="Výpočet 3 17 2 3 2 4 2" xfId="42107" xr:uid="{9B606E49-7582-49F5-A828-D2D4876CE407}"/>
    <cellStyle name="Výpočet 3 17 2 3 2 5" xfId="14448" xr:uid="{4483DBFE-DE04-42A0-BB09-87ABE84724BA}"/>
    <cellStyle name="Výpočet 3 17 2 3 2 5 2" xfId="36013" xr:uid="{D534255E-3142-4974-92E9-FC90BAAE7742}"/>
    <cellStyle name="Výpočet 3 17 2 3 3" xfId="11197" xr:uid="{07D96631-2BC5-453E-9246-7D0DFDF4B2F2}"/>
    <cellStyle name="Výpočet 3 17 2 3 3 2" xfId="20739" xr:uid="{1810C336-56F1-43BF-BCB4-F415AA2F7548}"/>
    <cellStyle name="Výpočet 3 17 2 3 3 2 2" xfId="41915" xr:uid="{AA7B94D5-EB11-4DBD-BDD4-D00EBA3575E3}"/>
    <cellStyle name="Výpočet 3 17 2 3 3 3" xfId="24025" xr:uid="{0CB5E6A2-3A32-4272-907D-41BB75155771}"/>
    <cellStyle name="Výpočet 3 17 2 3 3 3 2" xfId="45088" xr:uid="{162AF2B2-DC1E-4ED6-96E1-8DCD509BFC3C}"/>
    <cellStyle name="Výpočet 3 17 2 3 3 4" xfId="26799" xr:uid="{775D5DF2-ADA4-4E5B-B962-AC8A68A82A39}"/>
    <cellStyle name="Výpočet 3 17 2 3 4" xfId="16124" xr:uid="{29D26412-A0F9-420C-B43B-FF2B4264E127}"/>
    <cellStyle name="Výpočet 3 17 2 3 4 2" xfId="37588" xr:uid="{DCB1565F-E0B7-420B-9A20-2F2C1A19D878}"/>
    <cellStyle name="Výpočet 3 17 2 3 5" xfId="17247" xr:uid="{627D6436-E4D3-4F3F-B968-8A60C1A7AD6C}"/>
    <cellStyle name="Výpočet 3 17 2 3 5 2" xfId="38646" xr:uid="{C34CC945-7C41-42A2-9590-8BF8F3546206}"/>
    <cellStyle name="Výpočet 3 17 2 3_5.3 Investments associated cy" xfId="8074" xr:uid="{AB8F6F72-CB2A-428E-BE54-98CCEC4407B8}"/>
    <cellStyle name="Výpočet 3 17 2 4" xfId="3831" xr:uid="{8334DBC3-8B68-43FF-919B-53A6E048DBC6}"/>
    <cellStyle name="Výpočet 3 17 2 4 2" xfId="11755" xr:uid="{8C1A8125-4589-4B80-A232-11D44F00BC7A}"/>
    <cellStyle name="Výpočet 3 17 2 4 2 2" xfId="21181" xr:uid="{71EFA98F-B56E-4086-9A57-A5AC82251B73}"/>
    <cellStyle name="Výpočet 3 17 2 4 2 2 2" xfId="42342" xr:uid="{7A617A6F-F58B-4E52-9789-0966A57BE62F}"/>
    <cellStyle name="Výpočet 3 17 2 4 2 3" xfId="24412" xr:uid="{C4C754DD-1DF4-4A1C-9ED3-5B0466E4A48E}"/>
    <cellStyle name="Výpočet 3 17 2 4 2 3 2" xfId="45473" xr:uid="{EDC071FD-B6D8-4C65-BA53-3203A58DD5DA}"/>
    <cellStyle name="Výpočet 3 17 2 4 2 4" xfId="27170" xr:uid="{0C44296C-5B05-413D-BE0F-125BCBDAF927}"/>
    <cellStyle name="Výpočet 3 17 2 4 3" xfId="16567" xr:uid="{12ED6E1E-57E4-4EEA-9E20-221DA5166FE6}"/>
    <cellStyle name="Výpočet 3 17 2 4 3 2" xfId="38020" xr:uid="{264F2627-FC0A-42AD-93C9-5458A8775519}"/>
    <cellStyle name="Výpočet 3 17 2 4 4" xfId="18272" xr:uid="{8A610511-50D0-4D69-871F-1825CFDBDF4F}"/>
    <cellStyle name="Výpočet 3 17 2 4 4 2" xfId="39638" xr:uid="{9E2DD22F-124A-4392-A2D4-35F4087D3CFE}"/>
    <cellStyle name="Výpočet 3 17 2 5" xfId="9282" xr:uid="{EC99D968-6BC4-4F8F-8FEA-12B4BB76F87B}"/>
    <cellStyle name="Výpočet 3 17 2 5 2" xfId="19508" xr:uid="{70C413E9-1940-47E7-A018-B22F8B641F3E}"/>
    <cellStyle name="Výpočet 3 17 2 5 2 2" xfId="40740" xr:uid="{51568301-1195-44F1-84C5-7DB277DE00F1}"/>
    <cellStyle name="Výpočet 3 17 2 5 3" xfId="23076" xr:uid="{0C232A1C-C2EC-4F02-A435-9F228C583AB1}"/>
    <cellStyle name="Výpočet 3 17 2 5 3 2" xfId="44164" xr:uid="{8E4E85EE-7824-4532-95C1-E9CD119D1ABA}"/>
    <cellStyle name="Výpočet 3 17 2 5 4" xfId="25956" xr:uid="{8D2626F9-8439-4CEE-96E8-468C7A956A9A}"/>
    <cellStyle name="Výpočet 3 17 2 6" xfId="14754" xr:uid="{89E53E40-B7A0-4944-B175-D6A09F57CEAA}"/>
    <cellStyle name="Výpočet 3 17 2 6 2" xfId="36314" xr:uid="{9EF3F48D-4AA2-4EE2-B238-76938E211A88}"/>
    <cellStyle name="Výpočet 3 17 2 7" xfId="18495" xr:uid="{D7E8E4F7-4505-4E71-B0AC-BF6474313E91}"/>
    <cellStyle name="Výpočet 3 17 2 7 2" xfId="39825" xr:uid="{8C30D07A-5982-4682-8E42-ECBD356E6DBC}"/>
    <cellStyle name="Výpočet 3 17 2_5.3 Investments associated cy" xfId="8072" xr:uid="{1C1EA9B1-203E-4D2B-8EC3-B3A4BB3D83BE}"/>
    <cellStyle name="Výpočet 3 17 3" xfId="2362" xr:uid="{D383453B-1F12-4644-AE0B-6490818AB1DF}"/>
    <cellStyle name="Výpočet 3 17 3 2" xfId="5567" xr:uid="{0C6970FD-9DC8-4EA7-90DB-83D1BFF39C2F}"/>
    <cellStyle name="Výpočet 3 17 3 2 2" xfId="13357" xr:uid="{D9BC6BD9-D01D-4C16-8F67-CBE1CFD07FD8}"/>
    <cellStyle name="Výpočet 3 17 3 2 2 2" xfId="21978" xr:uid="{E38DC18C-2B44-48C3-9ADA-E7711E907BA7}"/>
    <cellStyle name="Výpočet 3 17 3 2 2 2 2" xfId="43083" xr:uid="{43443632-059E-4E84-8CBB-5FC788FB3FBA}"/>
    <cellStyle name="Výpočet 3 17 3 2 2 3" xfId="24928" xr:uid="{5B11E585-8E81-44CD-8068-E3D77FEEFFAD}"/>
    <cellStyle name="Výpočet 3 17 3 2 2 3 2" xfId="45939" xr:uid="{6C2BCABB-B10D-43C5-ACD8-0B4E3FFE1751}"/>
    <cellStyle name="Výpočet 3 17 3 2 2 4" xfId="27562" xr:uid="{40A1FA34-C344-4386-A83E-72348E92487D}"/>
    <cellStyle name="Výpočet 3 17 3 2 3" xfId="17403" xr:uid="{5DC7A176-3C6B-459E-9E35-1BED622C94B5}"/>
    <cellStyle name="Výpočet 3 17 3 2 3 2" xfId="38798" xr:uid="{3C84DDE5-77BF-493E-8B5F-E0740A39A4A0}"/>
    <cellStyle name="Výpočet 3 17 3 2 4" xfId="16888" xr:uid="{5A945B16-9F03-4CF4-B3B0-D4C71D7EA8C7}"/>
    <cellStyle name="Výpočet 3 17 3 2 4 2" xfId="38316" xr:uid="{ED5C1BFC-8BDA-4C34-881E-9B0ECFBE580C}"/>
    <cellStyle name="Výpočet 3 17 3 2 5" xfId="18285" xr:uid="{74077A05-E247-477D-925B-48008BF44F6F}"/>
    <cellStyle name="Výpočet 3 17 3 2 5 2" xfId="39648" xr:uid="{43F6F058-7DC5-49F9-A734-701D764617D9}"/>
    <cellStyle name="Výpočet 3 17 3 3" xfId="10324" xr:uid="{780ED79E-1D65-4C1D-B212-10843ECB8CE9}"/>
    <cellStyle name="Výpočet 3 17 3 3 2" xfId="20066" xr:uid="{1AABB367-69C3-4475-B615-7F6D8FD1F3B8}"/>
    <cellStyle name="Výpočet 3 17 3 3 2 2" xfId="41269" xr:uid="{EFECA18F-5F60-4427-ADBE-55E460A1E4DD}"/>
    <cellStyle name="Výpočet 3 17 3 3 3" xfId="23449" xr:uid="{028CE791-2E2B-484D-ADA3-DE91180697CC}"/>
    <cellStyle name="Výpočet 3 17 3 3 3 2" xfId="44523" xr:uid="{29FDE821-F733-44D8-B9C4-D02D8497198C}"/>
    <cellStyle name="Výpočet 3 17 3 3 4" xfId="26257" xr:uid="{764856BA-1918-4598-BB6B-3E943F91DD31}"/>
    <cellStyle name="Výpočet 3 17 3 4" xfId="15464" xr:uid="{150B261A-8526-4638-8948-B4825416706D}"/>
    <cellStyle name="Výpočet 3 17 3 4 2" xfId="36953" xr:uid="{93E379F2-CBA8-4739-929B-E5FFA87E0502}"/>
    <cellStyle name="Výpočet 3 17 3 5" xfId="22095" xr:uid="{0EDCBB31-DF4C-4E02-A3A3-BB8F5ACBA502}"/>
    <cellStyle name="Výpočet 3 17 3 5 2" xfId="43198" xr:uid="{0780609A-8A3D-460B-9F5D-58F1F91C56E3}"/>
    <cellStyle name="Výpočet 3 17 3_5.3 Investments associated cy" xfId="8075" xr:uid="{6D713BBF-CCF2-4739-8F0B-08EFD8D918DF}"/>
    <cellStyle name="Výpočet 3 17 4" xfId="3029" xr:uid="{5BA0EA87-73A3-4AF4-B165-7DB16758441F}"/>
    <cellStyle name="Výpočet 3 17 4 2" xfId="6234" xr:uid="{3381777B-2097-4D33-9EBE-16C61EC45C6E}"/>
    <cellStyle name="Výpočet 3 17 4 2 2" xfId="14024" xr:uid="{3E2CACC2-CD29-441A-9DF7-9F130B8F4C17}"/>
    <cellStyle name="Výpočet 3 17 4 2 2 2" xfId="22444" xr:uid="{F0FFCE6B-5EC1-4AF8-B4B1-99CE6B4755CA}"/>
    <cellStyle name="Výpočet 3 17 4 2 2 2 2" xfId="43536" xr:uid="{AB7B84D1-077A-4270-BF98-66178EC23139}"/>
    <cellStyle name="Výpočet 3 17 4 2 2 3" xfId="25301" xr:uid="{D652C043-05F8-46C8-857B-8A30E3209824}"/>
    <cellStyle name="Výpočet 3 17 4 2 2 3 2" xfId="46299" xr:uid="{6EFE36F8-4A9B-4491-A688-E1D0EF5F45EC}"/>
    <cellStyle name="Výpočet 3 17 4 2 2 4" xfId="27898" xr:uid="{87116725-97FC-4D9E-A5D9-74538004B385}"/>
    <cellStyle name="Výpočet 3 17 4 2 3" xfId="17856" xr:uid="{86AF98C7-7807-4659-835E-E1DADFEBF47B}"/>
    <cellStyle name="Výpočet 3 17 4 2 3 2" xfId="39235" xr:uid="{979373A4-D956-484E-BD45-69C9F88A72A6}"/>
    <cellStyle name="Výpočet 3 17 4 2 4" xfId="19318" xr:uid="{3122BF75-1081-4DD2-94AD-C37DF3684DE5}"/>
    <cellStyle name="Výpočet 3 17 4 2 4 2" xfId="40555" xr:uid="{8256A8D2-8135-44ED-94C8-020CFBD70064}"/>
    <cellStyle name="Výpočet 3 17 4 2 5" xfId="14820" xr:uid="{ED6BE366-350C-45CD-A3AC-72807DDC01E7}"/>
    <cellStyle name="Výpočet 3 17 4 2 5 2" xfId="36380" xr:uid="{16E92587-00C3-42E4-8E35-887F49375534}"/>
    <cellStyle name="Výpočet 3 17 4 3" xfId="10990" xr:uid="{A52F8C4C-64C6-4023-A21D-2A8C3F042A13}"/>
    <cellStyle name="Výpočet 3 17 4 3 2" xfId="20532" xr:uid="{6FE1CBCD-8373-4F27-9B71-44E8DFD000B6}"/>
    <cellStyle name="Výpočet 3 17 4 3 2 2" xfId="41708" xr:uid="{94C592B8-8A06-4FBF-84C5-A073D0DFBC08}"/>
    <cellStyle name="Výpočet 3 17 4 3 3" xfId="23818" xr:uid="{0BE25D37-9122-4DE5-AD37-0211064D1213}"/>
    <cellStyle name="Výpočet 3 17 4 3 3 2" xfId="44881" xr:uid="{A8A29F1D-EDB9-42F1-87B6-AC96C8B0CC2C}"/>
    <cellStyle name="Výpočet 3 17 4 3 4" xfId="26592" xr:uid="{6A7A25DF-FBE2-4046-AE65-3D6FAEFC6C7E}"/>
    <cellStyle name="Výpočet 3 17 4 4" xfId="15917" xr:uid="{18EA406F-9085-4F23-BA4A-88CE3509E210}"/>
    <cellStyle name="Výpočet 3 17 4 4 2" xfId="37381" xr:uid="{42A886C2-C64F-4825-AA70-CC9BBA9CFF8E}"/>
    <cellStyle name="Výpočet 3 17 4 5" xfId="16258" xr:uid="{215EB15E-51AB-4950-A13C-30C67E85C392}"/>
    <cellStyle name="Výpočet 3 17 4 5 2" xfId="37719" xr:uid="{CD33F775-0E42-4A7B-AD46-1F578B610FDC}"/>
    <cellStyle name="Výpočet 3 17 4_5.3 Investments associated cy" xfId="8076" xr:uid="{DB94E482-E0D0-4440-9BB0-C5A6A83CAC67}"/>
    <cellStyle name="Výpočet 3 17 5" xfId="3558" xr:uid="{8C513536-CD09-4190-847A-2E1190935755}"/>
    <cellStyle name="Výpočet 3 17 5 2" xfId="11486" xr:uid="{B44576E4-E4B5-4FE6-9833-1BA00F51A5CA}"/>
    <cellStyle name="Výpočet 3 17 5 2 2" xfId="20963" xr:uid="{8C0B3E2C-0E42-4D82-A52B-A78854812BD9}"/>
    <cellStyle name="Výpočet 3 17 5 2 2 2" xfId="42133" xr:uid="{E401C647-C214-4A5C-97DF-88EC4638F7C9}"/>
    <cellStyle name="Výpočet 3 17 5 2 3" xfId="24230" xr:uid="{A7EBA638-EC33-46FB-8D41-F7D266B4AE40}"/>
    <cellStyle name="Výpočet 3 17 5 2 3 2" xfId="45293" xr:uid="{BED67078-8946-4CCF-A85F-7AD577D5B73D}"/>
    <cellStyle name="Výpočet 3 17 5 2 4" xfId="26996" xr:uid="{0AF775B8-CC7C-4F01-86ED-4D113DF5EA36}"/>
    <cellStyle name="Výpočet 3 17 5 3" xfId="16348" xr:uid="{A629E61A-B743-449A-B934-886952EC33B1}"/>
    <cellStyle name="Výpočet 3 17 5 3 2" xfId="37808" xr:uid="{1C6068C4-A63B-499D-97F0-83B2E624E54C}"/>
    <cellStyle name="Výpočet 3 17 5 4" xfId="19781" xr:uid="{D1D4853D-C356-4E91-BC2D-81305AF231B4}"/>
    <cellStyle name="Výpočet 3 17 5 4 2" xfId="40992" xr:uid="{9EA1DA39-805D-45A7-8EB6-80F3E4493EBB}"/>
    <cellStyle name="Výpočet 3 17 6" xfId="8981" xr:uid="{D7FF406D-7236-4A5F-AC0D-1829BB901D21}"/>
    <cellStyle name="Výpočet 3 17 6 2" xfId="19262" xr:uid="{38278725-570D-4B29-992D-4203956C0CD2}"/>
    <cellStyle name="Výpočet 3 17 6 2 2" xfId="40500" xr:uid="{B5E0B176-B67F-45CC-AA95-090E68E744ED}"/>
    <cellStyle name="Výpočet 3 17 6 3" xfId="22857" xr:uid="{F3CA8680-9075-4CEE-9771-1CE61834424C}"/>
    <cellStyle name="Výpočet 3 17 6 3 2" xfId="43948" xr:uid="{A136C203-739B-476B-A0A2-9268CCDCD9EF}"/>
    <cellStyle name="Výpočet 3 17 6 4" xfId="25749" xr:uid="{EC7CB90B-99F7-4544-8BDD-90FFB047B37C}"/>
    <cellStyle name="Výpočet 3 17 7" xfId="14507" xr:uid="{2113C6E6-B2CC-4F98-ACF8-102CDA5647B6}"/>
    <cellStyle name="Výpočet 3 17 7 2" xfId="36071" xr:uid="{2062A0C1-B1B5-45CE-B4EC-4631042447A0}"/>
    <cellStyle name="Výpočet 3 17 8" xfId="18709" xr:uid="{1182E4EA-5836-47B2-B834-3FF199007C80}"/>
    <cellStyle name="Výpočet 3 17 8 2" xfId="39993" xr:uid="{3C1D9EFE-15FE-489E-BA62-D7C178E6D034}"/>
    <cellStyle name="Výpočet 3 17_3.10 Impairments" xfId="1572" xr:uid="{56CC1839-BC74-4B0E-8FC7-D9EB76F70F45}"/>
    <cellStyle name="Výpočet 3 18" xfId="375" xr:uid="{E1EA925A-825D-4D7F-9E19-83DD1D0A4245}"/>
    <cellStyle name="Výpočet 3 18 2" xfId="679" xr:uid="{2779816D-E722-424A-B04D-1E7191AFCC01}"/>
    <cellStyle name="Výpočet 3 18 2 2" xfId="2659" xr:uid="{297C5B52-90A1-44C7-8B60-B829B4507C87}"/>
    <cellStyle name="Výpočet 3 18 2 2 2" xfId="5864" xr:uid="{D16CCCCB-2B31-4319-AB91-F8DD0BB2ACA8}"/>
    <cellStyle name="Výpočet 3 18 2 2 2 2" xfId="13654" xr:uid="{EAA50AD7-0C3D-4B4D-B08D-C0197EBE9266}"/>
    <cellStyle name="Výpočet 3 18 2 2 2 2 2" xfId="22218" xr:uid="{31BD5261-D273-41AD-B1B1-D2B0A42A4488}"/>
    <cellStyle name="Výpočet 3 18 2 2 2 2 2 2" xfId="43318" xr:uid="{47D8A23E-5981-4A9C-951A-A6085E57E69A}"/>
    <cellStyle name="Výpočet 3 18 2 2 2 2 3" xfId="25135" xr:uid="{2B7CA294-9F0C-49B0-B6E6-F60DDD21E5C6}"/>
    <cellStyle name="Výpočet 3 18 2 2 2 2 3 2" xfId="46144" xr:uid="{2DDD5E9D-3170-4567-9485-8CBF39905D2B}"/>
    <cellStyle name="Výpočet 3 18 2 2 2 2 4" xfId="27759" xr:uid="{8A4611CC-8395-4915-9C31-F929A56335EE}"/>
    <cellStyle name="Výpočet 3 18 2 2 2 3" xfId="17641" xr:uid="{BF185EC5-8E6E-422A-9DD0-D71CA7B811AD}"/>
    <cellStyle name="Výpočet 3 18 2 2 2 3 2" xfId="39027" xr:uid="{77DE5AF0-7683-4CBC-B165-D8B80869E7FA}"/>
    <cellStyle name="Výpočet 3 18 2 2 2 4" xfId="20321" xr:uid="{91F93721-8864-41BA-8576-C6E67FBD2094}"/>
    <cellStyle name="Výpočet 3 18 2 2 2 4 2" xfId="41517" xr:uid="{485E1EDB-FDA2-44A7-8B0A-67E1992759AF}"/>
    <cellStyle name="Výpočet 3 18 2 2 2 5" xfId="18178" xr:uid="{58C462CE-57BC-48D4-B78E-B3CA9739C382}"/>
    <cellStyle name="Výpočet 3 18 2 2 2 5 2" xfId="39554" xr:uid="{3DA229EF-0148-46F8-88D1-8D5392253A56}"/>
    <cellStyle name="Výpočet 3 18 2 2 3" xfId="10621" xr:uid="{8AD8002B-D7DB-46E4-9B48-6564640D73DE}"/>
    <cellStyle name="Výpočet 3 18 2 2 3 2" xfId="20303" xr:uid="{3E2CD373-1C15-4F95-88CE-33F91673FD68}"/>
    <cellStyle name="Výpočet 3 18 2 2 3 2 2" xfId="41499" xr:uid="{2CC01F91-88CA-40AC-9163-34A78F44484D}"/>
    <cellStyle name="Výpočet 3 18 2 2 3 3" xfId="23657" xr:uid="{A81C4FF3-05C4-4A3B-BFE7-F48CDFF172DE}"/>
    <cellStyle name="Výpočet 3 18 2 2 3 3 2" xfId="44727" xr:uid="{69E33A8B-A620-4375-9BC8-FE307E03CCCC}"/>
    <cellStyle name="Výpočet 3 18 2 2 3 4" xfId="26454" xr:uid="{86B4D1B1-7A96-4F15-89D3-1BF9393BD32B}"/>
    <cellStyle name="Výpočet 3 18 2 2 4" xfId="15698" xr:uid="{246EDF34-2F2E-4132-BB97-FFFC39FBDCF6}"/>
    <cellStyle name="Výpočet 3 18 2 2 4 2" xfId="37177" xr:uid="{D611063A-1DFD-455E-B00A-C599905E6E34}"/>
    <cellStyle name="Výpočet 3 18 2 2 5" xfId="18364" xr:uid="{50E0D13C-D760-409B-AC97-6FAA8A888E39}"/>
    <cellStyle name="Výpočet 3 18 2 2 5 2" xfId="39714" xr:uid="{F1A14D6A-823A-49A9-89F5-E324B73CB262}"/>
    <cellStyle name="Výpočet 3 18 2 2_5.3 Investments associated cy" xfId="8078" xr:uid="{9F47DEFA-8ED6-4AFD-87E9-8924C454691B}"/>
    <cellStyle name="Výpočet 3 18 2 3" xfId="3258" xr:uid="{28D9D100-C5A3-42FB-AB83-584CB1DB65E9}"/>
    <cellStyle name="Výpočet 3 18 2 3 2" xfId="6463" xr:uid="{266F1964-E7F6-40F7-B6A9-EA1C9D54E12C}"/>
    <cellStyle name="Výpočet 3 18 2 3 2 2" xfId="14253" xr:uid="{FEE60197-4388-4326-94A7-048581A59FA4}"/>
    <cellStyle name="Výpočet 3 18 2 3 2 2 2" xfId="22673" xr:uid="{99D87F30-A842-4AD2-BC98-52E757CE3994}"/>
    <cellStyle name="Výpočet 3 18 2 3 2 2 2 2" xfId="43765" xr:uid="{62E2A251-C4D1-430C-AA31-63E9B1432A57}"/>
    <cellStyle name="Výpočet 3 18 2 3 2 2 3" xfId="25530" xr:uid="{26FB7534-F7A3-454E-8AB5-9A7343C43A24}"/>
    <cellStyle name="Výpočet 3 18 2 3 2 2 3 2" xfId="46528" xr:uid="{3967A7BF-02EE-4FEA-A681-7FD5465F0621}"/>
    <cellStyle name="Výpočet 3 18 2 3 2 2 4" xfId="28127" xr:uid="{8E3A522A-3032-4754-AB39-027270BB753B}"/>
    <cellStyle name="Výpočet 3 18 2 3 2 3" xfId="18085" xr:uid="{16662CB1-0CE6-4B69-94DE-E3A14DE1DC85}"/>
    <cellStyle name="Výpočet 3 18 2 3 2 3 2" xfId="39464" xr:uid="{888FB370-2041-40DD-A731-06ACF26B9C04}"/>
    <cellStyle name="Výpočet 3 18 2 3 2 4" xfId="15770" xr:uid="{90E281F1-84B4-4214-A9B8-D469F9F917DB}"/>
    <cellStyle name="Výpočet 3 18 2 3 2 4 2" xfId="37243" xr:uid="{89DBA317-85C5-4A89-AF3F-7490AC1B7148}"/>
    <cellStyle name="Výpočet 3 18 2 3 2 5" xfId="23262" xr:uid="{8EA27DBD-0D08-4A52-98DB-C51BD103CD57}"/>
    <cellStyle name="Výpočet 3 18 2 3 2 5 2" xfId="44340" xr:uid="{E74BB2B8-2586-4888-9F82-E1234FC5FA16}"/>
    <cellStyle name="Výpočet 3 18 2 3 3" xfId="11219" xr:uid="{97B46C30-1AEB-419E-B697-6E2E3FF6CEAB}"/>
    <cellStyle name="Výpočet 3 18 2 3 3 2" xfId="20761" xr:uid="{5CB85D91-1387-46CB-BFF2-F93AC432230C}"/>
    <cellStyle name="Výpočet 3 18 2 3 3 2 2" xfId="41937" xr:uid="{D765710C-EE57-46CA-A1CB-520C6E50D15B}"/>
    <cellStyle name="Výpočet 3 18 2 3 3 3" xfId="24047" xr:uid="{8CAD2194-AE12-48B3-9998-B493AD03E45C}"/>
    <cellStyle name="Výpočet 3 18 2 3 3 3 2" xfId="45110" xr:uid="{DD253AC1-0B67-49FE-871C-560C80BBFF57}"/>
    <cellStyle name="Výpočet 3 18 2 3 3 4" xfId="26821" xr:uid="{8FDA4BD5-7E13-433D-9167-AA55E7E80B6E}"/>
    <cellStyle name="Výpočet 3 18 2 3 4" xfId="16146" xr:uid="{B75D1AF5-292F-4F17-B628-F0BBB4E73166}"/>
    <cellStyle name="Výpočet 3 18 2 3 4 2" xfId="37610" xr:uid="{71AA7F8F-A83F-46AB-AE5E-D107C70EE952}"/>
    <cellStyle name="Výpočet 3 18 2 3 5" xfId="21250" xr:uid="{65D8E8E1-B3F2-480D-8BC6-41AFCF33394E}"/>
    <cellStyle name="Výpočet 3 18 2 3 5 2" xfId="42409" xr:uid="{68DF24B6-AAC0-4DB3-826B-BFEFF3E0DEF2}"/>
    <cellStyle name="Výpočet 3 18 2 3_5.3 Investments associated cy" xfId="8079" xr:uid="{0ACD48DB-8F82-45BC-88D4-2E272610F757}"/>
    <cellStyle name="Výpočet 3 18 2 4" xfId="3856" xr:uid="{BB72E626-9721-450F-8359-AF28DCD6A3F2}"/>
    <cellStyle name="Výpočet 3 18 2 4 2" xfId="11780" xr:uid="{74DB862B-FD8A-4F32-A011-435B009E0C1A}"/>
    <cellStyle name="Výpočet 3 18 2 4 2 2" xfId="21203" xr:uid="{FD51992A-32B4-4E5E-A5C3-1494E9CFD7B0}"/>
    <cellStyle name="Výpočet 3 18 2 4 2 2 2" xfId="42364" xr:uid="{E033B09A-D5F5-44D7-A77E-265728337B4E}"/>
    <cellStyle name="Výpočet 3 18 2 4 2 3" xfId="24430" xr:uid="{EB678F4D-1EBC-439D-B3F4-12E6BEC91C80}"/>
    <cellStyle name="Výpočet 3 18 2 4 2 3 2" xfId="45491" xr:uid="{9694FF9E-4D23-4C29-B2E7-2E17424E517B}"/>
    <cellStyle name="Výpočet 3 18 2 4 2 4" xfId="27188" xr:uid="{1C05AAB0-5F4E-4905-9BBE-6035B2CBBFD4}"/>
    <cellStyle name="Výpočet 3 18 2 4 3" xfId="16586" xr:uid="{886BE4E3-271D-423E-8E0C-8098C6FA7FAD}"/>
    <cellStyle name="Výpočet 3 18 2 4 3 2" xfId="38039" xr:uid="{F26958D9-7C0E-455F-A132-0CD894838776}"/>
    <cellStyle name="Výpočet 3 18 2 4 4" xfId="21454" xr:uid="{C02F9265-74DC-4211-9BD9-7858D6694929}"/>
    <cellStyle name="Výpočet 3 18 2 4 4 2" xfId="42595" xr:uid="{DF0199B0-62B8-4424-9702-8941A937F331}"/>
    <cellStyle name="Výpočet 3 18 2 5" xfId="9310" xr:uid="{9DAF0A0B-B9DA-413C-A42F-0AAB0DD205BE}"/>
    <cellStyle name="Výpočet 3 18 2 5 2" xfId="19533" xr:uid="{D233EF8C-66DB-43C9-8CE2-B8A720A7CC63}"/>
    <cellStyle name="Výpočet 3 18 2 5 2 2" xfId="40765" xr:uid="{DEC3856A-3EEC-465F-870C-73BB6AD006C8}"/>
    <cellStyle name="Výpočet 3 18 2 5 3" xfId="23099" xr:uid="{FA1253EF-DCDE-4A75-AFFC-4391A469A883}"/>
    <cellStyle name="Výpočet 3 18 2 5 3 2" xfId="44187" xr:uid="{C0C40FBC-4FEC-49C5-9CE4-202CE284CB17}"/>
    <cellStyle name="Výpočet 3 18 2 5 4" xfId="25978" xr:uid="{37200262-C2B5-4BEA-9EDA-D68E107CC141}"/>
    <cellStyle name="Výpočet 3 18 2 6" xfId="14778" xr:uid="{DFA5BEAB-5B9C-4BA0-9DB9-DC7B5F4DFC38}"/>
    <cellStyle name="Výpočet 3 18 2 6 2" xfId="36338" xr:uid="{20E83495-2F23-4921-B10E-0A5E7818F250}"/>
    <cellStyle name="Výpočet 3 18 2 7" xfId="18470" xr:uid="{FC85586A-134C-4CE4-A44C-BA9DAAB6D412}"/>
    <cellStyle name="Výpočet 3 18 2 7 2" xfId="39805" xr:uid="{87980426-E113-4054-B703-D6EA72338450}"/>
    <cellStyle name="Výpočet 3 18 2_5.3 Investments associated cy" xfId="8077" xr:uid="{FC1F0EFD-FF3D-4D20-8B4E-031CD91FCA2E}"/>
    <cellStyle name="Výpočet 3 18 3" xfId="2387" xr:uid="{6A8F1F18-EBFE-4A92-A0F0-8CB45FF7A69B}"/>
    <cellStyle name="Výpočet 3 18 3 2" xfId="5592" xr:uid="{EDC4C9AB-CE79-449E-81A6-F19677C4B69B}"/>
    <cellStyle name="Výpočet 3 18 3 2 2" xfId="13382" xr:uid="{7988DED8-21F1-4CE2-BE66-7F57B35DBFDE}"/>
    <cellStyle name="Výpočet 3 18 3 2 2 2" xfId="21999" xr:uid="{8589379A-9628-459F-B31D-9EBFE62629BB}"/>
    <cellStyle name="Výpočet 3 18 3 2 2 2 2" xfId="43104" xr:uid="{3E6116B8-27F8-470E-84BF-22ADF828592F}"/>
    <cellStyle name="Výpočet 3 18 3 2 2 3" xfId="24948" xr:uid="{366AC16C-C634-4791-95DC-69CD7E8A168B}"/>
    <cellStyle name="Výpočet 3 18 3 2 2 3 2" xfId="45958" xr:uid="{5AA33BF9-F410-4A17-869E-C73561EBEA91}"/>
    <cellStyle name="Výpočet 3 18 3 2 2 4" xfId="27581" xr:uid="{0BE94E76-E016-4CBA-8733-CF8962DDED2D}"/>
    <cellStyle name="Výpočet 3 18 3 2 3" xfId="17424" xr:uid="{1AC4B5AB-56BD-4005-BA39-DA0B8370F3C9}"/>
    <cellStyle name="Výpočet 3 18 3 2 3 2" xfId="38819" xr:uid="{AF8C55DC-81E7-439F-AC4B-94A7C7A818C6}"/>
    <cellStyle name="Výpočet 3 18 3 2 4" xfId="19846" xr:uid="{EA4C54BF-A806-4F60-A3C1-0876BE31B819}"/>
    <cellStyle name="Výpočet 3 18 3 2 4 2" xfId="41052" xr:uid="{AC30A0BB-D62A-47A3-8833-FB24EAA94594}"/>
    <cellStyle name="Výpočet 3 18 3 2 5" xfId="17542" xr:uid="{51F2C33E-4B08-46BA-B8A1-37DD96261E7A}"/>
    <cellStyle name="Výpočet 3 18 3 2 5 2" xfId="38931" xr:uid="{8BA2AE07-1303-4B02-B642-23DF2FABC9DF}"/>
    <cellStyle name="Výpočet 3 18 3 3" xfId="10349" xr:uid="{566A2B41-C54A-40E5-A078-ECDCAC04E3A7}"/>
    <cellStyle name="Výpočet 3 18 3 3 2" xfId="20087" xr:uid="{1D8CBAF3-99FE-4B9F-9D2A-7B040676587F}"/>
    <cellStyle name="Výpočet 3 18 3 3 2 2" xfId="41290" xr:uid="{389FF277-500A-4A6E-85E1-1C70937A5659}"/>
    <cellStyle name="Výpočet 3 18 3 3 3" xfId="23468" xr:uid="{5D9B89AB-C90A-4AEA-B1A0-539BD10A9C4A}"/>
    <cellStyle name="Výpočet 3 18 3 3 3 2" xfId="44542" xr:uid="{5890FF4C-A458-4838-B556-69F9BF58E05E}"/>
    <cellStyle name="Výpočet 3 18 3 3 4" xfId="26276" xr:uid="{3FBDD6F2-5E91-4286-9C16-4A2DDD51824F}"/>
    <cellStyle name="Výpočet 3 18 3 4" xfId="15485" xr:uid="{9C17DE20-8E76-46BD-8FD2-3F0204A97F4C}"/>
    <cellStyle name="Výpočet 3 18 3 4 2" xfId="36974" xr:uid="{70E957F5-6151-481D-9205-BDD90AC7D799}"/>
    <cellStyle name="Výpočet 3 18 3 5" xfId="14643" xr:uid="{55F4A1AC-538A-400F-9F48-1FF5E20DEF01}"/>
    <cellStyle name="Výpočet 3 18 3 5 2" xfId="36205" xr:uid="{BE0A8BCE-BD48-4279-814E-8C9DA4086334}"/>
    <cellStyle name="Výpočet 3 18 3_5.3 Investments associated cy" xfId="8080" xr:uid="{2DCA0EDB-F031-4257-8385-7982D0C97BC4}"/>
    <cellStyle name="Výpočet 3 18 4" xfId="3051" xr:uid="{90341B3A-EA76-4A6F-AC27-B043C545EE31}"/>
    <cellStyle name="Výpočet 3 18 4 2" xfId="6256" xr:uid="{D18512B6-CFEA-4170-AC0C-8653D26F8261}"/>
    <cellStyle name="Výpočet 3 18 4 2 2" xfId="14046" xr:uid="{FA72C1F3-AEC3-4670-95D0-94584E54E7B5}"/>
    <cellStyle name="Výpočet 3 18 4 2 2 2" xfId="22466" xr:uid="{586E13C4-B958-4FA2-9D67-D9A4CE9F24EE}"/>
    <cellStyle name="Výpočet 3 18 4 2 2 2 2" xfId="43558" xr:uid="{F5FA73EF-E448-4CBB-915E-D85508D7DEDE}"/>
    <cellStyle name="Výpočet 3 18 4 2 2 3" xfId="25323" xr:uid="{141D6798-E455-4757-B0E4-9E19C7EB72BB}"/>
    <cellStyle name="Výpočet 3 18 4 2 2 3 2" xfId="46321" xr:uid="{722FDF2D-397B-4079-B3FF-57AA32A90B23}"/>
    <cellStyle name="Výpočet 3 18 4 2 2 4" xfId="27920" xr:uid="{87BB5C6F-3640-41FA-8CE6-32BF29384A54}"/>
    <cellStyle name="Výpočet 3 18 4 2 3" xfId="17878" xr:uid="{C5396A70-DE94-4420-B6E0-83DF8CF5976B}"/>
    <cellStyle name="Výpočet 3 18 4 2 3 2" xfId="39257" xr:uid="{181A02E3-05C9-47E2-A34A-93BCAC7FE1E0}"/>
    <cellStyle name="Výpočet 3 18 4 2 4" xfId="20380" xr:uid="{ADBE6473-DA6D-439D-AF2C-7AFBE4579B2B}"/>
    <cellStyle name="Výpočet 3 18 4 2 4 2" xfId="41565" xr:uid="{AA3CF1F1-7592-497E-AA71-C0FAE5DAD30A}"/>
    <cellStyle name="Výpočet 3 18 4 2 5" xfId="22323" xr:uid="{4E3DCAAF-1197-4946-8654-20B8DD53F3FB}"/>
    <cellStyle name="Výpočet 3 18 4 2 5 2" xfId="43415" xr:uid="{D6109A9E-116D-43F8-AA47-0D60DE26AA9B}"/>
    <cellStyle name="Výpočet 3 18 4 3" xfId="11012" xr:uid="{21677F10-ADB7-4608-AFD3-86E9169BF700}"/>
    <cellStyle name="Výpočet 3 18 4 3 2" xfId="20554" xr:uid="{491B8B01-7F76-4E83-8B20-1A3BFE7B8641}"/>
    <cellStyle name="Výpočet 3 18 4 3 2 2" xfId="41730" xr:uid="{6B04C771-876D-44DA-A626-0AB1A9AA9AFD}"/>
    <cellStyle name="Výpočet 3 18 4 3 3" xfId="23840" xr:uid="{150009D5-DFB4-4AF9-8E4B-BE0F4E4357C3}"/>
    <cellStyle name="Výpočet 3 18 4 3 3 2" xfId="44903" xr:uid="{E8509DB7-6B72-451A-9236-2003408AD29D}"/>
    <cellStyle name="Výpočet 3 18 4 3 4" xfId="26614" xr:uid="{08AB3CCC-5EB3-4F17-9F70-2B61ED12B2DC}"/>
    <cellStyle name="Výpočet 3 18 4 4" xfId="15939" xr:uid="{37BB323A-2487-4D7D-B2BF-81870F870F1B}"/>
    <cellStyle name="Výpočet 3 18 4 4 2" xfId="37403" xr:uid="{5E9EF684-B934-46E6-9E12-AE02A94915DE}"/>
    <cellStyle name="Výpočet 3 18 4 5" xfId="18342" xr:uid="{AA630FC6-61BF-4EA3-824E-A47FCC10CE2F}"/>
    <cellStyle name="Výpočet 3 18 4 5 2" xfId="39694" xr:uid="{DFCCB78B-3CBB-4631-850D-20975CBE0277}"/>
    <cellStyle name="Výpočet 3 18 4_5.3 Investments associated cy" xfId="8081" xr:uid="{EA38238F-92DD-4F88-A05D-2FEFBFD14DE8}"/>
    <cellStyle name="Výpočet 3 18 5" xfId="3583" xr:uid="{F6452073-423C-4C0E-80BA-53717568F47F}"/>
    <cellStyle name="Výpočet 3 18 5 2" xfId="11510" xr:uid="{595CF7BA-0032-42EC-8B2D-16EC41459326}"/>
    <cellStyle name="Výpočet 3 18 5 2 2" xfId="20984" xr:uid="{B1D3832C-3DEA-432B-8DBB-47157153B016}"/>
    <cellStyle name="Výpočet 3 18 5 2 2 2" xfId="42154" xr:uid="{C024C191-F6A1-4E17-B28A-190BD73DC94C}"/>
    <cellStyle name="Výpočet 3 18 5 2 3" xfId="24248" xr:uid="{66EAA092-158D-4077-AF46-621B87C9161D}"/>
    <cellStyle name="Výpočet 3 18 5 2 3 2" xfId="45311" xr:uid="{4B5F6887-A2C4-4D0A-9844-9959EC521331}"/>
    <cellStyle name="Výpočet 3 18 5 2 4" xfId="27014" xr:uid="{D0DABE59-9B5A-4931-BE86-D9DB33F18268}"/>
    <cellStyle name="Výpočet 3 18 5 3" xfId="16368" xr:uid="{6E90465A-DE12-4E6C-8645-1E518284C1A2}"/>
    <cellStyle name="Výpočet 3 18 5 3 2" xfId="37827" xr:uid="{350DA7DF-318F-4524-B127-93DE8886331A}"/>
    <cellStyle name="Výpočet 3 18 5 4" xfId="21447" xr:uid="{AAD17E85-3335-4488-927A-97A58FF62E2F}"/>
    <cellStyle name="Výpočet 3 18 5 4 2" xfId="42590" xr:uid="{58459574-5646-4287-B599-0F937585D178}"/>
    <cellStyle name="Výpočet 3 18 6" xfId="9009" xr:uid="{725A05B5-928E-4E9D-874D-CC80E76D523D}"/>
    <cellStyle name="Výpočet 3 18 6 2" xfId="19287" xr:uid="{5F444D74-B19C-4846-954C-B3DD88220686}"/>
    <cellStyle name="Výpočet 3 18 6 2 2" xfId="40525" xr:uid="{CFE6B4BC-0386-45C8-93FE-D1267E602F15}"/>
    <cellStyle name="Výpočet 3 18 6 3" xfId="22881" xr:uid="{E13997FF-9069-4227-BE1C-33A39F349604}"/>
    <cellStyle name="Výpočet 3 18 6 3 2" xfId="43971" xr:uid="{23A0948B-B574-47F1-87DB-DF5D61375786}"/>
    <cellStyle name="Výpočet 3 18 6 4" xfId="25771" xr:uid="{B48C4E12-9EAE-4ADA-946F-3602440A90AC}"/>
    <cellStyle name="Výpočet 3 18 7" xfId="14531" xr:uid="{F7BA2318-D061-4AA7-BBA9-16C2ACB50297}"/>
    <cellStyle name="Výpočet 3 18 7 2" xfId="36095" xr:uid="{5B27E832-CB1A-4400-AF6E-5C98593B418F}"/>
    <cellStyle name="Výpočet 3 18 8" xfId="18687" xr:uid="{7A2CD542-897B-4446-B0B9-D353AB33E091}"/>
    <cellStyle name="Výpočet 3 18 8 2" xfId="39976" xr:uid="{49E20B79-44F9-4E98-A024-277B06CFCB4E}"/>
    <cellStyle name="Výpočet 3 18_3.10 Impairments" xfId="1573" xr:uid="{D1ACF5FE-7072-419E-AFEA-C07D1FB4BEDA}"/>
    <cellStyle name="Výpočet 3 19" xfId="384" xr:uid="{6851FFE6-010F-4200-8978-8D4EA56BC4E8}"/>
    <cellStyle name="Výpočet 3 19 2" xfId="688" xr:uid="{934EE1CA-CD30-44D7-9E14-A62FE2DB83A1}"/>
    <cellStyle name="Výpočet 3 19 2 2" xfId="2666" xr:uid="{5728686B-5DB3-4912-97DD-BB3A0732B234}"/>
    <cellStyle name="Výpočet 3 19 2 2 2" xfId="5871" xr:uid="{E3EF5D69-1BB4-4161-B356-D1C078CDC7B1}"/>
    <cellStyle name="Výpočet 3 19 2 2 2 2" xfId="13661" xr:uid="{B16F8665-583E-4490-90DC-388E9C51E59D}"/>
    <cellStyle name="Výpočet 3 19 2 2 2 2 2" xfId="22225" xr:uid="{F67543D8-D6D9-473A-8AD5-BB03819790D9}"/>
    <cellStyle name="Výpočet 3 19 2 2 2 2 2 2" xfId="43325" xr:uid="{790AAC47-D87F-417B-A551-2AA343A5343E}"/>
    <cellStyle name="Výpočet 3 19 2 2 2 2 3" xfId="25142" xr:uid="{FD978757-335A-476F-B75C-D9FC11FE7B5B}"/>
    <cellStyle name="Výpočet 3 19 2 2 2 2 3 2" xfId="46151" xr:uid="{3728B255-233A-48F7-8692-C7B16C40A0F6}"/>
    <cellStyle name="Výpočet 3 19 2 2 2 2 4" xfId="27766" xr:uid="{9C22EDC9-55A9-4E75-AB20-793BD86BFB58}"/>
    <cellStyle name="Výpočet 3 19 2 2 2 3" xfId="17648" xr:uid="{BBFDCFC8-CCC2-4CB3-B8BF-FC69FBEB1F49}"/>
    <cellStyle name="Výpočet 3 19 2 2 2 3 2" xfId="39034" xr:uid="{308412BD-5F1B-4B9B-8E59-E39ABFC03631}"/>
    <cellStyle name="Výpočet 3 19 2 2 2 4" xfId="17126" xr:uid="{1134F149-CA59-4008-8F1C-711749212426}"/>
    <cellStyle name="Výpočet 3 19 2 2 2 4 2" xfId="38534" xr:uid="{36BC867D-2249-460E-A5D8-D9FAA9EA9BF7}"/>
    <cellStyle name="Výpočet 3 19 2 2 2 5" xfId="17724" xr:uid="{90CC849F-C0F3-42CF-8F8C-665D101E1EF3}"/>
    <cellStyle name="Výpočet 3 19 2 2 2 5 2" xfId="39105" xr:uid="{1D9189AF-3A25-423F-AB29-32FD7DACFA15}"/>
    <cellStyle name="Výpočet 3 19 2 2 3" xfId="10628" xr:uid="{7F1FBE2D-C6D4-45C6-B3DB-EC2A3F000052}"/>
    <cellStyle name="Výpočet 3 19 2 2 3 2" xfId="20310" xr:uid="{26480BBA-5845-464C-950C-C69B6737F58A}"/>
    <cellStyle name="Výpočet 3 19 2 2 3 2 2" xfId="41506" xr:uid="{25AC95B8-B281-416B-AD8D-B02A30AF375D}"/>
    <cellStyle name="Výpočet 3 19 2 2 3 3" xfId="23664" xr:uid="{D7D9E259-A92B-47C5-974B-426D03B0A807}"/>
    <cellStyle name="Výpočet 3 19 2 2 3 3 2" xfId="44734" xr:uid="{A1D44F62-860C-46BF-9CCD-D1ABADC0EAE8}"/>
    <cellStyle name="Výpočet 3 19 2 2 3 4" xfId="26461" xr:uid="{826F2FF6-E144-4D30-BF4E-236CDE049573}"/>
    <cellStyle name="Výpočet 3 19 2 2 4" xfId="15705" xr:uid="{8D2DEA25-8C62-40C7-90D7-0B5B79227D35}"/>
    <cellStyle name="Výpočet 3 19 2 2 4 2" xfId="37184" xr:uid="{D7E257AC-978B-479F-B57E-D86984BE0A0D}"/>
    <cellStyle name="Výpočet 3 19 2 2 5" xfId="21535" xr:uid="{AD8A97CE-00C1-47B2-83B4-CACECC6A9DEF}"/>
    <cellStyle name="Výpočet 3 19 2 2 5 2" xfId="42669" xr:uid="{F8E2C5FF-6751-4930-B096-5BD052451E56}"/>
    <cellStyle name="Výpočet 3 19 2 2_5.3 Investments associated cy" xfId="8083" xr:uid="{09CA8475-4259-4491-BF5F-A8B40A797A68}"/>
    <cellStyle name="Výpočet 3 19 2 3" xfId="3267" xr:uid="{F4605553-492E-4AB4-9077-2F754FE77A4F}"/>
    <cellStyle name="Výpočet 3 19 2 3 2" xfId="6472" xr:uid="{C0513C9B-D691-4012-8A49-17D79C6A3A35}"/>
    <cellStyle name="Výpočet 3 19 2 3 2 2" xfId="14262" xr:uid="{57A3BE72-0A73-4340-A80D-8EFCA32AE851}"/>
    <cellStyle name="Výpočet 3 19 2 3 2 2 2" xfId="22682" xr:uid="{F3460140-6A56-4839-B2AB-BC63BAC68C22}"/>
    <cellStyle name="Výpočet 3 19 2 3 2 2 2 2" xfId="43774" xr:uid="{1532CDF4-1A43-4A36-BEEB-4FFA6CC1133B}"/>
    <cellStyle name="Výpočet 3 19 2 3 2 2 3" xfId="25539" xr:uid="{71BAE274-EAE8-4ED1-99DE-85D6592A02E4}"/>
    <cellStyle name="Výpočet 3 19 2 3 2 2 3 2" xfId="46537" xr:uid="{5111EE7D-ABCA-4CCC-8CC7-F1F4FB46ACE0}"/>
    <cellStyle name="Výpočet 3 19 2 3 2 2 4" xfId="28136" xr:uid="{1BC53A8F-4211-47CA-8DF0-E9DCDAC34FAB}"/>
    <cellStyle name="Výpočet 3 19 2 3 2 3" xfId="18094" xr:uid="{977D2505-BD78-4F48-83B9-C3B928782CB3}"/>
    <cellStyle name="Výpočet 3 19 2 3 2 3 2" xfId="39473" xr:uid="{EBED3902-8254-4D28-AC52-64180DBF9731}"/>
    <cellStyle name="Výpočet 3 19 2 3 2 4" xfId="21482" xr:uid="{3E4A8700-747C-4F50-9796-1A24DCAE3F18}"/>
    <cellStyle name="Výpočet 3 19 2 3 2 4 2" xfId="42620" xr:uid="{91015161-8DFB-4001-8113-034155BCEBFE}"/>
    <cellStyle name="Výpočet 3 19 2 3 2 5" xfId="24387" xr:uid="{B78C4AA0-E4D0-424A-B59B-5EB7DF73F93C}"/>
    <cellStyle name="Výpočet 3 19 2 3 2 5 2" xfId="45448" xr:uid="{859FCE79-6884-4C84-8BC0-58D1CD831188}"/>
    <cellStyle name="Výpočet 3 19 2 3 3" xfId="11228" xr:uid="{F2EB2C75-0360-4AEF-BA06-C25C51652D69}"/>
    <cellStyle name="Výpočet 3 19 2 3 3 2" xfId="20770" xr:uid="{CA73ECC3-C4B1-4846-9F70-76CC2DD4051B}"/>
    <cellStyle name="Výpočet 3 19 2 3 3 2 2" xfId="41946" xr:uid="{D27791D3-E527-421D-9AAE-8F90CD2C46E1}"/>
    <cellStyle name="Výpočet 3 19 2 3 3 3" xfId="24056" xr:uid="{774F0CDD-5F79-427E-A27B-80E2F741CE46}"/>
    <cellStyle name="Výpočet 3 19 2 3 3 3 2" xfId="45119" xr:uid="{2050AB45-415C-46B5-B79B-7BFAECCB2459}"/>
    <cellStyle name="Výpočet 3 19 2 3 3 4" xfId="26830" xr:uid="{6EB6F100-2C9C-4D25-9B40-D1D186A29179}"/>
    <cellStyle name="Výpočet 3 19 2 3 4" xfId="16155" xr:uid="{E0A44B5D-D49A-443C-9DFE-D840451B1DEE}"/>
    <cellStyle name="Výpočet 3 19 2 3 4 2" xfId="37619" xr:uid="{5BE8B03F-420A-4D7A-A13D-780CFD16C33C}"/>
    <cellStyle name="Výpočet 3 19 2 3 5" xfId="21719" xr:uid="{2C23A73B-33A8-415E-92A7-E58FC879408B}"/>
    <cellStyle name="Výpočet 3 19 2 3 5 2" xfId="42834" xr:uid="{B6051745-65C0-49DF-9FD5-B9B942E52BE1}"/>
    <cellStyle name="Výpočet 3 19 2 3_5.3 Investments associated cy" xfId="8084" xr:uid="{B3FCACBA-013A-42DE-A9A0-081D298BD742}"/>
    <cellStyle name="Výpočet 3 19 2 4" xfId="3863" xr:uid="{D24FF883-43FF-4ED9-900D-57E286DF8770}"/>
    <cellStyle name="Výpočet 3 19 2 4 2" xfId="11787" xr:uid="{A7A4C2EB-45C2-4AD0-BD97-D37396C8DB48}"/>
    <cellStyle name="Výpočet 3 19 2 4 2 2" xfId="21210" xr:uid="{43DCB262-DB71-430F-81C2-FAFA30C2D7DB}"/>
    <cellStyle name="Výpočet 3 19 2 4 2 2 2" xfId="42371" xr:uid="{8D4F3912-D551-49A2-95AE-23D83A4C5CC0}"/>
    <cellStyle name="Výpočet 3 19 2 4 2 3" xfId="24437" xr:uid="{BDD27167-A8F8-4C68-9E21-F587B4EA4C53}"/>
    <cellStyle name="Výpočet 3 19 2 4 2 3 2" xfId="45498" xr:uid="{E479C84A-4432-4FDC-8BCA-3D9407D09E13}"/>
    <cellStyle name="Výpočet 3 19 2 4 2 4" xfId="27195" xr:uid="{96D3D8D6-2E5A-4448-801B-A5C7E90B0CC1}"/>
    <cellStyle name="Výpočet 3 19 2 4 3" xfId="16593" xr:uid="{2E079726-0DF5-4835-B978-85210614414C}"/>
    <cellStyle name="Výpočet 3 19 2 4 3 2" xfId="38046" xr:uid="{D79A7CE0-7CB0-4A83-AC19-E3537905BC8D}"/>
    <cellStyle name="Výpočet 3 19 2 4 4" xfId="17450" xr:uid="{3B1E7D7E-7292-4394-833A-4533205902A1}"/>
    <cellStyle name="Výpočet 3 19 2 4 4 2" xfId="38845" xr:uid="{C0018CDC-C6A4-4BD7-A57B-B0C14D1A33D9}"/>
    <cellStyle name="Výpočet 3 19 2 5" xfId="9319" xr:uid="{3C487A4C-7673-49CA-8070-48BBEA05B3A9}"/>
    <cellStyle name="Výpočet 3 19 2 5 2" xfId="19542" xr:uid="{99297BDA-EC7B-4B42-A835-9C6B68A3C165}"/>
    <cellStyle name="Výpočet 3 19 2 5 2 2" xfId="40774" xr:uid="{15B29066-CC71-41D5-BB57-428CD6A942B9}"/>
    <cellStyle name="Výpočet 3 19 2 5 3" xfId="23108" xr:uid="{B2119CCA-E918-4E40-872F-8B159462066C}"/>
    <cellStyle name="Výpočet 3 19 2 5 3 2" xfId="44196" xr:uid="{808E7F3E-94B7-4D8F-8F3E-3FABCEC07FCA}"/>
    <cellStyle name="Výpočet 3 19 2 5 4" xfId="25987" xr:uid="{459D2D83-57FA-4231-891A-584E922BA16A}"/>
    <cellStyle name="Výpočet 3 19 2 6" xfId="14787" xr:uid="{419F22B9-1C54-4743-A1B6-A5451AFD0F78}"/>
    <cellStyle name="Výpočet 3 19 2 6 2" xfId="36347" xr:uid="{86C63E34-29FE-43CB-B947-00E34995B473}"/>
    <cellStyle name="Výpočet 3 19 2 7" xfId="18463" xr:uid="{3C6395B5-6E93-40AC-AA95-729C01A022E7}"/>
    <cellStyle name="Výpočet 3 19 2 7 2" xfId="39799" xr:uid="{ED6B7384-BB05-4B8E-B7EB-620CA460009D}"/>
    <cellStyle name="Výpočet 3 19 2_5.3 Investments associated cy" xfId="8082" xr:uid="{39546ECD-A866-486E-99F4-CC0F68941926}"/>
    <cellStyle name="Výpočet 3 19 3" xfId="2394" xr:uid="{165B4D38-43D6-4E93-B757-2452F7BE1864}"/>
    <cellStyle name="Výpočet 3 19 3 2" xfId="5599" xr:uid="{F2A77713-A16B-41B6-8F99-B938178ED30C}"/>
    <cellStyle name="Výpočet 3 19 3 2 2" xfId="13389" xr:uid="{2950CF41-DA65-4EDF-9E19-44CCE52E6AE0}"/>
    <cellStyle name="Výpočet 3 19 3 2 2 2" xfId="22006" xr:uid="{F13B446B-AB31-4FAB-A21C-14D0FAA87FE4}"/>
    <cellStyle name="Výpočet 3 19 3 2 2 2 2" xfId="43111" xr:uid="{A24D7054-626C-452F-8F2B-0CE356A2B11A}"/>
    <cellStyle name="Výpočet 3 19 3 2 2 3" xfId="24955" xr:uid="{C11E8579-29EC-479A-84B7-0B73A0D81391}"/>
    <cellStyle name="Výpočet 3 19 3 2 2 3 2" xfId="45965" xr:uid="{24E8F200-E976-4967-881C-5B9F8AD79CF3}"/>
    <cellStyle name="Výpočet 3 19 3 2 2 4" xfId="27588" xr:uid="{23B26A7C-6400-418D-82DE-88B640B1FCBA}"/>
    <cellStyle name="Výpočet 3 19 3 2 3" xfId="17431" xr:uid="{19876F75-5A92-4940-ABBB-484E48A861F1}"/>
    <cellStyle name="Výpočet 3 19 3 2 3 2" xfId="38826" xr:uid="{591B6879-5C6A-460C-BE3A-7EA1A418C0CB}"/>
    <cellStyle name="Výpočet 3 19 3 2 4" xfId="19049" xr:uid="{C4DD4508-6AD7-4F85-B614-65722CED9C5A}"/>
    <cellStyle name="Výpočet 3 19 3 2 4 2" xfId="40290" xr:uid="{AD68DFAC-7F63-458D-8989-7BC33BE08800}"/>
    <cellStyle name="Výpočet 3 19 3 2 5" xfId="16719" xr:uid="{724871E3-D459-40E3-AAEF-7E8289D110BE}"/>
    <cellStyle name="Výpočet 3 19 3 2 5 2" xfId="38160" xr:uid="{FE5F478A-B5AD-4624-B30B-CBDB6AF70ECB}"/>
    <cellStyle name="Výpočet 3 19 3 3" xfId="10356" xr:uid="{9941222E-BC0C-4174-9E4E-B1013A6DC22B}"/>
    <cellStyle name="Výpočet 3 19 3 3 2" xfId="20094" xr:uid="{73219A51-23F3-444C-95AC-BC6410A0FF79}"/>
    <cellStyle name="Výpočet 3 19 3 3 2 2" xfId="41297" xr:uid="{E6AB786C-0DEE-4C44-8535-9DEB99431325}"/>
    <cellStyle name="Výpočet 3 19 3 3 3" xfId="23475" xr:uid="{9F5BDE3E-29B0-4178-9ACA-245D9D2C805C}"/>
    <cellStyle name="Výpočet 3 19 3 3 3 2" xfId="44549" xr:uid="{01B08FE2-D99C-425A-89D7-9B1BC06910D1}"/>
    <cellStyle name="Výpočet 3 19 3 3 4" xfId="26283" xr:uid="{13517DDA-1581-4965-A981-2FE010CBE59D}"/>
    <cellStyle name="Výpočet 3 19 3 4" xfId="15492" xr:uid="{3FEC7C5F-FA04-4B9C-B9D2-9EACA19161E7}"/>
    <cellStyle name="Výpočet 3 19 3 4 2" xfId="36981" xr:uid="{9B79FE79-EE4D-4C04-A85C-55D093BB8D64}"/>
    <cellStyle name="Výpočet 3 19 3 5" xfId="16241" xr:uid="{994EF591-5A50-462B-9F7A-8C199C7668B5}"/>
    <cellStyle name="Výpočet 3 19 3 5 2" xfId="37703" xr:uid="{D84FED8D-E0E9-4FF4-9C60-A7BA46D69996}"/>
    <cellStyle name="Výpočet 3 19 3_5.3 Investments associated cy" xfId="8085" xr:uid="{083F3D2B-3BBA-4C8D-B1C6-F074FB486C3C}"/>
    <cellStyle name="Výpočet 3 19 4" xfId="3060" xr:uid="{A2C82327-05A4-44FC-8BE5-7F4A28DD5381}"/>
    <cellStyle name="Výpočet 3 19 4 2" xfId="6265" xr:uid="{6D4910F6-D7F5-4AA1-90C8-09816FAC7AAD}"/>
    <cellStyle name="Výpočet 3 19 4 2 2" xfId="14055" xr:uid="{EC0499F9-3656-46ED-A7E4-6A04CF580DC9}"/>
    <cellStyle name="Výpočet 3 19 4 2 2 2" xfId="22475" xr:uid="{CE284D63-376F-475E-805D-B6A05D42F1C2}"/>
    <cellStyle name="Výpočet 3 19 4 2 2 2 2" xfId="43567" xr:uid="{7FFA4C6E-2E83-445A-90CE-47CE45561BA6}"/>
    <cellStyle name="Výpočet 3 19 4 2 2 3" xfId="25332" xr:uid="{DD7443D4-C8DF-41B8-BE63-9FAB5F24F621}"/>
    <cellStyle name="Výpočet 3 19 4 2 2 3 2" xfId="46330" xr:uid="{BF9BF100-77C2-4B61-9C54-9906A8F8DEE2}"/>
    <cellStyle name="Výpočet 3 19 4 2 2 4" xfId="27929" xr:uid="{92367EBC-0F50-40B4-918E-72430B7147C8}"/>
    <cellStyle name="Výpočet 3 19 4 2 3" xfId="17887" xr:uid="{C25AFEEE-4254-44BD-BC97-D35A3B10ABF6}"/>
    <cellStyle name="Výpočet 3 19 4 2 3 2" xfId="39266" xr:uid="{BFCA8C5D-776E-43A9-83DA-6CF381F20B26}"/>
    <cellStyle name="Výpočet 3 19 4 2 4" xfId="14861" xr:uid="{D41A8A2A-7F59-4249-A230-4581416DF25C}"/>
    <cellStyle name="Výpočet 3 19 4 2 4 2" xfId="36414" xr:uid="{C87F5B81-23A2-446A-8692-73B8529AEC87}"/>
    <cellStyle name="Výpočet 3 19 4 2 5" xfId="23128" xr:uid="{DA184FD7-2E39-4011-A186-59ACE9359A02}"/>
    <cellStyle name="Výpočet 3 19 4 2 5 2" xfId="44216" xr:uid="{802D0647-5CF0-43E0-B210-CC39E79EC480}"/>
    <cellStyle name="Výpočet 3 19 4 3" xfId="11021" xr:uid="{54D9F1E9-5EB0-4E26-9718-93B7DCA19BD3}"/>
    <cellStyle name="Výpočet 3 19 4 3 2" xfId="20563" xr:uid="{3FC4D1A7-5EBF-4998-B0E5-AF7E46FC60F6}"/>
    <cellStyle name="Výpočet 3 19 4 3 2 2" xfId="41739" xr:uid="{6753CF64-AD03-4AA9-A47E-08387D31FAF2}"/>
    <cellStyle name="Výpočet 3 19 4 3 3" xfId="23849" xr:uid="{F6DF857B-0A33-43D2-AF34-3C1845F4E30A}"/>
    <cellStyle name="Výpočet 3 19 4 3 3 2" xfId="44912" xr:uid="{607BB362-C1CB-413B-BB72-DBAEDEB0BC4A}"/>
    <cellStyle name="Výpočet 3 19 4 3 4" xfId="26623" xr:uid="{F390F99A-0380-4048-9BB4-A0AFB48CB635}"/>
    <cellStyle name="Výpočet 3 19 4 4" xfId="15948" xr:uid="{676871A9-9D41-4FD4-8C35-D4F4E169DE4C}"/>
    <cellStyle name="Výpočet 3 19 4 4 2" xfId="37412" xr:uid="{5984D206-A725-42C9-B77B-405C1EBD01A9}"/>
    <cellStyle name="Výpočet 3 19 4 5" xfId="16896" xr:uid="{080F4260-2D5F-425A-AB3F-E83927E8B3D0}"/>
    <cellStyle name="Výpočet 3 19 4 5 2" xfId="38322" xr:uid="{AD7C2B10-9C51-466F-85E5-CDEE594BAF32}"/>
    <cellStyle name="Výpočet 3 19 4_5.3 Investments associated cy" xfId="8086" xr:uid="{78DC0635-830C-4D29-BAF7-3DCBC5A04498}"/>
    <cellStyle name="Výpočet 3 19 5" xfId="3590" xr:uid="{A15D7461-D3D2-48F1-8F12-32F8BCA81BB8}"/>
    <cellStyle name="Výpočet 3 19 5 2" xfId="11517" xr:uid="{F7299677-EB26-4324-A90B-88C64575EC79}"/>
    <cellStyle name="Výpočet 3 19 5 2 2" xfId="20991" xr:uid="{EE8278F5-853E-447F-8069-030E897B2843}"/>
    <cellStyle name="Výpočet 3 19 5 2 2 2" xfId="42161" xr:uid="{3F931C3E-6241-45BB-81D9-46AA4D824F5C}"/>
    <cellStyle name="Výpočet 3 19 5 2 3" xfId="24255" xr:uid="{6A6723A8-9A69-4FFB-9A2C-60B10F85E71D}"/>
    <cellStyle name="Výpočet 3 19 5 2 3 2" xfId="45318" xr:uid="{FF317D50-2B01-47DD-9193-B1DA83A9E3AB}"/>
    <cellStyle name="Výpočet 3 19 5 2 4" xfId="27021" xr:uid="{A0473B50-A20D-47D1-8FAC-33BEAA8D8CAD}"/>
    <cellStyle name="Výpočet 3 19 5 3" xfId="16375" xr:uid="{5E5E12BD-67B1-48B8-8BC6-99CAB10F9EF2}"/>
    <cellStyle name="Výpočet 3 19 5 3 2" xfId="37834" xr:uid="{54DC80EE-87E7-43B9-92B0-789B471E2640}"/>
    <cellStyle name="Výpočet 3 19 5 4" xfId="17378" xr:uid="{92F88041-76AF-4F04-BDBE-C25C847533CD}"/>
    <cellStyle name="Výpočet 3 19 5 4 2" xfId="38773" xr:uid="{AECC8573-8BFD-4577-B368-1CB7691BE48B}"/>
    <cellStyle name="Výpočet 3 19 6" xfId="9018" xr:uid="{BED32E5F-05F3-4B1D-82A0-B70B090B3E2F}"/>
    <cellStyle name="Výpočet 3 19 6 2" xfId="19296" xr:uid="{E9882288-11B6-4FDF-85D9-A60F91C3E509}"/>
    <cellStyle name="Výpočet 3 19 6 2 2" xfId="40534" xr:uid="{B070A7A1-7583-45F1-89E2-90593A8DC55D}"/>
    <cellStyle name="Výpočet 3 19 6 3" xfId="22890" xr:uid="{D0929034-62F8-4B9D-8336-77B3EF429F22}"/>
    <cellStyle name="Výpočet 3 19 6 3 2" xfId="43980" xr:uid="{86C8080F-DF46-4FC0-800F-75C342D161BE}"/>
    <cellStyle name="Výpočet 3 19 6 4" xfId="25780" xr:uid="{D451F6ED-9881-42E0-BE33-6C1FF1C61368}"/>
    <cellStyle name="Výpočet 3 19 7" xfId="14540" xr:uid="{B501C2B6-E47A-41C9-AEC7-900D7202EA53}"/>
    <cellStyle name="Výpočet 3 19 7 2" xfId="36104" xr:uid="{407F52C9-18F4-4A69-AF34-1857CC7888F0}"/>
    <cellStyle name="Výpočet 3 19 8" xfId="18678" xr:uid="{B6ACF305-C54A-453F-BE73-DB7A4836069A}"/>
    <cellStyle name="Výpočet 3 19 8 2" xfId="39969" xr:uid="{7FDCF658-5605-43C9-8A88-A98359061BA6}"/>
    <cellStyle name="Výpočet 3 19_3.10 Impairments" xfId="1574" xr:uid="{0E05D4C3-0E38-4766-9174-F9CC3A118289}"/>
    <cellStyle name="Výpočet 3 2" xfId="155" xr:uid="{B2B8E746-7328-4CE1-B826-43D53128A77B}"/>
    <cellStyle name="Výpočet 3 2 2" xfId="459" xr:uid="{B755389B-7441-41B0-83CD-3DED5ACC40D3}"/>
    <cellStyle name="Výpočet 3 2 2 2" xfId="2461" xr:uid="{AC7A678E-102E-456F-A7A9-E818689A4B0E}"/>
    <cellStyle name="Výpočet 3 2 2 2 2" xfId="5666" xr:uid="{667C30E0-DD09-4518-B7BD-06F439600086}"/>
    <cellStyle name="Výpočet 3 2 2 2 2 2" xfId="13456" xr:uid="{61574EC9-1141-4AE2-9BFB-EA8A46C51DE9}"/>
    <cellStyle name="Výpočet 3 2 2 2 2 2 2" xfId="22059" xr:uid="{39B6B48B-849A-4EE4-8786-7E0BB3183A89}"/>
    <cellStyle name="Výpočet 3 2 2 2 2 2 2 2" xfId="43163" xr:uid="{13088F8F-F116-4CC5-A0A0-0C7628CCC4C6}"/>
    <cellStyle name="Výpočet 3 2 2 2 2 2 3" xfId="25002" xr:uid="{8F7503BC-3CD2-495F-8D1F-93487AD3AED0}"/>
    <cellStyle name="Výpočet 3 2 2 2 2 2 3 2" xfId="46012" xr:uid="{8872A355-974C-4131-A029-7AD230D01436}"/>
    <cellStyle name="Výpočet 3 2 2 2 2 2 4" xfId="27630" xr:uid="{EA0EFA51-5A2F-4F38-BB7E-4F1474E321A6}"/>
    <cellStyle name="Výpočet 3 2 2 2 2 3" xfId="17484" xr:uid="{60474867-C311-4391-BC86-A1C5459257B6}"/>
    <cellStyle name="Výpočet 3 2 2 2 2 3 2" xfId="38877" xr:uid="{4B7D4B5B-104F-49C7-86E8-59A55E4ED1DE}"/>
    <cellStyle name="Výpočet 3 2 2 2 2 4" xfId="21538" xr:uid="{CF9BCC25-4528-4EC0-ADBD-3ADEE0FD6D2F}"/>
    <cellStyle name="Výpočet 3 2 2 2 2 4 2" xfId="42672" xr:uid="{F4CFC747-BD01-424C-9F28-B7FE1BEFD43C}"/>
    <cellStyle name="Výpočet 3 2 2 2 2 5" xfId="24474" xr:uid="{A24974AD-9884-431F-9F51-88EB6F8C5766}"/>
    <cellStyle name="Výpočet 3 2 2 2 2 5 2" xfId="45529" xr:uid="{B827E4AF-1A0A-4FEE-A93E-955B8DB484DA}"/>
    <cellStyle name="Výpočet 3 2 2 2 3" xfId="10423" xr:uid="{48EC2CF7-111C-42B9-AB93-391DBF460D24}"/>
    <cellStyle name="Výpočet 3 2 2 2 3 2" xfId="20148" xr:uid="{333A3FCC-7E10-43A0-BE3B-4521B675B278}"/>
    <cellStyle name="Výpočet 3 2 2 2 3 2 2" xfId="41349" xr:uid="{B9EF806D-6B39-4465-8876-9B2B10283E23}"/>
    <cellStyle name="Výpočet 3 2 2 2 3 3" xfId="23522" xr:uid="{3D5F6456-8196-4385-8B55-D63DCA24E308}"/>
    <cellStyle name="Výpočet 3 2 2 2 3 3 2" xfId="44595" xr:uid="{949BAC58-6AEE-486F-9A7C-EE995C82EB0B}"/>
    <cellStyle name="Výpočet 3 2 2 2 3 4" xfId="26325" xr:uid="{BDDB5B85-111F-4B9A-88E0-2810CAD09B4F}"/>
    <cellStyle name="Výpočet 3 2 2 2 4" xfId="15544" xr:uid="{41F0E9A4-C10E-47E4-8FC1-9F1409FFC9C9}"/>
    <cellStyle name="Výpočet 3 2 2 2 4 2" xfId="37032" xr:uid="{FA6D3E89-FBFA-497E-AC96-7BD52548C625}"/>
    <cellStyle name="Výpočet 3 2 2 2 5" xfId="20847" xr:uid="{8B4511AF-53A3-4278-906B-704946E0DCE8}"/>
    <cellStyle name="Výpočet 3 2 2 2 5 2" xfId="42019" xr:uid="{B4D7753F-3598-40D6-853F-2944DC046616}"/>
    <cellStyle name="Výpočet 3 2 2 2_5.3 Investments associated cy" xfId="8088" xr:uid="{D70F8C58-FC37-4F5C-A844-A1AEE7AD50C8}"/>
    <cellStyle name="Výpočet 3 2 2 3" xfId="3110" xr:uid="{282E1A9D-0B51-4E12-869E-012989E1DB3F}"/>
    <cellStyle name="Výpočet 3 2 2 3 2" xfId="6315" xr:uid="{045A49D5-479B-4BCC-B1C2-7E14D1EC663E}"/>
    <cellStyle name="Výpočet 3 2 2 3 2 2" xfId="14105" xr:uid="{BF1B9D36-A48D-4DC5-8B1D-38AFFFE22A03}"/>
    <cellStyle name="Výpočet 3 2 2 3 2 2 2" xfId="22525" xr:uid="{0E795E02-B290-42B4-8D5A-7AA74058750C}"/>
    <cellStyle name="Výpočet 3 2 2 3 2 2 2 2" xfId="43617" xr:uid="{A89E495A-1D16-4EB0-91F1-754BB156D950}"/>
    <cellStyle name="Výpočet 3 2 2 3 2 2 3" xfId="25382" xr:uid="{F3A88037-A177-47BD-B227-7A6076B39814}"/>
    <cellStyle name="Výpočet 3 2 2 3 2 2 3 2" xfId="46380" xr:uid="{5BD9A091-1306-474B-86B0-E0D2886A25E3}"/>
    <cellStyle name="Výpočet 3 2 2 3 2 2 4" xfId="27979" xr:uid="{1C1EABA7-C561-4E92-9AAE-5A4B1E1F96E0}"/>
    <cellStyle name="Výpočet 3 2 2 3 2 3" xfId="17937" xr:uid="{026436BD-3183-46E7-9924-06428D93776B}"/>
    <cellStyle name="Výpočet 3 2 2 3 2 3 2" xfId="39316" xr:uid="{9630BD88-FB94-4790-93C2-6F464A733BFF}"/>
    <cellStyle name="Výpočet 3 2 2 3 2 4" xfId="17055" xr:uid="{62B58AA6-5BCB-4FB3-A6D7-A399C0AD3C4B}"/>
    <cellStyle name="Výpočet 3 2 2 3 2 4 2" xfId="38467" xr:uid="{92CB860E-104E-4947-A058-F7E3624E65A7}"/>
    <cellStyle name="Výpočet 3 2 2 3 2 5" xfId="17748" xr:uid="{04A3C5C1-73CC-44BC-A4AA-91F391944069}"/>
    <cellStyle name="Výpočet 3 2 2 3 2 5 2" xfId="39128" xr:uid="{35782AAC-F766-4284-A722-A85FE2550477}"/>
    <cellStyle name="Výpočet 3 2 2 3 3" xfId="11071" xr:uid="{6F211D4F-5E0F-46DF-8789-18ED6E1D1238}"/>
    <cellStyle name="Výpočet 3 2 2 3 3 2" xfId="20613" xr:uid="{FF45CDEF-7C83-454E-B239-622111FE582D}"/>
    <cellStyle name="Výpočet 3 2 2 3 3 2 2" xfId="41789" xr:uid="{DB808073-88C0-4C46-B724-EDA74911E69D}"/>
    <cellStyle name="Výpočet 3 2 2 3 3 3" xfId="23899" xr:uid="{5388D05F-82A4-45DA-B614-6D1B804878E3}"/>
    <cellStyle name="Výpočet 3 2 2 3 3 3 2" xfId="44962" xr:uid="{9EEB20F1-2CCF-43E3-9D51-2FF10E74694F}"/>
    <cellStyle name="Výpočet 3 2 2 3 3 4" xfId="26673" xr:uid="{0FE3CC01-1634-42E3-9D38-99914C1BE611}"/>
    <cellStyle name="Výpočet 3 2 2 3 4" xfId="15998" xr:uid="{E783C774-051D-466B-BA72-0C816BEE6350}"/>
    <cellStyle name="Výpočet 3 2 2 3 4 2" xfId="37462" xr:uid="{367426E6-BE75-4EE9-9775-8F383C964D61}"/>
    <cellStyle name="Výpočet 3 2 2 3 5" xfId="21511" xr:uid="{F782A021-A806-4BB8-BC43-D619DFCD9C91}"/>
    <cellStyle name="Výpočet 3 2 2 3 5 2" xfId="42646" xr:uid="{5C6DE51B-5085-4A92-9C46-4D330E340BA2}"/>
    <cellStyle name="Výpočet 3 2 2 3_5.3 Investments associated cy" xfId="8089" xr:uid="{FC25B0AA-243E-4DD9-89A3-EC30F1CDB3D3}"/>
    <cellStyle name="Výpočet 3 2 2 4" xfId="3660" xr:uid="{5F37DBF7-FC43-42FA-813A-71DAAC99065F}"/>
    <cellStyle name="Výpočet 3 2 2 4 2" xfId="11584" xr:uid="{4A762977-0DCD-46C0-B8B8-8D9A855C3A49}"/>
    <cellStyle name="Výpočet 3 2 2 4 2 2" xfId="21045" xr:uid="{396E0B25-98D7-4B3E-900F-6A2CC9490B0D}"/>
    <cellStyle name="Výpočet 3 2 2 4 2 2 2" xfId="42213" xr:uid="{6F5BB14F-738A-4F9B-91A0-003DCE3D6934}"/>
    <cellStyle name="Výpočet 3 2 2 4 2 3" xfId="24300" xr:uid="{AF7494E3-C95E-477C-BB4A-F07BE191B888}"/>
    <cellStyle name="Výpočet 3 2 2 4 2 3 2" xfId="45361" xr:uid="{09EAFF65-E576-4A25-BBF9-B792FE7B9BC3}"/>
    <cellStyle name="Výpočet 3 2 2 4 2 4" xfId="27063" xr:uid="{1FF1D274-8D94-47E8-8753-1BBB984607BF}"/>
    <cellStyle name="Výpočet 3 2 2 4 3" xfId="16434" xr:uid="{F96A7282-1B64-43D9-BF7E-9D95ADF4632E}"/>
    <cellStyle name="Výpočet 3 2 2 4 3 2" xfId="37891" xr:uid="{9FFCC981-E919-4165-9CBE-CABCEA4C403A}"/>
    <cellStyle name="Výpočet 3 2 2 4 4" xfId="18287" xr:uid="{16E6E36A-2678-49AB-9C87-97C34C9E5F3D}"/>
    <cellStyle name="Výpočet 3 2 2 4 4 2" xfId="39649" xr:uid="{6869DB10-BB7A-4F96-A8B5-8FB727B16A91}"/>
    <cellStyle name="Výpočet 3 2 2 5" xfId="9093" xr:uid="{94226633-BCE6-4318-8828-1FE9CAD068CA}"/>
    <cellStyle name="Výpočet 3 2 2 5 2" xfId="19359" xr:uid="{D8F4D3C2-E40C-43CF-9E4F-CD0895737526}"/>
    <cellStyle name="Výpočet 3 2 2 5 2 2" xfId="40594" xr:uid="{3BA60F3D-5D0D-4FE0-8803-C3A3EEB4CB64}"/>
    <cellStyle name="Výpočet 3 2 2 5 3" xfId="22944" xr:uid="{59AF9E0B-8311-4393-BAC3-B7E1018ACFA2}"/>
    <cellStyle name="Výpočet 3 2 2 5 3 2" xfId="44033" xr:uid="{2AE634D7-9278-420E-80B6-3D90BB3111CC}"/>
    <cellStyle name="Výpočet 3 2 2 5 4" xfId="25830" xr:uid="{0D3184EB-9F4C-4A8A-9471-FF9CB1C7D4C9}"/>
    <cellStyle name="Výpočet 3 2 2 6" xfId="14606" xr:uid="{4056AFD5-456D-403D-8670-5472CA0F4C82}"/>
    <cellStyle name="Výpočet 3 2 2 6 2" xfId="36169" xr:uid="{8F46498D-7AAE-48F7-8D59-FC62188E7D72}"/>
    <cellStyle name="Výpočet 3 2 2 7" xfId="18623" xr:uid="{F9477385-AE20-4C82-9635-831D17758D69}"/>
    <cellStyle name="Výpočet 3 2 2 7 2" xfId="39925" xr:uid="{4354072D-D809-473C-8AB8-FE9CD0F8669E}"/>
    <cellStyle name="Výpočet 3 2 2_5.3 Investments associated cy" xfId="8087" xr:uid="{E250C320-57B4-4731-B9D3-6297787926AF}"/>
    <cellStyle name="Výpočet 3 2 3" xfId="2189" xr:uid="{A149FB8B-9773-47E8-A1C7-3A6EFD555456}"/>
    <cellStyle name="Výpočet 3 2 3 2" xfId="5394" xr:uid="{B3688EA5-8885-48EF-89A0-A89027E77605}"/>
    <cellStyle name="Výpočet 3 2 3 2 2" xfId="13184" xr:uid="{8C62F9BD-E473-4AB6-AA10-BF03CDED9775}"/>
    <cellStyle name="Výpočet 3 2 3 2 2 2" xfId="21850" xr:uid="{DA2CD1DC-52CF-48D4-A034-3FB3071EFA06}"/>
    <cellStyle name="Výpočet 3 2 3 2 2 2 2" xfId="42957" xr:uid="{12295D88-3EFC-4B6E-BC32-59E1CB13D107}"/>
    <cellStyle name="Výpočet 3 2 3 2 2 3" xfId="24816" xr:uid="{E633CDFF-903B-4700-8125-05C8436EEDE0}"/>
    <cellStyle name="Výpočet 3 2 3 2 2 3 2" xfId="45828" xr:uid="{5CFB2D9E-9000-43CF-A3FA-2104233A7476}"/>
    <cellStyle name="Výpočet 3 2 3 2 2 4" xfId="27452" xr:uid="{E8806E88-920F-4946-BA07-1CFE673FC495}"/>
    <cellStyle name="Výpočet 3 2 3 2 3" xfId="17272" xr:uid="{75F4D64C-14D1-419D-9783-57E40752E90E}"/>
    <cellStyle name="Výpočet 3 2 3 2 3 2" xfId="38670" xr:uid="{0FDE4AC2-BF02-4196-A123-CFB0B3816CF0}"/>
    <cellStyle name="Výpočet 3 2 3 2 4" xfId="14962" xr:uid="{B5FC27A2-89EB-4696-8545-9DE41F4EF94B}"/>
    <cellStyle name="Výpočet 3 2 3 2 4 2" xfId="36504" xr:uid="{BFB038EC-A4BC-4B8C-BA38-F572B7698B23}"/>
    <cellStyle name="Výpočet 3 2 3 2 5" xfId="24592" xr:uid="{3EAE0E7C-9212-4407-8390-2C156FA0A83B}"/>
    <cellStyle name="Výpočet 3 2 3 2 5 2" xfId="45634" xr:uid="{F6990029-85EA-4398-99D9-3F7B4FF5411C}"/>
    <cellStyle name="Výpočet 3 2 3 3" xfId="10151" xr:uid="{7486010B-A6DF-40B1-A302-143C0775013A}"/>
    <cellStyle name="Výpočet 3 2 3 3 2" xfId="19942" xr:uid="{A447F46B-5A33-4A5A-BAE6-F1453E5784AC}"/>
    <cellStyle name="Výpočet 3 2 3 3 2 2" xfId="41147" xr:uid="{44B0A8CF-82D2-4E88-A17B-A458832A5A65}"/>
    <cellStyle name="Výpočet 3 2 3 3 3" xfId="23336" xr:uid="{72D0C8FD-FBD2-46B3-A700-EDE78302E8A6}"/>
    <cellStyle name="Výpočet 3 2 3 3 3 2" xfId="44411" xr:uid="{F3F5CD42-8D54-48FC-AB39-05B6A3E933CC}"/>
    <cellStyle name="Výpočet 3 2 3 3 4" xfId="26147" xr:uid="{908440E1-E1C2-4DE0-BF51-4A293D149B17}"/>
    <cellStyle name="Výpočet 3 2 3 4" xfId="15336" xr:uid="{C683F2D4-6B87-473C-984D-88F52915BAA4}"/>
    <cellStyle name="Výpočet 3 2 3 4 2" xfId="36830" xr:uid="{1E0AFF52-58AA-4917-BC94-A241B7057F1A}"/>
    <cellStyle name="Výpočet 3 2 3 5" xfId="20883" xr:uid="{E6653A8B-0D48-4B6F-89C0-BC06EBB973C2}"/>
    <cellStyle name="Výpočet 3 2 3 5 2" xfId="42053" xr:uid="{4A918E74-75E5-4E0A-A7FD-DB887F194166}"/>
    <cellStyle name="Výpočet 3 2 3_5.3 Investments associated cy" xfId="8090" xr:uid="{59723354-6731-448E-B116-DD4AA4A08EE5}"/>
    <cellStyle name="Výpočet 3 2 4" xfId="2125" xr:uid="{00E8EB1A-1294-4A25-83A1-570AE14BE821}"/>
    <cellStyle name="Výpočet 3 2 4 2" xfId="5330" xr:uid="{518A7BCB-AC5C-4B60-AAF0-CF9A2374373C}"/>
    <cellStyle name="Výpočet 3 2 4 2 2" xfId="13120" xr:uid="{8263D9CE-17C3-4577-A0BE-713CFD62A35A}"/>
    <cellStyle name="Výpočet 3 2 4 2 2 2" xfId="21794" xr:uid="{8D5A6D36-FAAF-4A05-8C55-2005A8C893F7}"/>
    <cellStyle name="Výpočet 3 2 4 2 2 2 2" xfId="42901" xr:uid="{E0BBE2C5-CCB4-41DA-A2BB-0E923AAAF75C}"/>
    <cellStyle name="Výpočet 3 2 4 2 2 3" xfId="24764" xr:uid="{AABDDA6C-B2C2-419E-B7A1-32E5C57F547F}"/>
    <cellStyle name="Výpočet 3 2 4 2 2 3 2" xfId="45776" xr:uid="{F6DD3974-B70F-44DA-8632-9958078EB891}"/>
    <cellStyle name="Výpočet 3 2 4 2 2 4" xfId="27400" xr:uid="{8B51A8BF-2146-4C69-A5A2-061377C33427}"/>
    <cellStyle name="Výpočet 3 2 4 2 3" xfId="17216" xr:uid="{3984EC30-C860-4A49-8A68-587BFCD69893}"/>
    <cellStyle name="Výpočet 3 2 4 2 3 2" xfId="38615" xr:uid="{582F3CC6-48FA-4BF8-8603-CC19523B5954}"/>
    <cellStyle name="Výpočet 3 2 4 2 4" xfId="20880" xr:uid="{239CF62C-DBDB-448D-9605-F3435D3F667C}"/>
    <cellStyle name="Výpočet 3 2 4 2 4 2" xfId="42050" xr:uid="{F5449F3E-EA76-4E79-8F3B-3D5274113D09}"/>
    <cellStyle name="Výpočet 3 2 4 2 5" xfId="16920" xr:uid="{0F5B6A0A-6703-4762-B645-71238A1548F4}"/>
    <cellStyle name="Výpočet 3 2 4 2 5 2" xfId="38342" xr:uid="{0DBB410E-2520-41FD-B0EB-EF8806BC751D}"/>
    <cellStyle name="Výpočet 3 2 4 3" xfId="10087" xr:uid="{2FBDDF07-F257-4E83-AA85-32349719179F}"/>
    <cellStyle name="Výpočet 3 2 4 3 2" xfId="19883" xr:uid="{A3901CDC-21F7-4591-8F21-BDEF62DF8159}"/>
    <cellStyle name="Výpočet 3 2 4 3 2 2" xfId="41088" xr:uid="{A845403F-10D4-4557-91B6-778ADF45C592}"/>
    <cellStyle name="Výpočet 3 2 4 3 3" xfId="23284" xr:uid="{ACA8E713-83E8-4847-AA07-D34E9EF3DD7F}"/>
    <cellStyle name="Výpočet 3 2 4 3 3 2" xfId="44359" xr:uid="{C05D5495-34FF-4374-861B-3FE45BE9ED3E}"/>
    <cellStyle name="Výpočet 3 2 4 3 4" xfId="26095" xr:uid="{C4DB18BB-492F-40EF-B17A-2538A99AE573}"/>
    <cellStyle name="Výpočet 3 2 4 4" xfId="15281" xr:uid="{82BE0324-C6C8-4AF3-827B-43AAB4D15AF6}"/>
    <cellStyle name="Výpočet 3 2 4 4 2" xfId="36776" xr:uid="{7F1922F2-3A54-45BD-B260-AAD33109F007}"/>
    <cellStyle name="Výpočet 3 2 4 5" xfId="19695" xr:uid="{BC2B1CCF-96A0-449A-B74A-EB65D1B3DF43}"/>
    <cellStyle name="Výpočet 3 2 4 5 2" xfId="40908" xr:uid="{96A6F51A-E979-4EA4-A97D-189342CF7390}"/>
    <cellStyle name="Výpočet 3 2 4_5.3 Investments associated cy" xfId="8091" xr:uid="{F00EA305-30CD-4C7B-B151-8FDCB33B08BD}"/>
    <cellStyle name="Výpočet 3 2 5" xfId="3376" xr:uid="{653FEAA9-E2D3-4E20-8155-186280B83160}"/>
    <cellStyle name="Výpočet 3 2 5 2" xfId="11311" xr:uid="{1D09572B-4364-4EF1-BB2B-1700F9DD9E54}"/>
    <cellStyle name="Výpočet 3 2 5 2 2" xfId="20835" xr:uid="{9E7C1728-E5D7-4E41-A6FA-3266E2D8EC4F}"/>
    <cellStyle name="Výpočet 3 2 5 2 2 2" xfId="42007" xr:uid="{EE5D1F84-6153-4ED9-9C8E-25654B250130}"/>
    <cellStyle name="Výpočet 3 2 5 2 3" xfId="24119" xr:uid="{472E1210-8DFE-43EA-B49A-0F40B525E231}"/>
    <cellStyle name="Výpočet 3 2 5 2 3 2" xfId="45182" xr:uid="{CD559FFD-EB8D-40B4-A4EE-6137F083047D}"/>
    <cellStyle name="Výpočet 3 2 5 2 4" xfId="26889" xr:uid="{FDA38FA9-D10F-4921-9215-C55FC1942B69}"/>
    <cellStyle name="Výpočet 3 2 5 3" xfId="16223" xr:uid="{18CE258C-51EC-4EA6-A833-FE8103F25803}"/>
    <cellStyle name="Výpočet 3 2 5 3 2" xfId="37685" xr:uid="{45D25625-714E-4739-B055-1EB245E0DE3D}"/>
    <cellStyle name="Výpočet 3 2 5 4" xfId="14587" xr:uid="{4A6070E3-C486-4351-8414-3B87C2710BE7}"/>
    <cellStyle name="Výpočet 3 2 5 4 2" xfId="36150" xr:uid="{CE18D4D8-ADD2-42E3-889F-627C6C3ED1DF}"/>
    <cellStyle name="Výpočet 3 2 6" xfId="8792" xr:uid="{62FFCB54-B9FD-475D-83A1-CFC75E2C9C62}"/>
    <cellStyle name="Výpočet 3 2 6 2" xfId="19115" xr:uid="{EEB00CF6-714A-4AC4-A46F-94AB88E1A2B3}"/>
    <cellStyle name="Výpočet 3 2 6 2 2" xfId="40355" xr:uid="{A5CD968C-F571-4AF4-99C9-113816C85CA1}"/>
    <cellStyle name="Výpočet 3 2 6 3" xfId="22727" xr:uid="{2A24FFE5-1600-4009-81CC-C6A703F1DE4F}"/>
    <cellStyle name="Výpočet 3 2 6 3 2" xfId="43819" xr:uid="{05751232-19C1-4534-BBD9-9CBFE65D9308}"/>
    <cellStyle name="Výpočet 3 2 6 4" xfId="25623" xr:uid="{7D59647D-DCFC-4970-A239-7E0E9727A35E}"/>
    <cellStyle name="Výpočet 3 2 7" xfId="14361" xr:uid="{CF4F7817-BC8D-4FB0-A27B-5F0501FFE3E5}"/>
    <cellStyle name="Výpočet 3 2 7 2" xfId="35926" xr:uid="{A93B1EDF-C61C-46FA-8A06-9BB6CF130CC9}"/>
    <cellStyle name="Výpočet 3 2 8" xfId="18839" xr:uid="{3EBF8FEC-D026-4C7D-8FE3-1632509C83D4}"/>
    <cellStyle name="Výpočet 3 2 8 2" xfId="40096" xr:uid="{8B68D741-0299-45FA-94D9-9FDEB390CCAA}"/>
    <cellStyle name="Výpočet 3 2_3.10 Impairments" xfId="1575" xr:uid="{6429A62C-9839-4A75-9A63-99358588D11A}"/>
    <cellStyle name="Výpočet 3 20" xfId="397" xr:uid="{1514905A-69BA-4BCE-8EF5-083B8DED5EB9}"/>
    <cellStyle name="Výpočet 3 20 2" xfId="701" xr:uid="{E715D6E9-5300-424A-8165-14B15A6DD250}"/>
    <cellStyle name="Výpočet 3 20 2 2" xfId="2678" xr:uid="{ACBB19F1-DFB8-44EA-96E2-9057EBD2174C}"/>
    <cellStyle name="Výpočet 3 20 2 2 2" xfId="5883" xr:uid="{4225FAA2-4D19-4133-9C0B-FAC03917AE32}"/>
    <cellStyle name="Výpočet 3 20 2 2 2 2" xfId="13673" xr:uid="{12EA0CBB-1D2C-4634-A25F-1693574C16D9}"/>
    <cellStyle name="Výpočet 3 20 2 2 2 2 2" xfId="22235" xr:uid="{2C138B0D-871B-4C02-8005-B9839430FC1A}"/>
    <cellStyle name="Výpočet 3 20 2 2 2 2 2 2" xfId="43335" xr:uid="{ED16B210-5287-4A9B-9679-6CF382DB62A5}"/>
    <cellStyle name="Výpočet 3 20 2 2 2 2 3" xfId="25152" xr:uid="{A163DA1F-DEF2-48CF-A48C-11DC94F62B2A}"/>
    <cellStyle name="Výpočet 3 20 2 2 2 2 3 2" xfId="46160" xr:uid="{F73D108C-021D-44FA-8738-A0B6FE398D72}"/>
    <cellStyle name="Výpočet 3 20 2 2 2 2 4" xfId="27775" xr:uid="{89039A31-48C7-42E0-AB95-82D2E9706FD7}"/>
    <cellStyle name="Výpočet 3 20 2 2 2 3" xfId="17659" xr:uid="{F0F18868-E22F-435D-BCF0-872BBA17CB4F}"/>
    <cellStyle name="Výpočet 3 20 2 2 2 3 2" xfId="39045" xr:uid="{E1723552-B6B3-475C-AC4F-3E9AFB5D5729}"/>
    <cellStyle name="Výpočet 3 20 2 2 2 4" xfId="15803" xr:uid="{B83DA8B1-FDC3-475D-8C7F-578BCE537A34}"/>
    <cellStyle name="Výpočet 3 20 2 2 2 4 2" xfId="37268" xr:uid="{A5BD6C84-3083-48B3-AE5A-88116BB885F9}"/>
    <cellStyle name="Výpočet 3 20 2 2 2 5" xfId="23272" xr:uid="{539AF221-7631-4AB3-923C-344A0E09A6B6}"/>
    <cellStyle name="Výpočet 3 20 2 2 2 5 2" xfId="44347" xr:uid="{2F58A17C-EED3-48AE-83D4-00D16EF05CB1}"/>
    <cellStyle name="Výpočet 3 20 2 2 3" xfId="10640" xr:uid="{BB5264F3-29BA-457B-908C-F06E07AE689C}"/>
    <cellStyle name="Výpočet 3 20 2 2 3 2" xfId="20320" xr:uid="{300F2A47-E753-4908-B4D1-7BD3E873A05A}"/>
    <cellStyle name="Výpočet 3 20 2 2 3 2 2" xfId="41516" xr:uid="{66A493CA-3E29-461F-84AB-E0BF214CE576}"/>
    <cellStyle name="Výpočet 3 20 2 2 3 3" xfId="23674" xr:uid="{C1A16A8E-8CBB-4415-A817-A037C9A3C35B}"/>
    <cellStyle name="Výpočet 3 20 2 2 3 3 2" xfId="44744" xr:uid="{7060F7AA-CF4C-49C2-B8FC-C89DE7A2D836}"/>
    <cellStyle name="Výpočet 3 20 2 2 3 4" xfId="26470" xr:uid="{A073EAC5-5B91-432F-B8D7-949D57FE1364}"/>
    <cellStyle name="Výpočet 3 20 2 2 4" xfId="15715" xr:uid="{CE9DC2DA-CE63-4111-86C9-56FC3C227794}"/>
    <cellStyle name="Výpočet 3 20 2 2 4 2" xfId="37194" xr:uid="{89A78819-EE77-4850-88A2-651103A2B921}"/>
    <cellStyle name="Výpočet 3 20 2 2 5" xfId="17177" xr:uid="{A4E0F4D4-CEF4-4E7F-BF10-BA6E5D4A9874}"/>
    <cellStyle name="Výpočet 3 20 2 2 5 2" xfId="38580" xr:uid="{CAC0A1A3-27F1-4ACB-B045-264DF37A3083}"/>
    <cellStyle name="Výpočet 3 20 2 2_5.3 Investments associated cy" xfId="8093" xr:uid="{D0ACA2C4-6DB5-4ABA-8629-11C69BAF1CFC}"/>
    <cellStyle name="Výpočet 3 20 2 3" xfId="3277" xr:uid="{279D549E-62B3-412E-84F7-72B5BC309BF9}"/>
    <cellStyle name="Výpočet 3 20 2 3 2" xfId="6482" xr:uid="{765C903B-C59E-4EDA-A34C-FFE0948D2C76}"/>
    <cellStyle name="Výpočet 3 20 2 3 2 2" xfId="14272" xr:uid="{52D990D3-BFE5-41A4-A445-913EE3971DAB}"/>
    <cellStyle name="Výpočet 3 20 2 3 2 2 2" xfId="22692" xr:uid="{AFAC42B9-7930-4E6D-BD53-FE608849F5FE}"/>
    <cellStyle name="Výpočet 3 20 2 3 2 2 2 2" xfId="43784" xr:uid="{AB2C8972-E845-4675-A25A-CBC7B1C26353}"/>
    <cellStyle name="Výpočet 3 20 2 3 2 2 3" xfId="25549" xr:uid="{37902DC6-0D0D-4E7B-B8DC-F6381CA1E7BB}"/>
    <cellStyle name="Výpočet 3 20 2 3 2 2 3 2" xfId="46547" xr:uid="{78EA9B44-B679-4EE3-95BE-9DB63F9EA953}"/>
    <cellStyle name="Výpočet 3 20 2 3 2 2 4" xfId="28146" xr:uid="{19178F72-B86E-4131-A461-C43CDC4BFD27}"/>
    <cellStyle name="Výpočet 3 20 2 3 2 3" xfId="18104" xr:uid="{351D5B42-4BC1-4BF0-B8FF-51A5EBF4C47C}"/>
    <cellStyle name="Výpočet 3 20 2 3 2 3 2" xfId="39483" xr:uid="{1251C375-BF9D-4EA0-B924-DD466C4DC4AB}"/>
    <cellStyle name="Výpočet 3 20 2 3 2 4" xfId="19772" xr:uid="{B66C6D4C-EF99-4725-B914-50F3468666C4}"/>
    <cellStyle name="Výpočet 3 20 2 3 2 4 2" xfId="40983" xr:uid="{F2AACCB7-6182-4AFB-8428-5D6286F291A3}"/>
    <cellStyle name="Výpočet 3 20 2 3 2 5" xfId="16184" xr:uid="{37237ADD-A958-4CCE-B5D0-D3ACD695F782}"/>
    <cellStyle name="Výpočet 3 20 2 3 2 5 2" xfId="37648" xr:uid="{602CEC76-BE42-4A5A-9B17-C94C8F280D0A}"/>
    <cellStyle name="Výpočet 3 20 2 3 3" xfId="11238" xr:uid="{3D7C7127-7D3B-4415-A605-151A8EAAC44F}"/>
    <cellStyle name="Výpočet 3 20 2 3 3 2" xfId="20780" xr:uid="{977B5FAA-C2A1-457E-AEE4-0B6D158FEA11}"/>
    <cellStyle name="Výpočet 3 20 2 3 3 2 2" xfId="41956" xr:uid="{11625537-DFE0-4B05-964C-CE3579BBFFD6}"/>
    <cellStyle name="Výpočet 3 20 2 3 3 3" xfId="24066" xr:uid="{6D9579C0-0EAD-4F1A-B792-2E2A053C8074}"/>
    <cellStyle name="Výpočet 3 20 2 3 3 3 2" xfId="45129" xr:uid="{01E0F4A3-E5CC-4BF7-B5C9-246F8850B2D5}"/>
    <cellStyle name="Výpočet 3 20 2 3 3 4" xfId="26840" xr:uid="{3D7BB120-FBA2-4757-9EBE-1AE09E8194BF}"/>
    <cellStyle name="Výpočet 3 20 2 3 4" xfId="16165" xr:uid="{274C162A-E25F-4133-B753-2DA0DE948A55}"/>
    <cellStyle name="Výpočet 3 20 2 3 4 2" xfId="37629" xr:uid="{EC002482-4897-497E-889B-EBE11F328D04}"/>
    <cellStyle name="Výpočet 3 20 2 3 5" xfId="18316" xr:uid="{15E8E3CB-999D-478E-95CC-24DD307DB450}"/>
    <cellStyle name="Výpočet 3 20 2 3 5 2" xfId="39669" xr:uid="{A7CF78D7-EC7B-4F7E-945E-D6011F7010B6}"/>
    <cellStyle name="Výpočet 3 20 2 3_5.3 Investments associated cy" xfId="8094" xr:uid="{A74D5313-B94B-4BAE-AB64-83C013DFEB17}"/>
    <cellStyle name="Výpočet 3 20 2 4" xfId="3874" xr:uid="{04C1E6D4-6F46-4D7F-800B-854FA7A81294}"/>
    <cellStyle name="Výpočet 3 20 2 4 2" xfId="11798" xr:uid="{E9E7CEE6-2FDB-4678-A970-8780B7C440C7}"/>
    <cellStyle name="Výpočet 3 20 2 4 2 2" xfId="21219" xr:uid="{2BF4337C-2EA9-418A-82DE-8467E06E3066}"/>
    <cellStyle name="Výpočet 3 20 2 4 2 2 2" xfId="42380" xr:uid="{09AFFF09-B3E7-4960-9E82-816FB5179611}"/>
    <cellStyle name="Výpočet 3 20 2 4 2 3" xfId="24446" xr:uid="{F1A0085C-EBB5-4B5D-BB73-17E1CA2EAE9C}"/>
    <cellStyle name="Výpočet 3 20 2 4 2 3 2" xfId="45507" xr:uid="{92D65E2F-D0D3-4635-BB7B-66D61B3C3D73}"/>
    <cellStyle name="Výpočet 3 20 2 4 2 4" xfId="27203" xr:uid="{EB8F2253-959C-4CF6-9063-55F9581A325E}"/>
    <cellStyle name="Výpočet 3 20 2 4 3" xfId="16602" xr:uid="{710B0366-9952-4094-920F-CCE51AD11259}"/>
    <cellStyle name="Výpočet 3 20 2 4 3 2" xfId="38055" xr:uid="{633A60C3-64A4-41B6-B18E-39ADCCDA97C5}"/>
    <cellStyle name="Výpočet 3 20 2 4 4" xfId="21278" xr:uid="{35692EEE-A00F-4E11-8A3D-0D483705A299}"/>
    <cellStyle name="Výpočet 3 20 2 4 4 2" xfId="42435" xr:uid="{CFE38477-60B5-4490-B730-AC93FA6FF70D}"/>
    <cellStyle name="Výpočet 3 20 2 5" xfId="9332" xr:uid="{A4B02851-CAD9-422A-BAAF-90AEADC13696}"/>
    <cellStyle name="Výpočet 3 20 2 5 2" xfId="19553" xr:uid="{0D98C16C-A310-43D1-AAD1-884AB2CD44F2}"/>
    <cellStyle name="Výpočet 3 20 2 5 2 2" xfId="40785" xr:uid="{8902C8BE-65BD-43C7-9A53-5597C956F1C4}"/>
    <cellStyle name="Výpočet 3 20 2 5 3" xfId="23119" xr:uid="{110CBF4E-96CD-48C8-B720-7A5CFB621F4D}"/>
    <cellStyle name="Výpočet 3 20 2 5 3 2" xfId="44207" xr:uid="{26E8853E-622E-49D9-9659-13BA7EDB7D31}"/>
    <cellStyle name="Výpočet 3 20 2 5 4" xfId="25997" xr:uid="{C7487806-00AC-482C-81C2-938C5795F9C5}"/>
    <cellStyle name="Výpočet 3 20 2 6" xfId="14798" xr:uid="{5C18C722-F9F0-4CB3-8C70-A53B3D349725}"/>
    <cellStyle name="Výpočet 3 20 2 6 2" xfId="36358" xr:uid="{B18CF38C-A9DD-4162-8230-ADAA24747306}"/>
    <cellStyle name="Výpočet 3 20 2 7" xfId="18452" xr:uid="{975C2E06-6030-42AD-83AB-52C39BD726EB}"/>
    <cellStyle name="Výpočet 3 20 2 7 2" xfId="39791" xr:uid="{395CCF0D-32C5-4B5B-B508-B2BBBFCC74EE}"/>
    <cellStyle name="Výpočet 3 20 2_5.3 Investments associated cy" xfId="8092" xr:uid="{DD5B9FEC-7DA2-4FBD-A3D6-B82CC30382DC}"/>
    <cellStyle name="Výpočet 3 20 3" xfId="2406" xr:uid="{D908759E-9F36-416B-B2FE-18C197BB2F42}"/>
    <cellStyle name="Výpočet 3 20 3 2" xfId="5611" xr:uid="{266D57A8-1667-4DF5-AC06-D12581D8524D}"/>
    <cellStyle name="Výpočet 3 20 3 2 2" xfId="13401" xr:uid="{08DFE770-42C5-493D-9B44-7E19D6A00005}"/>
    <cellStyle name="Výpočet 3 20 3 2 2 2" xfId="22016" xr:uid="{605FA9A1-6957-49B4-A556-48B420390DD7}"/>
    <cellStyle name="Výpočet 3 20 3 2 2 2 2" xfId="43121" xr:uid="{1E38ADF3-6557-4838-A035-96335D395308}"/>
    <cellStyle name="Výpočet 3 20 3 2 2 3" xfId="24965" xr:uid="{8DB4D9B7-357D-4487-8286-B65072351CCD}"/>
    <cellStyle name="Výpočet 3 20 3 2 2 3 2" xfId="45975" xr:uid="{14D0A084-911B-4456-A321-1A21398F1308}"/>
    <cellStyle name="Výpočet 3 20 3 2 2 4" xfId="27597" xr:uid="{4616AD83-1771-4E00-B3CD-8934CC872C44}"/>
    <cellStyle name="Výpočet 3 20 3 2 3" xfId="17441" xr:uid="{D0BCCC3D-020F-4C61-8621-142CCE78FC79}"/>
    <cellStyle name="Výpočet 3 20 3 2 3 2" xfId="38836" xr:uid="{7D7FDBDD-9605-4CA3-86BD-92421183C507}"/>
    <cellStyle name="Výpočet 3 20 3 2 4" xfId="19915" xr:uid="{9A766C84-0DD1-4F9D-BBB2-1C71C94A1DFB}"/>
    <cellStyle name="Výpočet 3 20 3 2 4 2" xfId="41120" xr:uid="{75FD8A3B-2764-4578-A26E-DCBB66E70915}"/>
    <cellStyle name="Výpočet 3 20 3 2 5" xfId="16482" xr:uid="{44F2BF69-8299-49B4-A950-4748562C1F42}"/>
    <cellStyle name="Výpočet 3 20 3 2 5 2" xfId="37935" xr:uid="{51DA91DA-C218-437B-82DA-9CEDB5AAE90D}"/>
    <cellStyle name="Výpočet 3 20 3 3" xfId="10368" xr:uid="{5B5F468D-BDE5-4118-AF03-1993BAC06F4D}"/>
    <cellStyle name="Výpočet 3 20 3 3 2" xfId="20104" xr:uid="{30C464B9-2FE2-4262-A0C5-7A709075D178}"/>
    <cellStyle name="Výpočet 3 20 3 3 2 2" xfId="41307" xr:uid="{0A262CD0-68BE-4EC7-A87E-1DEA9F96DAEF}"/>
    <cellStyle name="Výpočet 3 20 3 3 3" xfId="23485" xr:uid="{AA5DEF89-1977-411F-BB34-67A5C191032D}"/>
    <cellStyle name="Výpočet 3 20 3 3 3 2" xfId="44559" xr:uid="{306048F4-9F55-45E6-AD85-10C1557F03F7}"/>
    <cellStyle name="Výpočet 3 20 3 3 4" xfId="26292" xr:uid="{A18E2EE7-8057-40C8-BDC0-DD5872E5E0D7}"/>
    <cellStyle name="Výpočet 3 20 3 4" xfId="15502" xr:uid="{156A74C2-48E2-4B43-A348-0D002ABA31DC}"/>
    <cellStyle name="Výpočet 3 20 3 4 2" xfId="36991" xr:uid="{A99D9ABF-C02F-40FF-A0D8-9B7D411DF7F0}"/>
    <cellStyle name="Výpočet 3 20 3 5" xfId="19590" xr:uid="{C10CEDC8-9055-4303-B2D4-A4A1CBC09D09}"/>
    <cellStyle name="Výpočet 3 20 3 5 2" xfId="40817" xr:uid="{99BA7EB7-B874-4FA2-BD51-13D3441D7DE3}"/>
    <cellStyle name="Výpočet 3 20 3_5.3 Investments associated cy" xfId="8095" xr:uid="{599C1B87-49BF-447C-B227-E586E72E8C84}"/>
    <cellStyle name="Výpočet 3 20 4" xfId="3070" xr:uid="{50DAC0FD-55AD-46B1-88FF-EE2D98CD9ED9}"/>
    <cellStyle name="Výpočet 3 20 4 2" xfId="6275" xr:uid="{64E0F026-F8AB-4A80-846F-AA54B7C78BA2}"/>
    <cellStyle name="Výpočet 3 20 4 2 2" xfId="14065" xr:uid="{E8C59FDA-E8FE-46C6-B288-0B0068490486}"/>
    <cellStyle name="Výpočet 3 20 4 2 2 2" xfId="22485" xr:uid="{9C232165-7E67-447D-AF63-4369D42DE9DA}"/>
    <cellStyle name="Výpočet 3 20 4 2 2 2 2" xfId="43577" xr:uid="{32AD0D4D-012E-4BA0-B1E2-ED53D609644F}"/>
    <cellStyle name="Výpočet 3 20 4 2 2 3" xfId="25342" xr:uid="{E6463BD7-C092-4110-BFE6-37893418BBE8}"/>
    <cellStyle name="Výpočet 3 20 4 2 2 3 2" xfId="46340" xr:uid="{A949C65C-7E15-432D-83C3-A910EF980A58}"/>
    <cellStyle name="Výpočet 3 20 4 2 2 4" xfId="27939" xr:uid="{C51DD681-6333-428F-9A74-428579F194C5}"/>
    <cellStyle name="Výpočet 3 20 4 2 3" xfId="17897" xr:uid="{2771FFD1-4FED-4BC8-A162-C55D87DE47D2}"/>
    <cellStyle name="Výpočet 3 20 4 2 3 2" xfId="39276" xr:uid="{B7B88C8D-95D4-4232-B0BA-519FD4387578}"/>
    <cellStyle name="Výpočet 3 20 4 2 4" xfId="17668" xr:uid="{13B7E992-103B-4B25-977E-D3814F0CD513}"/>
    <cellStyle name="Výpočet 3 20 4 2 4 2" xfId="39053" xr:uid="{9F83DF69-1C0D-4869-9586-08D93385B365}"/>
    <cellStyle name="Výpočet 3 20 4 2 5" xfId="21517" xr:uid="{9D1C0466-3B14-4878-8E96-F8C7E2EE2F27}"/>
    <cellStyle name="Výpočet 3 20 4 2 5 2" xfId="42652" xr:uid="{9EDCBC7B-7265-40CA-8B95-89068992EBEE}"/>
    <cellStyle name="Výpočet 3 20 4 3" xfId="11031" xr:uid="{D34435EB-BD48-4BC7-B450-CAF1077AE01A}"/>
    <cellStyle name="Výpočet 3 20 4 3 2" xfId="20573" xr:uid="{F42C2ED1-0217-41A8-BE9A-331DB7F7C602}"/>
    <cellStyle name="Výpočet 3 20 4 3 2 2" xfId="41749" xr:uid="{F05FBDEB-F61C-4CFA-A8C2-2C5A1275A7E7}"/>
    <cellStyle name="Výpočet 3 20 4 3 3" xfId="23859" xr:uid="{109923CC-7B28-4D1C-B64B-4F87BAF70B20}"/>
    <cellStyle name="Výpočet 3 20 4 3 3 2" xfId="44922" xr:uid="{D85D4353-D0C5-4712-AD6E-D9D799CE218F}"/>
    <cellStyle name="Výpočet 3 20 4 3 4" xfId="26633" xr:uid="{20FCDECB-0723-4629-A205-7F0E97FA6908}"/>
    <cellStyle name="Výpočet 3 20 4 4" xfId="15958" xr:uid="{4D789144-353F-46A9-B4DB-DCF1D86195A8}"/>
    <cellStyle name="Výpočet 3 20 4 4 2" xfId="37422" xr:uid="{91E6B777-F768-45EB-B09E-919B7C254A1E}"/>
    <cellStyle name="Výpočet 3 20 4 5" xfId="21662" xr:uid="{761A8809-D4C2-44D6-A500-3D1F9F794527}"/>
    <cellStyle name="Výpočet 3 20 4 5 2" xfId="42786" xr:uid="{8CFBF8A8-E469-470C-A3C9-E4284F785CB5}"/>
    <cellStyle name="Výpočet 3 20 4_5.3 Investments associated cy" xfId="8096" xr:uid="{B09D8512-6A28-4B69-A853-EFEB9CD18AE4}"/>
    <cellStyle name="Výpočet 3 20 5" xfId="3602" xr:uid="{98E7D2C4-6F60-46AB-87E8-CB13745EECEA}"/>
    <cellStyle name="Výpočet 3 20 5 2" xfId="11528" xr:uid="{05E52E67-CE30-4A72-BE5D-E5D8AB912833}"/>
    <cellStyle name="Výpočet 3 20 5 2 2" xfId="21000" xr:uid="{DBBC42B3-23B0-4AE1-ABAE-3B4765810593}"/>
    <cellStyle name="Výpočet 3 20 5 2 2 2" xfId="42170" xr:uid="{E6513812-FCB5-47E7-B411-E5CD8B4F45C9}"/>
    <cellStyle name="Výpočet 3 20 5 2 3" xfId="24263" xr:uid="{FD1B2FF2-FB6F-46E5-B962-FCFB73C028DA}"/>
    <cellStyle name="Výpočet 3 20 5 2 3 2" xfId="45326" xr:uid="{10747892-81F7-4507-BE01-5E0C36D5F98B}"/>
    <cellStyle name="Výpočet 3 20 5 2 4" xfId="27029" xr:uid="{472A570B-EB4E-414C-9CFE-012B88ABD927}"/>
    <cellStyle name="Výpočet 3 20 5 3" xfId="16384" xr:uid="{ED973047-FABE-4062-9D89-D79C19DA440B}"/>
    <cellStyle name="Výpočet 3 20 5 3 2" xfId="37843" xr:uid="{7ABED866-70DD-423D-A8FA-5114CBC50815}"/>
    <cellStyle name="Výpočet 3 20 5 4" xfId="16653" xr:uid="{645584AB-AAB8-4968-9540-5FC372D05BDB}"/>
    <cellStyle name="Výpočet 3 20 5 4 2" xfId="38103" xr:uid="{59830B79-3EE8-423C-9023-5560DA553136}"/>
    <cellStyle name="Výpočet 3 20 6" xfId="9031" xr:uid="{7D06F664-974E-48A2-BAC3-D339EA2195A1}"/>
    <cellStyle name="Výpočet 3 20 6 2" xfId="19308" xr:uid="{0B6E4DE3-9032-44B0-821D-F94453184EF3}"/>
    <cellStyle name="Výpočet 3 20 6 2 2" xfId="40545" xr:uid="{EA9A4141-1D8C-4247-BF68-DC8D229243D3}"/>
    <cellStyle name="Výpočet 3 20 6 3" xfId="22901" xr:uid="{8F88EAAF-E015-4659-8A6B-3EE79EA615C8}"/>
    <cellStyle name="Výpočet 3 20 6 3 2" xfId="43991" xr:uid="{B6A30586-5A64-45D6-B798-72DB6D69A62D}"/>
    <cellStyle name="Výpočet 3 20 6 4" xfId="25790" xr:uid="{0C61C053-B5F5-44FD-918D-FC2C01D4F1F2}"/>
    <cellStyle name="Výpočet 3 20 7" xfId="14551" xr:uid="{47D787B9-5E18-4C9D-A96A-B197F2831226}"/>
    <cellStyle name="Výpočet 3 20 7 2" xfId="36115" xr:uid="{CE181549-D478-4019-8F35-E11904215848}"/>
    <cellStyle name="Výpočet 3 20 8" xfId="18666" xr:uid="{FFE41C39-4650-41A6-9C39-BEC4F75FCC00}"/>
    <cellStyle name="Výpočet 3 20 8 2" xfId="39960" xr:uid="{51D40C21-A295-4DF3-856E-D774A25DBBA5}"/>
    <cellStyle name="Výpočet 3 20_3.10 Impairments" xfId="1576" xr:uid="{18452DE5-F7C9-4959-98EB-85387921AD50}"/>
    <cellStyle name="Výpočet 3 21" xfId="417" xr:uid="{70D99940-D7C7-4369-B045-8922EE0E722E}"/>
    <cellStyle name="Výpočet 3 21 2" xfId="719" xr:uid="{8AC25FED-7CC5-4B7C-8166-E6783F190069}"/>
    <cellStyle name="Výpočet 3 21 2 2" xfId="2694" xr:uid="{80D59817-8AE9-48D4-AA90-07A1E4A1A6F2}"/>
    <cellStyle name="Výpočet 3 21 2 2 2" xfId="5899" xr:uid="{90E05612-4F3C-40F7-94FF-DD39505913C8}"/>
    <cellStyle name="Výpočet 3 21 2 2 2 2" xfId="13689" xr:uid="{84F12872-D828-4E92-87F9-64412F7640FE}"/>
    <cellStyle name="Výpočet 3 21 2 2 2 2 2" xfId="22246" xr:uid="{A316F726-57E3-4730-AE10-C545C0028269}"/>
    <cellStyle name="Výpočet 3 21 2 2 2 2 2 2" xfId="43346" xr:uid="{717A9F12-5D38-46A9-A7AB-4FF08A8E899A}"/>
    <cellStyle name="Výpočet 3 21 2 2 2 2 3" xfId="25162" xr:uid="{99C7820A-6ED8-439A-B0F8-189ECCAF6922}"/>
    <cellStyle name="Výpočet 3 21 2 2 2 2 3 2" xfId="46169" xr:uid="{22D77A99-2A0C-4903-BE17-C74E1D1F527C}"/>
    <cellStyle name="Výpočet 3 21 2 2 2 2 4" xfId="27782" xr:uid="{0401C7C5-58CF-4D6B-9579-1D04E5FAEF13}"/>
    <cellStyle name="Výpočet 3 21 2 2 2 3" xfId="17671" xr:uid="{E5407AC3-2BAF-4EE1-8581-8D6015A88BCB}"/>
    <cellStyle name="Výpočet 3 21 2 2 2 3 2" xfId="39055" xr:uid="{59F0487E-3B96-482E-8C60-6D7E95380366}"/>
    <cellStyle name="Výpočet 3 21 2 2 2 4" xfId="20079" xr:uid="{28246B0E-6851-4808-8C20-8A6328F57908}"/>
    <cellStyle name="Výpočet 3 21 2 2 2 4 2" xfId="41282" xr:uid="{AA060D7A-E128-4A99-97C4-C67BAE56231E}"/>
    <cellStyle name="Výpočet 3 21 2 2 2 5" xfId="21540" xr:uid="{0333F7F8-8D95-4A97-A449-6EEE0B5A0E88}"/>
    <cellStyle name="Výpočet 3 21 2 2 2 5 2" xfId="42674" xr:uid="{2E32CF4F-FF55-4F93-92C8-56C4193906EB}"/>
    <cellStyle name="Výpočet 3 21 2 2 3" xfId="10656" xr:uid="{FD4E0CE4-60B2-4F2E-9508-B688AB510F72}"/>
    <cellStyle name="Výpočet 3 21 2 2 3 2" xfId="20334" xr:uid="{3E4F7312-425B-4670-9091-9F4512A40DA5}"/>
    <cellStyle name="Výpočet 3 21 2 2 3 2 2" xfId="41530" xr:uid="{D47E5949-34B0-4695-AB3A-13B87874C8FC}"/>
    <cellStyle name="Výpočet 3 21 2 2 3 3" xfId="23683" xr:uid="{735C0C25-DA9E-470C-95F4-4489CD80D563}"/>
    <cellStyle name="Výpočet 3 21 2 2 3 3 2" xfId="44751" xr:uid="{395F63F5-40B7-410C-8E02-009521DCDE9C}"/>
    <cellStyle name="Výpočet 3 21 2 2 3 4" xfId="26477" xr:uid="{90027C35-86E3-4952-A874-2F2C3F0265F9}"/>
    <cellStyle name="Výpočet 3 21 2 2 4" xfId="15727" xr:uid="{101C344E-C1D4-4548-ADC3-023DD91DF569}"/>
    <cellStyle name="Výpočet 3 21 2 2 4 2" xfId="37206" xr:uid="{BBF79481-E304-45EF-9EBB-FB1BF8203B99}"/>
    <cellStyle name="Výpočet 3 21 2 2 5" xfId="15279" xr:uid="{7E539B28-6C86-40D5-B3DF-614D767DC929}"/>
    <cellStyle name="Výpočet 3 21 2 2 5 2" xfId="36774" xr:uid="{0AA52646-E980-4ACB-AC18-FFC861304CA2}"/>
    <cellStyle name="Výpočet 3 21 2 2_5.3 Investments associated cy" xfId="8098" xr:uid="{C850AEED-7008-4675-99A4-19B1AFA5D977}"/>
    <cellStyle name="Výpočet 3 21 2 3" xfId="3286" xr:uid="{DA7AEDE7-BC94-4F96-983C-70C10B88F26A}"/>
    <cellStyle name="Výpočet 3 21 2 3 2" xfId="6491" xr:uid="{1E350878-6D5F-4A45-9595-CF12E2008302}"/>
    <cellStyle name="Výpočet 3 21 2 3 2 2" xfId="14281" xr:uid="{6D6BA752-F8C1-428D-A04B-E99AEE990E66}"/>
    <cellStyle name="Výpočet 3 21 2 3 2 2 2" xfId="22701" xr:uid="{A99C338F-5FA7-4A43-812A-7EA5FA0658FB}"/>
    <cellStyle name="Výpočet 3 21 2 3 2 2 2 2" xfId="43793" xr:uid="{00DD729C-C38C-41A8-975C-57928AB7688B}"/>
    <cellStyle name="Výpočet 3 21 2 3 2 2 3" xfId="25558" xr:uid="{40C0C1EF-0691-4378-9036-C09CC8C37D56}"/>
    <cellStyle name="Výpočet 3 21 2 3 2 2 3 2" xfId="46556" xr:uid="{612AA297-9084-45BB-B788-EBCF3B179C60}"/>
    <cellStyle name="Výpočet 3 21 2 3 2 2 4" xfId="28155" xr:uid="{C90F112F-1E0A-4855-BB52-A0184D23CD38}"/>
    <cellStyle name="Výpočet 3 21 2 3 2 3" xfId="18113" xr:uid="{09ED7B1F-D8CC-496A-BA00-6C6889E64F2E}"/>
    <cellStyle name="Výpočet 3 21 2 3 2 3 2" xfId="39492" xr:uid="{7D1572AF-8F29-47B3-B96E-4BA80A86C600}"/>
    <cellStyle name="Výpočet 3 21 2 3 2 4" xfId="16689" xr:uid="{413F9401-8A8A-41F1-A122-E6D050CF4860}"/>
    <cellStyle name="Výpočet 3 21 2 3 2 4 2" xfId="38134" xr:uid="{D8275572-F46F-4D96-A069-414F1C2F98B9}"/>
    <cellStyle name="Výpočet 3 21 2 3 2 5" xfId="23705" xr:uid="{4B294A6B-6E5B-4B0F-92AF-95222D6C37C6}"/>
    <cellStyle name="Výpočet 3 21 2 3 2 5 2" xfId="44769" xr:uid="{74398B06-7216-4851-A41B-8C8FA06CBB4C}"/>
    <cellStyle name="Výpočet 3 21 2 3 3" xfId="11247" xr:uid="{6D2353CA-69A2-4907-BAAB-DCBE4565AD02}"/>
    <cellStyle name="Výpočet 3 21 2 3 3 2" xfId="20789" xr:uid="{6388F60B-7F5C-4D4E-8ED6-AD9B65C9A9F2}"/>
    <cellStyle name="Výpočet 3 21 2 3 3 2 2" xfId="41965" xr:uid="{4A69094F-5BE6-40F1-B0EA-166E6E10EFA2}"/>
    <cellStyle name="Výpočet 3 21 2 3 3 3" xfId="24075" xr:uid="{2BD4CE95-15B1-4A44-90A8-B813D3CA4B6F}"/>
    <cellStyle name="Výpočet 3 21 2 3 3 3 2" xfId="45138" xr:uid="{CB91A340-2333-41DC-8D78-82AD8EB0C813}"/>
    <cellStyle name="Výpočet 3 21 2 3 3 4" xfId="26849" xr:uid="{C89B1827-F4D2-4C2F-8CC1-91A34EDFC1DE}"/>
    <cellStyle name="Výpočet 3 21 2 3 4" xfId="16174" xr:uid="{A5200C76-F088-4397-8D9A-E9AA95A78599}"/>
    <cellStyle name="Výpočet 3 21 2 3 4 2" xfId="37638" xr:uid="{EC087A08-16E4-422E-9DCE-943FC286E456}"/>
    <cellStyle name="Výpočet 3 21 2 3 5" xfId="15134" xr:uid="{C5CC1FA5-6854-4C53-ACFC-2DD00428C2AA}"/>
    <cellStyle name="Výpočet 3 21 2 3 5 2" xfId="36651" xr:uid="{DFCD03A4-BE61-4595-8534-A47E6DE6A34C}"/>
    <cellStyle name="Výpočet 3 21 2 3_5.3 Investments associated cy" xfId="8099" xr:uid="{D08A18C0-7297-422F-84A7-9FAD630B1C03}"/>
    <cellStyle name="Výpočet 3 21 2 4" xfId="3890" xr:uid="{AAA80851-C4C4-4A5E-B055-A9B4698DC593}"/>
    <cellStyle name="Výpočet 3 21 2 4 2" xfId="11814" xr:uid="{0B1BD62E-8454-45AC-88F7-8A5A7B5F6C12}"/>
    <cellStyle name="Výpočet 3 21 2 4 2 2" xfId="21231" xr:uid="{B19CBF77-B513-41C9-B83B-FE4E17B9305C}"/>
    <cellStyle name="Výpočet 3 21 2 4 2 2 2" xfId="42392" xr:uid="{60B29817-86B2-4073-B089-7784F12E3015}"/>
    <cellStyle name="Výpočet 3 21 2 4 2 3" xfId="24455" xr:uid="{5DA30E95-EC04-441D-B7C3-40EB5CD07C2B}"/>
    <cellStyle name="Výpočet 3 21 2 4 2 3 2" xfId="45515" xr:uid="{88473388-0F9F-4DBA-B948-E2C57C4238F4}"/>
    <cellStyle name="Výpočet 3 21 2 4 2 4" xfId="27210" xr:uid="{7571D4D5-C26A-40FF-A8E0-F6643AC9D603}"/>
    <cellStyle name="Výpočet 3 21 2 4 3" xfId="16615" xr:uid="{49735D31-442F-4DCE-A880-34A050B5BC33}"/>
    <cellStyle name="Výpočet 3 21 2 4 3 2" xfId="38067" xr:uid="{E21B5824-5533-4F21-B4AA-985395C79891}"/>
    <cellStyle name="Výpočet 3 21 2 4 4" xfId="16914" xr:uid="{223564C8-7745-4932-AA39-7ED55FF40064}"/>
    <cellStyle name="Výpočet 3 21 2 4 4 2" xfId="38337" xr:uid="{192F8D60-648A-4F06-B185-64D6F9EDFEC8}"/>
    <cellStyle name="Výpočet 3 21 2 5" xfId="9350" xr:uid="{81EBAB52-E180-4E45-9086-E255BFB5E84C}"/>
    <cellStyle name="Výpočet 3 21 2 5 2" xfId="19567" xr:uid="{2868633E-90AF-4DDC-940B-390C1B68AF60}"/>
    <cellStyle name="Výpočet 3 21 2 5 2 2" xfId="40798" xr:uid="{A56F031F-46CF-4DA1-AC02-D44CA93E67F1}"/>
    <cellStyle name="Výpočet 3 21 2 5 3" xfId="23129" xr:uid="{AE13211C-C159-4FFB-8E04-4D1522F71F39}"/>
    <cellStyle name="Výpočet 3 21 2 5 3 2" xfId="44217" xr:uid="{D193EA1D-CA26-4101-9CAC-AB1F6DC78743}"/>
    <cellStyle name="Výpočet 3 21 2 5 4" xfId="26006" xr:uid="{8E6DAAD1-DA68-445B-8748-A8EBC448E1C4}"/>
    <cellStyle name="Výpočet 3 21 2 6" xfId="14810" xr:uid="{C24B1000-A400-4BD1-A33E-49A413F0757C}"/>
    <cellStyle name="Výpočet 3 21 2 6 2" xfId="36370" xr:uid="{5E80F974-47E3-4C65-BDE0-956ADC056F73}"/>
    <cellStyle name="Výpočet 3 21 2 7" xfId="18961" xr:uid="{700709C6-6D8F-4390-BA3E-B7EC8D292710}"/>
    <cellStyle name="Výpočet 3 21 2 7 2" xfId="40204" xr:uid="{364DFE19-1594-46E2-AB76-8174C74D51AC}"/>
    <cellStyle name="Výpočet 3 21 2_5.3 Investments associated cy" xfId="8097" xr:uid="{25C18DCA-6B30-46C5-93DC-76491C29143E}"/>
    <cellStyle name="Výpočet 3 21 3" xfId="2424" xr:uid="{45FEBF79-1E3C-4695-8B5C-8EF3A8CAE32D}"/>
    <cellStyle name="Výpočet 3 21 3 2" xfId="5629" xr:uid="{2A62AD20-6239-4774-B8B3-F976382025C4}"/>
    <cellStyle name="Výpočet 3 21 3 2 2" xfId="13419" xr:uid="{D288B1D9-EA57-4339-B4AC-49EA72B0692C}"/>
    <cellStyle name="Výpočet 3 21 3 2 2 2" xfId="22030" xr:uid="{89D31EC5-4105-4D52-B005-A61859D442FA}"/>
    <cellStyle name="Výpočet 3 21 3 2 2 2 2" xfId="43135" xr:uid="{9A379683-E77B-4A17-A05C-1AAFAEFB01ED}"/>
    <cellStyle name="Výpočet 3 21 3 2 2 3" xfId="24977" xr:uid="{77D4D776-9AE9-4A2A-9C12-5723DC619E4D}"/>
    <cellStyle name="Výpočet 3 21 3 2 2 3 2" xfId="45987" xr:uid="{67429E54-3871-450B-8808-B5AB4E509E87}"/>
    <cellStyle name="Výpočet 3 21 3 2 2 4" xfId="27606" xr:uid="{66BCE4FF-B1C1-4ECC-AA62-73196052D85F}"/>
    <cellStyle name="Výpočet 3 21 3 2 3" xfId="17455" xr:uid="{39C9528E-3C54-4EBE-A993-88043DE2B75A}"/>
    <cellStyle name="Výpočet 3 21 3 2 3 2" xfId="38850" xr:uid="{B4032C49-415D-4A6A-B708-C4AF95F46FEB}"/>
    <cellStyle name="Výpočet 3 21 3 2 4" xfId="17006" xr:uid="{3843295C-569B-478D-A6FA-1DA847945321}"/>
    <cellStyle name="Výpočet 3 21 3 2 4 2" xfId="38419" xr:uid="{0B2523C6-742C-418A-8186-A8D4775F1507}"/>
    <cellStyle name="Výpočet 3 21 3 2 5" xfId="16806" xr:uid="{7F199230-88AF-41B1-ADB4-6C1EFD644A97}"/>
    <cellStyle name="Výpočet 3 21 3 2 5 2" xfId="38242" xr:uid="{EC17CF19-95C8-4047-B684-F6C3D6741B11}"/>
    <cellStyle name="Výpočet 3 21 3 3" xfId="10386" xr:uid="{DC3D1945-A355-4B65-87F1-805FCD3A3094}"/>
    <cellStyle name="Výpočet 3 21 3 3 2" xfId="20118" xr:uid="{41241080-9690-42E6-BEF6-4A23CAE51C71}"/>
    <cellStyle name="Výpočet 3 21 3 3 2 2" xfId="41320" xr:uid="{E608D840-4E47-4081-B0E0-EFC2EA267571}"/>
    <cellStyle name="Výpočet 3 21 3 3 3" xfId="23497" xr:uid="{F5D0B9D6-28EA-44FA-ABBF-AD178E05992C}"/>
    <cellStyle name="Výpočet 3 21 3 3 3 2" xfId="44571" xr:uid="{D4C49917-546C-4A94-B8A2-18BFC7B365E7}"/>
    <cellStyle name="Výpočet 3 21 3 3 4" xfId="26301" xr:uid="{C21F10DC-2F0F-45D8-A4AD-7B325C080552}"/>
    <cellStyle name="Výpočet 3 21 3 4" xfId="15516" xr:uid="{EC91E130-3F83-461E-9A73-7E8BC75A565E}"/>
    <cellStyle name="Výpočet 3 21 3 4 2" xfId="37004" xr:uid="{D6948F8E-3C6A-4498-8387-A11656843690}"/>
    <cellStyle name="Výpočet 3 21 3 5" xfId="21466" xr:uid="{2AFCBA13-CACE-4035-91EC-DFD186B0C1B5}"/>
    <cellStyle name="Výpočet 3 21 3 5 2" xfId="42606" xr:uid="{EE751C92-EB84-491A-8C7B-269F00226D67}"/>
    <cellStyle name="Výpočet 3 21 3_5.3 Investments associated cy" xfId="8100" xr:uid="{5E86B343-B46F-4CAF-9BDF-08451F4FC39F}"/>
    <cellStyle name="Výpočet 3 21 4" xfId="3081" xr:uid="{B843FED4-63F9-4A64-A925-5BA59C14EFE0}"/>
    <cellStyle name="Výpočet 3 21 4 2" xfId="6286" xr:uid="{99699DA0-4283-426C-9A58-B893D37C7712}"/>
    <cellStyle name="Výpočet 3 21 4 2 2" xfId="14076" xr:uid="{BDB3462B-CA1E-4A3F-9E20-84E463882506}"/>
    <cellStyle name="Výpočet 3 21 4 2 2 2" xfId="22496" xr:uid="{00C203C0-EFDE-43EB-B8DD-C46935D67231}"/>
    <cellStyle name="Výpočet 3 21 4 2 2 2 2" xfId="43588" xr:uid="{FFDC0A24-46C2-4F5B-A311-670CF0307231}"/>
    <cellStyle name="Výpočet 3 21 4 2 2 3" xfId="25353" xr:uid="{E267FBC8-77A1-486F-A6EE-3384EAD2ED0E}"/>
    <cellStyle name="Výpočet 3 21 4 2 2 3 2" xfId="46351" xr:uid="{E9308300-02F0-4B44-87E9-0EBBF77F1DF0}"/>
    <cellStyle name="Výpočet 3 21 4 2 2 4" xfId="27950" xr:uid="{6C401333-3406-4C26-B0B2-3D0574AB0946}"/>
    <cellStyle name="Výpočet 3 21 4 2 3" xfId="17908" xr:uid="{989B3CDA-3C66-4004-9B1D-9C3DD1DC4A34}"/>
    <cellStyle name="Výpočet 3 21 4 2 3 2" xfId="39287" xr:uid="{831C4F47-0E80-4A36-BCBE-3A0D6B60415F}"/>
    <cellStyle name="Výpočet 3 21 4 2 4" xfId="21316" xr:uid="{A70E19DE-F3FC-4798-8F29-8374535F8579}"/>
    <cellStyle name="Výpočet 3 21 4 2 4 2" xfId="42467" xr:uid="{04343CB7-DBDC-4E5F-B250-F867E078006C}"/>
    <cellStyle name="Výpočet 3 21 4 2 5" xfId="19599" xr:uid="{C7111D19-7F68-451A-8B7C-F6F8E1892875}"/>
    <cellStyle name="Výpočet 3 21 4 2 5 2" xfId="40824" xr:uid="{2160A65C-0312-474F-B782-180B1788E0BC}"/>
    <cellStyle name="Výpočet 3 21 4 3" xfId="11042" xr:uid="{3169256E-1BDF-4E4D-B412-0D9D3B747773}"/>
    <cellStyle name="Výpočet 3 21 4 3 2" xfId="20584" xr:uid="{A90E9F99-0665-4149-9BD0-3899A07F54BD}"/>
    <cellStyle name="Výpočet 3 21 4 3 2 2" xfId="41760" xr:uid="{979EBB7B-A55A-4038-BA8D-600C8F9AA021}"/>
    <cellStyle name="Výpočet 3 21 4 3 3" xfId="23870" xr:uid="{E0497FD6-8D9E-437D-BE5F-BF894A79AAAF}"/>
    <cellStyle name="Výpočet 3 21 4 3 3 2" xfId="44933" xr:uid="{93D8AC34-99A1-4818-A757-E76538702C72}"/>
    <cellStyle name="Výpočet 3 21 4 3 4" xfId="26644" xr:uid="{9D0E8C88-74F2-4D42-BB8F-6647445BB143}"/>
    <cellStyle name="Výpočet 3 21 4 4" xfId="15969" xr:uid="{3623E27C-E145-4FC5-B7A2-CD893DCBAC30}"/>
    <cellStyle name="Výpočet 3 21 4 4 2" xfId="37433" xr:uid="{8F852A9D-01A2-4C0D-B93A-7CFD209D6995}"/>
    <cellStyle name="Výpočet 3 21 4 5" xfId="22311" xr:uid="{215F1334-1D31-449F-A228-6E84C9AD5067}"/>
    <cellStyle name="Výpočet 3 21 4 5 2" xfId="43404" xr:uid="{4C939070-00FA-42BF-9084-E8C30B02A767}"/>
    <cellStyle name="Výpočet 3 21 4_5.3 Investments associated cy" xfId="8101" xr:uid="{4DB6D43A-C7A7-4AE6-9D15-31544BBD8F54}"/>
    <cellStyle name="Výpočet 3 21 5" xfId="3620" xr:uid="{0C35CBAD-C128-46A6-8121-8A1D09652281}"/>
    <cellStyle name="Výpočet 3 21 5 2" xfId="11546" xr:uid="{B0C4B868-CD72-4E03-94B0-18678646912C}"/>
    <cellStyle name="Výpočet 3 21 5 2 2" xfId="21015" xr:uid="{C9D46753-7FBB-46B8-9C47-F66E6A854818}"/>
    <cellStyle name="Výpočet 3 21 5 2 2 2" xfId="42185" xr:uid="{BEB4DB01-503D-4BB6-BFB2-B634040C1DB5}"/>
    <cellStyle name="Výpočet 3 21 5 2 3" xfId="24274" xr:uid="{7C94165A-7875-4D85-999D-D398DFA8D9CA}"/>
    <cellStyle name="Výpočet 3 21 5 2 3 2" xfId="45336" xr:uid="{DBEF0ADF-03FE-4D5C-ABA3-47A67FA3CE55}"/>
    <cellStyle name="Výpočet 3 21 5 2 4" xfId="27038" xr:uid="{B01071C9-F419-47A5-A4B4-58AA233E0247}"/>
    <cellStyle name="Výpočet 3 21 5 3" xfId="16399" xr:uid="{819A405E-8E16-40E4-AF86-C16300831703}"/>
    <cellStyle name="Výpočet 3 21 5 3 2" xfId="37857" xr:uid="{9ABDE437-689F-40DA-8C44-92D1BD845E81}"/>
    <cellStyle name="Výpočet 3 21 5 4" xfId="18289" xr:uid="{4C8A0AE4-4982-419F-8E20-517746C3E623}"/>
    <cellStyle name="Výpočet 3 21 5 4 2" xfId="39651" xr:uid="{09387191-EF4A-4B64-BFD1-3D9D6A44B064}"/>
    <cellStyle name="Výpočet 3 21 6" xfId="9051" xr:uid="{D13CC094-1F46-482F-9FB1-E0CADD7E2D8C}"/>
    <cellStyle name="Výpočet 3 21 6 2" xfId="19324" xr:uid="{B26DE07B-33BE-464D-9AD7-AB12B6989C9F}"/>
    <cellStyle name="Výpočet 3 21 6 2 2" xfId="40560" xr:uid="{122ECFBE-CB0A-4130-BE74-02191AE4A08B}"/>
    <cellStyle name="Výpočet 3 21 6 3" xfId="22914" xr:uid="{00917C03-7336-4631-8F59-A839985FD1D5}"/>
    <cellStyle name="Výpočet 3 21 6 3 2" xfId="44003" xr:uid="{A9BB7F01-A83D-4114-8DEC-40EA622F0274}"/>
    <cellStyle name="Výpočet 3 21 6 4" xfId="25801" xr:uid="{846662C6-21D5-4766-B806-396AE1E01F34}"/>
    <cellStyle name="Výpočet 3 21 7" xfId="14566" xr:uid="{3B50D3A4-733E-4F1F-964A-706007624FC3}"/>
    <cellStyle name="Výpočet 3 21 7 2" xfId="36130" xr:uid="{1A11D3FF-9D76-4078-9BB9-97E31B7865C0}"/>
    <cellStyle name="Výpočet 3 21 8" xfId="18652" xr:uid="{C1BA118E-9864-498B-B966-3E218B4AF7BF}"/>
    <cellStyle name="Výpočet 3 21 8 2" xfId="39947" xr:uid="{9746EE4B-A2D5-4D80-9590-2877D9C853C1}"/>
    <cellStyle name="Výpočet 3 21_3.10 Impairments" xfId="1577" xr:uid="{4CC675DB-80E0-4467-8114-8F444FBA410A}"/>
    <cellStyle name="Výpočet 3 22" xfId="428" xr:uid="{0DD5DD3D-1022-4B07-ABF9-4880F1167D0C}"/>
    <cellStyle name="Výpočet 3 22 2" xfId="2433" xr:uid="{F7CC14D5-1F36-4411-A3DB-DFC0CD361697}"/>
    <cellStyle name="Výpočet 3 22 2 2" xfId="5638" xr:uid="{EFC0ACB0-FE9D-46F1-8FF4-A46EB1803B27}"/>
    <cellStyle name="Výpočet 3 22 2 2 2" xfId="13428" xr:uid="{5DA29124-8056-4B34-A55D-A953972D4E92}"/>
    <cellStyle name="Výpočet 3 22 2 2 2 2" xfId="22039" xr:uid="{80727EF4-B715-40AA-9383-0971D6A5CC7B}"/>
    <cellStyle name="Výpočet 3 22 2 2 2 2 2" xfId="43144" xr:uid="{C5A39730-51EF-489E-85A9-A6F3677B8EE4}"/>
    <cellStyle name="Výpočet 3 22 2 2 2 3" xfId="24986" xr:uid="{1E429414-D4C0-48BA-B7F6-E6954D400B80}"/>
    <cellStyle name="Výpočet 3 22 2 2 2 3 2" xfId="45996" xr:uid="{A9BEABF8-255D-4334-995E-BA8A1374DC75}"/>
    <cellStyle name="Výpočet 3 22 2 2 2 4" xfId="27615" xr:uid="{5B4DF9E2-1763-418E-9FD4-283F4C26AF20}"/>
    <cellStyle name="Výpočet 3 22 2 2 3" xfId="17464" xr:uid="{B9124AF0-D942-4146-B95E-B54A7E6A1DF2}"/>
    <cellStyle name="Výpočet 3 22 2 2 3 2" xfId="38859" xr:uid="{B3EEC5B0-97CB-4ECD-9911-25FA1B9DF4D3}"/>
    <cellStyle name="Výpočet 3 22 2 2 4" xfId="20349" xr:uid="{2C122D39-4A01-41D0-A3D0-78DC5A4DBFF1}"/>
    <cellStyle name="Výpočet 3 22 2 2 4 2" xfId="41541" xr:uid="{FB28D547-CF5F-4011-8294-7659D86780F6}"/>
    <cellStyle name="Výpočet 3 22 2 2 5" xfId="19640" xr:uid="{FE969C0D-6BBF-4F81-A680-A72306075336}"/>
    <cellStyle name="Výpočet 3 22 2 2 5 2" xfId="40855" xr:uid="{C7A4A7AC-0E2E-4969-A958-5618EADE7334}"/>
    <cellStyle name="Výpočet 3 22 2 3" xfId="10395" xr:uid="{E3B70F53-0CA9-45B6-9992-630A91B2999D}"/>
    <cellStyle name="Výpočet 3 22 2 3 2" xfId="20127" xr:uid="{23D80DDA-302E-48D7-9C91-76CFE8036624}"/>
    <cellStyle name="Výpočet 3 22 2 3 2 2" xfId="41329" xr:uid="{E4A3B267-BFD9-46CE-99F8-118A46A1E737}"/>
    <cellStyle name="Výpočet 3 22 2 3 3" xfId="23506" xr:uid="{0C8CFD00-296C-4BDA-8572-4A7FF3D6331E}"/>
    <cellStyle name="Výpočet 3 22 2 3 3 2" xfId="44580" xr:uid="{8BCFBC40-3B4E-433C-AED3-510E8BC517D5}"/>
    <cellStyle name="Výpočet 3 22 2 3 4" xfId="26310" xr:uid="{AA8980BA-A2A7-4675-BDD7-EC39ED02081E}"/>
    <cellStyle name="Výpočet 3 22 2 4" xfId="15525" xr:uid="{1BCF2ACB-0767-412C-983F-21FFA1FF15A2}"/>
    <cellStyle name="Výpočet 3 22 2 4 2" xfId="37013" xr:uid="{E486CFF5-0499-49AA-9606-E65CCC7138CC}"/>
    <cellStyle name="Výpočet 3 22 2 5" xfId="18380" xr:uid="{F7A67EA3-F97E-4B91-9F74-3EBA783CADC1}"/>
    <cellStyle name="Výpočet 3 22 2 5 2" xfId="39728" xr:uid="{D500A8CB-E2D8-416E-A489-A36866A13494}"/>
    <cellStyle name="Výpočet 3 22 2_5.3 Investments associated cy" xfId="8103" xr:uid="{E5A07819-0EC2-48F8-B5A3-DD1E073BF989}"/>
    <cellStyle name="Výpočet 3 22 3" xfId="3092" xr:uid="{648F7CE4-23A1-4343-AC69-46076CD0B583}"/>
    <cellStyle name="Výpočet 3 22 3 2" xfId="6297" xr:uid="{70AB3A30-8D86-4E82-AB47-1A90201BD49F}"/>
    <cellStyle name="Výpočet 3 22 3 2 2" xfId="14087" xr:uid="{E50B1085-D1D7-4268-A86D-27BE18430070}"/>
    <cellStyle name="Výpočet 3 22 3 2 2 2" xfId="22507" xr:uid="{D504CA1E-5271-4BDD-89BF-89A6D74B1AC7}"/>
    <cellStyle name="Výpočet 3 22 3 2 2 2 2" xfId="43599" xr:uid="{091A084C-CE63-446F-B0CB-68FB6D9E64F5}"/>
    <cellStyle name="Výpočet 3 22 3 2 2 3" xfId="25364" xr:uid="{3863DB0D-6803-4761-B33D-043B19DA2BCD}"/>
    <cellStyle name="Výpočet 3 22 3 2 2 3 2" xfId="46362" xr:uid="{4D2F8B56-2CCA-42E5-BC25-23DF40936973}"/>
    <cellStyle name="Výpočet 3 22 3 2 2 4" xfId="27961" xr:uid="{A685B69D-5AF6-4A40-8B76-87A855205038}"/>
    <cellStyle name="Výpočet 3 22 3 2 3" xfId="17919" xr:uid="{C4FA377D-D453-4AEB-A235-5BC6F1A6A8C3}"/>
    <cellStyle name="Výpočet 3 22 3 2 3 2" xfId="39298" xr:uid="{A419421F-9EAC-4663-A0CC-78A22D3B40D1}"/>
    <cellStyle name="Výpočet 3 22 3 2 4" xfId="15267" xr:uid="{1D45826F-B89B-4108-A90A-0A68C216A2ED}"/>
    <cellStyle name="Výpočet 3 22 3 2 4 2" xfId="36763" xr:uid="{DCA17B1C-4010-4B85-93DC-1B680AA16AB0}"/>
    <cellStyle name="Výpočet 3 22 3 2 5" xfId="16805" xr:uid="{6E768B44-FC98-401F-8063-4C0401CB6B93}"/>
    <cellStyle name="Výpočet 3 22 3 2 5 2" xfId="38241" xr:uid="{48CA241B-9F8D-4AEC-8C95-7FBDA799A1A6}"/>
    <cellStyle name="Výpočet 3 22 3 3" xfId="11053" xr:uid="{02C1347C-83EE-495A-8B68-D6F4B31759DD}"/>
    <cellStyle name="Výpočet 3 22 3 3 2" xfId="20595" xr:uid="{DE432B45-08B2-43DA-93BF-715DA41471EB}"/>
    <cellStyle name="Výpočet 3 22 3 3 2 2" xfId="41771" xr:uid="{C1994915-0681-44DB-A925-986AD7ED4F09}"/>
    <cellStyle name="Výpočet 3 22 3 3 3" xfId="23881" xr:uid="{5F28DC9C-9C0C-4CEB-BEB9-6B808531CECA}"/>
    <cellStyle name="Výpočet 3 22 3 3 3 2" xfId="44944" xr:uid="{08C46284-915A-4592-AB36-94CA9C143A36}"/>
    <cellStyle name="Výpočet 3 22 3 3 4" xfId="26655" xr:uid="{28E86698-E3DC-4E41-9F6C-95E8B6694CBA}"/>
    <cellStyle name="Výpočet 3 22 3 4" xfId="15980" xr:uid="{A504B88D-3E7D-4CFA-A296-E9E6F2B64464}"/>
    <cellStyle name="Výpočet 3 22 3 4 2" xfId="37444" xr:uid="{90D600F0-8EA8-4EAE-970A-9445BC243F52}"/>
    <cellStyle name="Výpočet 3 22 3 5" xfId="15021" xr:uid="{45EA7ACB-1A25-4A6E-BADB-0DA93DA8016A}"/>
    <cellStyle name="Výpočet 3 22 3 5 2" xfId="36555" xr:uid="{61290AC7-B6C6-40CA-8ED1-3400E1094F08}"/>
    <cellStyle name="Výpočet 3 22 3_5.3 Investments associated cy" xfId="8104" xr:uid="{0325F9DC-3668-423F-B342-47AAF9F9B422}"/>
    <cellStyle name="Výpočet 3 22 4" xfId="3630" xr:uid="{E80C022E-CB39-4C91-BD8F-B3577CEC1379}"/>
    <cellStyle name="Výpočet 3 22 4 2" xfId="11555" xr:uid="{243E9D35-96C9-491A-B11B-3C1D215EB72D}"/>
    <cellStyle name="Výpočet 3 22 4 2 2" xfId="21024" xr:uid="{90307375-09C4-43F1-9CAF-A02F2DB500B0}"/>
    <cellStyle name="Výpočet 3 22 4 2 2 2" xfId="42194" xr:uid="{3D49E7B9-80B5-4AB5-9E37-834C75A7C64F}"/>
    <cellStyle name="Výpočet 3 22 4 2 3" xfId="24283" xr:uid="{048C9ADA-44D7-4933-A49E-67046B1A60DB}"/>
    <cellStyle name="Výpočet 3 22 4 2 3 2" xfId="45345" xr:uid="{02F4A71F-0A65-4660-A01B-0356377C33C2}"/>
    <cellStyle name="Výpočet 3 22 4 2 4" xfId="27047" xr:uid="{3EFDF964-3517-4C1D-A04A-229FC45B78FF}"/>
    <cellStyle name="Výpočet 3 22 4 3" xfId="16409" xr:uid="{6C232316-1C34-4474-82A3-15E914C51143}"/>
    <cellStyle name="Výpočet 3 22 4 3 2" xfId="37867" xr:uid="{31EAD85C-8BDA-4934-B409-1EA2CF2A55CB}"/>
    <cellStyle name="Výpočet 3 22 4 4" xfId="15001" xr:uid="{FC00FB25-5D6B-4927-8DF2-3BA28EF4B9D5}"/>
    <cellStyle name="Výpočet 3 22 4 4 2" xfId="36536" xr:uid="{2E94F949-3A29-4A99-BC45-CEDE6922A601}"/>
    <cellStyle name="Výpočet 3 22 5" xfId="9062" xr:uid="{550B6C04-C3D5-4BC3-80E9-73C2A83774F5}"/>
    <cellStyle name="Výpočet 3 22 5 2" xfId="19335" xr:uid="{270CE400-A554-4932-97A7-755F99C7A2DC}"/>
    <cellStyle name="Výpočet 3 22 5 2 2" xfId="40571" xr:uid="{7693E26C-91E5-4679-AA30-BBA5C0556755}"/>
    <cellStyle name="Výpočet 3 22 5 3" xfId="22925" xr:uid="{79AFC403-A355-4AA7-AA41-845C024043A6}"/>
    <cellStyle name="Výpočet 3 22 5 3 2" xfId="44014" xr:uid="{CA22F369-E97F-42F7-9186-941E7C7C3B39}"/>
    <cellStyle name="Výpočet 3 22 5 4" xfId="25812" xr:uid="{FF839DD2-B310-485E-942D-C680B7FD69A9}"/>
    <cellStyle name="Výpočet 3 22 6" xfId="14577" xr:uid="{17BDB34E-C81A-41ED-8DDA-85C96EA07B53}"/>
    <cellStyle name="Výpočet 3 22 6 2" xfId="36141" xr:uid="{8EF26C42-1092-4AC2-BDFE-C617B90F069E}"/>
    <cellStyle name="Výpočet 3 22 7" xfId="18639" xr:uid="{22BC3E31-224C-4C76-AFA7-AF837B9CF1F8}"/>
    <cellStyle name="Výpočet 3 22 7 2" xfId="39937" xr:uid="{51759539-DEB8-46F2-A7A1-DC3A73D2F246}"/>
    <cellStyle name="Výpočet 3 22_5.3 Investments associated cy" xfId="8102" xr:uid="{1C6D06CD-FCFC-4741-941A-5F5AF3076190}"/>
    <cellStyle name="Výpočet 3 23" xfId="2162" xr:uid="{FEA2C093-F8FE-410A-BF56-A95DE998CFAD}"/>
    <cellStyle name="Výpočet 3 23 2" xfId="5367" xr:uid="{F02E7238-E4F3-4D84-BD63-9ED700EDD0CF}"/>
    <cellStyle name="Výpočet 3 23 2 2" xfId="13157" xr:uid="{AD8260C9-ED81-4A6B-A7D7-A99AD94EC851}"/>
    <cellStyle name="Výpočet 3 23 2 2 2" xfId="21827" xr:uid="{7B948492-C4D3-4E53-9D62-7A73DC938C86}"/>
    <cellStyle name="Výpočet 3 23 2 2 2 2" xfId="42934" xr:uid="{F6C70970-EA2C-401D-B6B5-FC813B787CC7}"/>
    <cellStyle name="Výpočet 3 23 2 2 3" xfId="24794" xr:uid="{29AF9337-D196-4799-A38A-803335848535}"/>
    <cellStyle name="Výpočet 3 23 2 2 3 2" xfId="45806" xr:uid="{58A4116B-B21A-4434-9DAF-C5E42B6D4224}"/>
    <cellStyle name="Výpočet 3 23 2 2 4" xfId="27430" xr:uid="{1089FC37-3A68-47F5-A254-D4C24327FC06}"/>
    <cellStyle name="Výpočet 3 23 2 3" xfId="17248" xr:uid="{0342458D-FF3E-426F-B1F7-955C7A0CB696}"/>
    <cellStyle name="Výpočet 3 23 2 3 2" xfId="38647" xr:uid="{DC220456-895D-4149-AEE7-B5E58E136CF0}"/>
    <cellStyle name="Výpočet 3 23 2 4" xfId="22106" xr:uid="{39009C1D-FAED-4DCA-B3AC-A2C25D9ED04C}"/>
    <cellStyle name="Výpočet 3 23 2 4 2" xfId="43209" xr:uid="{E7CFEC4F-2F6F-40D0-BA76-58313A115EC1}"/>
    <cellStyle name="Výpočet 3 23 2 5" xfId="21754" xr:uid="{ACFEB057-E4B4-4962-BBDB-9B217A08DD19}"/>
    <cellStyle name="Výpočet 3 23 2 5 2" xfId="42867" xr:uid="{8E85EE10-56DD-4E08-B96A-73E78EE032A6}"/>
    <cellStyle name="Výpočet 3 23 3" xfId="10124" xr:uid="{ECB069BE-0A30-40D9-801A-BD1A233ADBA6}"/>
    <cellStyle name="Výpočet 3 23 3 2" xfId="19918" xr:uid="{5EFCAD21-1175-4768-8B79-04F44823CE0B}"/>
    <cellStyle name="Výpočet 3 23 3 2 2" xfId="41123" xr:uid="{E1FF9CF4-D30F-4322-A824-41818AB40D79}"/>
    <cellStyle name="Výpočet 3 23 3 3" xfId="23314" xr:uid="{3073B7F9-6D9E-467F-9E95-7094935A5893}"/>
    <cellStyle name="Výpočet 3 23 3 3 2" xfId="44389" xr:uid="{47A41288-D1ED-4956-8874-6C0201D11678}"/>
    <cellStyle name="Výpočet 3 23 3 4" xfId="26125" xr:uid="{3E2AF48D-D93D-4453-B489-0FDD3C67CF4E}"/>
    <cellStyle name="Výpočet 3 23 4" xfId="15314" xr:uid="{0DC628CF-54EE-45E8-A632-00B0A6F440E9}"/>
    <cellStyle name="Výpočet 3 23 4 2" xfId="36808" xr:uid="{D30B918F-03BB-4651-B495-773292CC62AA}"/>
    <cellStyle name="Výpočet 3 23 5" xfId="15055" xr:uid="{C2DFD22C-25A6-4693-B76B-A1D5A6FAA024}"/>
    <cellStyle name="Výpočet 3 23 5 2" xfId="36579" xr:uid="{AD1B808B-7684-4A4F-AD9F-4EE0F9FB2E84}"/>
    <cellStyle name="Výpočet 3 23_5.3 Investments associated cy" xfId="8105" xr:uid="{7DE47DBB-FF67-43F2-8E01-E891746FA60C}"/>
    <cellStyle name="Výpočet 3 24" xfId="2575" xr:uid="{503146A5-044B-4024-B426-87F6373952FA}"/>
    <cellStyle name="Výpočet 3 24 2" xfId="5780" xr:uid="{9B0DBD41-14AB-42C2-A54D-C56F7B3E2936}"/>
    <cellStyle name="Výpočet 3 24 2 2" xfId="13570" xr:uid="{19A94F8A-A7D5-4211-A53A-AD010EB540DE}"/>
    <cellStyle name="Výpočet 3 24 2 2 2" xfId="22148" xr:uid="{C3B83BF7-E2AE-4FBB-871E-944A6E944332}"/>
    <cellStyle name="Výpočet 3 24 2 2 2 2" xfId="43250" xr:uid="{445890A9-56F7-42B6-8FF6-A2E6B40242FE}"/>
    <cellStyle name="Výpočet 3 24 2 2 3" xfId="25074" xr:uid="{6E5C2CA1-35F6-4068-95EE-3CFB6079BAFD}"/>
    <cellStyle name="Výpočet 3 24 2 2 3 2" xfId="46084" xr:uid="{32365D70-3C66-4212-ADA3-E0BFF6521B83}"/>
    <cellStyle name="Výpočet 3 24 2 2 4" xfId="27699" xr:uid="{EB419223-BB12-4135-8D9A-06605E167FB7}"/>
    <cellStyle name="Výpočet 3 24 2 3" xfId="17572" xr:uid="{B0AC2B93-CC62-4359-93C5-A5B736E72D20}"/>
    <cellStyle name="Výpočet 3 24 2 3 2" xfId="38960" xr:uid="{EDC73C5F-7611-4BDB-8DA3-D6101DAAF3E3}"/>
    <cellStyle name="Výpočet 3 24 2 4" xfId="22297" xr:uid="{14B31D3C-AB81-4C70-92E9-2FECE2B63EF5}"/>
    <cellStyle name="Výpočet 3 24 2 4 2" xfId="43393" xr:uid="{2A088D10-D772-49E8-9DFD-9965A8F4410B}"/>
    <cellStyle name="Výpočet 3 24 2 5" xfId="17194" xr:uid="{71A6C885-8522-4CB0-A446-827AC1D3E3A6}"/>
    <cellStyle name="Výpočet 3 24 2 5 2" xfId="38594" xr:uid="{57E9D57C-0F52-4645-A278-F1D343239C2B}"/>
    <cellStyle name="Výpočet 3 24 3" xfId="10537" xr:uid="{CF385705-D326-4497-898D-CB2CBA2AD3DC}"/>
    <cellStyle name="Výpočet 3 24 3 2" xfId="20233" xr:uid="{249873F9-07FB-4F0A-B5E5-DC915DD7F926}"/>
    <cellStyle name="Výpočet 3 24 3 2 2" xfId="41430" xr:uid="{873364FF-5A33-4371-A781-B41F9926480B}"/>
    <cellStyle name="Výpočet 3 24 3 3" xfId="23594" xr:uid="{BD99A128-DF46-4E02-AF42-77611C0B8128}"/>
    <cellStyle name="Výpočet 3 24 3 3 2" xfId="44665" xr:uid="{29DD99B8-9912-4AED-86DC-3CC9955D2EAD}"/>
    <cellStyle name="Výpočet 3 24 3 4" xfId="26394" xr:uid="{5144943C-A94B-4F45-B740-3EAAFE34F415}"/>
    <cellStyle name="Výpočet 3 24 4" xfId="15630" xr:uid="{4E42E7C7-B272-4A73-B5DD-6ABE553AA2E9}"/>
    <cellStyle name="Výpočet 3 24 4 2" xfId="37111" xr:uid="{6CE8834F-3827-410F-AE98-16AA59389CD4}"/>
    <cellStyle name="Výpočet 3 24 5" xfId="19619" xr:uid="{4A9D8D20-6612-4098-A3B9-60761ED6D75B}"/>
    <cellStyle name="Výpočet 3 24 5 2" xfId="40841" xr:uid="{91C33D16-F477-4E0D-BFAF-2324DC9E48F5}"/>
    <cellStyle name="Výpočet 3 24_5.3 Investments associated cy" xfId="8106" xr:uid="{53BEBE9D-4F11-4C1B-8D69-A09BE4DD7C85}"/>
    <cellStyle name="Výpočet 3 25" xfId="3346" xr:uid="{F0E4A472-A655-4649-9769-8E3D77623502}"/>
    <cellStyle name="Výpočet 3 25 2" xfId="11284" xr:uid="{80C7F210-0C10-4A1F-9872-63BDFC578688}"/>
    <cellStyle name="Výpočet 3 25 2 2" xfId="20814" xr:uid="{0E2F069F-1669-4326-856F-0633DB6784CC}"/>
    <cellStyle name="Výpočet 3 25 2 2 2" xfId="41987" xr:uid="{91EFCF3E-17C2-4BDC-A0D2-090F15291326}"/>
    <cellStyle name="Výpočet 3 25 2 3" xfId="24100" xr:uid="{FD1C2633-CEC1-4F76-A52D-0C54C9E2DFCD}"/>
    <cellStyle name="Výpočet 3 25 2 3 2" xfId="45163" xr:uid="{287DDCF2-3421-4B54-A631-62C499ECD236}"/>
    <cellStyle name="Výpočet 3 25 2 4" xfId="26870" xr:uid="{E139435B-1CF5-4F88-9144-2CD6DD9906A9}"/>
    <cellStyle name="Výpočet 3 25 3" xfId="16202" xr:uid="{DFE9A111-24F3-4B61-949D-6F5EA0FFCF97}"/>
    <cellStyle name="Výpočet 3 25 3 2" xfId="37664" xr:uid="{E3FF2BFB-4EC3-4E7E-97AD-B2F23ED2DE2C}"/>
    <cellStyle name="Výpočet 3 25 4" xfId="16879" xr:uid="{796F9373-DC2D-4B8C-98B3-00AB0D25A731}"/>
    <cellStyle name="Výpočet 3 25 4 2" xfId="38309" xr:uid="{F597ABBE-E55B-4CC3-88FE-4E772983931F}"/>
    <cellStyle name="Výpočet 3 26" xfId="8763" xr:uid="{62AD8C23-5C28-41AD-9680-2D314F6254FE}"/>
    <cellStyle name="Výpočet 3 26 2" xfId="19090" xr:uid="{3A72E0E0-BFD8-4EF0-AF3C-CCDC3E0A35EB}"/>
    <cellStyle name="Výpočet 3 26 2 2" xfId="40330" xr:uid="{9F7ED7A6-F9B2-475A-A994-ABD2390CFA01}"/>
    <cellStyle name="Výpočet 3 26 3" xfId="14323" xr:uid="{4365CA1A-76A7-46FE-975A-A2808851CE61}"/>
    <cellStyle name="Výpočet 3 26 3 2" xfId="35889" xr:uid="{BD786653-8F8C-417A-A7C1-A5D139FC5C86}"/>
    <cellStyle name="Výpočet 3 26 4" xfId="25601" xr:uid="{63DC89EA-7C79-47C2-A183-5562AC94B237}"/>
    <cellStyle name="Výpočet 3 27" xfId="14335" xr:uid="{92863F46-3683-4074-B84C-48794E78E9D0}"/>
    <cellStyle name="Výpočet 3 27 2" xfId="35901" xr:uid="{5302305D-D8E6-452B-879B-41CA645F14AE}"/>
    <cellStyle name="Výpočet 3 28" xfId="18861" xr:uid="{545710FF-5E1B-4500-BCFC-8D8AA65C4082}"/>
    <cellStyle name="Výpočet 3 28 2" xfId="40113" xr:uid="{6BF269B2-76FE-44A7-B3D2-2BE5A2A06C86}"/>
    <cellStyle name="Výpočet 3 3" xfId="165" xr:uid="{AE216CDB-3A5F-4B76-B199-1A3CF06998C0}"/>
    <cellStyle name="Výpočet 3 3 2" xfId="469" xr:uid="{0AF06DC5-86CE-4CD9-9EC2-33690A94042A}"/>
    <cellStyle name="Výpočet 3 3 2 2" xfId="2470" xr:uid="{67E5A91F-774E-428A-9736-8DDCB282329D}"/>
    <cellStyle name="Výpočet 3 3 2 2 2" xfId="5675" xr:uid="{E3B77EF0-CEFA-42C0-AE4C-01F4BFA77EC2}"/>
    <cellStyle name="Výpočet 3 3 2 2 2 2" xfId="13465" xr:uid="{863E5724-F263-4EE2-B2D3-EFFBA5958982}"/>
    <cellStyle name="Výpočet 3 3 2 2 2 2 2" xfId="22067" xr:uid="{327AE7FA-214E-46AA-9817-40BBBCB5F562}"/>
    <cellStyle name="Výpočet 3 3 2 2 2 2 2 2" xfId="43171" xr:uid="{70D64B9C-513E-44B8-B179-A8D682D69095}"/>
    <cellStyle name="Výpočet 3 3 2 2 2 2 3" xfId="25008" xr:uid="{EBFC574D-4ECD-4850-91D4-2DA13AE89CEF}"/>
    <cellStyle name="Výpočet 3 3 2 2 2 2 3 2" xfId="46018" xr:uid="{3081EA9A-5117-4506-BBEB-80AA826F548A}"/>
    <cellStyle name="Výpočet 3 3 2 2 2 2 4" xfId="27636" xr:uid="{6E8CE447-E2A4-486E-A179-BF95AEFF3FB1}"/>
    <cellStyle name="Výpočet 3 3 2 2 2 3" xfId="17492" xr:uid="{3D2EF6CD-7A42-4C8D-AC3B-911A110796C5}"/>
    <cellStyle name="Výpočet 3 3 2 2 2 3 2" xfId="38885" xr:uid="{30A20BD6-A5F8-46FC-8460-25B1A818B21C}"/>
    <cellStyle name="Výpočet 3 3 2 2 2 4" xfId="18196" xr:uid="{E3F3BC01-4147-4F2E-9FFA-6E0B3EB16AFA}"/>
    <cellStyle name="Výpočet 3 3 2 2 2 4 2" xfId="39572" xr:uid="{01A1D8C2-3418-4867-9131-9F08E5C6124B}"/>
    <cellStyle name="Výpočet 3 3 2 2 2 5" xfId="24742" xr:uid="{CB09C76C-8B51-47DA-9554-E137042E1329}"/>
    <cellStyle name="Výpočet 3 3 2 2 2 5 2" xfId="45759" xr:uid="{23EC4AC0-EB2B-479C-ABC0-85C5C97901B2}"/>
    <cellStyle name="Výpočet 3 3 2 2 3" xfId="10432" xr:uid="{D9183AF4-42A9-4EDE-8DD1-EB0C1C4EB599}"/>
    <cellStyle name="Výpočet 3 3 2 2 3 2" xfId="20156" xr:uid="{B72E1B03-68B1-4772-BD3A-E15DDE9596DD}"/>
    <cellStyle name="Výpočet 3 3 2 2 3 2 2" xfId="41357" xr:uid="{593EDFF4-6BC5-4FAB-A32D-C73BFC8645FA}"/>
    <cellStyle name="Výpočet 3 3 2 2 3 3" xfId="23528" xr:uid="{AC2DC1A1-320E-42E8-B6CC-B11EB4EDE2BC}"/>
    <cellStyle name="Výpočet 3 3 2 2 3 3 2" xfId="44601" xr:uid="{CFF434C0-AB91-4889-99FF-BF6A6F56E7D7}"/>
    <cellStyle name="Výpočet 3 3 2 2 3 4" xfId="26331" xr:uid="{00F8FDAF-DF02-4FA8-B38F-4D786678FEE0}"/>
    <cellStyle name="Výpočet 3 3 2 2 4" xfId="15552" xr:uid="{4533F2ED-AED4-4EA4-B5EC-371A417C7208}"/>
    <cellStyle name="Výpočet 3 3 2 2 4 2" xfId="37039" xr:uid="{C63E283F-46E6-48B6-87BA-886828C1DFAB}"/>
    <cellStyle name="Výpočet 3 3 2 2 5" xfId="21586" xr:uid="{7453FE52-2F18-4E75-B8FE-D490F4DFA2B9}"/>
    <cellStyle name="Výpočet 3 3 2 2 5 2" xfId="42716" xr:uid="{ECAFB882-ED75-431A-9AD3-DE8FA3A34702}"/>
    <cellStyle name="Výpočet 3 3 2 2_5.3 Investments associated cy" xfId="8108" xr:uid="{BF1B53DA-B9FD-4F74-89CB-BAD8C317DD91}"/>
    <cellStyle name="Výpočet 3 3 2 3" xfId="3117" xr:uid="{A670E321-F1B0-4FCF-8F3F-6DE971B712C6}"/>
    <cellStyle name="Výpočet 3 3 2 3 2" xfId="6322" xr:uid="{A796F5F8-2E30-48A2-96B9-C3933B29F494}"/>
    <cellStyle name="Výpočet 3 3 2 3 2 2" xfId="14112" xr:uid="{B77749E1-2B5F-4F05-BB14-CD6EB9E01359}"/>
    <cellStyle name="Výpočet 3 3 2 3 2 2 2" xfId="22532" xr:uid="{FA737C40-F437-46DE-ADB5-3CB88D6B2E0E}"/>
    <cellStyle name="Výpočet 3 3 2 3 2 2 2 2" xfId="43624" xr:uid="{57E3C02D-3E1C-437E-BCF5-E0B4949DF1D8}"/>
    <cellStyle name="Výpočet 3 3 2 3 2 2 3" xfId="25389" xr:uid="{6776CEF7-F47B-4EA3-99B4-0BAD94F9368D}"/>
    <cellStyle name="Výpočet 3 3 2 3 2 2 3 2" xfId="46387" xr:uid="{B6FBC33A-57B5-496A-BC95-7DF7A4AB0C98}"/>
    <cellStyle name="Výpočet 3 3 2 3 2 2 4" xfId="27986" xr:uid="{446DD951-A9B7-4C51-A58E-E6AF5592B55F}"/>
    <cellStyle name="Výpočet 3 3 2 3 2 3" xfId="17944" xr:uid="{528702D5-BE57-4EB6-8E6F-257155037FEE}"/>
    <cellStyle name="Výpočet 3 3 2 3 2 3 2" xfId="39323" xr:uid="{38B62310-8D5D-49A5-BA50-BBAC81D429C5}"/>
    <cellStyle name="Výpočet 3 3 2 3 2 4" xfId="16657" xr:uid="{01798646-D87D-4D36-BECF-F139C445E954}"/>
    <cellStyle name="Výpočet 3 3 2 3 2 4 2" xfId="38106" xr:uid="{66DA8B18-1D04-42B1-A5F6-809219CE2D98}"/>
    <cellStyle name="Výpočet 3 3 2 3 2 5" xfId="23699" xr:uid="{7CCD23B2-C5C1-487C-A760-A8564D52E441}"/>
    <cellStyle name="Výpočet 3 3 2 3 2 5 2" xfId="44765" xr:uid="{31014FCB-9066-4CC1-840D-80532C73DC34}"/>
    <cellStyle name="Výpočet 3 3 2 3 3" xfId="11078" xr:uid="{BA094E16-EA88-461F-B754-3482190C38FC}"/>
    <cellStyle name="Výpočet 3 3 2 3 3 2" xfId="20620" xr:uid="{D733B661-B7E3-4CD3-8C25-0B574A5E85BA}"/>
    <cellStyle name="Výpočet 3 3 2 3 3 2 2" xfId="41796" xr:uid="{E8AB3032-54BE-48E4-BCC5-B37081BBB47A}"/>
    <cellStyle name="Výpočet 3 3 2 3 3 3" xfId="23906" xr:uid="{328AA8E6-B541-4E24-81A5-FF3F90E08EEC}"/>
    <cellStyle name="Výpočet 3 3 2 3 3 3 2" xfId="44969" xr:uid="{E75FCAE6-4EC3-4538-A6B0-47B47ADC7A0D}"/>
    <cellStyle name="Výpočet 3 3 2 3 3 4" xfId="26680" xr:uid="{CF41A4FE-CB94-4099-AA3A-6E1219001E8F}"/>
    <cellStyle name="Výpočet 3 3 2 3 4" xfId="16005" xr:uid="{0D1CC4EC-15C5-4F5E-BD2D-365F6B5B5673}"/>
    <cellStyle name="Výpočet 3 3 2 3 4 2" xfId="37469" xr:uid="{B6B8DC37-2703-4C86-A87E-36DB27EFA9C5}"/>
    <cellStyle name="Výpočet 3 3 2 3 5" xfId="17700" xr:uid="{2C142E31-DB40-4DE7-A59C-7A749F2C0783}"/>
    <cellStyle name="Výpočet 3 3 2 3 5 2" xfId="39083" xr:uid="{EED4A78A-8F76-43C3-9F2A-F46FF6B3C389}"/>
    <cellStyle name="Výpočet 3 3 2 3_5.3 Investments associated cy" xfId="8109" xr:uid="{DADC9DED-6C4A-491F-9D77-CAFCD850A571}"/>
    <cellStyle name="Výpočet 3 3 2 4" xfId="3669" xr:uid="{30563CE5-75A1-43FC-A79E-FC3A36C0B952}"/>
    <cellStyle name="Výpočet 3 3 2 4 2" xfId="11593" xr:uid="{E20D3FAC-DC9F-4F7A-BE13-167193F46164}"/>
    <cellStyle name="Výpočet 3 3 2 4 2 2" xfId="21053" xr:uid="{08B571B6-5002-4BFC-B212-8B42B5FDA2CE}"/>
    <cellStyle name="Výpočet 3 3 2 4 2 2 2" xfId="42221" xr:uid="{D2E58F86-C096-4AF7-B94F-A7AC38343B58}"/>
    <cellStyle name="Výpočet 3 3 2 4 2 3" xfId="24306" xr:uid="{26A38FC1-9145-4CAC-BBF3-7AACF41AF5AE}"/>
    <cellStyle name="Výpočet 3 3 2 4 2 3 2" xfId="45367" xr:uid="{5EDA7C9D-AF77-4824-859A-233690F2007B}"/>
    <cellStyle name="Výpočet 3 3 2 4 2 4" xfId="27069" xr:uid="{FEB88645-262A-4B98-A1BB-81B24AA6AFC1}"/>
    <cellStyle name="Výpočet 3 3 2 4 3" xfId="16441" xr:uid="{0785D39F-4859-4EDD-B805-1961182C3F7C}"/>
    <cellStyle name="Výpočet 3 3 2 4 3 2" xfId="37897" xr:uid="{BF81609C-1D8D-4C47-9FB8-E2D655AA1179}"/>
    <cellStyle name="Výpočet 3 3 2 4 4" xfId="21270" xr:uid="{D35CD28A-3603-441F-87D3-2E1BF9A1189D}"/>
    <cellStyle name="Výpočet 3 3 2 4 4 2" xfId="42427" xr:uid="{3CB4A1F1-8496-4417-B06C-362F18C289A7}"/>
    <cellStyle name="Výpočet 3 3 2 5" xfId="9103" xr:uid="{52222BE3-6322-4702-81E3-68812E52EA4B}"/>
    <cellStyle name="Výpočet 3 3 2 5 2" xfId="19367" xr:uid="{3FD71E97-A8AC-48F3-BDDF-4582CB430BFF}"/>
    <cellStyle name="Výpočet 3 3 2 5 2 2" xfId="40602" xr:uid="{DB51317E-AF08-4575-9499-6DE8AF33D533}"/>
    <cellStyle name="Výpočet 3 3 2 5 3" xfId="22951" xr:uid="{D6E5A144-73DC-4CDE-BED0-22F75F78201D}"/>
    <cellStyle name="Výpočet 3 3 2 5 3 2" xfId="44040" xr:uid="{0BEBA950-B28F-46BF-9472-8B030A4A9D09}"/>
    <cellStyle name="Výpočet 3 3 2 5 4" xfId="25837" xr:uid="{76B331A6-57E0-49BD-8A32-02A513F76CFE}"/>
    <cellStyle name="Výpočet 3 3 2 6" xfId="14613" xr:uid="{FC4AD2C5-65F5-4085-80F6-18B38A09F7A2}"/>
    <cellStyle name="Výpočet 3 3 2 6 2" xfId="36176" xr:uid="{7B9337D9-B0E5-4930-8F05-A24D466DB81F}"/>
    <cellStyle name="Výpočet 3 3 2 7" xfId="18616" xr:uid="{1BD54C40-0F6E-40CE-9D24-6EC64394D60B}"/>
    <cellStyle name="Výpočet 3 3 2 7 2" xfId="39920" xr:uid="{578AC197-5A1D-4044-85D0-B764001316EA}"/>
    <cellStyle name="Výpočet 3 3 2_5.3 Investments associated cy" xfId="8107" xr:uid="{D996AE19-8C75-4DCA-BCDD-57176458E5FC}"/>
    <cellStyle name="Výpočet 3 3 3" xfId="2198" xr:uid="{DBA1B844-45CC-491B-8E51-D46EE6DD8FB7}"/>
    <cellStyle name="Výpočet 3 3 3 2" xfId="5403" xr:uid="{03689138-04A7-4884-AC6C-7BA15137E6B3}"/>
    <cellStyle name="Výpočet 3 3 3 2 2" xfId="13193" xr:uid="{F3B9468C-FABD-441E-AA07-5A28927F67A7}"/>
    <cellStyle name="Výpočet 3 3 3 2 2 2" xfId="21857" xr:uid="{864AF98A-4DC0-4072-8C9E-032812A4CB31}"/>
    <cellStyle name="Výpočet 3 3 3 2 2 2 2" xfId="42963" xr:uid="{0C6F3A1E-A5A5-450E-B047-7A46B9F122B9}"/>
    <cellStyle name="Výpočet 3 3 3 2 2 3" xfId="24822" xr:uid="{42853581-7E52-4FBC-9041-89D503D57673}"/>
    <cellStyle name="Výpočet 3 3 3 2 2 3 2" xfId="45834" xr:uid="{21912986-A3C6-4786-950C-BDE003398504}"/>
    <cellStyle name="Výpočet 3 3 3 2 2 4" xfId="27458" xr:uid="{84E5FB53-E0EF-4111-87A1-8ED89271E5B2}"/>
    <cellStyle name="Výpočet 3 3 3 2 3" xfId="17280" xr:uid="{D9F79D09-BF04-4876-AD63-AB6B3F0898A1}"/>
    <cellStyle name="Výpočet 3 3 3 2 3 2" xfId="38678" xr:uid="{2F17E8BB-E70E-437C-B34E-36E04D93EE4C}"/>
    <cellStyle name="Výpočet 3 3 3 2 4" xfId="17307" xr:uid="{EE73125D-0638-4803-BB5A-2B2E5F910438}"/>
    <cellStyle name="Výpočet 3 3 3 2 4 2" xfId="38704" xr:uid="{5C82D5EF-CC31-4321-A5D4-3BCDE1AEB8B9}"/>
    <cellStyle name="Výpočet 3 3 3 2 5" xfId="18123" xr:uid="{E9471D18-5A33-4627-9995-AF277F5BA039}"/>
    <cellStyle name="Výpočet 3 3 3 2 5 2" xfId="39502" xr:uid="{40864536-0849-4C35-AEEE-3E45D4CA8D48}"/>
    <cellStyle name="Výpočet 3 3 3 3" xfId="10160" xr:uid="{06872C83-23C6-4562-B43A-68E4380190BC}"/>
    <cellStyle name="Výpočet 3 3 3 3 2" xfId="19949" xr:uid="{B04BF53F-D1C4-47B2-93D8-E745136D6CDD}"/>
    <cellStyle name="Výpočet 3 3 3 3 2 2" xfId="41154" xr:uid="{B17F7CA2-0085-47C4-A43F-C564A42FFB25}"/>
    <cellStyle name="Výpočet 3 3 3 3 3" xfId="23343" xr:uid="{F02FFF0C-49DF-4C94-91B0-E0787D98E05A}"/>
    <cellStyle name="Výpočet 3 3 3 3 3 2" xfId="44418" xr:uid="{D7E1F9AF-C3F8-4A67-BB4E-B4D0F1CF9F3B}"/>
    <cellStyle name="Výpočet 3 3 3 3 4" xfId="26153" xr:uid="{6B4B4F12-9ECC-4ABB-B8BF-0E6DC3EEE1D6}"/>
    <cellStyle name="Výpočet 3 3 3 4" xfId="15343" xr:uid="{E9543DB6-FC77-41CE-9DAB-782929C6EA6D}"/>
    <cellStyle name="Výpočet 3 3 3 4 2" xfId="36836" xr:uid="{4B29226D-00AA-4BDD-8D26-C8033898005D}"/>
    <cellStyle name="Výpočet 3 3 3 5" xfId="21600" xr:uid="{75A8EB02-1B05-4DB4-8F8C-95EC913256B5}"/>
    <cellStyle name="Výpočet 3 3 3 5 2" xfId="42727" xr:uid="{93DB9674-43B8-43C8-A66E-F6C5618D6BBA}"/>
    <cellStyle name="Výpočet 3 3 3_5.3 Investments associated cy" xfId="8110" xr:uid="{933B4C9A-70D6-43EC-B5D3-BC1EC48BF819}"/>
    <cellStyle name="Výpočet 3 3 4" xfId="2160" xr:uid="{3045CF2C-BE39-4FC9-92D5-50ADECD2E20B}"/>
    <cellStyle name="Výpočet 3 3 4 2" xfId="5365" xr:uid="{F8465BE9-06C1-43D9-B472-759EA2C8FDBA}"/>
    <cellStyle name="Výpočet 3 3 4 2 2" xfId="13155" xr:uid="{540CF305-4A92-444D-8CE9-89D6919B9536}"/>
    <cellStyle name="Výpočet 3 3 4 2 2 2" xfId="21825" xr:uid="{0C667A8C-1A70-4B6F-A57C-3F1069D0C106}"/>
    <cellStyle name="Výpočet 3 3 4 2 2 2 2" xfId="42932" xr:uid="{1AE03872-6F0B-4C5B-858F-43E1ADCB0893}"/>
    <cellStyle name="Výpočet 3 3 4 2 2 3" xfId="24793" xr:uid="{6CC3C0AD-1EAA-47CF-B647-200E12093697}"/>
    <cellStyle name="Výpočet 3 3 4 2 2 3 2" xfId="45805" xr:uid="{1D23D057-6DB5-4F7E-BFF0-FD684888AEEE}"/>
    <cellStyle name="Výpočet 3 3 4 2 2 4" xfId="27429" xr:uid="{6A8D1F76-D3C8-4C19-8CDF-3A0DF4AC1F92}"/>
    <cellStyle name="Výpočet 3 3 4 2 3" xfId="17246" xr:uid="{E8AC781A-1609-43CE-91B0-AB2840B42798}"/>
    <cellStyle name="Výpočet 3 3 4 2 3 2" xfId="38645" xr:uid="{1990D496-BF87-46FF-BBBC-5FEA294D7479}"/>
    <cellStyle name="Výpočet 3 3 4 2 4" xfId="18221" xr:uid="{E3A9823B-5AC5-47F9-9F8C-47A10DD47656}"/>
    <cellStyle name="Výpočet 3 3 4 2 4 2" xfId="39596" xr:uid="{2829ABE2-6360-452F-B4C1-481D21E21EB1}"/>
    <cellStyle name="Výpočet 3 3 4 2 5" xfId="25038" xr:uid="{03E3C3D0-6419-4321-A8C1-5E4E4A9CC88A}"/>
    <cellStyle name="Výpočet 3 3 4 2 5 2" xfId="46048" xr:uid="{DEF08791-535A-4E34-AEEE-41258CF89177}"/>
    <cellStyle name="Výpočet 3 3 4 3" xfId="10122" xr:uid="{0BB22FA4-A0F4-4A73-A8A8-E8F53540ADAB}"/>
    <cellStyle name="Výpočet 3 3 4 3 2" xfId="19916" xr:uid="{4541EE44-BDBC-4CCF-AC6F-1A5D76CD7A90}"/>
    <cellStyle name="Výpočet 3 3 4 3 2 2" xfId="41121" xr:uid="{847040B1-839F-48FA-AF41-AF97C4A136AE}"/>
    <cellStyle name="Výpočet 3 3 4 3 3" xfId="23313" xr:uid="{1165BAD6-601E-4BB9-AD32-F5FA80F66EEB}"/>
    <cellStyle name="Výpočet 3 3 4 3 3 2" xfId="44388" xr:uid="{48107846-8189-4B54-BE7B-CFE4915F101B}"/>
    <cellStyle name="Výpočet 3 3 4 3 4" xfId="26124" xr:uid="{11FA35BC-3F11-464C-A6FB-1C0E7BF80EE9}"/>
    <cellStyle name="Výpočet 3 3 4 4" xfId="15312" xr:uid="{1BB8B8F8-EF6B-44C4-A65D-11C7EE6FD13F}"/>
    <cellStyle name="Výpočet 3 3 4 4 2" xfId="36806" xr:uid="{D7C60F64-EBE9-467B-9168-00B2DDAB8D41}"/>
    <cellStyle name="Výpočet 3 3 4 5" xfId="17107" xr:uid="{BE7D7C72-6B69-4CEC-8B4B-5CDCB8F7F622}"/>
    <cellStyle name="Výpočet 3 3 4 5 2" xfId="38515" xr:uid="{8C7298DB-6079-4742-901D-5B80FA9EE825}"/>
    <cellStyle name="Výpočet 3 3 4_5.3 Investments associated cy" xfId="8111" xr:uid="{293EA9E5-E8CE-4AD4-9C83-0F8976A5B76C}"/>
    <cellStyle name="Výpočet 3 3 5" xfId="3385" xr:uid="{9B8D6C73-2E08-421C-B09D-E48C9E8F9044}"/>
    <cellStyle name="Výpočet 3 3 5 2" xfId="11320" xr:uid="{6DA1CF27-6E5A-4701-B8EC-FA572B336481}"/>
    <cellStyle name="Výpočet 3 3 5 2 2" xfId="20843" xr:uid="{D79E8D61-D8B6-4D09-8A0B-58E1D344F18B}"/>
    <cellStyle name="Výpočet 3 3 5 2 2 2" xfId="42015" xr:uid="{36EF9F12-6073-4421-9D0D-67C95C584FE1}"/>
    <cellStyle name="Výpočet 3 3 5 2 3" xfId="24126" xr:uid="{3A6CC6C3-9EF7-45CB-90B3-22666DE3869E}"/>
    <cellStyle name="Výpočet 3 3 5 2 3 2" xfId="45189" xr:uid="{4A02F9ED-36DE-4DA9-8B31-EDFDA08ED2DE}"/>
    <cellStyle name="Výpočet 3 3 5 2 4" xfId="26895" xr:uid="{D5551473-9BDA-482D-9DDB-F8E42D1FCF45}"/>
    <cellStyle name="Výpočet 3 3 5 3" xfId="16231" xr:uid="{32F76CDD-0799-421C-A1D4-A8C14DEAFB69}"/>
    <cellStyle name="Výpočet 3 3 5 3 2" xfId="37693" xr:uid="{47AC60CF-90C2-4EC2-AE16-119149A6B670}"/>
    <cellStyle name="Výpočet 3 3 5 4" xfId="22027" xr:uid="{0353715F-99AD-4F57-BC18-60CFE3A09B6E}"/>
    <cellStyle name="Výpočet 3 3 5 4 2" xfId="43132" xr:uid="{0D4C8214-222C-4A9E-AC8E-B65F6A674FB4}"/>
    <cellStyle name="Výpočet 3 3 6" xfId="8802" xr:uid="{38AF9363-37AA-4775-8AEA-4E766F03F4FC}"/>
    <cellStyle name="Výpočet 3 3 6 2" xfId="19124" xr:uid="{CD4ED8A0-3860-48CF-901F-EBE0111D7B0E}"/>
    <cellStyle name="Výpočet 3 3 6 2 2" xfId="40363" xr:uid="{3F38C5FB-77B8-479D-BAEF-428B43A0E0CE}"/>
    <cellStyle name="Výpočet 3 3 6 3" xfId="22735" xr:uid="{235B430F-FFFE-4DEB-B955-EB576FF3CEAA}"/>
    <cellStyle name="Výpočet 3 3 6 3 2" xfId="43827" xr:uid="{AFB6B949-D184-4C11-8E61-366B5CC185E6}"/>
    <cellStyle name="Výpočet 3 3 6 4" xfId="25630" xr:uid="{D0DFDCC0-BA75-4B59-A275-F8B4B5A93D21}"/>
    <cellStyle name="Výpočet 3 3 7" xfId="14369" xr:uid="{C4390F07-3996-48EF-8475-DE9CF6ADABFF}"/>
    <cellStyle name="Výpočet 3 3 7 2" xfId="35934" xr:uid="{5D7C7DC4-8E92-4572-8A99-B604C3924CC1}"/>
    <cellStyle name="Výpočet 3 3 8" xfId="18832" xr:uid="{442CD5AE-DD55-4524-A1B2-83F1E83BEF8C}"/>
    <cellStyle name="Výpočet 3 3 8 2" xfId="40090" xr:uid="{FBEC1D8C-7ED4-4423-B965-5BE13911B91F}"/>
    <cellStyle name="Výpočet 3 3_3.10 Impairments" xfId="1578" xr:uid="{8E4B3D2F-9016-4220-BF58-A7BED4DAB12E}"/>
    <cellStyle name="Výpočet 3 4" xfId="187" xr:uid="{B475E9A8-CA1D-45D9-AD6C-92187E49E583}"/>
    <cellStyle name="Výpočet 3 4 2" xfId="491" xr:uid="{0946DED8-2C64-4ABC-A1B7-5E5F6C723486}"/>
    <cellStyle name="Výpočet 3 4 2 2" xfId="2491" xr:uid="{4D054EED-5427-481D-9CDE-C6E7D1A7C98D}"/>
    <cellStyle name="Výpočet 3 4 2 2 2" xfId="5696" xr:uid="{F53C9C38-9BA2-4BA5-B300-31648218B2B8}"/>
    <cellStyle name="Výpočet 3 4 2 2 2 2" xfId="13486" xr:uid="{E0C53606-A4F5-4873-8F65-8BA51073AE8E}"/>
    <cellStyle name="Výpočet 3 4 2 2 2 2 2" xfId="22083" xr:uid="{C39BB867-5B25-440E-98CF-5595EC883F75}"/>
    <cellStyle name="Výpočet 3 4 2 2 2 2 2 2" xfId="43186" xr:uid="{D44F9E13-A5A7-4E2C-BD85-D789D078A92D}"/>
    <cellStyle name="Výpočet 3 4 2 2 2 2 3" xfId="25018" xr:uid="{BCFAA4D7-A2B8-4CAD-BCE3-C006BEB1AA13}"/>
    <cellStyle name="Výpočet 3 4 2 2 2 2 3 2" xfId="46028" xr:uid="{87014793-CD90-4C91-8ACF-9B93767CEC67}"/>
    <cellStyle name="Výpočet 3 4 2 2 2 2 4" xfId="27645" xr:uid="{EB78B2FE-1FEC-4D8C-9151-5C85BA335552}"/>
    <cellStyle name="Výpočet 3 4 2 2 2 3" xfId="17508" xr:uid="{9E8A9EB3-5088-4362-B3D9-A5E21B61931D}"/>
    <cellStyle name="Výpočet 3 4 2 2 2 3 2" xfId="38898" xr:uid="{330E34C7-964B-4E8B-8595-E532129F39A2}"/>
    <cellStyle name="Výpočet 3 4 2 2 2 4" xfId="22262" xr:uid="{A5E91E2F-B5DF-40F8-8DAA-6C8C5B1D6082}"/>
    <cellStyle name="Výpočet 3 4 2 2 2 4 2" xfId="43362" xr:uid="{03641AE4-FE79-45F2-B905-3C5B6C4C9D5A}"/>
    <cellStyle name="Výpočet 3 4 2 2 2 5" xfId="21708" xr:uid="{212776B6-DD9A-4BB5-97B4-A3F516F2BCB5}"/>
    <cellStyle name="Výpočet 3 4 2 2 2 5 2" xfId="42828" xr:uid="{8E7A947A-5866-48BB-9338-CD2F29BCB862}"/>
    <cellStyle name="Výpočet 3 4 2 2 3" xfId="10453" xr:uid="{9AAB789E-B2EC-4D99-8DBB-ACE13AFD1D81}"/>
    <cellStyle name="Výpočet 3 4 2 2 3 2" xfId="20170" xr:uid="{C430696F-3012-4F15-A36B-40824DACDF6C}"/>
    <cellStyle name="Výpočet 3 4 2 2 3 2 2" xfId="41370" xr:uid="{EF01881F-66E9-41DB-85E3-6CD47807566C}"/>
    <cellStyle name="Výpočet 3 4 2 2 3 3" xfId="23539" xr:uid="{318F72CD-1769-4BA3-A35B-29B0A3FBCEF9}"/>
    <cellStyle name="Výpočet 3 4 2 2 3 3 2" xfId="44611" xr:uid="{E57D9E8D-01C6-4FDA-98C6-D942902E2DE8}"/>
    <cellStyle name="Výpočet 3 4 2 2 3 4" xfId="26340" xr:uid="{843E22A7-369D-47AF-AC39-211E5FCEC73B}"/>
    <cellStyle name="Výpočet 3 4 2 2 4" xfId="15567" xr:uid="{68C0B2C2-1170-41BE-AB44-94451271AEEB}"/>
    <cellStyle name="Výpočet 3 4 2 2 4 2" xfId="37052" xr:uid="{485C2F97-29DE-4B03-9761-7826E2F930D0}"/>
    <cellStyle name="Výpočet 3 4 2 2 5" xfId="19373" xr:uid="{63DDDBE7-FD31-438A-A838-7256A505D909}"/>
    <cellStyle name="Výpočet 3 4 2 2 5 2" xfId="40608" xr:uid="{FA18C4E2-E50D-45B4-87C0-3C76B4A124EC}"/>
    <cellStyle name="Výpočet 3 4 2 2_5.3 Investments associated cy" xfId="8113" xr:uid="{7EAF96B1-5346-49CC-8895-1B0086E0A62F}"/>
    <cellStyle name="Výpočet 3 4 2 3" xfId="3126" xr:uid="{59AE790D-21A5-4B5C-9BD6-9D31ADCC2329}"/>
    <cellStyle name="Výpočet 3 4 2 3 2" xfId="6331" xr:uid="{59A64D32-FC09-4DEE-88EB-434E49633EFD}"/>
    <cellStyle name="Výpočet 3 4 2 3 2 2" xfId="14121" xr:uid="{CE94D159-3117-4A00-8952-99463F2AE71B}"/>
    <cellStyle name="Výpočet 3 4 2 3 2 2 2" xfId="22541" xr:uid="{8DAA05F7-2B2B-4DE9-847B-EDDFCAD79CBA}"/>
    <cellStyle name="Výpočet 3 4 2 3 2 2 2 2" xfId="43633" xr:uid="{B84D7376-6938-4605-82FC-A042E53657E4}"/>
    <cellStyle name="Výpočet 3 4 2 3 2 2 3" xfId="25398" xr:uid="{3F72EA2B-DA01-47F5-87BC-F56CD331E91A}"/>
    <cellStyle name="Výpočet 3 4 2 3 2 2 3 2" xfId="46396" xr:uid="{20001C16-3BE2-4AC6-9756-5A70F24CBFFC}"/>
    <cellStyle name="Výpočet 3 4 2 3 2 2 4" xfId="27995" xr:uid="{AA49E6E6-D51D-4CEB-B1B8-E5107E626411}"/>
    <cellStyle name="Výpočet 3 4 2 3 2 3" xfId="17953" xr:uid="{BB830258-740E-46FF-8FA0-2959B586532C}"/>
    <cellStyle name="Výpočet 3 4 2 3 2 3 2" xfId="39332" xr:uid="{33B921F7-647A-4FBF-84D9-6E6CA192274C}"/>
    <cellStyle name="Výpočet 3 4 2 3 2 4" xfId="17166" xr:uid="{8DA44853-24C6-4A12-93C0-DD4E23DC9341}"/>
    <cellStyle name="Výpočet 3 4 2 3 2 4 2" xfId="38570" xr:uid="{6D6BDEB7-8088-47A8-8FFB-80599C598987}"/>
    <cellStyle name="Výpočet 3 4 2 3 2 5" xfId="18443" xr:uid="{FC3F355E-9A58-4290-8795-DD5BEF3AC15F}"/>
    <cellStyle name="Výpočet 3 4 2 3 2 5 2" xfId="39783" xr:uid="{B81B4F72-C323-4927-AD35-304398EDAE7F}"/>
    <cellStyle name="Výpočet 3 4 2 3 3" xfId="11087" xr:uid="{19676B3A-BE82-4211-B28E-4E7538171D8D}"/>
    <cellStyle name="Výpočet 3 4 2 3 3 2" xfId="20629" xr:uid="{71F1757F-2C94-49A4-A7D7-1B23F995C8A1}"/>
    <cellStyle name="Výpočet 3 4 2 3 3 2 2" xfId="41805" xr:uid="{A3EA1F7E-71B8-48F9-8CF0-8F4763CFECFB}"/>
    <cellStyle name="Výpočet 3 4 2 3 3 3" xfId="23915" xr:uid="{64B932AF-DA3C-4DE8-91C9-5248F0BB6E30}"/>
    <cellStyle name="Výpočet 3 4 2 3 3 3 2" xfId="44978" xr:uid="{07801F1C-AE9D-40FB-AD08-F5E052C9D446}"/>
    <cellStyle name="Výpočet 3 4 2 3 3 4" xfId="26689" xr:uid="{1FE8EA2E-4892-4732-B8C1-D8E348FFBEE7}"/>
    <cellStyle name="Výpočet 3 4 2 3 4" xfId="16014" xr:uid="{437C7DDE-551D-40F9-9579-F9EB3F23AA59}"/>
    <cellStyle name="Výpočet 3 4 2 3 4 2" xfId="37478" xr:uid="{724326B6-C646-4C20-8B8C-53F72DCA276C}"/>
    <cellStyle name="Výpočet 3 4 2 3 5" xfId="19383" xr:uid="{BA22E619-B8DF-4E74-A168-D328039C185F}"/>
    <cellStyle name="Výpočet 3 4 2 3 5 2" xfId="40618" xr:uid="{DC325649-1E0C-46C1-ABDA-041EB4F53D19}"/>
    <cellStyle name="Výpočet 3 4 2 3_5.3 Investments associated cy" xfId="8114" xr:uid="{36A9E440-59A1-4771-BC00-1827B91ED016}"/>
    <cellStyle name="Výpočet 3 4 2 4" xfId="3689" xr:uid="{3D306291-FB35-4027-9442-21D2B112687C}"/>
    <cellStyle name="Výpočet 3 4 2 4 2" xfId="11613" xr:uid="{819DF226-EB69-4F08-8018-ADC38E61AAED}"/>
    <cellStyle name="Výpočet 3 4 2 4 2 2" xfId="21069" xr:uid="{E75C08A3-7E43-4B3C-870B-AB49E4E91E0E}"/>
    <cellStyle name="Výpočet 3 4 2 4 2 2 2" xfId="42233" xr:uid="{CFA7B8CB-C57B-4E92-814A-643DA333B18B}"/>
    <cellStyle name="Výpočet 3 4 2 4 2 3" xfId="24315" xr:uid="{921E55A0-67E7-4F6A-B129-5E7E70033128}"/>
    <cellStyle name="Výpočet 3 4 2 4 2 3 2" xfId="45376" xr:uid="{ADFA5EA6-5638-45F6-9178-5190339745A1}"/>
    <cellStyle name="Výpočet 3 4 2 4 2 4" xfId="27077" xr:uid="{9FEDE13B-60DB-4B9A-A52D-A19CCB4EF335}"/>
    <cellStyle name="Výpočet 3 4 2 4 3" xfId="16458" xr:uid="{C66F6EBA-564D-4E34-ACC5-377BD8758700}"/>
    <cellStyle name="Výpočet 3 4 2 4 3 2" xfId="37913" xr:uid="{8B10FB3B-EC81-4C10-9962-BC1FFDC82C95}"/>
    <cellStyle name="Výpočet 3 4 2 4 4" xfId="20255" xr:uid="{12CB1E61-D4A6-4F0A-9BE2-E7B33FE707E8}"/>
    <cellStyle name="Výpočet 3 4 2 4 4 2" xfId="41451" xr:uid="{D8B588D3-D43B-42BF-961D-E4C0FF4FCA75}"/>
    <cellStyle name="Výpočet 3 4 2 5" xfId="9124" xr:uid="{2B8571A5-77E7-4027-A3F1-1DB971E7DAEE}"/>
    <cellStyle name="Výpočet 3 4 2 5 2" xfId="19384" xr:uid="{103A1237-BFAB-4D9B-9871-438C15F09B27}"/>
    <cellStyle name="Výpočet 3 4 2 5 2 2" xfId="40619" xr:uid="{17303F0B-0538-4D66-96D4-CBCAE356B75F}"/>
    <cellStyle name="Výpočet 3 4 2 5 3" xfId="22962" xr:uid="{06EC89B2-31B4-4725-9505-58F8ADA0E772}"/>
    <cellStyle name="Výpočet 3 4 2 5 3 2" xfId="44051" xr:uid="{1883D60E-A969-441D-BA67-59CBF0D2FE41}"/>
    <cellStyle name="Výpočet 3 4 2 5 4" xfId="25846" xr:uid="{93CB36BB-F352-4FEC-A3ED-8AB0E0D128B2}"/>
    <cellStyle name="Výpočet 3 4 2 6" xfId="14629" xr:uid="{6F72A818-4EC6-4F43-9EEF-6F7F491C3D80}"/>
    <cellStyle name="Výpočet 3 4 2 6 2" xfId="36191" xr:uid="{119AD3AA-8A75-4EBF-9F48-9D6D94F22771}"/>
    <cellStyle name="Výpočet 3 4 2 7" xfId="18604" xr:uid="{E1D2E91C-0AD7-4B13-9663-69283F5D069A}"/>
    <cellStyle name="Výpočet 3 4 2 7 2" xfId="39911" xr:uid="{F0D14D7C-2227-4F9E-A516-1977CF8F03CC}"/>
    <cellStyle name="Výpočet 3 4 2_5.3 Investments associated cy" xfId="8112" xr:uid="{2B630DEB-F325-4AF9-BF73-3D583D5B3D90}"/>
    <cellStyle name="Výpočet 3 4 3" xfId="2219" xr:uid="{B86DD40E-CA8F-4BEA-900D-C70EB01476A7}"/>
    <cellStyle name="Výpočet 3 4 3 2" xfId="5424" xr:uid="{447954CB-EEF9-4D4C-928F-E21411130F88}"/>
    <cellStyle name="Výpočet 3 4 3 2 2" xfId="13214" xr:uid="{695F4A26-E75E-4D3C-96CB-CC5597CD151B}"/>
    <cellStyle name="Výpočet 3 4 3 2 2 2" xfId="21872" xr:uid="{EB4A1BF4-3FBA-4ADD-8C0C-C7E619FC492C}"/>
    <cellStyle name="Výpočet 3 4 3 2 2 2 2" xfId="42978" xr:uid="{E2A5B652-46B8-4AB6-8F31-0E2115F90CE6}"/>
    <cellStyle name="Výpočet 3 4 3 2 2 3" xfId="24831" xr:uid="{508C3828-03AD-4261-97FA-5E5DB2E250DC}"/>
    <cellStyle name="Výpočet 3 4 3 2 2 3 2" xfId="45843" xr:uid="{B36CF768-7E6D-47DB-8832-D94F29EEE3A6}"/>
    <cellStyle name="Výpočet 3 4 3 2 2 4" xfId="27467" xr:uid="{6DE759B5-1104-414B-9A7D-A5D0E81ECA4F}"/>
    <cellStyle name="Výpočet 3 4 3 2 3" xfId="17295" xr:uid="{9FFE60B0-2306-4A11-BBB8-579771A38AE1}"/>
    <cellStyle name="Výpočet 3 4 3 2 3 2" xfId="38692" xr:uid="{B074FA8D-0E26-4383-AAE1-B967035B244C}"/>
    <cellStyle name="Výpočet 3 4 3 2 4" xfId="17150" xr:uid="{EBAE9F17-2240-4705-A713-D27137189111}"/>
    <cellStyle name="Výpočet 3 4 3 2 4 2" xfId="38557" xr:uid="{649E4588-F92B-4404-BB20-02CCA2496C6A}"/>
    <cellStyle name="Výpočet 3 4 3 2 5" xfId="18446" xr:uid="{A49AB820-3DC6-4E09-B44F-44EDE32EA1A7}"/>
    <cellStyle name="Výpočet 3 4 3 2 5 2" xfId="39786" xr:uid="{448150ED-D9D9-47B3-9355-E419DB7E37E4}"/>
    <cellStyle name="Výpočet 3 4 3 3" xfId="10181" xr:uid="{15559E08-30A9-4EC0-B064-A48C640350A1}"/>
    <cellStyle name="Výpočet 3 4 3 3 2" xfId="19961" xr:uid="{22DF7100-9EF8-4F1F-A64E-D1D7F67E590F}"/>
    <cellStyle name="Výpočet 3 4 3 3 2 2" xfId="41165" xr:uid="{E72CE2BE-91F9-49B0-B937-53C4460718F4}"/>
    <cellStyle name="Výpočet 3 4 3 3 3" xfId="23353" xr:uid="{E2B57FBA-E01E-4C10-95AA-C9B87BB8A955}"/>
    <cellStyle name="Výpočet 3 4 3 3 3 2" xfId="44427" xr:uid="{EE488FF6-05F9-44A3-B0DE-A57BD67FFAA1}"/>
    <cellStyle name="Výpočet 3 4 3 3 4" xfId="26162" xr:uid="{111E3417-5030-4C1B-9962-1D63CA62B2BB}"/>
    <cellStyle name="Výpočet 3 4 3 4" xfId="15356" xr:uid="{B33B2DA8-514C-44DD-800F-5D8A8136CED3}"/>
    <cellStyle name="Výpočet 3 4 3 4 2" xfId="36847" xr:uid="{B011567D-D4C5-4E86-BFB0-E615ACF6D74E}"/>
    <cellStyle name="Výpočet 3 4 3 5" xfId="19414" xr:uid="{3CC91BED-9DB1-4554-95AD-76AF8A074545}"/>
    <cellStyle name="Výpočet 3 4 3 5 2" xfId="40647" xr:uid="{28AFDEEE-DAD6-4AA8-9F8F-3427ED3C868C}"/>
    <cellStyle name="Výpočet 3 4 3_5.3 Investments associated cy" xfId="8115" xr:uid="{52EBF05E-E181-4C3F-B693-35DA3069283B}"/>
    <cellStyle name="Výpočet 3 4 4" xfId="2115" xr:uid="{8EA3E2CA-FCF7-4FD0-A633-101093E5A67C}"/>
    <cellStyle name="Výpočet 3 4 4 2" xfId="5320" xr:uid="{04ECBE44-CD47-4E00-A3B4-3CD074EB019B}"/>
    <cellStyle name="Výpočet 3 4 4 2 2" xfId="13110" xr:uid="{D798DCAF-1107-424B-A879-62615E1766F6}"/>
    <cellStyle name="Výpočet 3 4 4 2 2 2" xfId="21785" xr:uid="{5BB2C200-F9AE-479F-A6FA-2D9A9B4146A6}"/>
    <cellStyle name="Výpočet 3 4 4 2 2 2 2" xfId="42892" xr:uid="{8DF4ABD3-875F-4199-AC81-88667781661B}"/>
    <cellStyle name="Výpočet 3 4 4 2 2 3" xfId="24755" xr:uid="{EEE2DA6E-E4F4-4247-A86E-381790BA3274}"/>
    <cellStyle name="Výpočet 3 4 4 2 2 3 2" xfId="45767" xr:uid="{1BA83A5F-AF90-41C8-96E6-7EB88EA7A755}"/>
    <cellStyle name="Výpočet 3 4 4 2 2 4" xfId="27391" xr:uid="{FC1E2B88-F898-4D67-BC71-AEEF378787F1}"/>
    <cellStyle name="Výpočet 3 4 4 2 3" xfId="17210" xr:uid="{B79486E9-28EB-4D5C-9586-ABB5F4468A02}"/>
    <cellStyle name="Výpočet 3 4 4 2 3 2" xfId="38609" xr:uid="{E225B311-F3D7-414B-AB2B-4FCA18B8E159}"/>
    <cellStyle name="Výpočet 3 4 4 2 4" xfId="21765" xr:uid="{0AA6D604-8FF0-4F86-BAE9-9C286E4A5419}"/>
    <cellStyle name="Výpočet 3 4 4 2 4 2" xfId="42876" xr:uid="{9D089E0E-DDC8-4FF8-A806-F6119F53C30A}"/>
    <cellStyle name="Výpočet 3 4 4 2 5" xfId="18411" xr:uid="{5C3A3E8A-EBBC-4D69-9521-F8E1B270F5B2}"/>
    <cellStyle name="Výpočet 3 4 4 2 5 2" xfId="39756" xr:uid="{9DA3C9AD-D12D-4065-8EB9-6E22F506E49B}"/>
    <cellStyle name="Výpočet 3 4 4 3" xfId="10080" xr:uid="{06CFA6BE-1A88-4955-99B3-84724A3D2FE6}"/>
    <cellStyle name="Výpočet 3 4 4 3 2" xfId="19876" xr:uid="{F3AB396F-100E-4D15-824F-FFF8FF652272}"/>
    <cellStyle name="Výpočet 3 4 4 3 2 2" xfId="41081" xr:uid="{3AB887F7-2A88-464F-A01A-5A8AC11ED6A8}"/>
    <cellStyle name="Výpočet 3 4 4 3 3" xfId="23278" xr:uid="{13845240-91FE-4617-B407-EA22BA07DF7E}"/>
    <cellStyle name="Výpočet 3 4 4 3 3 2" xfId="44353" xr:uid="{E6F4CF5F-9C4D-4C39-A796-3B28905FF669}"/>
    <cellStyle name="Výpočet 3 4 4 3 4" xfId="26089" xr:uid="{F5C17E79-6C51-4A21-BA38-F040E030C684}"/>
    <cellStyle name="Výpočet 3 4 4 4" xfId="15274" xr:uid="{278F5583-3464-4D1F-AC47-FA8CEA2908DC}"/>
    <cellStyle name="Výpočet 3 4 4 4 2" xfId="36769" xr:uid="{8FF4EAB6-A02E-4D06-8025-418DA5667232}"/>
    <cellStyle name="Výpočet 3 4 4 5" xfId="21444" xr:uid="{21BF75AB-1D5A-4E6F-9E13-E58B1EAED0DF}"/>
    <cellStyle name="Výpočet 3 4 4 5 2" xfId="42587" xr:uid="{CDAD6F64-EC13-4D97-A7B6-14CEFE505419}"/>
    <cellStyle name="Výpočet 3 4 4_5.3 Investments associated cy" xfId="8116" xr:uid="{7BAEA7D8-55E4-4368-8115-38FD0EC1E02A}"/>
    <cellStyle name="Výpočet 3 4 5" xfId="3405" xr:uid="{D3DDED29-BEA0-4143-8378-1F71D9912B68}"/>
    <cellStyle name="Výpočet 3 4 5 2" xfId="11340" xr:uid="{A71B0EC8-807F-4E64-B240-823B7E9FDEC8}"/>
    <cellStyle name="Výpočet 3 4 5 2 2" xfId="20856" xr:uid="{49EB6D55-FD0A-4FBC-9F1F-570CB57CBB94}"/>
    <cellStyle name="Výpočet 3 4 5 2 2 2" xfId="42027" xr:uid="{F46AEBE6-7897-4085-B38F-753A8274A8A2}"/>
    <cellStyle name="Výpočet 3 4 5 2 3" xfId="24135" xr:uid="{B1E62F08-7631-4915-9F11-629EDF6F5E4B}"/>
    <cellStyle name="Výpočet 3 4 5 2 3 2" xfId="45198" xr:uid="{FAB69F35-872C-4113-9454-ABCD043F32E3}"/>
    <cellStyle name="Výpočet 3 4 5 2 4" xfId="26903" xr:uid="{F2AE5904-ECA4-4AB7-9E53-C7D65BBA1D93}"/>
    <cellStyle name="Výpočet 3 4 5 3" xfId="16244" xr:uid="{11331AB1-8369-4D60-B884-ED1F7E94BA09}"/>
    <cellStyle name="Výpočet 3 4 5 3 2" xfId="37705" xr:uid="{1961EEBB-192E-40B0-9972-4DEDE112F0C4}"/>
    <cellStyle name="Výpočet 3 4 5 4" xfId="19836" xr:uid="{09E85CE4-B711-46CF-891E-1774428E5CFE}"/>
    <cellStyle name="Výpočet 3 4 5 4 2" xfId="41042" xr:uid="{96A2679B-D4B4-4842-AD97-F2A9F7D05FE6}"/>
    <cellStyle name="Výpočet 3 4 6" xfId="8823" xr:uid="{8167DE00-4B68-48F2-8C38-9C4DDF1C1EE8}"/>
    <cellStyle name="Výpočet 3 4 6 2" xfId="19138" xr:uid="{58ED0D9A-7D6B-4067-B25B-037E846A0134}"/>
    <cellStyle name="Výpočet 3 4 6 2 2" xfId="40377" xr:uid="{0273FBB3-C258-468D-97BE-3764BE9D7E6B}"/>
    <cellStyle name="Výpočet 3 4 6 3" xfId="22745" xr:uid="{862F1B02-384A-440B-91E3-BA5E11E7AB21}"/>
    <cellStyle name="Výpočet 3 4 6 3 2" xfId="43837" xr:uid="{F070881B-2C0D-43BD-94D0-88965C6787C7}"/>
    <cellStyle name="Výpočet 3 4 6 4" xfId="25639" xr:uid="{F618F8B4-9C5B-4781-82A1-06F4D1FC8734}"/>
    <cellStyle name="Výpočet 3 4 7" xfId="14384" xr:uid="{E8C7A76A-5BD7-43B5-B401-02FA1DC74D88}"/>
    <cellStyle name="Výpočet 3 4 7 2" xfId="35949" xr:uid="{C7A684CD-D01A-4D71-9AAB-9978DECE143D}"/>
    <cellStyle name="Výpočet 3 4 8" xfId="18821" xr:uid="{1D6DD7D2-CD42-43EC-9FFC-18927A44A4EB}"/>
    <cellStyle name="Výpočet 3 4 8 2" xfId="40082" xr:uid="{4330A01C-EE9D-4AD9-9FA0-BFAF23C4C2FC}"/>
    <cellStyle name="Výpočet 3 4_3.10 Impairments" xfId="1579" xr:uid="{919855E6-23EC-4089-B1D1-6FFDB8C4E39B}"/>
    <cellStyle name="Výpočet 3 5" xfId="180" xr:uid="{062A6151-3DC5-4A4E-9512-49ECB4DC28F8}"/>
    <cellStyle name="Výpočet 3 5 2" xfId="484" xr:uid="{70880A5E-B419-4BF7-99D1-03A6DD9F9AF0}"/>
    <cellStyle name="Výpočet 3 5 2 2" xfId="2484" xr:uid="{9FEE2F83-B821-476A-8986-8BC1D0E3DC17}"/>
    <cellStyle name="Výpočet 3 5 2 2 2" xfId="5689" xr:uid="{F04A7098-1325-4A82-80B8-6E00F7742A93}"/>
    <cellStyle name="Výpočet 3 5 2 2 2 2" xfId="13479" xr:uid="{522CE5BE-34B0-4F1A-B719-80D20077D026}"/>
    <cellStyle name="Výpočet 3 5 2 2 2 2 2" xfId="22079" xr:uid="{8FF1BD1F-F516-4053-89A5-289FD9EC4233}"/>
    <cellStyle name="Výpočet 3 5 2 2 2 2 2 2" xfId="43183" xr:uid="{7B77B2C3-1D60-4EA1-9449-D123D17DE183}"/>
    <cellStyle name="Výpočet 3 5 2 2 2 2 3" xfId="25017" xr:uid="{132C4E43-E3AA-4C98-B175-BFCA318C65B0}"/>
    <cellStyle name="Výpočet 3 5 2 2 2 2 3 2" xfId="46027" xr:uid="{E982AB52-E92A-45B8-AF71-086F6B38ADD2}"/>
    <cellStyle name="Výpočet 3 5 2 2 2 2 4" xfId="27644" xr:uid="{E3C22A83-43A0-4B8F-8EA7-9CEDC19F0BA6}"/>
    <cellStyle name="Výpočet 3 5 2 2 2 3" xfId="17504" xr:uid="{AC7F15F7-DA1A-42AC-BD87-BACE38381449}"/>
    <cellStyle name="Výpočet 3 5 2 2 2 3 2" xfId="38895" xr:uid="{94DC8EEC-F23D-4243-BE25-C02F8D16E914}"/>
    <cellStyle name="Výpočet 3 5 2 2 2 4" xfId="19583" xr:uid="{96A5D289-CDB8-474C-93AD-E82BF7F979E9}"/>
    <cellStyle name="Výpočet 3 5 2 2 2 4 2" xfId="40810" xr:uid="{FBF251BF-9D92-4332-B604-2ED4B41739DC}"/>
    <cellStyle name="Výpočet 3 5 2 2 2 5" xfId="15376" xr:uid="{7AE4118A-EB9D-425E-A55D-B7ECCD76B0E6}"/>
    <cellStyle name="Výpočet 3 5 2 2 2 5 2" xfId="36867" xr:uid="{D48480C3-B65D-4892-A4C2-4D024C2C4B19}"/>
    <cellStyle name="Výpočet 3 5 2 2 3" xfId="10446" xr:uid="{58A4EB96-F065-40C0-A7C5-01C9C140EFDF}"/>
    <cellStyle name="Výpočet 3 5 2 2 3 2" xfId="20167" xr:uid="{0D8BF225-0A84-43FF-BB0C-5C1DE7A25618}"/>
    <cellStyle name="Výpočet 3 5 2 2 3 2 2" xfId="41367" xr:uid="{9DED15CD-BAB5-4C73-A93A-55609F0EEB85}"/>
    <cellStyle name="Výpočet 3 5 2 2 3 3" xfId="23537" xr:uid="{46843382-401E-4F6C-88EE-ED3947468452}"/>
    <cellStyle name="Výpočet 3 5 2 2 3 3 2" xfId="44609" xr:uid="{B8A7C2A4-2DE1-4A9C-9517-B65EFBCD479F}"/>
    <cellStyle name="Výpočet 3 5 2 2 3 4" xfId="26339" xr:uid="{F7AC507A-3020-450E-8866-A509A3AD5744}"/>
    <cellStyle name="Výpočet 3 5 2 2 4" xfId="15564" xr:uid="{3EDDB6AB-FA9B-4961-BC4B-ABEF57E96A36}"/>
    <cellStyle name="Výpočet 3 5 2 2 4 2" xfId="37050" xr:uid="{4C5D4AB4-1830-4A50-B3BF-DE43950E613C}"/>
    <cellStyle name="Výpočet 3 5 2 2 5" xfId="18377" xr:uid="{59C24748-C223-409D-B78A-25CF68880587}"/>
    <cellStyle name="Výpočet 3 5 2 2 5 2" xfId="39725" xr:uid="{2D2CE26C-47F4-4718-A1DB-B81F4DE5C015}"/>
    <cellStyle name="Výpočet 3 5 2 2_5.3 Investments associated cy" xfId="8118" xr:uid="{4EA8A657-62D3-42A3-A5A6-346B12814EBF}"/>
    <cellStyle name="Výpočet 3 5 2 3" xfId="3125" xr:uid="{A36E79AA-5AD5-4FF4-A67D-1485628FC849}"/>
    <cellStyle name="Výpočet 3 5 2 3 2" xfId="6330" xr:uid="{3FCE3EBA-3C62-4074-AD15-A54D77B8B0A6}"/>
    <cellStyle name="Výpočet 3 5 2 3 2 2" xfId="14120" xr:uid="{74E293DA-ECA9-42F3-B98C-E889D7F127C0}"/>
    <cellStyle name="Výpočet 3 5 2 3 2 2 2" xfId="22540" xr:uid="{59239857-F11E-41A5-9F7B-9FF425A336AC}"/>
    <cellStyle name="Výpočet 3 5 2 3 2 2 2 2" xfId="43632" xr:uid="{872CDD96-90B6-4A4D-AC2C-A0A16F96B80A}"/>
    <cellStyle name="Výpočet 3 5 2 3 2 2 3" xfId="25397" xr:uid="{B4CBC832-DA77-41E5-AB33-E6391364BD08}"/>
    <cellStyle name="Výpočet 3 5 2 3 2 2 3 2" xfId="46395" xr:uid="{7183BA84-6DD4-4296-9A58-56D20C6FD6C6}"/>
    <cellStyle name="Výpočet 3 5 2 3 2 2 4" xfId="27994" xr:uid="{D7728B4F-3B65-4C63-BC03-9F02C17F66A6}"/>
    <cellStyle name="Výpočet 3 5 2 3 2 3" xfId="17952" xr:uid="{E7345A0C-E733-4EBE-B81B-389A2BF75E8B}"/>
    <cellStyle name="Výpočet 3 5 2 3 2 3 2" xfId="39331" xr:uid="{8BD521C2-8C0C-4F04-8CAC-DC4B2A1E8B28}"/>
    <cellStyle name="Výpočet 3 5 2 3 2 4" xfId="21741" xr:uid="{68D2B70B-0FDA-4CFA-8557-FE5682F13673}"/>
    <cellStyle name="Výpočet 3 5 2 3 2 4 2" xfId="42854" xr:uid="{672F9A7B-3EF1-4778-88B5-94524F87FC27}"/>
    <cellStyle name="Výpočet 3 5 2 3 2 5" xfId="16944" xr:uid="{BAE65B65-6891-4317-B1CE-070220517EC1}"/>
    <cellStyle name="Výpočet 3 5 2 3 2 5 2" xfId="38363" xr:uid="{C37CB11B-B5DF-4B2D-BF5B-FDD76F6DE7BB}"/>
    <cellStyle name="Výpočet 3 5 2 3 3" xfId="11086" xr:uid="{D6333017-6845-42EA-B6AB-2DD0CE35FA89}"/>
    <cellStyle name="Výpočet 3 5 2 3 3 2" xfId="20628" xr:uid="{0968FB4B-A532-4873-A580-883F187EB92F}"/>
    <cellStyle name="Výpočet 3 5 2 3 3 2 2" xfId="41804" xr:uid="{AD711CDD-F134-4276-908A-333643EEEF9B}"/>
    <cellStyle name="Výpočet 3 5 2 3 3 3" xfId="23914" xr:uid="{C2805436-184C-4C59-95CD-F2CC9105F4B1}"/>
    <cellStyle name="Výpočet 3 5 2 3 3 3 2" xfId="44977" xr:uid="{30970E29-2690-4D09-BFB9-5B8DC542EC3F}"/>
    <cellStyle name="Výpočet 3 5 2 3 3 4" xfId="26688" xr:uid="{7580ED60-8815-4E76-83A7-931F052FC108}"/>
    <cellStyle name="Výpočet 3 5 2 3 4" xfId="16013" xr:uid="{3A5CCAD7-4FB5-41F6-BFD8-F6E79E1F30DE}"/>
    <cellStyle name="Výpočet 3 5 2 3 4 2" xfId="37477" xr:uid="{135F6A8F-1235-43C5-BBF7-2B27701F7B16}"/>
    <cellStyle name="Výpočet 3 5 2 3 5" xfId="15022" xr:uid="{77D3B8E8-3AE1-4D92-BF98-E22BD41D26A2}"/>
    <cellStyle name="Výpočet 3 5 2 3 5 2" xfId="36556" xr:uid="{BC318EC3-607A-48BA-B2DF-7D9A1F234A53}"/>
    <cellStyle name="Výpočet 3 5 2 3_5.3 Investments associated cy" xfId="8119" xr:uid="{9F3A3A90-60E6-4508-ADA2-20B3C6942FA7}"/>
    <cellStyle name="Výpočet 3 5 2 4" xfId="3682" xr:uid="{5E6D2A7F-9FDE-4094-B0A8-6FB31EE01C28}"/>
    <cellStyle name="Výpočet 3 5 2 4 2" xfId="11606" xr:uid="{071B1EA4-976D-47FA-A344-4F9D8C15E5A8}"/>
    <cellStyle name="Výpočet 3 5 2 4 2 2" xfId="21065" xr:uid="{C4772330-F7D3-4DE7-876C-79C1898C0DFE}"/>
    <cellStyle name="Výpočet 3 5 2 4 2 2 2" xfId="42231" xr:uid="{D611703B-F7A5-4A4C-998E-BC7E70C018B3}"/>
    <cellStyle name="Výpočet 3 5 2 4 2 3" xfId="24314" xr:uid="{0FBA93CF-F346-4A90-90D9-5C1C12787E51}"/>
    <cellStyle name="Výpočet 3 5 2 4 2 3 2" xfId="45375" xr:uid="{4614171B-CE9D-4D1D-98D6-D30E7CE50821}"/>
    <cellStyle name="Výpočet 3 5 2 4 2 4" xfId="27076" xr:uid="{3CE23C1D-F94C-4D19-B255-8F9599B2CC2D}"/>
    <cellStyle name="Výpočet 3 5 2 4 3" xfId="16452" xr:uid="{E1272506-BD55-4C91-99B8-DFCDB7580374}"/>
    <cellStyle name="Výpočet 3 5 2 4 3 2" xfId="37907" xr:uid="{86C21D1D-C6A2-40EC-8508-BA6291F7032B}"/>
    <cellStyle name="Výpočet 3 5 2 4 4" xfId="14997" xr:uid="{E5F30600-4EFF-4EEC-90E8-8CD5A2F5A88B}"/>
    <cellStyle name="Výpočet 3 5 2 4 4 2" xfId="36533" xr:uid="{D17317B3-428F-41FB-9EA4-46E28A4039CD}"/>
    <cellStyle name="Výpočet 3 5 2 5" xfId="9117" xr:uid="{DB3ADAF6-D29F-4A3A-B639-42FC7D5D80EE}"/>
    <cellStyle name="Výpočet 3 5 2 5 2" xfId="19380" xr:uid="{68EA7E96-E733-4EBB-9256-DF2CB36EB2C5}"/>
    <cellStyle name="Výpočet 3 5 2 5 2 2" xfId="40615" xr:uid="{C483DAE3-827A-4535-91EE-490C2E097B8D}"/>
    <cellStyle name="Výpočet 3 5 2 5 3" xfId="22960" xr:uid="{A6EA251F-F3DA-4E5A-B8ED-EE6945A83793}"/>
    <cellStyle name="Výpočet 3 5 2 5 3 2" xfId="44049" xr:uid="{C4B5E092-3F77-45A8-9DC6-9A6B70C6E111}"/>
    <cellStyle name="Výpočet 3 5 2 5 4" xfId="25845" xr:uid="{714F2B03-6E65-4B36-A076-94B7420CFB32}"/>
    <cellStyle name="Výpočet 3 5 2 6" xfId="14624" xr:uid="{D7B47A53-F9C9-4E87-A346-6CF9430498DE}"/>
    <cellStyle name="Výpočet 3 5 2 6 2" xfId="36187" xr:uid="{91EEA218-9D5F-405E-83D8-CD1D0F3A6F9E}"/>
    <cellStyle name="Výpočet 3 5 2 7" xfId="18607" xr:uid="{5BA818C2-C952-4446-A679-DEC4B55D477E}"/>
    <cellStyle name="Výpočet 3 5 2 7 2" xfId="39913" xr:uid="{18D827FE-EE75-484B-9A5B-061BCAC98AC2}"/>
    <cellStyle name="Výpočet 3 5 2_5.3 Investments associated cy" xfId="8117" xr:uid="{D3432B48-3F1E-4169-8480-8E91D65A8D36}"/>
    <cellStyle name="Výpočet 3 5 3" xfId="2212" xr:uid="{372373FD-C3DA-4DAD-B01D-9C841DD0F2FD}"/>
    <cellStyle name="Výpočet 3 5 3 2" xfId="5417" xr:uid="{02BFF008-0A6C-42CA-A00F-453029411C5E}"/>
    <cellStyle name="Výpočet 3 5 3 2 2" xfId="13207" xr:uid="{893F42B9-9AFD-45C2-974C-D0D5CD737A75}"/>
    <cellStyle name="Výpočet 3 5 3 2 2 2" xfId="21868" xr:uid="{08AF7E97-0EAF-4E4C-8D3D-125A88173647}"/>
    <cellStyle name="Výpočet 3 5 3 2 2 2 2" xfId="42974" xr:uid="{3395D1BF-C199-4304-8767-CCD59F02F2E4}"/>
    <cellStyle name="Výpočet 3 5 3 2 2 3" xfId="24830" xr:uid="{61B93EFE-4B93-45D9-AB76-462229E270AF}"/>
    <cellStyle name="Výpočet 3 5 3 2 2 3 2" xfId="45842" xr:uid="{4B0F87F7-A5C3-4DD3-964B-DC4B12844390}"/>
    <cellStyle name="Výpočet 3 5 3 2 2 4" xfId="27466" xr:uid="{4CA36384-3C3E-4EBD-A93D-8FEFC70BD892}"/>
    <cellStyle name="Výpočet 3 5 3 2 3" xfId="17290" xr:uid="{95CE37BB-D566-47F6-90D2-374B4B591DD6}"/>
    <cellStyle name="Výpočet 3 5 3 2 3 2" xfId="38688" xr:uid="{105BD73D-E6DC-4D4D-90A8-404359608B88}"/>
    <cellStyle name="Výpočet 3 5 3 2 4" xfId="20360" xr:uid="{CA340940-79EE-4915-8074-96556E583051}"/>
    <cellStyle name="Výpočet 3 5 3 2 4 2" xfId="41549" xr:uid="{7CCBDCF0-E476-408F-9876-7195921CE1AD}"/>
    <cellStyle name="Výpočet 3 5 3 2 5" xfId="14943" xr:uid="{95452E1E-0541-4CE2-B114-F40C182DCC4A}"/>
    <cellStyle name="Výpočet 3 5 3 2 5 2" xfId="36485" xr:uid="{1544A60A-E80F-44E9-9C63-CC46CCBA2768}"/>
    <cellStyle name="Výpočet 3 5 3 3" xfId="10174" xr:uid="{9B84F7D0-96E5-4490-A726-6AEE6F58AD5E}"/>
    <cellStyle name="Výpočet 3 5 3 3 2" xfId="19958" xr:uid="{FFD75BA2-E319-49AA-9A77-801876B11334}"/>
    <cellStyle name="Výpočet 3 5 3 3 2 2" xfId="41163" xr:uid="{0ACA9AD9-EB92-42C5-956A-ACBDD63AE5A9}"/>
    <cellStyle name="Výpočet 3 5 3 3 3" xfId="23351" xr:uid="{39CDC67E-D33F-4EC8-BEFA-0CC661738B0D}"/>
    <cellStyle name="Výpočet 3 5 3 3 3 2" xfId="44426" xr:uid="{15692805-13C0-4AAD-8782-1EE06EF993D8}"/>
    <cellStyle name="Výpočet 3 5 3 3 4" xfId="26161" xr:uid="{59AC2A1A-45C3-49C1-97D0-9B1F0A5A343A}"/>
    <cellStyle name="Výpočet 3 5 3 4" xfId="15353" xr:uid="{A2EB6A6A-2EAB-479C-85F5-1EF58D0CB7FE}"/>
    <cellStyle name="Výpočet 3 5 3 4 2" xfId="36844" xr:uid="{374E07D4-820D-4CCD-AC6D-08234A42AAE3}"/>
    <cellStyle name="Výpočet 3 5 3 5" xfId="18399" xr:uid="{96F14A8A-5A41-456D-A1D9-4F4D168129FD}"/>
    <cellStyle name="Výpočet 3 5 3 5 2" xfId="39745" xr:uid="{20F906B0-0A9D-47E4-A4A2-F81659160C7B}"/>
    <cellStyle name="Výpočet 3 5 3_5.3 Investments associated cy" xfId="8120" xr:uid="{6AFBEBEE-8817-46D0-A0E3-07CC00EBC653}"/>
    <cellStyle name="Výpočet 3 5 4" xfId="2118" xr:uid="{905F126B-2898-4F93-B545-9BBE66479443}"/>
    <cellStyle name="Výpočet 3 5 4 2" xfId="5323" xr:uid="{71B2F00A-141C-4028-94A7-4B0403EFC5E6}"/>
    <cellStyle name="Výpočet 3 5 4 2 2" xfId="13113" xr:uid="{E39B8A2B-B2A0-4E6C-BA63-F822961C3522}"/>
    <cellStyle name="Výpočet 3 5 4 2 2 2" xfId="21788" xr:uid="{5E74AC2F-165F-4B5F-90DB-B5502979245C}"/>
    <cellStyle name="Výpočet 3 5 4 2 2 2 2" xfId="42895" xr:uid="{B6B469A4-3763-42D0-8E87-6572D4069DC4}"/>
    <cellStyle name="Výpočet 3 5 4 2 2 3" xfId="24758" xr:uid="{44469CA0-6D13-40A2-8B6C-786A8F3F043F}"/>
    <cellStyle name="Výpočet 3 5 4 2 2 3 2" xfId="45770" xr:uid="{40C9DBD4-1BDE-43AC-8BB9-3B3D47FD2A4D}"/>
    <cellStyle name="Výpočet 3 5 4 2 2 4" xfId="27394" xr:uid="{3D6C9C03-B1E4-4369-B93B-672A2C57BF79}"/>
    <cellStyle name="Výpočet 3 5 4 2 3" xfId="17211" xr:uid="{CF183B7D-ACD6-4AFC-A954-981094C5CE9B}"/>
    <cellStyle name="Výpočet 3 5 4 2 3 2" xfId="38610" xr:uid="{8E72FE0A-ABC7-47F6-AD58-77DC096DCFAA}"/>
    <cellStyle name="Výpočet 3 5 4 2 4" xfId="14884" xr:uid="{E353C821-AB44-4558-9C56-B5B5A9DAE5E1}"/>
    <cellStyle name="Výpočet 3 5 4 2 4 2" xfId="36435" xr:uid="{10CE9EDF-D386-4936-BADE-77879F645E1C}"/>
    <cellStyle name="Výpočet 3 5 4 2 5" xfId="18796" xr:uid="{CFD81757-D6E2-4113-98DA-F528B38D9542}"/>
    <cellStyle name="Výpočet 3 5 4 2 5 2" xfId="40062" xr:uid="{60F0B854-713C-4403-83B8-98D7AE450C63}"/>
    <cellStyle name="Výpočet 3 5 4 3" xfId="10081" xr:uid="{1218FA67-6566-4138-9823-A1D3A9431406}"/>
    <cellStyle name="Výpočet 3 5 4 3 2" xfId="19877" xr:uid="{810BBAFC-38FE-4836-912D-E87E82FC9FDA}"/>
    <cellStyle name="Výpočet 3 5 4 3 2 2" xfId="41082" xr:uid="{83524ABB-0404-437D-901B-1C99744B3213}"/>
    <cellStyle name="Výpočet 3 5 4 3 3" xfId="23279" xr:uid="{6DFA4091-5C7C-472D-AAF7-7F8EF3C4E94B}"/>
    <cellStyle name="Výpočet 3 5 4 3 3 2" xfId="44354" xr:uid="{236D2CEF-AE14-41A6-AC70-A6DF08A5E60F}"/>
    <cellStyle name="Výpočet 3 5 4 3 4" xfId="26090" xr:uid="{B3AF425A-B592-45B0-83F1-CB2F0CA9900E}"/>
    <cellStyle name="Výpočet 3 5 4 4" xfId="15275" xr:uid="{9B1950B0-B3F7-4820-BE21-95FB1689265A}"/>
    <cellStyle name="Výpočet 3 5 4 4 2" xfId="36770" xr:uid="{684A9B0B-D741-4708-B9FC-F8BE4F1726A5}"/>
    <cellStyle name="Výpočet 3 5 4 5" xfId="16320" xr:uid="{974B0F74-20EF-4663-94DE-1CD105B5A969}"/>
    <cellStyle name="Výpočet 3 5 4 5 2" xfId="37781" xr:uid="{847B3CA5-0EC8-4E84-890C-CBBD62DE9B8D}"/>
    <cellStyle name="Výpočet 3 5 4_5.3 Investments associated cy" xfId="8121" xr:uid="{FBB87E9E-34CB-47A2-9289-07618EAACA7E}"/>
    <cellStyle name="Výpočet 3 5 5" xfId="3398" xr:uid="{DC168EE7-9120-4E8B-95A5-8124783FB4D4}"/>
    <cellStyle name="Výpočet 3 5 5 2" xfId="11333" xr:uid="{6A0CD4AD-FE45-4802-AB75-91E24264597A}"/>
    <cellStyle name="Výpočet 3 5 5 2 2" xfId="20852" xr:uid="{FF4583E2-990A-4722-B282-7C4E81677214}"/>
    <cellStyle name="Výpočet 3 5 5 2 2 2" xfId="42024" xr:uid="{01A8FC4E-D8D2-4B36-AD90-88431B040754}"/>
    <cellStyle name="Výpočet 3 5 5 2 3" xfId="24133" xr:uid="{CE5559EE-5F5C-4B5B-A627-6D45A4AD8B52}"/>
    <cellStyle name="Výpočet 3 5 5 2 3 2" xfId="45196" xr:uid="{90377B95-663E-4422-987A-57F7F9869F27}"/>
    <cellStyle name="Výpočet 3 5 5 2 4" xfId="26902" xr:uid="{D9825024-C342-4641-BD01-57D06DCCECFD}"/>
    <cellStyle name="Výpočet 3 5 5 3" xfId="16240" xr:uid="{D5548587-BA6B-4427-8AF2-62DE3EC59CED}"/>
    <cellStyle name="Výpočet 3 5 5 3 2" xfId="37702" xr:uid="{B011FB7F-1593-4CB7-A7D2-433D733B6034}"/>
    <cellStyle name="Výpočet 3 5 5 4" xfId="16663" xr:uid="{FEF5D5FA-0C44-404F-BA6C-BDCC2278E9D1}"/>
    <cellStyle name="Výpočet 3 5 5 4 2" xfId="38111" xr:uid="{A04FBDF8-2B55-476A-BF5C-55D99984B74A}"/>
    <cellStyle name="Výpočet 3 5 6" xfId="8816" xr:uid="{A44C7274-FFC2-421A-86AE-2E156ACCA698}"/>
    <cellStyle name="Výpočet 3 5 6 2" xfId="19134" xr:uid="{30A4D917-346C-448D-9B4F-354BDE76411E}"/>
    <cellStyle name="Výpočet 3 5 6 2 2" xfId="40373" xr:uid="{8360E603-6123-4A48-B9F7-9E77D653DBBF}"/>
    <cellStyle name="Výpočet 3 5 6 3" xfId="22744" xr:uid="{5989C85B-F9F9-4E2E-AAD7-DC3D8B0DE83A}"/>
    <cellStyle name="Výpočet 3 5 6 3 2" xfId="43836" xr:uid="{3CAEAAA3-62D7-401F-867B-B6AF46A4C7CC}"/>
    <cellStyle name="Výpočet 3 5 6 4" xfId="25638" xr:uid="{3FBC4A0B-764D-4FCE-BAC4-6A0E455DBD77}"/>
    <cellStyle name="Výpočet 3 5 7" xfId="14380" xr:uid="{42BAE74D-3A3E-49FE-82C3-DAD8D0D124AA}"/>
    <cellStyle name="Výpočet 3 5 7 2" xfId="35945" xr:uid="{95655D01-9729-49E5-BC35-48E654B4486F}"/>
    <cellStyle name="Výpočet 3 5 8" xfId="18823" xr:uid="{A92786F9-4E92-47C2-977F-357C68E22789}"/>
    <cellStyle name="Výpočet 3 5 8 2" xfId="40084" xr:uid="{539657BB-05A4-4159-9E59-FD57E1510ED9}"/>
    <cellStyle name="Výpočet 3 5_3.10 Impairments" xfId="1580" xr:uid="{22B3D3F0-1ECE-43FF-A808-5A272113CBAA}"/>
    <cellStyle name="Výpočet 3 6" xfId="218" xr:uid="{520026CC-CAEA-4805-B46A-287F253EEDD2}"/>
    <cellStyle name="Výpočet 3 6 2" xfId="522" xr:uid="{6B1D6465-A781-472E-A938-C16EA73AC45F}"/>
    <cellStyle name="Výpočet 3 6 2 2" xfId="2518" xr:uid="{E83AD63A-3F2D-49B0-BC42-26DAC9293BBA}"/>
    <cellStyle name="Výpočet 3 6 2 2 2" xfId="5723" xr:uid="{D555A3A7-FF92-4176-980A-5BEC52719823}"/>
    <cellStyle name="Výpočet 3 6 2 2 2 2" xfId="13513" xr:uid="{33C6BBF0-2694-4A97-99C9-B19E46E5CA75}"/>
    <cellStyle name="Výpočet 3 6 2 2 2 2 2" xfId="22105" xr:uid="{73D09DEC-58C2-492F-93DE-05341FC5CFE3}"/>
    <cellStyle name="Výpočet 3 6 2 2 2 2 2 2" xfId="43208" xr:uid="{01B2EC8D-CD7A-4E29-B4EC-57DCF2B02305}"/>
    <cellStyle name="Výpočet 3 6 2 2 2 2 3" xfId="25037" xr:uid="{E9A4AC77-A324-4EE0-AD6C-4B5A5514E672}"/>
    <cellStyle name="Výpočet 3 6 2 2 2 2 3 2" xfId="46047" xr:uid="{F73F8A69-9273-412A-A232-DE124CA074B3}"/>
    <cellStyle name="Výpočet 3 6 2 2 2 2 4" xfId="27663" xr:uid="{2FE83202-8266-476A-AFB3-B01E17E781CF}"/>
    <cellStyle name="Výpočet 3 6 2 2 2 3" xfId="17529" xr:uid="{3EC658D2-4670-4511-B156-B61C2CF92910}"/>
    <cellStyle name="Výpočet 3 6 2 2 2 3 2" xfId="38919" xr:uid="{220DABCD-9CD4-4A9B-B444-2341775E790A}"/>
    <cellStyle name="Výpočet 3 6 2 2 2 4" xfId="19343" xr:uid="{A53570A7-D74E-4BD7-8B23-5D9A5883CEC2}"/>
    <cellStyle name="Výpočet 3 6 2 2 2 4 2" xfId="40579" xr:uid="{E72CC742-7CF1-4E41-AFCD-30CD25967C61}"/>
    <cellStyle name="Výpočet 3 6 2 2 2 5" xfId="18241" xr:uid="{7E49AEB7-1595-4A6F-9007-A4437B384562}"/>
    <cellStyle name="Výpočet 3 6 2 2 2 5 2" xfId="39614" xr:uid="{5058757E-A149-40F4-BD61-6B0D93D46C0C}"/>
    <cellStyle name="Výpočet 3 6 2 2 3" xfId="10480" xr:uid="{BFC3BD1E-AD3C-4685-8259-20D7BDB82813}"/>
    <cellStyle name="Výpočet 3 6 2 2 3 2" xfId="20192" xr:uid="{02FF4E58-2D33-490B-83E8-25973015BC03}"/>
    <cellStyle name="Výpočet 3 6 2 2 3 2 2" xfId="41391" xr:uid="{254ECC12-1391-46BD-896A-C4D7864F671D}"/>
    <cellStyle name="Výpočet 3 6 2 2 3 3" xfId="23558" xr:uid="{2DF6341E-2222-4D64-A9B4-A44EC759AFA3}"/>
    <cellStyle name="Výpočet 3 6 2 2 3 3 2" xfId="44629" xr:uid="{1ABDC3A4-80C4-427D-AF82-3088D8520DB2}"/>
    <cellStyle name="Výpočet 3 6 2 2 3 4" xfId="26358" xr:uid="{13B1B924-82F4-43AC-B201-C6BFA5A1237A}"/>
    <cellStyle name="Výpočet 3 6 2 2 4" xfId="15588" xr:uid="{22BB2C60-B0F6-4ACF-BD8C-4807180823AF}"/>
    <cellStyle name="Výpočet 3 6 2 2 4 2" xfId="37071" xr:uid="{7A324F54-9222-4833-B8FC-F0B8AE5FC43C}"/>
    <cellStyle name="Výpočet 3 6 2 2 5" xfId="19844" xr:uid="{2122E108-1B1A-46E8-9E2B-D1FDB075A3FE}"/>
    <cellStyle name="Výpočet 3 6 2 2 5 2" xfId="41050" xr:uid="{7B6695BC-1E78-4496-B639-7ECA04D9FA9E}"/>
    <cellStyle name="Výpočet 3 6 2 2_5.3 Investments associated cy" xfId="8123" xr:uid="{F829D95E-DBE6-47B9-BA21-01BB4D006D50}"/>
    <cellStyle name="Výpočet 3 6 2 3" xfId="3147" xr:uid="{43D05699-D4B2-4DAE-A062-5098CB366C01}"/>
    <cellStyle name="Výpočet 3 6 2 3 2" xfId="6352" xr:uid="{2D436835-B702-492A-BFFF-966BF93E61E4}"/>
    <cellStyle name="Výpočet 3 6 2 3 2 2" xfId="14142" xr:uid="{C8D21C65-1753-45B0-9567-B9A8A8816FAA}"/>
    <cellStyle name="Výpočet 3 6 2 3 2 2 2" xfId="22562" xr:uid="{7821B06E-8EAC-42A8-9133-B0E72B042214}"/>
    <cellStyle name="Výpočet 3 6 2 3 2 2 2 2" xfId="43654" xr:uid="{2A323298-DC7F-4D34-BE34-8D3CC9C6DFE5}"/>
    <cellStyle name="Výpočet 3 6 2 3 2 2 3" xfId="25419" xr:uid="{0B2710D9-ED5C-4FA5-86F4-0A51763593EE}"/>
    <cellStyle name="Výpočet 3 6 2 3 2 2 3 2" xfId="46417" xr:uid="{B91295E7-87B2-4CED-8604-B82120BE2EE4}"/>
    <cellStyle name="Výpočet 3 6 2 3 2 2 4" xfId="28016" xr:uid="{8D843D5C-3B41-424F-810E-22875BE715A1}"/>
    <cellStyle name="Výpočet 3 6 2 3 2 3" xfId="17974" xr:uid="{0557070B-D9C1-4B62-90A3-80B37BCD9B17}"/>
    <cellStyle name="Výpočet 3 6 2 3 2 3 2" xfId="39353" xr:uid="{B2B7EC42-52EC-4E4E-955E-D3FE9D81734C}"/>
    <cellStyle name="Výpočet 3 6 2 3 2 4" xfId="21561" xr:uid="{6F84837E-6022-4614-8D5D-CA04225E668B}"/>
    <cellStyle name="Výpočet 3 6 2 3 2 4 2" xfId="42693" xr:uid="{976EE8CA-2705-41A5-AFB1-FC84BCFA87F6}"/>
    <cellStyle name="Výpočet 3 6 2 3 2 5" xfId="24480" xr:uid="{2363AFB5-B528-4DC8-9594-D8622246D421}"/>
    <cellStyle name="Výpočet 3 6 2 3 2 5 2" xfId="45535" xr:uid="{341975FB-F819-42C5-A9EC-48EFAA697E61}"/>
    <cellStyle name="Výpočet 3 6 2 3 3" xfId="11108" xr:uid="{CB2A007E-E044-40A1-BEFA-EFF9F9F78A4C}"/>
    <cellStyle name="Výpočet 3 6 2 3 3 2" xfId="20650" xr:uid="{E46BA49A-BEC8-46BE-B60C-6EC377F54A6B}"/>
    <cellStyle name="Výpočet 3 6 2 3 3 2 2" xfId="41826" xr:uid="{879C737A-1BEF-4221-B9C9-DED2B01EACCE}"/>
    <cellStyle name="Výpočet 3 6 2 3 3 3" xfId="23936" xr:uid="{89765A0E-9D47-4E69-A76D-973F8AD567FE}"/>
    <cellStyle name="Výpočet 3 6 2 3 3 3 2" xfId="44999" xr:uid="{4C2E5B14-F126-4CC4-B1A0-C48BD4461602}"/>
    <cellStyle name="Výpočet 3 6 2 3 3 4" xfId="26710" xr:uid="{E4387FD6-E792-40AA-B454-95E05D0571B7}"/>
    <cellStyle name="Výpočet 3 6 2 3 4" xfId="16035" xr:uid="{565E5BCD-81FE-48D2-A1ED-7D93870B18A7}"/>
    <cellStyle name="Výpočet 3 6 2 3 4 2" xfId="37499" xr:uid="{C066073D-EC32-49BF-ABB4-9F9916F61A1D}"/>
    <cellStyle name="Výpočet 3 6 2 3 5" xfId="18331" xr:uid="{D6BD56B5-2D33-4401-AA27-0FC6EA376438}"/>
    <cellStyle name="Výpočet 3 6 2 3 5 2" xfId="39684" xr:uid="{B153F6A6-5FD3-4A34-BBAD-F2D1037CF8DB}"/>
    <cellStyle name="Výpočet 3 6 2 3_5.3 Investments associated cy" xfId="8124" xr:uid="{747A1F30-4228-473D-8D20-26BF46C56EB4}"/>
    <cellStyle name="Výpočet 3 6 2 4" xfId="3717" xr:uid="{77D78542-B6EE-4ED1-A398-F1D83F0A4B13}"/>
    <cellStyle name="Výpočet 3 6 2 4 2" xfId="11641" xr:uid="{996C607D-525C-441C-981F-86E23EAA2311}"/>
    <cellStyle name="Výpočet 3 6 2 4 2 2" xfId="21091" xr:uid="{9BD959C5-8BD7-4E50-BC5D-6058AF12333C}"/>
    <cellStyle name="Výpočet 3 6 2 4 2 2 2" xfId="42255" xr:uid="{D1722BB6-5767-49E9-91B0-F7C7855D6DDD}"/>
    <cellStyle name="Výpočet 3 6 2 4 2 3" xfId="24335" xr:uid="{DFF2FF75-A7A2-4709-91E4-AEF420A771E3}"/>
    <cellStyle name="Výpočet 3 6 2 4 2 3 2" xfId="45396" xr:uid="{35E47921-429B-428B-AF82-0E153B35267D}"/>
    <cellStyle name="Výpočet 3 6 2 4 2 4" xfId="27096" xr:uid="{86CF3E91-73A4-4A43-9B1C-A62B5325906E}"/>
    <cellStyle name="Výpočet 3 6 2 4 3" xfId="16481" xr:uid="{E5E87B16-698D-4601-8806-139C7792B2DA}"/>
    <cellStyle name="Výpočet 3 6 2 4 3 2" xfId="37934" xr:uid="{2254B410-F01F-48AC-8118-6FFCE55514D7}"/>
    <cellStyle name="Výpočet 3 6 2 4 4" xfId="14993" xr:uid="{30CCFA76-8B71-4B07-85B1-4367C8406604}"/>
    <cellStyle name="Výpočet 3 6 2 4 4 2" xfId="36531" xr:uid="{ED292786-05E9-4D7D-99AE-F4F7CDBF2487}"/>
    <cellStyle name="Výpočet 3 6 2 5" xfId="9154" xr:uid="{8CEF3483-D0FF-48AB-B624-10D94AF6A03B}"/>
    <cellStyle name="Výpočet 3 6 2 5 2" xfId="19409" xr:uid="{8D32894F-697F-4E86-87AB-55A6E1F7BFA4}"/>
    <cellStyle name="Výpočet 3 6 2 5 2 2" xfId="40643" xr:uid="{E7CE93E8-688A-49D8-851D-4630CFE8BD5B}"/>
    <cellStyle name="Výpočet 3 6 2 5 3" xfId="22984" xr:uid="{AAF73C73-2333-490D-99C9-7F90FEE80C7A}"/>
    <cellStyle name="Výpočet 3 6 2 5 3 2" xfId="44073" xr:uid="{61EFAFCB-E037-4515-9E04-0D5A2884E8AE}"/>
    <cellStyle name="Výpočet 3 6 2 5 4" xfId="25867" xr:uid="{CB2376DF-4A80-45E9-A46C-427E20611931}"/>
    <cellStyle name="Výpočet 3 6 2 6" xfId="14653" xr:uid="{CB518550-5441-492D-BB42-AF1007D468D2}"/>
    <cellStyle name="Výpočet 3 6 2 6 2" xfId="36215" xr:uid="{344D0C88-FC83-4F36-805D-A48AE536CFCF}"/>
    <cellStyle name="Výpočet 3 6 2 7" xfId="18583" xr:uid="{3180A836-8AC5-46A8-AFBA-A184D776824E}"/>
    <cellStyle name="Výpočet 3 6 2 7 2" xfId="39895" xr:uid="{3BB4FE74-48A8-4B3C-97BA-103457D0A246}"/>
    <cellStyle name="Výpočet 3 6 2_5.3 Investments associated cy" xfId="8122" xr:uid="{295C1B9A-DC8F-4BEE-8677-14EFF6A62B57}"/>
    <cellStyle name="Výpočet 3 6 3" xfId="2246" xr:uid="{E24B7D21-BE85-4072-83FF-16CE45212D01}"/>
    <cellStyle name="Výpočet 3 6 3 2" xfId="5451" xr:uid="{62E2AEC8-ED61-4728-8AD4-5595E54B5C76}"/>
    <cellStyle name="Výpočet 3 6 3 2 2" xfId="13241" xr:uid="{BD39F056-94E7-4DB6-82C5-D7F2636FB1AC}"/>
    <cellStyle name="Výpočet 3 6 3 2 2 2" xfId="21892" xr:uid="{46CD3029-3026-4979-BB3D-31C03AAB7F81}"/>
    <cellStyle name="Výpočet 3 6 3 2 2 2 2" xfId="42997" xr:uid="{D4258817-9B6E-49B1-A399-ADB38289FF97}"/>
    <cellStyle name="Výpočet 3 6 3 2 2 3" xfId="24850" xr:uid="{D6D9FAD8-02F7-47A1-92A7-C77320C7262C}"/>
    <cellStyle name="Výpočet 3 6 3 2 2 3 2" xfId="45861" xr:uid="{5EE22ACD-ADF8-4ED9-B85F-DC3C32AF9FE7}"/>
    <cellStyle name="Výpočet 3 6 3 2 2 4" xfId="27485" xr:uid="{3ED73B71-3008-42FD-BEE9-F6375878BDC6}"/>
    <cellStyle name="Výpočet 3 6 3 2 3" xfId="17316" xr:uid="{5823AACE-DE5D-4F68-95B8-94825FF02F4B}"/>
    <cellStyle name="Výpočet 3 6 3 2 3 2" xfId="38712" xr:uid="{0EC396B0-12B2-4F37-9DC5-D8F06A360A43}"/>
    <cellStyle name="Výpočet 3 6 3 2 4" xfId="22310" xr:uid="{34A6F987-E4D7-44C1-AACA-E0D4F905CE31}"/>
    <cellStyle name="Výpočet 3 6 3 2 4 2" xfId="43403" xr:uid="{AAFFED10-142C-4041-AFD7-E5C872EF2A41}"/>
    <cellStyle name="Výpočet 3 6 3 2 5" xfId="21733" xr:uid="{8D7B028F-3633-4F95-A571-4255F816257A}"/>
    <cellStyle name="Výpočet 3 6 3 2 5 2" xfId="42846" xr:uid="{23FC986F-3FF3-4AAF-825B-97D7414704C4}"/>
    <cellStyle name="Výpočet 3 6 3 3" xfId="10208" xr:uid="{5BA0D462-277F-4892-BE2E-4B9BA15EE209}"/>
    <cellStyle name="Výpočet 3 6 3 3 2" xfId="19982" xr:uid="{FCBEC474-FF0C-4A67-89EA-5097D1F766B1}"/>
    <cellStyle name="Výpočet 3 6 3 3 2 2" xfId="41186" xr:uid="{ACC0FB1C-3C49-4014-85DC-0129719263B4}"/>
    <cellStyle name="Výpočet 3 6 3 3 3" xfId="23372" xr:uid="{8EEC6E26-81FB-4AB0-B55C-6BA0A89BB211}"/>
    <cellStyle name="Výpočet 3 6 3 3 3 2" xfId="44446" xr:uid="{80265BFF-392E-4101-BD90-6CC493D333CD}"/>
    <cellStyle name="Výpočet 3 6 3 3 4" xfId="26180" xr:uid="{B8ECC0BC-957D-4463-BCC9-F57C7B1BE8D9}"/>
    <cellStyle name="Výpočet 3 6 3 4" xfId="15377" xr:uid="{CCFC8F74-33ED-43E5-BD76-12750C4C50ED}"/>
    <cellStyle name="Výpočet 3 6 3 4 2" xfId="36868" xr:uid="{C76E1B59-79B4-4E55-9828-E4DF31A305C2}"/>
    <cellStyle name="Výpočet 3 6 3 5" xfId="19855" xr:uid="{9B10D7E9-3E40-4240-96C5-C68A95551E03}"/>
    <cellStyle name="Výpočet 3 6 3 5 2" xfId="41060" xr:uid="{1404B424-8D9A-48E3-9C21-A38DC96F0FFC}"/>
    <cellStyle name="Výpočet 3 6 3_5.3 Investments associated cy" xfId="8125" xr:uid="{2BDB73C7-16FA-4E92-BB7B-12867E22A1F0}"/>
    <cellStyle name="Výpočet 3 6 4" xfId="2948" xr:uid="{C8BD01F9-2EC3-47C1-95F7-DF8BC00A911F}"/>
    <cellStyle name="Výpočet 3 6 4 2" xfId="6153" xr:uid="{AA8DC2E8-74B7-45A5-8959-150CDAE476E0}"/>
    <cellStyle name="Výpočet 3 6 4 2 2" xfId="13943" xr:uid="{9AEE0ADB-5BE7-4656-B943-2DDCF8745A0D}"/>
    <cellStyle name="Výpočet 3 6 4 2 2 2" xfId="22363" xr:uid="{0C3B20D8-39FF-4112-A08A-D3CBA73B0F1B}"/>
    <cellStyle name="Výpočet 3 6 4 2 2 2 2" xfId="43455" xr:uid="{4FCECB01-0E50-46FF-8BDF-77CC124A42F9}"/>
    <cellStyle name="Výpočet 3 6 4 2 2 3" xfId="25220" xr:uid="{DFAD9822-D226-4599-A5C5-0FBEECD2809C}"/>
    <cellStyle name="Výpočet 3 6 4 2 2 3 2" xfId="46219" xr:uid="{D49362F7-6B00-4CE5-A1B4-CCF986A3F01E}"/>
    <cellStyle name="Výpočet 3 6 4 2 2 4" xfId="27817" xr:uid="{824A58D4-F3A5-4888-90FF-0A4783D209C2}"/>
    <cellStyle name="Výpočet 3 6 4 2 3" xfId="17776" xr:uid="{4A8D8510-6E70-4769-867B-92FB89B36C2A}"/>
    <cellStyle name="Výpočet 3 6 4 2 3 2" xfId="39155" xr:uid="{C2EFF27D-D844-40FE-864D-8CDFA829AE67}"/>
    <cellStyle name="Výpočet 3 6 4 2 4" xfId="22319" xr:uid="{E4F85BF3-6003-4D7C-B3DD-8C8A995EB875}"/>
    <cellStyle name="Výpočet 3 6 4 2 4 2" xfId="43411" xr:uid="{06951979-93DA-49E9-81AB-D00C08ED964C}"/>
    <cellStyle name="Výpočet 3 6 4 2 5" xfId="15794" xr:uid="{A94ED4BB-BCB6-456B-B058-993F211CB3DC}"/>
    <cellStyle name="Výpočet 3 6 4 2 5 2" xfId="37261" xr:uid="{C26581E2-3C88-45BA-888B-F566279808CF}"/>
    <cellStyle name="Výpočet 3 6 4 3" xfId="10909" xr:uid="{83531A98-59BE-4DCA-831E-800AA24AB991}"/>
    <cellStyle name="Výpočet 3 6 4 3 2" xfId="20451" xr:uid="{95302EDC-9B66-4586-AEC4-4A220CB32CF2}"/>
    <cellStyle name="Výpočet 3 6 4 3 2 2" xfId="41627" xr:uid="{7081FB7F-C025-4EB5-8F03-453AB0C3AB23}"/>
    <cellStyle name="Výpočet 3 6 4 3 3" xfId="23737" xr:uid="{ECD51D60-0EE3-4D0A-A2A2-A4418CA06D36}"/>
    <cellStyle name="Výpočet 3 6 4 3 3 2" xfId="44800" xr:uid="{0EB9802B-3419-491D-808D-DF9BFECA50AD}"/>
    <cellStyle name="Výpočet 3 6 4 3 4" xfId="26511" xr:uid="{623E41EC-8A89-4097-ABD8-AA182F53F3F0}"/>
    <cellStyle name="Výpočet 3 6 4 4" xfId="15837" xr:uid="{1D2B30DF-40B6-4D8B-902F-3DFFBB8BFCDC}"/>
    <cellStyle name="Výpočet 3 6 4 4 2" xfId="37301" xr:uid="{D83EBB9C-C776-4A90-B592-864C150364AF}"/>
    <cellStyle name="Výpočet 3 6 4 5" xfId="18354" xr:uid="{13A7A2AD-4417-4805-84F7-46A1A20CD341}"/>
    <cellStyle name="Výpočet 3 6 4 5 2" xfId="39705" xr:uid="{D34D54A4-D2B7-41F9-BE10-0A690A58CC61}"/>
    <cellStyle name="Výpočet 3 6 4_5.3 Investments associated cy" xfId="8126" xr:uid="{DF4E07C8-4B3A-42B8-93A8-EFDAD88C3F87}"/>
    <cellStyle name="Výpočet 3 6 5" xfId="3435" xr:uid="{83BFD590-247C-4527-BFEC-428D21132526}"/>
    <cellStyle name="Výpočet 3 6 5 2" xfId="11369" xr:uid="{B7BFEA2C-520B-40A9-9E18-6549203E23A0}"/>
    <cellStyle name="Výpočet 3 6 5 2 2" xfId="20879" xr:uid="{EDEC08F9-D462-48E2-8B8C-381135F0C570}"/>
    <cellStyle name="Výpočet 3 6 5 2 2 2" xfId="42049" xr:uid="{59F80738-5A23-4F22-ADAD-ECF07DB69EC0}"/>
    <cellStyle name="Výpočet 3 6 5 2 3" xfId="24154" xr:uid="{62885F59-08E7-44BB-BCA9-7421600C7F04}"/>
    <cellStyle name="Výpočet 3 6 5 2 3 2" xfId="45217" xr:uid="{F2E41C8B-C575-4753-9AC4-360A242268A4}"/>
    <cellStyle name="Výpočet 3 6 5 2 4" xfId="26922" xr:uid="{ED90D095-A392-497E-9BAF-B3E7E4CECB9B}"/>
    <cellStyle name="Výpočet 3 6 5 3" xfId="16267" xr:uid="{5B60304A-DF61-4BF4-97A6-609B7B8413BB}"/>
    <cellStyle name="Výpočet 3 6 5 3 2" xfId="37728" xr:uid="{7E5FA9E7-58B1-43D2-972D-748CCB6A5BA1}"/>
    <cellStyle name="Výpočet 3 6 5 4" xfId="17745" xr:uid="{A906D812-0EB2-4216-B4E6-F00289D71438}"/>
    <cellStyle name="Výpočet 3 6 5 4 2" xfId="39125" xr:uid="{2B6E1F71-54B2-45BE-8512-944F3812361E}"/>
    <cellStyle name="Výpočet 3 6 6" xfId="8853" xr:uid="{9889F395-7FAC-4E93-9767-655D2DB989CE}"/>
    <cellStyle name="Výpočet 3 6 6 2" xfId="19162" xr:uid="{C7B4B29F-B0CA-4F24-8FFD-CFCB9A713E83}"/>
    <cellStyle name="Výpočet 3 6 6 2 2" xfId="40401" xr:uid="{0727E02D-F04D-4C4A-AD3C-E0E51CA396F5}"/>
    <cellStyle name="Výpočet 3 6 6 3" xfId="22767" xr:uid="{5B0DEA6E-B59A-46C1-85E6-587880198351}"/>
    <cellStyle name="Výpočet 3 6 6 3 2" xfId="43859" xr:uid="{C76BB9BC-7494-4E59-9533-7E2380EFF77C}"/>
    <cellStyle name="Výpočet 3 6 6 4" xfId="25660" xr:uid="{AE2F0770-4A84-4F11-A035-EE3E5CA8FD6D}"/>
    <cellStyle name="Výpočet 3 6 7" xfId="14408" xr:uid="{01E82183-E99D-465F-993A-5D3435C3F5BC}"/>
    <cellStyle name="Výpočet 3 6 7 2" xfId="35973" xr:uid="{94AA0023-015A-4A37-9FF9-5191174949D5}"/>
    <cellStyle name="Výpočet 3 6 8" xfId="18800" xr:uid="{943C754A-091E-4C23-A9EC-1ED16F6A564D}"/>
    <cellStyle name="Výpočet 3 6 8 2" xfId="40066" xr:uid="{8ABA115D-F50D-4FBC-90F1-4091EB9F3768}"/>
    <cellStyle name="Výpočet 3 6_3.10 Impairments" xfId="1581" xr:uid="{D940E04C-684E-400C-A812-5A73F5DAEE8A}"/>
    <cellStyle name="Výpočet 3 7" xfId="246" xr:uid="{807E20A0-E909-4AA6-8365-C4321E74E01B}"/>
    <cellStyle name="Výpočet 3 7 2" xfId="550" xr:uid="{BE43D59B-6DF2-4807-B0B9-7F1B4C812464}"/>
    <cellStyle name="Výpočet 3 7 2 2" xfId="2544" xr:uid="{E0301776-1236-4CEF-986B-5A38E91E26A6}"/>
    <cellStyle name="Výpočet 3 7 2 2 2" xfId="5749" xr:uid="{75786E5B-E2DD-44E4-81AA-C83352572BF9}"/>
    <cellStyle name="Výpočet 3 7 2 2 2 2" xfId="13539" xr:uid="{DE35A8F6-C45C-4604-AC6F-67FAA3C76EC3}"/>
    <cellStyle name="Výpočet 3 7 2 2 2 2 2" xfId="22122" xr:uid="{86D7191F-DA1C-4306-8480-12C14A3495BC}"/>
    <cellStyle name="Výpočet 3 7 2 2 2 2 2 2" xfId="43224" xr:uid="{9F832BF1-27F0-4680-810E-9060DA34EB5E}"/>
    <cellStyle name="Výpočet 3 7 2 2 2 2 3" xfId="25049" xr:uid="{1437C690-BE3B-4F96-82BC-EF162F66427D}"/>
    <cellStyle name="Výpočet 3 7 2 2 2 2 3 2" xfId="46059" xr:uid="{C4B9FC7C-8E01-4ADC-87F3-B4BE628880DF}"/>
    <cellStyle name="Výpočet 3 7 2 2 2 2 4" xfId="27674" xr:uid="{46CB0D76-64D2-4E82-97D9-A3FFD91B8ED8}"/>
    <cellStyle name="Výpočet 3 7 2 2 2 3" xfId="17545" xr:uid="{DD3A21E0-A2CF-4EA1-BB05-AA0F3CD0A1F6}"/>
    <cellStyle name="Výpočet 3 7 2 2 2 3 2" xfId="38934" xr:uid="{5D8BAE20-4F34-444F-AA11-EAA98D67A6D5}"/>
    <cellStyle name="Výpočet 3 7 2 2 2 4" xfId="18192" xr:uid="{75D58041-7DE8-4FD5-A429-AADD92547FA7}"/>
    <cellStyle name="Výpočet 3 7 2 2 2 4 2" xfId="39568" xr:uid="{EC966140-C9A0-42BD-AABF-DFDDBEA93243}"/>
    <cellStyle name="Výpočet 3 7 2 2 2 5" xfId="24741" xr:uid="{51208F79-475A-45CC-AA51-9E3E43290A3F}"/>
    <cellStyle name="Výpočet 3 7 2 2 2 5 2" xfId="45758" xr:uid="{EC515D5C-A370-4F91-A098-F35C4285E378}"/>
    <cellStyle name="Výpočet 3 7 2 2 3" xfId="10506" xr:uid="{FFB4ED32-FFE5-438E-B2F4-DF0E0AFD6684}"/>
    <cellStyle name="Výpočet 3 7 2 2 3 2" xfId="20207" xr:uid="{3E47160B-671D-44F6-A8B2-9D3A142EB5B2}"/>
    <cellStyle name="Výpočet 3 7 2 2 3 2 2" xfId="41404" xr:uid="{DBADBB74-F8A4-4641-844F-FAA589F07176}"/>
    <cellStyle name="Výpočet 3 7 2 2 3 3" xfId="23569" xr:uid="{56C6C433-0DCF-4C9A-A610-BF9EC42ED2F0}"/>
    <cellStyle name="Výpočet 3 7 2 2 3 3 2" xfId="44640" xr:uid="{60CB3644-C311-43CF-B5D1-490EF8010116}"/>
    <cellStyle name="Výpočet 3 7 2 2 3 4" xfId="26369" xr:uid="{3D7782CD-2D45-49DF-A652-235D7D949737}"/>
    <cellStyle name="Výpočet 3 7 2 2 4" xfId="15604" xr:uid="{9E7ECF75-2EC3-4580-AEE5-9C37536BD5CE}"/>
    <cellStyle name="Výpočet 3 7 2 2 4 2" xfId="37085" xr:uid="{192D2A72-AA84-4C0D-A5A6-46E388A57350}"/>
    <cellStyle name="Výpočet 3 7 2 2 5" xfId="16926" xr:uid="{D9373B28-9D30-4011-8606-4E9A155F0D3D}"/>
    <cellStyle name="Výpočet 3 7 2 2 5 2" xfId="38347" xr:uid="{772B53FE-F603-4C62-A697-965673C7C193}"/>
    <cellStyle name="Výpočet 3 7 2 2_5.3 Investments associated cy" xfId="8128" xr:uid="{D6DD234F-F15B-4C0C-8C95-97B148A804A7}"/>
    <cellStyle name="Výpočet 3 7 2 3" xfId="3159" xr:uid="{63F360E2-87B9-4E17-897A-85D614D6D922}"/>
    <cellStyle name="Výpočet 3 7 2 3 2" xfId="6364" xr:uid="{901122B8-D40A-4991-B1EB-09129331FAD3}"/>
    <cellStyle name="Výpočet 3 7 2 3 2 2" xfId="14154" xr:uid="{C591DAA3-8009-4C48-A4F1-E73F4FDFED4A}"/>
    <cellStyle name="Výpočet 3 7 2 3 2 2 2" xfId="22574" xr:uid="{08125010-743B-4C16-8961-049C080D8ED5}"/>
    <cellStyle name="Výpočet 3 7 2 3 2 2 2 2" xfId="43666" xr:uid="{B8C42070-427F-4899-BABF-7AB7BA6093A9}"/>
    <cellStyle name="Výpočet 3 7 2 3 2 2 3" xfId="25431" xr:uid="{ABF06AA7-C096-40CC-9354-D0CD0816AAD5}"/>
    <cellStyle name="Výpočet 3 7 2 3 2 2 3 2" xfId="46429" xr:uid="{BC72559F-24AB-4288-8348-6C135C00F545}"/>
    <cellStyle name="Výpočet 3 7 2 3 2 2 4" xfId="28028" xr:uid="{4D0A58F8-B2FE-4AA5-BDDD-AA4269C68E32}"/>
    <cellStyle name="Výpočet 3 7 2 3 2 3" xfId="17986" xr:uid="{B23BE825-50D2-443A-83EE-6279455D9F2D}"/>
    <cellStyle name="Výpočet 3 7 2 3 2 3 2" xfId="39365" xr:uid="{4C445319-4240-4483-BD88-875EA899FC53}"/>
    <cellStyle name="Výpočet 3 7 2 3 2 4" xfId="17201" xr:uid="{52952439-C0C9-4051-A282-E0475FE6D38B}"/>
    <cellStyle name="Výpočet 3 7 2 3 2 4 2" xfId="38600" xr:uid="{88CF6944-2F2C-40B7-8F5C-55C8DA705063}"/>
    <cellStyle name="Výpočet 3 7 2 3 2 5" xfId="18433" xr:uid="{1217E6BA-7089-4CF6-9463-8C39D1B7B13E}"/>
    <cellStyle name="Výpočet 3 7 2 3 2 5 2" xfId="39775" xr:uid="{94A36ACD-B314-4DEE-B267-A60E2115FE82}"/>
    <cellStyle name="Výpočet 3 7 2 3 3" xfId="11120" xr:uid="{B9609634-E200-4B3D-B69D-5F0286A6B724}"/>
    <cellStyle name="Výpočet 3 7 2 3 3 2" xfId="20662" xr:uid="{CFFC127B-B1D9-41BE-9DAA-5D624A9C3B40}"/>
    <cellStyle name="Výpočet 3 7 2 3 3 2 2" xfId="41838" xr:uid="{13406EDA-E84C-44C2-A3AA-F0CC003F9E07}"/>
    <cellStyle name="Výpočet 3 7 2 3 3 3" xfId="23948" xr:uid="{36A54B14-A531-40BB-9233-9F2A3E64E297}"/>
    <cellStyle name="Výpočet 3 7 2 3 3 3 2" xfId="45011" xr:uid="{E9591EC7-0141-47AC-8B36-833B06B1E0B4}"/>
    <cellStyle name="Výpočet 3 7 2 3 3 4" xfId="26722" xr:uid="{9217FD72-3D2F-427A-BAAD-D9E06D078968}"/>
    <cellStyle name="Výpočet 3 7 2 3 4" xfId="16047" xr:uid="{440D45B6-1E95-4A8D-8A5E-9F0155D634EF}"/>
    <cellStyle name="Výpočet 3 7 2 3 4 2" xfId="37511" xr:uid="{4F5BBE6D-4E31-4F2C-B7D7-3654DFBA8D57}"/>
    <cellStyle name="Výpočet 3 7 2 3 5" xfId="14383" xr:uid="{6B998F51-306D-4D5C-AB9F-AA8F6ED12563}"/>
    <cellStyle name="Výpočet 3 7 2 3 5 2" xfId="35948" xr:uid="{CF1453BD-6980-4A33-9409-01D377530B84}"/>
    <cellStyle name="Výpočet 3 7 2 3_5.3 Investments associated cy" xfId="8129" xr:uid="{C078F844-7474-41D6-9551-1762A553D75C}"/>
    <cellStyle name="Výpočet 3 7 2 4" xfId="3743" xr:uid="{A3871002-0F2F-468D-8607-3D4DBC42FEE8}"/>
    <cellStyle name="Výpočet 3 7 2 4 2" xfId="11667" xr:uid="{2595A49B-45CF-4755-8155-9A69F926844B}"/>
    <cellStyle name="Výpočet 3 7 2 4 2 2" xfId="21108" xr:uid="{8A988A89-3C60-4AF9-9869-34EC523426FC}"/>
    <cellStyle name="Výpočet 3 7 2 4 2 2 2" xfId="42270" xr:uid="{D6C3A220-E409-4D7B-B5F2-3FC4F89BB849}"/>
    <cellStyle name="Výpočet 3 7 2 4 2 3" xfId="24347" xr:uid="{CEDCFF69-CDD5-479B-8F7A-A96868DE4FB9}"/>
    <cellStyle name="Výpočet 3 7 2 4 2 3 2" xfId="45408" xr:uid="{7C53A634-1F29-45B1-B54C-1821D5351215}"/>
    <cellStyle name="Výpočet 3 7 2 4 2 4" xfId="27107" xr:uid="{46E7E4F5-6C40-435A-8D82-3D1F52D47EBD}"/>
    <cellStyle name="Výpočet 3 7 2 4 3" xfId="16497" xr:uid="{0FD57102-F613-4296-B7DC-29FD204AE42F}"/>
    <cellStyle name="Výpočet 3 7 2 4 3 2" xfId="37950" xr:uid="{74A10A37-0DEC-4E63-9283-0734B1219B50}"/>
    <cellStyle name="Výpočet 3 7 2 4 4" xfId="15767" xr:uid="{B861CDB9-E40B-4C09-9D0C-2B1CB313B496}"/>
    <cellStyle name="Výpočet 3 7 2 4 4 2" xfId="37240" xr:uid="{318E45CD-BB91-4923-9DE3-BF7617FAFB07}"/>
    <cellStyle name="Výpočet 3 7 2 5" xfId="9181" xr:uid="{4E80EE06-7BB9-47A6-B99A-99268F9BE827}"/>
    <cellStyle name="Výpočet 3 7 2 5 2" xfId="19424" xr:uid="{D33B6885-38D4-42DF-A195-B0B76CB11710}"/>
    <cellStyle name="Výpočet 3 7 2 5 2 2" xfId="40657" xr:uid="{6036E529-A4EB-4E74-905F-4C123D61DC3F}"/>
    <cellStyle name="Výpočet 3 7 2 5 3" xfId="22997" xr:uid="{D185136B-50AA-45B7-9BB6-9063C5962E42}"/>
    <cellStyle name="Výpočet 3 7 2 5 3 2" xfId="44085" xr:uid="{457BF353-28E5-464E-A317-9B91261EA55C}"/>
    <cellStyle name="Výpočet 3 7 2 5 4" xfId="25879" xr:uid="{8624D95F-BABC-4CD7-89E4-3BDE90187383}"/>
    <cellStyle name="Výpočet 3 7 2 6" xfId="14671" xr:uid="{7D45AAD4-412B-4F31-9C4B-CC6AEEF5564A}"/>
    <cellStyle name="Výpočet 3 7 2 6 2" xfId="36231" xr:uid="{7688FC7F-D3B3-463B-A75F-0AC31CF3BE10}"/>
    <cellStyle name="Výpočet 3 7 2 7" xfId="18572" xr:uid="{ACEE08D1-5EA7-4E27-97D5-8B7DC16777A5}"/>
    <cellStyle name="Výpočet 3 7 2 7 2" xfId="39887" xr:uid="{CEDDFEEB-3EC9-4AD0-A4DE-ACA623B1F7E7}"/>
    <cellStyle name="Výpočet 3 7 2_5.3 Investments associated cy" xfId="8127" xr:uid="{495D4836-2C0D-48C9-B8C7-80570CAC6511}"/>
    <cellStyle name="Výpočet 3 7 3" xfId="2272" xr:uid="{E7E45086-D9AE-472D-BCCF-43971C8D4D42}"/>
    <cellStyle name="Výpočet 3 7 3 2" xfId="5477" xr:uid="{44B4CAD4-F0F7-4901-8374-1C63F5B9CA42}"/>
    <cellStyle name="Výpočet 3 7 3 2 2" xfId="13267" xr:uid="{9EBF5813-B0B9-49CA-9E85-043CFD08C7C9}"/>
    <cellStyle name="Výpočet 3 7 3 2 2 2" xfId="21906" xr:uid="{6CEBB22B-44AF-4782-87EC-BD6172CCB787}"/>
    <cellStyle name="Výpočet 3 7 3 2 2 2 2" xfId="43011" xr:uid="{7BFC2325-1FD5-4435-B75F-747C473C9A71}"/>
    <cellStyle name="Výpočet 3 7 3 2 2 3" xfId="24861" xr:uid="{8B9B7535-E9AF-47BB-985B-40E18173B847}"/>
    <cellStyle name="Výpočet 3 7 3 2 2 3 2" xfId="45872" xr:uid="{EED2841E-63DC-4CA9-A5AC-2AFA77F54A7F}"/>
    <cellStyle name="Výpočet 3 7 3 2 2 4" xfId="27496" xr:uid="{2EF01408-AEC7-4DA2-93B1-6338CE473272}"/>
    <cellStyle name="Výpočet 3 7 3 2 3" xfId="17329" xr:uid="{A393156D-910A-41D7-BE94-4D15A28362AF}"/>
    <cellStyle name="Výpočet 3 7 3 2 3 2" xfId="38725" xr:uid="{76B2994E-5707-46AE-B4C7-527B67BDA761}"/>
    <cellStyle name="Výpočet 3 7 3 2 4" xfId="15078" xr:uid="{B54A0489-D9F4-4F5F-A4BC-F812C2CA0F1D}"/>
    <cellStyle name="Výpočet 3 7 3 2 4 2" xfId="36600" xr:uid="{F3FDF27F-04D0-4E7D-8C9B-47B3909F713C}"/>
    <cellStyle name="Výpočet 3 7 3 2 5" xfId="23143" xr:uid="{2EFEC61A-8C5C-4F1B-B418-32A1BF995567}"/>
    <cellStyle name="Výpočet 3 7 3 2 5 2" xfId="44228" xr:uid="{DF84F3C6-50FE-4EF1-83C9-63040F861AB8}"/>
    <cellStyle name="Výpočet 3 7 3 3" xfId="10234" xr:uid="{D6F9ECDC-B0B5-4BCE-A7DB-4414BA28D0B2}"/>
    <cellStyle name="Výpočet 3 7 3 3 2" xfId="19995" xr:uid="{4E28E95B-E9C8-4DFA-A6D1-1EBF908D6E3E}"/>
    <cellStyle name="Výpočet 3 7 3 3 2 2" xfId="41198" xr:uid="{E03A1C68-8041-47FD-B5A4-C53E17C8AA9E}"/>
    <cellStyle name="Výpočet 3 7 3 3 3" xfId="23383" xr:uid="{51267E00-3F30-4D95-98E2-D8EB92F33D59}"/>
    <cellStyle name="Výpočet 3 7 3 3 3 2" xfId="44457" xr:uid="{83E2F223-C886-4DD6-8BB4-2B1BF7672A02}"/>
    <cellStyle name="Výpočet 3 7 3 3 4" xfId="26191" xr:uid="{A1C0E12D-68CC-41CF-B624-1A089295A3B6}"/>
    <cellStyle name="Výpočet 3 7 3 4" xfId="15393" xr:uid="{30C6770B-6019-4174-9E86-5878D1B73B72}"/>
    <cellStyle name="Výpočet 3 7 3 4 2" xfId="36882" xr:uid="{F2E4BF6E-9EB4-4609-8A19-2A4E69C6EC6E}"/>
    <cellStyle name="Výpočet 3 7 3 5" xfId="16936" xr:uid="{6520C580-AA31-416B-BA74-CA0EBE7BA978}"/>
    <cellStyle name="Výpočet 3 7 3 5 2" xfId="38355" xr:uid="{D851592E-570D-4428-862D-F686C80E12F3}"/>
    <cellStyle name="Výpočet 3 7 3_5.3 Investments associated cy" xfId="8130" xr:uid="{748A5E0F-0498-4EB8-BAA1-69D4EA9C2432}"/>
    <cellStyle name="Výpočet 3 7 4" xfId="2140" xr:uid="{4172E2CE-6915-43A2-82A7-7A7997FB3250}"/>
    <cellStyle name="Výpočet 3 7 4 2" xfId="5345" xr:uid="{91007E99-B202-40BF-8C5D-66CE8FE6C917}"/>
    <cellStyle name="Výpočet 3 7 4 2 2" xfId="13135" xr:uid="{E956AB54-9922-4998-84EF-F789F0EA7BA5}"/>
    <cellStyle name="Výpočet 3 7 4 2 2 2" xfId="21805" xr:uid="{B4CA2D5A-F9E1-4EAF-91DF-4CC742F94C34}"/>
    <cellStyle name="Výpočet 3 7 4 2 2 2 2" xfId="42912" xr:uid="{49E94DDF-306D-477A-990F-AA0100E1934D}"/>
    <cellStyle name="Výpočet 3 7 4 2 2 3" xfId="24774" xr:uid="{71292DF6-B0E8-47E1-A95A-9F3ACA8EE9C7}"/>
    <cellStyle name="Výpočet 3 7 4 2 2 3 2" xfId="45786" xr:uid="{91465F3A-2E77-42F7-B3C4-6CE4DBE9AA7B}"/>
    <cellStyle name="Výpočet 3 7 4 2 2 4" xfId="27410" xr:uid="{A587A1DC-55E4-44EE-9A1B-3634C814F2FA}"/>
    <cellStyle name="Výpočet 3 7 4 2 3" xfId="17227" xr:uid="{EC8B3A8F-B419-4F17-8CB9-5B12D306D80F}"/>
    <cellStyle name="Výpočet 3 7 4 2 3 2" xfId="38626" xr:uid="{404150F7-4586-41A4-B113-4ED8DAFF4840}"/>
    <cellStyle name="Výpočet 3 7 4 2 4" xfId="16937" xr:uid="{4D056A21-4C8A-4128-AE67-8E3734231D0F}"/>
    <cellStyle name="Výpočet 3 7 4 2 4 2" xfId="38356" xr:uid="{6C6A1D6A-DCEC-4F25-A8CB-053A6AF2FFEB}"/>
    <cellStyle name="Výpočet 3 7 4 2 5" xfId="21486" xr:uid="{476CD5B8-8E43-4D8F-B542-07A8AD747C20}"/>
    <cellStyle name="Výpočet 3 7 4 2 5 2" xfId="42624" xr:uid="{19549336-5BFD-430B-A2FB-E52848837307}"/>
    <cellStyle name="Výpočet 3 7 4 3" xfId="10102" xr:uid="{58D48891-05EA-4632-837A-41E6476AC730}"/>
    <cellStyle name="Výpočet 3 7 4 3 2" xfId="19896" xr:uid="{D2D42C81-1D5E-4222-9651-4E096C4A4782}"/>
    <cellStyle name="Výpočet 3 7 4 3 2 2" xfId="41101" xr:uid="{59CAC91F-D1DC-4A41-94E1-C4F4C1EC88FF}"/>
    <cellStyle name="Výpočet 3 7 4 3 3" xfId="23294" xr:uid="{6BA8274B-C72E-4D34-8E46-47C66AE4D111}"/>
    <cellStyle name="Výpočet 3 7 4 3 3 2" xfId="44369" xr:uid="{9DA178FF-C997-432D-97B6-71DC78F5C272}"/>
    <cellStyle name="Výpočet 3 7 4 3 4" xfId="26105" xr:uid="{3395184A-3643-4FC6-A959-C82B21225218}"/>
    <cellStyle name="Výpočet 3 7 4 4" xfId="15292" xr:uid="{6998E3ED-71A2-4000-B43F-2D0455A51961}"/>
    <cellStyle name="Výpočet 3 7 4 4 2" xfId="36786" xr:uid="{3303B438-F1F9-43A8-86D8-05422ECE79F8}"/>
    <cellStyle name="Výpočet 3 7 4 5" xfId="18405" xr:uid="{A4B96E62-6D3E-4955-9B1C-CBFF78E0B655}"/>
    <cellStyle name="Výpočet 3 7 4 5 2" xfId="39751" xr:uid="{61DA7917-2463-48B2-9F63-85C3E486AB7F}"/>
    <cellStyle name="Výpočet 3 7 4_5.3 Investments associated cy" xfId="8131" xr:uid="{29D20D36-0FD6-4277-82C3-7C7E06ADC28B}"/>
    <cellStyle name="Výpočet 3 7 5" xfId="3462" xr:uid="{8A0B786F-E304-4D74-8EA6-9C1771CD96DF}"/>
    <cellStyle name="Výpočet 3 7 5 2" xfId="11396" xr:uid="{6D686B09-8BFA-45BF-B0E7-E9B9B04A782F}"/>
    <cellStyle name="Výpočet 3 7 5 2 2" xfId="20894" xr:uid="{E96FFA06-2642-4F5C-800A-F0ABE0684CEE}"/>
    <cellStyle name="Výpočet 3 7 5 2 2 2" xfId="42064" xr:uid="{7DFFED7E-085C-42D0-B110-E6A25BF2107B}"/>
    <cellStyle name="Výpočet 3 7 5 2 3" xfId="24165" xr:uid="{3F15D8E2-876D-45E3-856A-9A7C13043DC8}"/>
    <cellStyle name="Výpočet 3 7 5 2 3 2" xfId="45228" xr:uid="{8ECB79E0-5563-4686-BB3A-128664860197}"/>
    <cellStyle name="Výpočet 3 7 5 2 4" xfId="26933" xr:uid="{CF95F7CE-D597-4014-90DA-11FE51350329}"/>
    <cellStyle name="Výpočet 3 7 5 3" xfId="16280" xr:uid="{CD349747-F89C-44C5-9821-817D5C406CD1}"/>
    <cellStyle name="Výpočet 3 7 5 3 2" xfId="37741" xr:uid="{C7A0794D-0068-4E2D-98AC-AB11D3D35303}"/>
    <cellStyle name="Výpočet 3 7 5 4" xfId="19612" xr:uid="{E3448A87-6687-4B79-8C2F-71C4B8B7FF1C}"/>
    <cellStyle name="Výpočet 3 7 5 4 2" xfId="40834" xr:uid="{68B56EFD-6136-4F5E-9254-CC8F2591121E}"/>
    <cellStyle name="Výpočet 3 7 6" xfId="8880" xr:uid="{CD6F0BEB-18CF-4D6F-8A5B-DBE9F92C816A}"/>
    <cellStyle name="Výpočet 3 7 6 2" xfId="19180" xr:uid="{D4835E73-1AEE-46B4-9DB8-CC69214B4453}"/>
    <cellStyle name="Výpočet 3 7 6 2 2" xfId="40418" xr:uid="{E67F92E8-5016-47D4-A51A-F321D3324083}"/>
    <cellStyle name="Výpočet 3 7 6 3" xfId="22779" xr:uid="{A55FCAC3-53F3-45C1-903F-D9E1CF46FB0A}"/>
    <cellStyle name="Výpočet 3 7 6 3 2" xfId="43871" xr:uid="{10663577-0CA3-4B2A-972D-43B1E515612B}"/>
    <cellStyle name="Výpočet 3 7 6 4" xfId="25672" xr:uid="{DAF75A1B-1AAF-4C88-B931-2542C9DBCB65}"/>
    <cellStyle name="Výpočet 3 7 7" xfId="14425" xr:uid="{C54F7716-738B-4C0C-8634-C974ED8597DD}"/>
    <cellStyle name="Výpočet 3 7 7 2" xfId="35990" xr:uid="{9171A57B-A9A1-4ECF-8505-06AF14C6D50F}"/>
    <cellStyle name="Výpočet 3 7 8" xfId="18784" xr:uid="{C3E28E00-CB1F-41EB-875D-5B466249EC30}"/>
    <cellStyle name="Výpočet 3 7 8 2" xfId="40053" xr:uid="{78484E6D-52B3-45BF-BE71-4516A1B38E91}"/>
    <cellStyle name="Výpočet 3 7_3.10 Impairments" xfId="1582" xr:uid="{73DC8A49-CB17-427B-9ED1-2D03BB3C8B95}"/>
    <cellStyle name="Výpočet 3 8" xfId="243" xr:uid="{03CCF54A-81DD-4596-A7BC-88E199699B72}"/>
    <cellStyle name="Výpočet 3 8 2" xfId="547" xr:uid="{1D89867F-6A53-411C-A1F3-03B33E73993C}"/>
    <cellStyle name="Výpočet 3 8 2 2" xfId="2541" xr:uid="{B46CA42E-02E2-4D2C-9C9F-70BFDD4E5355}"/>
    <cellStyle name="Výpočet 3 8 2 2 2" xfId="5746" xr:uid="{26744306-4DD3-442D-B6F9-9D7C461B742C}"/>
    <cellStyle name="Výpočet 3 8 2 2 2 2" xfId="13536" xr:uid="{D6F8368B-5C1B-416F-A613-A10209583D5D}"/>
    <cellStyle name="Výpočet 3 8 2 2 2 2 2" xfId="22120" xr:uid="{6E014111-F020-47C5-8C92-E6CE32905CCD}"/>
    <cellStyle name="Výpočet 3 8 2 2 2 2 2 2" xfId="43222" xr:uid="{18DCF424-C5D3-4DA8-BC48-AA7385F02452}"/>
    <cellStyle name="Výpočet 3 8 2 2 2 2 3" xfId="25047" xr:uid="{CD49929C-D315-41BF-B565-C66190D572A9}"/>
    <cellStyle name="Výpočet 3 8 2 2 2 2 3 2" xfId="46057" xr:uid="{5EFC4E34-77F9-45F4-B942-AEC5DEAA3964}"/>
    <cellStyle name="Výpočet 3 8 2 2 2 2 4" xfId="27672" xr:uid="{FFF20912-F160-455C-8134-0E60D9D1AEE2}"/>
    <cellStyle name="Výpočet 3 8 2 2 2 3" xfId="17543" xr:uid="{5D6C2144-9BEC-4A7F-B69A-47490439D43B}"/>
    <cellStyle name="Výpočet 3 8 2 2 2 3 2" xfId="38932" xr:uid="{71474991-4DFA-4219-AC40-8DB44B9E149F}"/>
    <cellStyle name="Výpočet 3 8 2 2 2 4" xfId="22301" xr:uid="{60765FD6-7DAD-4F2A-988C-D7884B52D465}"/>
    <cellStyle name="Výpočet 3 8 2 2 2 4 2" xfId="43396" xr:uid="{DEEEEB71-D063-4DD6-B90F-B4C445BA4540}"/>
    <cellStyle name="Výpočet 3 8 2 2 2 5" xfId="20891" xr:uid="{753BCCA8-3324-4B01-8071-79077343F6EC}"/>
    <cellStyle name="Výpočet 3 8 2 2 2 5 2" xfId="42061" xr:uid="{D16B253B-46E1-4FFE-A43D-AACB9D1299B0}"/>
    <cellStyle name="Výpočet 3 8 2 2 3" xfId="10503" xr:uid="{807B2F70-B9D5-4202-9756-ACA086756BF5}"/>
    <cellStyle name="Výpočet 3 8 2 2 3 2" xfId="20205" xr:uid="{BE47A45D-ABAC-4C84-A251-BFF74EA5505B}"/>
    <cellStyle name="Výpočet 3 8 2 2 3 2 2" xfId="41402" xr:uid="{B8571920-9A39-4CFE-BB7E-359009787A60}"/>
    <cellStyle name="Výpočet 3 8 2 2 3 3" xfId="23567" xr:uid="{28771126-999F-4317-9563-1C46E219029A}"/>
    <cellStyle name="Výpočet 3 8 2 2 3 3 2" xfId="44638" xr:uid="{30EACEF8-6D1F-42FD-AB94-60E34396BF02}"/>
    <cellStyle name="Výpočet 3 8 2 2 3 4" xfId="26367" xr:uid="{35ADDC5C-2307-4756-984E-33667F80C807}"/>
    <cellStyle name="Výpočet 3 8 2 2 4" xfId="15602" xr:uid="{1EB850E9-E3DB-4E04-9C1F-63D56AD2F580}"/>
    <cellStyle name="Výpočet 3 8 2 2 4 2" xfId="37083" xr:uid="{F09ABDE1-561B-4B77-BADB-09C2F7B238D6}"/>
    <cellStyle name="Výpočet 3 8 2 2 5" xfId="15042" xr:uid="{2D8F98F7-6FBD-4D15-8C7C-D1EA612E5D4A}"/>
    <cellStyle name="Výpočet 3 8 2 2 5 2" xfId="36569" xr:uid="{2FF91D26-7C82-4863-A440-B408E0C12FD9}"/>
    <cellStyle name="Výpočet 3 8 2 2_5.3 Investments associated cy" xfId="8133" xr:uid="{3BAC1FC7-2CA2-475D-8F60-AC50E93C6ADA}"/>
    <cellStyle name="Výpočet 3 8 2 3" xfId="3157" xr:uid="{4070FD03-9FCD-4742-B391-44D08ED9B5F7}"/>
    <cellStyle name="Výpočet 3 8 2 3 2" xfId="6362" xr:uid="{DC32A936-8B8E-4A7B-B5E8-E09B288B8ADE}"/>
    <cellStyle name="Výpočet 3 8 2 3 2 2" xfId="14152" xr:uid="{C60F6312-AFAE-41A6-8BE2-2CC4EA211863}"/>
    <cellStyle name="Výpočet 3 8 2 3 2 2 2" xfId="22572" xr:uid="{B919F57A-AE49-4EAF-9642-5B2464DA82CF}"/>
    <cellStyle name="Výpočet 3 8 2 3 2 2 2 2" xfId="43664" xr:uid="{2FC8C26C-B27C-472D-BA81-82973BC22BA4}"/>
    <cellStyle name="Výpočet 3 8 2 3 2 2 3" xfId="25429" xr:uid="{B1594278-6CF0-4CF4-B3C4-05E05DE9EC61}"/>
    <cellStyle name="Výpočet 3 8 2 3 2 2 3 2" xfId="46427" xr:uid="{75F932EB-A408-49A1-8E65-042F26F98DF7}"/>
    <cellStyle name="Výpočet 3 8 2 3 2 2 4" xfId="28026" xr:uid="{DAD7A605-9578-4EDC-B990-81B02A0E2293}"/>
    <cellStyle name="Výpočet 3 8 2 3 2 3" xfId="17984" xr:uid="{A588B72D-ADD0-43C4-9F50-1D87607AF79C}"/>
    <cellStyle name="Výpočet 3 8 2 3 2 3 2" xfId="39363" xr:uid="{48EED80E-E8E0-457D-86E4-4037B6E1069F}"/>
    <cellStyle name="Výpočet 3 8 2 3 2 4" xfId="19866" xr:uid="{8B90822E-CDBA-4B5F-8BD5-784265D50450}"/>
    <cellStyle name="Výpočet 3 8 2 3 2 4 2" xfId="41071" xr:uid="{677A38D6-795E-4C75-AFBA-A7C58CBCB75D}"/>
    <cellStyle name="Výpočet 3 8 2 3 2 5" xfId="21096" xr:uid="{8C4F7974-30F9-483D-985C-C441CE43B055}"/>
    <cellStyle name="Výpočet 3 8 2 3 2 5 2" xfId="42259" xr:uid="{CBE0FF35-C750-4956-A328-87979E505C52}"/>
    <cellStyle name="Výpočet 3 8 2 3 3" xfId="11118" xr:uid="{81B95BF8-028D-47B8-86A1-86FAFA3C7C93}"/>
    <cellStyle name="Výpočet 3 8 2 3 3 2" xfId="20660" xr:uid="{25B1A231-5E7C-4B4F-9586-8088408E0FA6}"/>
    <cellStyle name="Výpočet 3 8 2 3 3 2 2" xfId="41836" xr:uid="{5FBF8A76-80D6-48F4-917B-3CBDAACB841B}"/>
    <cellStyle name="Výpočet 3 8 2 3 3 3" xfId="23946" xr:uid="{AADE82DC-F6F7-4126-A152-807546697ADE}"/>
    <cellStyle name="Výpočet 3 8 2 3 3 3 2" xfId="45009" xr:uid="{045854E2-8C97-4A8C-A0F9-C0C41B8EF487}"/>
    <cellStyle name="Výpočet 3 8 2 3 3 4" xfId="26720" xr:uid="{B72FB9F2-4081-4F33-B52F-B670346B8DA8}"/>
    <cellStyle name="Výpočet 3 8 2 3 4" xfId="16045" xr:uid="{14675421-3B2B-4F42-89F5-080DB197598D}"/>
    <cellStyle name="Výpočet 3 8 2 3 4 2" xfId="37509" xr:uid="{090A8EB4-3379-47F4-AC13-CA5196C6E361}"/>
    <cellStyle name="Výpočet 3 8 2 3 5" xfId="14878" xr:uid="{856A4298-5B57-4BE9-8030-7BD62CC920AC}"/>
    <cellStyle name="Výpočet 3 8 2 3 5 2" xfId="36430" xr:uid="{9D1B5CC1-2B7E-4A32-B3A2-801C1D65F167}"/>
    <cellStyle name="Výpočet 3 8 2 3_5.3 Investments associated cy" xfId="8134" xr:uid="{3F73595E-2AB5-45B6-9392-499C2BE83D69}"/>
    <cellStyle name="Výpočet 3 8 2 4" xfId="3740" xr:uid="{3FF04391-6812-4E23-8826-C04F11691B02}"/>
    <cellStyle name="Výpočet 3 8 2 4 2" xfId="11664" xr:uid="{EB69DC82-37CF-43FB-82B5-C669A445CBBE}"/>
    <cellStyle name="Výpočet 3 8 2 4 2 2" xfId="21106" xr:uid="{B384E2D6-E1EB-4329-AC32-BD28C5F861E7}"/>
    <cellStyle name="Výpočet 3 8 2 4 2 2 2" xfId="42268" xr:uid="{33462830-F829-4451-8308-F854C4000592}"/>
    <cellStyle name="Výpočet 3 8 2 4 2 3" xfId="24345" xr:uid="{3078A5D2-8D10-471C-A636-7E7FC1A68860}"/>
    <cellStyle name="Výpočet 3 8 2 4 2 3 2" xfId="45406" xr:uid="{3B6C6BF9-28CD-4FBF-9331-F2D5CF9198A4}"/>
    <cellStyle name="Výpočet 3 8 2 4 2 4" xfId="27105" xr:uid="{224AB65B-D28B-44D8-8B9D-B2101E70756E}"/>
    <cellStyle name="Výpočet 3 8 2 4 3" xfId="16495" xr:uid="{4BE8CB1E-B26E-45AA-BE26-E145EE80A8E7}"/>
    <cellStyle name="Výpočet 3 8 2 4 3 2" xfId="37948" xr:uid="{0AB047FF-4405-42B4-97BC-6E01748CD512}"/>
    <cellStyle name="Výpočet 3 8 2 4 4" xfId="20370" xr:uid="{4C3F1B98-06D2-416B-A338-9E73B1B8B014}"/>
    <cellStyle name="Výpočet 3 8 2 4 4 2" xfId="41557" xr:uid="{631C6EB9-6BA9-4D73-BC84-F1099B6B9AB5}"/>
    <cellStyle name="Výpočet 3 8 2 5" xfId="9178" xr:uid="{5BC7EBDA-22D1-4635-BCD9-6203094ACAF6}"/>
    <cellStyle name="Výpočet 3 8 2 5 2" xfId="19422" xr:uid="{D1E7A8F8-B443-490E-AA32-D3ECD041A1C4}"/>
    <cellStyle name="Výpočet 3 8 2 5 2 2" xfId="40655" xr:uid="{D7C01018-03D4-473A-991D-FCEC4420B66A}"/>
    <cellStyle name="Výpočet 3 8 2 5 3" xfId="22995" xr:uid="{F9F84061-4DFF-4949-B0D3-55DBA96D9EA3}"/>
    <cellStyle name="Výpočet 3 8 2 5 3 2" xfId="44083" xr:uid="{5EAFBD94-2B9E-4AAF-9107-44D110AE0649}"/>
    <cellStyle name="Výpočet 3 8 2 5 4" xfId="25877" xr:uid="{06D36A81-644D-42C2-86DE-B197EFA5E2EF}"/>
    <cellStyle name="Výpočet 3 8 2 6" xfId="14669" xr:uid="{6C23AB3B-87D2-49CB-B897-711C491FD29A}"/>
    <cellStyle name="Výpočet 3 8 2 6 2" xfId="36229" xr:uid="{298A75C2-6747-43AB-A341-06F7EE60EF98}"/>
    <cellStyle name="Výpočet 3 8 2 7" xfId="18573" xr:uid="{77287690-BFA2-4527-A56D-654A06FA87F5}"/>
    <cellStyle name="Výpočet 3 8 2 7 2" xfId="39888" xr:uid="{105D9C88-A1F8-424F-97B3-DD95660935C6}"/>
    <cellStyle name="Výpočet 3 8 2_5.3 Investments associated cy" xfId="8132" xr:uid="{CD495E9B-4DCC-4952-9D90-98DE97911398}"/>
    <cellStyle name="Výpočet 3 8 3" xfId="2269" xr:uid="{155FE687-C140-4F85-9036-A05F22105277}"/>
    <cellStyle name="Výpočet 3 8 3 2" xfId="5474" xr:uid="{2F0C8DF5-EA75-4294-BCE8-35A4DC5A4B05}"/>
    <cellStyle name="Výpočet 3 8 3 2 2" xfId="13264" xr:uid="{2037615C-58A8-451A-8E07-6FEF953F0FFC}"/>
    <cellStyle name="Výpočet 3 8 3 2 2 2" xfId="21904" xr:uid="{90FBF4AA-3CA3-4664-B518-C5C24CD938FD}"/>
    <cellStyle name="Výpočet 3 8 3 2 2 2 2" xfId="43009" xr:uid="{4EE2595E-770C-4B62-8E18-C25B11BE2ADD}"/>
    <cellStyle name="Výpočet 3 8 3 2 2 3" xfId="24859" xr:uid="{3D7BB56E-AA7D-4ED6-BF46-79CF463708C5}"/>
    <cellStyle name="Výpočet 3 8 3 2 2 3 2" xfId="45870" xr:uid="{3576FB56-25F6-411F-8BED-EDDAD0312481}"/>
    <cellStyle name="Výpočet 3 8 3 2 2 4" xfId="27494" xr:uid="{F6BCC216-CA4E-4A6E-8CEC-AF3FC5FF3826}"/>
    <cellStyle name="Výpočet 3 8 3 2 3" xfId="17327" xr:uid="{885D4982-3BF9-4DB0-A8E8-C2F20FC8A895}"/>
    <cellStyle name="Výpočet 3 8 3 2 3 2" xfId="38723" xr:uid="{A4E34067-B626-4709-9057-F86AB1E7AB1A}"/>
    <cellStyle name="Výpočet 3 8 3 2 4" xfId="19670" xr:uid="{E4C55302-2AF6-4995-89CA-4F77C10984FD}"/>
    <cellStyle name="Výpočet 3 8 3 2 4 2" xfId="40883" xr:uid="{D447CA86-9582-4632-A830-3D9CC9310F31}"/>
    <cellStyle name="Výpočet 3 8 3 2 5" xfId="18237" xr:uid="{AB3B1FF5-FA07-4222-9B2F-B4BFEDCDC794}"/>
    <cellStyle name="Výpočet 3 8 3 2 5 2" xfId="39611" xr:uid="{AB1A3439-4A2C-4A3A-8FE9-8A553F368E02}"/>
    <cellStyle name="Výpočet 3 8 3 3" xfId="10231" xr:uid="{308CBF00-1966-4EC9-A274-02915FDC299A}"/>
    <cellStyle name="Výpočet 3 8 3 3 2" xfId="19993" xr:uid="{D5D86B5D-6624-47E8-BD03-EEA239BF6ECA}"/>
    <cellStyle name="Výpočet 3 8 3 3 2 2" xfId="41196" xr:uid="{BA52C561-4A60-4E47-8C99-DC26198AC8CA}"/>
    <cellStyle name="Výpočet 3 8 3 3 3" xfId="23381" xr:uid="{F18B2007-EDE4-4133-859A-DBEB3E271EBF}"/>
    <cellStyle name="Výpočet 3 8 3 3 3 2" xfId="44455" xr:uid="{3FB139E4-3743-459B-B2AA-5C28ECC0A8D0}"/>
    <cellStyle name="Výpočet 3 8 3 3 4" xfId="26189" xr:uid="{FBCAE1A4-4A22-48E1-B2AE-7603048BED5B}"/>
    <cellStyle name="Výpočet 3 8 3 4" xfId="15391" xr:uid="{B4BD4CDE-0367-4084-951B-DDAD00057158}"/>
    <cellStyle name="Výpočet 3 8 3 4 2" xfId="36880" xr:uid="{B025F334-C319-4959-A846-5833659493FF}"/>
    <cellStyle name="Výpočet 3 8 3 5" xfId="15052" xr:uid="{98218052-55A0-4AB7-983D-5CA44F6402F8}"/>
    <cellStyle name="Výpočet 3 8 3 5 2" xfId="36577" xr:uid="{185CDAF7-E259-4482-85A5-791565F18D01}"/>
    <cellStyle name="Výpočet 3 8 3_5.3 Investments associated cy" xfId="8135" xr:uid="{219AA419-373D-47DC-8C64-91F3839D6A7A}"/>
    <cellStyle name="Výpočet 3 8 4" xfId="2142" xr:uid="{EEC73112-56E2-43DD-A368-384F530AEE9F}"/>
    <cellStyle name="Výpočet 3 8 4 2" xfId="5347" xr:uid="{AA8825EB-530E-4B84-9FD8-CB5B1EFED911}"/>
    <cellStyle name="Výpočet 3 8 4 2 2" xfId="13137" xr:uid="{5891A02D-9931-406F-A2C8-D332DC398171}"/>
    <cellStyle name="Výpočet 3 8 4 2 2 2" xfId="21807" xr:uid="{E5AA2758-0341-49C2-AB23-60B5B9253A31}"/>
    <cellStyle name="Výpočet 3 8 4 2 2 2 2" xfId="42914" xr:uid="{EE5FCF41-E888-455E-ACA4-139227F69F83}"/>
    <cellStyle name="Výpočet 3 8 4 2 2 3" xfId="24776" xr:uid="{47300D7C-71F6-48A1-9B9A-380F20311BF0}"/>
    <cellStyle name="Výpočet 3 8 4 2 2 3 2" xfId="45788" xr:uid="{B1D9648B-2268-46AC-A6AD-E5D01BB46119}"/>
    <cellStyle name="Výpočet 3 8 4 2 2 4" xfId="27412" xr:uid="{954A95E6-BE82-4B9A-972B-4875BFC415AC}"/>
    <cellStyle name="Výpočet 3 8 4 2 3" xfId="17229" xr:uid="{31DDF46E-9D46-43F9-81C9-2EB932488B6E}"/>
    <cellStyle name="Výpočet 3 8 4 2 3 2" xfId="38628" xr:uid="{8A4B3512-3835-4D51-8BC0-A97220EC5ECE}"/>
    <cellStyle name="Výpočet 3 8 4 2 4" xfId="16645" xr:uid="{94A01F1C-6722-41AE-A520-1E1386F0FBB3}"/>
    <cellStyle name="Výpočet 3 8 4 2 4 2" xfId="38095" xr:uid="{373AAC86-3171-4FFC-8BFF-4EA376E855E4}"/>
    <cellStyle name="Výpočet 3 8 4 2 5" xfId="23696" xr:uid="{E17F8F54-D38E-40D4-9AF5-373E5A28B63C}"/>
    <cellStyle name="Výpočet 3 8 4 2 5 2" xfId="44763" xr:uid="{14DD8CC8-4B41-4EF7-B09C-1A9D3C81791C}"/>
    <cellStyle name="Výpočet 3 8 4 3" xfId="10104" xr:uid="{29157A5D-15BA-4851-AC40-AC18C1D8E8F3}"/>
    <cellStyle name="Výpočet 3 8 4 3 2" xfId="19898" xr:uid="{9168996C-6E8B-4AB5-AD10-F67C287A9594}"/>
    <cellStyle name="Výpočet 3 8 4 3 2 2" xfId="41103" xr:uid="{575A0F26-9D2F-4BCC-AC8A-0809ADCA29FE}"/>
    <cellStyle name="Výpočet 3 8 4 3 3" xfId="23296" xr:uid="{206E2F1A-E664-40D7-8CBA-7949E1F1D461}"/>
    <cellStyle name="Výpočet 3 8 4 3 3 2" xfId="44371" xr:uid="{9A1DCE52-B821-488C-BEA7-32405377BFE8}"/>
    <cellStyle name="Výpočet 3 8 4 3 4" xfId="26107" xr:uid="{6826FF3A-8AE7-43E0-9584-D2573FABB2E7}"/>
    <cellStyle name="Výpočet 3 8 4 4" xfId="15294" xr:uid="{12963F78-ECA2-4D83-9D6F-6FBDF9AD7E64}"/>
    <cellStyle name="Výpočet 3 8 4 4 2" xfId="36788" xr:uid="{9E929C83-2E0F-4022-85C8-87670582888F}"/>
    <cellStyle name="Výpočet 3 8 4 5" xfId="21736" xr:uid="{54A739E8-4065-49E3-99F1-BE582D9510CD}"/>
    <cellStyle name="Výpočet 3 8 4 5 2" xfId="42849" xr:uid="{1BC32592-BF6E-4871-BAFB-0A443DA928C3}"/>
    <cellStyle name="Výpočet 3 8 4_5.3 Investments associated cy" xfId="8136" xr:uid="{E726B77C-4959-421B-89A1-A2687362C197}"/>
    <cellStyle name="Výpočet 3 8 5" xfId="3459" xr:uid="{3CF9078C-F497-4FCE-9280-F8C5AC309BC6}"/>
    <cellStyle name="Výpočet 3 8 5 2" xfId="11393" xr:uid="{7D8A003B-A813-4B33-B9C2-46D8A2D58902}"/>
    <cellStyle name="Výpočet 3 8 5 2 2" xfId="20892" xr:uid="{3DE84650-A437-4009-A809-A8D38F24AA3A}"/>
    <cellStyle name="Výpočet 3 8 5 2 2 2" xfId="42062" xr:uid="{387C45B6-B985-4427-846B-6B0D992B48E8}"/>
    <cellStyle name="Výpočet 3 8 5 2 3" xfId="24163" xr:uid="{3FE04C79-8692-448D-9A4F-50E76B519A2A}"/>
    <cellStyle name="Výpočet 3 8 5 2 3 2" xfId="45226" xr:uid="{19DD9A5D-7068-408B-A7B1-50D1CBC09C9E}"/>
    <cellStyle name="Výpočet 3 8 5 2 4" xfId="26931" xr:uid="{088F43BF-D26C-4DF8-94DE-B4218B4733D9}"/>
    <cellStyle name="Výpočet 3 8 5 3" xfId="16278" xr:uid="{2DE53268-80B7-42E4-9748-E140DECBC1E2}"/>
    <cellStyle name="Výpočet 3 8 5 3 2" xfId="37739" xr:uid="{D506B08D-30AE-4172-961E-C7735E305D2D}"/>
    <cellStyle name="Výpočet 3 8 5 4" xfId="17057" xr:uid="{DA419C70-3CEB-481C-9975-8BF96BCC18DE}"/>
    <cellStyle name="Výpočet 3 8 5 4 2" xfId="38469" xr:uid="{700AB272-9CBC-4BFD-99AF-9E8D899C17E5}"/>
    <cellStyle name="Výpočet 3 8 6" xfId="8877" xr:uid="{545CF9D6-217C-45E8-8792-919158B06381}"/>
    <cellStyle name="Výpočet 3 8 6 2" xfId="19178" xr:uid="{EEB6F60B-BE83-4B69-B9FF-AD74EE735352}"/>
    <cellStyle name="Výpočet 3 8 6 2 2" xfId="40416" xr:uid="{35662FB7-E0A9-4F2A-AEB9-6AC466E9AA51}"/>
    <cellStyle name="Výpočet 3 8 6 3" xfId="22777" xr:uid="{AC081515-778C-42D2-9B52-9F4B43FA8F9E}"/>
    <cellStyle name="Výpočet 3 8 6 3 2" xfId="43869" xr:uid="{CDB0C208-3CF1-4175-9D83-6291F85E7C7D}"/>
    <cellStyle name="Výpočet 3 8 6 4" xfId="25670" xr:uid="{F264D069-0948-4D0E-A017-E36A8ECF9D6C}"/>
    <cellStyle name="Výpočet 3 8 7" xfId="14423" xr:uid="{CFA017DE-4E2F-4DC8-8DAE-8FA515DFFC76}"/>
    <cellStyle name="Výpočet 3 8 7 2" xfId="35988" xr:uid="{72A21535-5A46-4656-9F53-A2DD3C321607}"/>
    <cellStyle name="Výpočet 3 8 8" xfId="18788" xr:uid="{DB4EFED7-0B8E-4F3C-89BB-840665DC928C}"/>
    <cellStyle name="Výpočet 3 8 8 2" xfId="40057" xr:uid="{21B3B52F-1C6E-43B9-AB80-3471013C9F9C}"/>
    <cellStyle name="Výpočet 3 8_3.10 Impairments" xfId="1583" xr:uid="{43C0113A-76B6-4178-961A-5C504AC25F0F}"/>
    <cellStyle name="Výpočet 3 9" xfId="259" xr:uid="{738C2E66-E27C-4725-A7E1-E2DE6249A839}"/>
    <cellStyle name="Výpočet 3 9 2" xfId="563" xr:uid="{7FC3952B-2430-47FB-8E33-1674E29B43E2}"/>
    <cellStyle name="Výpočet 3 9 2 2" xfId="2553" xr:uid="{10F3AAE0-A448-4B97-A084-6D8C3C8ABC94}"/>
    <cellStyle name="Výpočet 3 9 2 2 2" xfId="5758" xr:uid="{0941BD32-C4E9-4BCB-B169-955570F7A1CC}"/>
    <cellStyle name="Výpočet 3 9 2 2 2 2" xfId="13548" xr:uid="{BA0894C8-CBAD-41D1-A254-0CBC0AF4C7CC}"/>
    <cellStyle name="Výpočet 3 9 2 2 2 2 2" xfId="22131" xr:uid="{D56C6279-5B00-4738-A688-108BB34FC88D}"/>
    <cellStyle name="Výpočet 3 9 2 2 2 2 2 2" xfId="43233" xr:uid="{7B62CC14-C4C0-48FF-ABFB-2BFE9D2746BA}"/>
    <cellStyle name="Výpočet 3 9 2 2 2 2 3" xfId="25058" xr:uid="{2A57F166-5018-453B-A3D0-527F8239FDF2}"/>
    <cellStyle name="Výpočet 3 9 2 2 2 2 3 2" xfId="46068" xr:uid="{44952F58-37F9-4592-9DD0-73CF87201F1B}"/>
    <cellStyle name="Výpočet 3 9 2 2 2 2 4" xfId="27683" xr:uid="{57056B60-F577-4D73-8D84-23998FCB191F}"/>
    <cellStyle name="Výpočet 3 9 2 2 2 3" xfId="17554" xr:uid="{EC54C07A-4534-46ED-8A88-85D35C90F768}"/>
    <cellStyle name="Výpočet 3 9 2 2 2 3 2" xfId="38943" xr:uid="{3D176A42-FA73-4C64-9DD5-D44DA5D6CE8E}"/>
    <cellStyle name="Výpočet 3 9 2 2 2 4" xfId="21455" xr:uid="{478CD006-40BC-49B7-A07E-C8D9364ECD59}"/>
    <cellStyle name="Výpočet 3 9 2 2 2 4 2" xfId="42596" xr:uid="{12389DBD-003B-42EF-88E1-EE13C60BE3CD}"/>
    <cellStyle name="Výpočet 3 9 2 2 2 5" xfId="24271" xr:uid="{365C600C-8062-4104-B5F0-A59290D76E79}"/>
    <cellStyle name="Výpočet 3 9 2 2 2 5 2" xfId="45333" xr:uid="{7603CE11-B93A-4CEA-A404-FE10778DA81A}"/>
    <cellStyle name="Výpočet 3 9 2 2 3" xfId="10515" xr:uid="{F7EDA66F-A531-4445-B69C-1474D32FFF05}"/>
    <cellStyle name="Výpočet 3 9 2 2 3 2" xfId="20216" xr:uid="{3686AD62-0D9B-484D-8629-8E79728D89BD}"/>
    <cellStyle name="Výpočet 3 9 2 2 3 2 2" xfId="41413" xr:uid="{EBD7D436-EB83-4064-9856-C58534C72810}"/>
    <cellStyle name="Výpočet 3 9 2 2 3 3" xfId="23578" xr:uid="{07C1B9DC-B6D5-43E7-AC1C-4BA6156EAA9B}"/>
    <cellStyle name="Výpočet 3 9 2 2 3 3 2" xfId="44649" xr:uid="{79F92C95-1197-4987-87C3-2EBB312EFE04}"/>
    <cellStyle name="Výpočet 3 9 2 2 3 4" xfId="26378" xr:uid="{F4CD11B4-E2E5-4390-97C5-F3412971FA9C}"/>
    <cellStyle name="Výpočet 3 9 2 2 4" xfId="15613" xr:uid="{47E8AA26-864A-4E94-9679-72949F0F4491}"/>
    <cellStyle name="Výpočet 3 9 2 2 4 2" xfId="37094" xr:uid="{5BF12262-8181-40F9-95D2-CE52FFCA9D3B}"/>
    <cellStyle name="Výpočet 3 9 2 2 5" xfId="19809" xr:uid="{C16D91B4-4637-4507-9B84-55D62155BC7F}"/>
    <cellStyle name="Výpočet 3 9 2 2 5 2" xfId="41017" xr:uid="{E6D94B93-0910-4595-A4B8-4D935AC48BAE}"/>
    <cellStyle name="Výpočet 3 9 2 2_5.3 Investments associated cy" xfId="8138" xr:uid="{CAE50B9C-3655-4B93-BE1E-1C800B846FE5}"/>
    <cellStyle name="Výpočet 3 9 2 3" xfId="3172" xr:uid="{4F9686C0-E5C9-4DCC-80A8-85762E6BB5AB}"/>
    <cellStyle name="Výpočet 3 9 2 3 2" xfId="6377" xr:uid="{89140ED1-AE8F-4D04-BE68-12D30DEE069B}"/>
    <cellStyle name="Výpočet 3 9 2 3 2 2" xfId="14167" xr:uid="{4317BAD8-50B6-4CDC-B0DD-F04ECDC7527D}"/>
    <cellStyle name="Výpočet 3 9 2 3 2 2 2" xfId="22587" xr:uid="{9606B5F4-F3F3-435B-9FBC-E46578EF8A08}"/>
    <cellStyle name="Výpočet 3 9 2 3 2 2 2 2" xfId="43679" xr:uid="{30CCBC60-8F74-48A9-898F-D32B6B6A3F62}"/>
    <cellStyle name="Výpočet 3 9 2 3 2 2 3" xfId="25444" xr:uid="{50B7D005-0387-4903-A8EA-B49BBA69969C}"/>
    <cellStyle name="Výpočet 3 9 2 3 2 2 3 2" xfId="46442" xr:uid="{7444C077-E77B-47C5-B12F-2E8EE62F8810}"/>
    <cellStyle name="Výpočet 3 9 2 3 2 2 4" xfId="28041" xr:uid="{9C0D71F4-18C6-414C-AD4A-77D118BB4471}"/>
    <cellStyle name="Výpočet 3 9 2 3 2 3" xfId="17999" xr:uid="{E007513B-DDA4-444A-9926-6539A050818D}"/>
    <cellStyle name="Výpočet 3 9 2 3 2 3 2" xfId="39378" xr:uid="{62F6B872-E409-4C80-9ADF-EC9011BCD0CE}"/>
    <cellStyle name="Výpočet 3 9 2 3 2 4" xfId="21988" xr:uid="{7F2B1CC8-C806-4D95-8F49-C76A4D403345}"/>
    <cellStyle name="Výpočet 3 9 2 3 2 4 2" xfId="43093" xr:uid="{E8EC5218-909A-42E4-BB60-6308D04AB547}"/>
    <cellStyle name="Výpočet 3 9 2 3 2 5" xfId="21544" xr:uid="{D8FF5D07-EF9B-47BE-BC45-813DD8523547}"/>
    <cellStyle name="Výpočet 3 9 2 3 2 5 2" xfId="42678" xr:uid="{DFAB60A0-CD80-4FFB-A038-5993D588CBF8}"/>
    <cellStyle name="Výpočet 3 9 2 3 3" xfId="11133" xr:uid="{7209685B-B625-4A5F-8AE7-76F0263520A9}"/>
    <cellStyle name="Výpočet 3 9 2 3 3 2" xfId="20675" xr:uid="{4E2915A9-893F-436C-BFC1-561147EA43E0}"/>
    <cellStyle name="Výpočet 3 9 2 3 3 2 2" xfId="41851" xr:uid="{0D202694-73BA-4B22-A1CE-BFB855CDDA5E}"/>
    <cellStyle name="Výpočet 3 9 2 3 3 3" xfId="23961" xr:uid="{49268F56-DAF0-472D-98CD-6797AAF44B6C}"/>
    <cellStyle name="Výpočet 3 9 2 3 3 3 2" xfId="45024" xr:uid="{CBCB06D4-D1D7-41C6-AB78-EBEF471C9E3F}"/>
    <cellStyle name="Výpočet 3 9 2 3 3 4" xfId="26735" xr:uid="{70F203CD-5D55-420E-B260-3C40D74D41E9}"/>
    <cellStyle name="Výpočet 3 9 2 3 4" xfId="16060" xr:uid="{19E78CFB-2B07-4746-A3C3-0E63834C6766}"/>
    <cellStyle name="Výpočet 3 9 2 3 4 2" xfId="37524" xr:uid="{9CDECF04-EA05-48F1-84A4-7DD1FB2A2491}"/>
    <cellStyle name="Výpočet 3 9 2 3 5" xfId="19668" xr:uid="{96D77996-BB49-4ACA-8159-0CDCCCE7456A}"/>
    <cellStyle name="Výpočet 3 9 2 3 5 2" xfId="40881" xr:uid="{75595533-7BEE-46F3-A62E-010798125668}"/>
    <cellStyle name="Výpočet 3 9 2 3_5.3 Investments associated cy" xfId="8139" xr:uid="{839F002A-8F9D-4EEE-9726-382A8E061A1D}"/>
    <cellStyle name="Výpočet 3 9 2 4" xfId="3752" xr:uid="{9EBCB5C5-5797-4678-B1D4-5753FD349F41}"/>
    <cellStyle name="Výpočet 3 9 2 4 2" xfId="11676" xr:uid="{5EA832E4-BB0D-4E38-B0CB-382483ED7293}"/>
    <cellStyle name="Výpočet 3 9 2 4 2 2" xfId="21117" xr:uid="{5929F35C-40C1-41B2-95F1-8669BD60F93B}"/>
    <cellStyle name="Výpočet 3 9 2 4 2 2 2" xfId="42279" xr:uid="{3DF1C11D-FF45-42CD-80E7-60F0B5D975B1}"/>
    <cellStyle name="Výpočet 3 9 2 4 2 3" xfId="24356" xr:uid="{F6608747-5118-44B1-BA37-87FC24B30984}"/>
    <cellStyle name="Výpočet 3 9 2 4 2 3 2" xfId="45417" xr:uid="{F0A0F0DA-E7F4-4937-B136-41F0F3FF2B17}"/>
    <cellStyle name="Výpočet 3 9 2 4 2 4" xfId="27116" xr:uid="{49C70CDD-85D3-4AFE-9CD3-B47344B0A5D8}"/>
    <cellStyle name="Výpočet 3 9 2 4 3" xfId="16506" xr:uid="{AC5B2404-67B6-4473-B2EB-2624D096F858}"/>
    <cellStyle name="Výpočet 3 9 2 4 3 2" xfId="37959" xr:uid="{24177D21-A8F9-40BD-8111-EB73DD7307B2}"/>
    <cellStyle name="Výpočet 3 9 2 4 4" xfId="21480" xr:uid="{59AECB92-4726-42EE-84C4-9C224516A0C0}"/>
    <cellStyle name="Výpočet 3 9 2 4 4 2" xfId="42618" xr:uid="{CD756E42-9F07-4E44-A6BE-C76D5891AD2D}"/>
    <cellStyle name="Výpočet 3 9 2 5" xfId="9194" xr:uid="{C629A0A6-4DFE-47FE-9BD6-D30CDF5DB2C6}"/>
    <cellStyle name="Výpočet 3 9 2 5 2" xfId="19437" xr:uid="{558E7887-C1C4-4C2D-B08E-B289F02360DA}"/>
    <cellStyle name="Výpočet 3 9 2 5 2 2" xfId="40670" xr:uid="{1A5C07DA-F770-4144-AEC3-30B1F0FBFE6F}"/>
    <cellStyle name="Výpočet 3 9 2 5 3" xfId="23010" xr:uid="{43D6F929-91FD-4125-8DDF-256D0E38C34E}"/>
    <cellStyle name="Výpočet 3 9 2 5 3 2" xfId="44098" xr:uid="{2652E8F5-C4A8-45E4-B6A6-2075089F0A0B}"/>
    <cellStyle name="Výpočet 3 9 2 5 4" xfId="25892" xr:uid="{FCDAAE7D-B538-4CA8-BAD2-AC6185232725}"/>
    <cellStyle name="Výpočet 3 9 2 6" xfId="14684" xr:uid="{C1CE3FBF-FF04-464E-B0A7-ED6EA0DC037A}"/>
    <cellStyle name="Výpočet 3 9 2 6 2" xfId="36244" xr:uid="{E9B01DEC-B22E-4D4F-9C22-D0C7A83B67A6}"/>
    <cellStyle name="Výpočet 3 9 2 7" xfId="18558" xr:uid="{A6A947C4-67B3-4265-82C6-0B135B2E1DD4}"/>
    <cellStyle name="Výpočet 3 9 2 7 2" xfId="39875" xr:uid="{541FE47F-9D5B-4304-B96D-3B1BEDE7C0B1}"/>
    <cellStyle name="Výpočet 3 9 2_5.3 Investments associated cy" xfId="8137" xr:uid="{CA45F701-BDF5-4D7E-96C2-BE13BFB4D1E5}"/>
    <cellStyle name="Výpočet 3 9 3" xfId="2281" xr:uid="{54165869-476D-443E-A7AC-DCAF14DB7BEE}"/>
    <cellStyle name="Výpočet 3 9 3 2" xfId="5486" xr:uid="{28AB8A84-D1FE-4C1D-9E1E-6DC673D7AE39}"/>
    <cellStyle name="Výpočet 3 9 3 2 2" xfId="13276" xr:uid="{D71BA1D8-ADC4-4413-8BAB-404D1062B6D1}"/>
    <cellStyle name="Výpočet 3 9 3 2 2 2" xfId="21915" xr:uid="{7B3A9CF1-B70E-4A2F-8DC1-90FB27B9EAB7}"/>
    <cellStyle name="Výpočet 3 9 3 2 2 2 2" xfId="43020" xr:uid="{E7320FFC-1F1B-4B5C-B17A-70C892D81FE8}"/>
    <cellStyle name="Výpočet 3 9 3 2 2 3" xfId="24870" xr:uid="{BA2298AB-C6FB-44AF-95F5-6B67A016ED51}"/>
    <cellStyle name="Výpočet 3 9 3 2 2 3 2" xfId="45881" xr:uid="{4F06C052-549E-462D-8BE8-24AB9569DBE2}"/>
    <cellStyle name="Výpočet 3 9 3 2 2 4" xfId="27505" xr:uid="{B09AEACC-4B8E-453E-8C2C-4122F7B9E3F8}"/>
    <cellStyle name="Výpočet 3 9 3 2 3" xfId="17338" xr:uid="{1B56616B-DCAF-4001-AC7D-6D68BCA1603E}"/>
    <cellStyle name="Výpočet 3 9 3 2 3 2" xfId="38734" xr:uid="{ABE03FB4-530C-49D0-BD1B-7F9F3829C0D1}"/>
    <cellStyle name="Výpočet 3 9 3 2 4" xfId="22276" xr:uid="{5ECDFFAC-E4DE-496A-99E4-3605C1A824B2}"/>
    <cellStyle name="Výpočet 3 9 3 2 4 2" xfId="43374" xr:uid="{6455E0A0-00C8-490B-AD44-73AACD100173}"/>
    <cellStyle name="Výpočet 3 9 3 2 5" xfId="15195" xr:uid="{DF4F9901-38EF-4023-A8A6-55C80A65F578}"/>
    <cellStyle name="Výpočet 3 9 3 2 5 2" xfId="36706" xr:uid="{E9BAE22A-530F-4155-AC5E-49DFA3D7AF46}"/>
    <cellStyle name="Výpočet 3 9 3 3" xfId="10243" xr:uid="{8441FD9D-A5D0-409C-89A6-818C60A652B1}"/>
    <cellStyle name="Výpočet 3 9 3 3 2" xfId="20004" xr:uid="{7E6E823A-E9EA-4335-A158-519B5250DF9E}"/>
    <cellStyle name="Výpočet 3 9 3 3 2 2" xfId="41207" xr:uid="{4072814E-60A3-42A4-97A3-2F7D84BA9871}"/>
    <cellStyle name="Výpočet 3 9 3 3 3" xfId="23392" xr:uid="{8EB2D344-52CB-465B-AC8D-3349DD05C59B}"/>
    <cellStyle name="Výpočet 3 9 3 3 3 2" xfId="44466" xr:uid="{5E9AE403-C7CA-42BC-818B-9BF9F0B43F4D}"/>
    <cellStyle name="Výpočet 3 9 3 3 4" xfId="26200" xr:uid="{92B383CB-038C-41EB-962D-13A17992C6E3}"/>
    <cellStyle name="Výpočet 3 9 3 4" xfId="15402" xr:uid="{E1637C40-E168-4045-A296-79383E011278}"/>
    <cellStyle name="Výpočet 3 9 3 4 2" xfId="36891" xr:uid="{78340E99-FF50-4C89-ABBF-EEDCD47F97D0}"/>
    <cellStyle name="Výpočet 3 9 3 5" xfId="19818" xr:uid="{B04417F3-D469-4C41-ABA7-819F3DA13D18}"/>
    <cellStyle name="Výpočet 3 9 3 5 2" xfId="41025" xr:uid="{A0153546-5BF4-4433-8E71-FF03C7EA4A42}"/>
    <cellStyle name="Výpočet 3 9 3_5.3 Investments associated cy" xfId="8140" xr:uid="{3B5B824D-624F-4BEF-A8CA-2A736BF7F764}"/>
    <cellStyle name="Výpočet 3 9 4" xfId="2965" xr:uid="{C6710FF2-E0EA-4DF7-9643-1B22836672BF}"/>
    <cellStyle name="Výpočet 3 9 4 2" xfId="6170" xr:uid="{96118D00-FA07-4103-8925-137F486A71C9}"/>
    <cellStyle name="Výpočet 3 9 4 2 2" xfId="13960" xr:uid="{757F0D6A-FBFE-4C15-98FF-19D37E9435CC}"/>
    <cellStyle name="Výpočet 3 9 4 2 2 2" xfId="22380" xr:uid="{11B02A89-C53E-41F1-896E-A15DFC66C7DB}"/>
    <cellStyle name="Výpočet 3 9 4 2 2 2 2" xfId="43472" xr:uid="{27604FFA-AA82-4BCB-B515-F43777D1E010}"/>
    <cellStyle name="Výpočet 3 9 4 2 2 3" xfId="25237" xr:uid="{134B8F4A-FBB8-4FAD-9680-924D9D85BA38}"/>
    <cellStyle name="Výpočet 3 9 4 2 2 3 2" xfId="46235" xr:uid="{70E0AFD8-231F-4637-9FE9-76FE71F114CA}"/>
    <cellStyle name="Výpočet 3 9 4 2 2 4" xfId="27834" xr:uid="{4E4AC9BB-5F40-4E29-88BD-36381D8DE8FC}"/>
    <cellStyle name="Výpočet 3 9 4 2 3" xfId="17792" xr:uid="{78C94F06-9E5E-4C5B-866A-141DE8083869}"/>
    <cellStyle name="Výpočet 3 9 4 2 3 2" xfId="39171" xr:uid="{3E5CDB4B-E92A-4BDD-AF88-C8C9C2E55509}"/>
    <cellStyle name="Výpočet 3 9 4 2 4" xfId="16624" xr:uid="{7AAB837D-4D15-4E50-B4C7-8827FECBDB21}"/>
    <cellStyle name="Výpočet 3 9 4 2 4 2" xfId="38076" xr:uid="{FF87E857-4D4C-41AA-8CBE-6DB38BA4B6ED}"/>
    <cellStyle name="Výpočet 3 9 4 2 5" xfId="23691" xr:uid="{A3D9572B-B977-4D00-8C8B-B0C8D692C1C4}"/>
    <cellStyle name="Výpočet 3 9 4 2 5 2" xfId="44759" xr:uid="{04D861C8-E1D1-40EC-B227-6A49B3732D31}"/>
    <cellStyle name="Výpočet 3 9 4 3" xfId="10926" xr:uid="{919495EA-59D7-4A53-9798-07CBB88348E0}"/>
    <cellStyle name="Výpočet 3 9 4 3 2" xfId="20468" xr:uid="{E5045E68-FA7B-4042-91C5-E055E4702845}"/>
    <cellStyle name="Výpočet 3 9 4 3 2 2" xfId="41644" xr:uid="{69CA9A6C-FADE-46B8-A366-B72BBAFA34DC}"/>
    <cellStyle name="Výpočet 3 9 4 3 3" xfId="23754" xr:uid="{0199E480-C36B-44B7-A7F7-8F08BABD1FD3}"/>
    <cellStyle name="Výpočet 3 9 4 3 3 2" xfId="44817" xr:uid="{DABFA285-4FAB-4DFB-8022-7899FA27BC0D}"/>
    <cellStyle name="Výpočet 3 9 4 3 4" xfId="26528" xr:uid="{1522F8A1-A82A-4A81-ACA2-1D02BF60663D}"/>
    <cellStyle name="Výpočet 3 9 4 4" xfId="15853" xr:uid="{549E8B25-8015-4ED4-B291-EB924011CAD3}"/>
    <cellStyle name="Výpočet 3 9 4 4 2" xfId="37317" xr:uid="{1DB72014-A7B2-4950-A20C-1D270F792BCA}"/>
    <cellStyle name="Výpočet 3 9 4 5" xfId="17317" xr:uid="{EE190AE0-AD88-44BE-AD32-5B22B9329EFE}"/>
    <cellStyle name="Výpočet 3 9 4 5 2" xfId="38713" xr:uid="{1F672A85-4597-439A-A332-F13FDBE25395}"/>
    <cellStyle name="Výpočet 3 9 4_5.3 Investments associated cy" xfId="8141" xr:uid="{FFB081D8-651C-4D73-9844-7DDD129261AA}"/>
    <cellStyle name="Výpočet 3 9 5" xfId="3474" xr:uid="{A187C6DA-682B-4FCD-B98E-273602E19CEB}"/>
    <cellStyle name="Výpočet 3 9 5 2" xfId="11406" xr:uid="{1F68F1EC-F375-49C8-8853-48D0530635FD}"/>
    <cellStyle name="Výpočet 3 9 5 2 2" xfId="20903" xr:uid="{626D3902-6587-4CC6-9E74-E8165F368DF3}"/>
    <cellStyle name="Výpočet 3 9 5 2 2 2" xfId="42073" xr:uid="{170278DD-ED6E-4F05-9EB8-829ACBC30AA7}"/>
    <cellStyle name="Výpočet 3 9 5 2 3" xfId="24174" xr:uid="{B6616BC3-87BC-4603-BDB4-97A75DB6D889}"/>
    <cellStyle name="Výpočet 3 9 5 2 3 2" xfId="45237" xr:uid="{50FE58DC-2A8F-433D-B506-75D9164524C7}"/>
    <cellStyle name="Výpočet 3 9 5 2 4" xfId="26942" xr:uid="{8A890873-54D9-4C84-ADA8-96E5A9DFCA7A}"/>
    <cellStyle name="Výpočet 3 9 5 3" xfId="16289" xr:uid="{B037CB10-BA06-49B6-BFDC-836DC833BF1A}"/>
    <cellStyle name="Výpočet 3 9 5 3 2" xfId="37750" xr:uid="{A9E26892-1C6E-46F5-8360-C63E444098A3}"/>
    <cellStyle name="Výpočet 3 9 5 4" xfId="21744" xr:uid="{1A3D1D85-F56C-4161-8296-1531CFD9ED94}"/>
    <cellStyle name="Výpočet 3 9 5 4 2" xfId="42857" xr:uid="{15D6969A-854E-449D-B7AF-2FAD611FBABF}"/>
    <cellStyle name="Výpočet 3 9 6" xfId="8893" xr:uid="{A142EB06-1CC6-432C-A21B-A9B4C987CA60}"/>
    <cellStyle name="Výpočet 3 9 6 2" xfId="19193" xr:uid="{9A1EDE62-D66A-45F0-B923-5A66E973AE79}"/>
    <cellStyle name="Výpočet 3 9 6 2 2" xfId="40431" xr:uid="{394DF5D1-942C-44E5-9DB1-98EFCAA4B69B}"/>
    <cellStyle name="Výpočet 3 9 6 3" xfId="22792" xr:uid="{2BC50DB6-1FE9-46EF-9A53-B5A8AB647BB1}"/>
    <cellStyle name="Výpočet 3 9 6 3 2" xfId="43884" xr:uid="{04B2A973-5CD7-44DB-9882-7854A635337F}"/>
    <cellStyle name="Výpočet 3 9 6 4" xfId="25685" xr:uid="{552034CC-2602-4E29-8732-9C664A6FDF20}"/>
    <cellStyle name="Výpočet 3 9 7" xfId="14438" xr:uid="{445F1BFD-2A27-4F31-9E3F-7658E02E59BA}"/>
    <cellStyle name="Výpočet 3 9 7 2" xfId="36003" xr:uid="{8BC379CB-75A1-4BC8-BA9C-ECCE7DBCA16B}"/>
    <cellStyle name="Výpočet 3 9 8" xfId="18773" xr:uid="{E98B6F34-87CE-422B-91D3-216D757F06D8}"/>
    <cellStyle name="Výpočet 3 9 8 2" xfId="40044" xr:uid="{DECDFF2A-6F1A-458D-8D0C-EC2695F6C06F}"/>
    <cellStyle name="Výpočet 3 9_3.10 Impairments" xfId="1584" xr:uid="{F47B8056-1CF5-4CF5-B363-233F9ADFF5FF}"/>
    <cellStyle name="Výpočet 3_3.10 Impairments" xfId="1564" xr:uid="{F2C7EA3B-692E-438F-80D2-C8FD4A9EE361}"/>
    <cellStyle name="Výpočet 4" xfId="137" xr:uid="{A62A27E6-D6EE-4996-85BD-5CDBB5074FC7}"/>
    <cellStyle name="Výpočet 4 2" xfId="447" xr:uid="{95816DF0-FDEF-4966-A74F-7E99555888A5}"/>
    <cellStyle name="Výpočet 4 2 2" xfId="2450" xr:uid="{E8766E8D-915F-4D0F-8BF0-33CAEBC19B3D}"/>
    <cellStyle name="Výpočet 4 2 2 2" xfId="5655" xr:uid="{2249B6A7-6DF9-4C72-A643-D332089F0AB7}"/>
    <cellStyle name="Výpočet 4 2 2 2 2" xfId="13445" xr:uid="{5465C8A9-4648-4456-A5AF-F01DF3CFDBDE}"/>
    <cellStyle name="Výpočet 4 2 2 2 2 2" xfId="22051" xr:uid="{A151DC34-4912-4775-8500-AEAE97B51DD7}"/>
    <cellStyle name="Výpočet 4 2 2 2 2 2 2" xfId="43155" xr:uid="{ADF39157-5484-4F2F-B50C-54537B061B8F}"/>
    <cellStyle name="Výpočet 4 2 2 2 2 3" xfId="24994" xr:uid="{868D471C-C0C3-44B7-AAB6-EA8B56433961}"/>
    <cellStyle name="Výpočet 4 2 2 2 2 3 2" xfId="46004" xr:uid="{89087888-8E40-4025-92B1-2D0C7EA2645B}"/>
    <cellStyle name="Výpočet 4 2 2 2 2 4" xfId="27622" xr:uid="{6C089A7A-7452-46C0-BD27-5A97E3B8575A}"/>
    <cellStyle name="Výpočet 4 2 2 2 3" xfId="17475" xr:uid="{292C5D5F-7B87-4E05-941C-A29BBF3410CB}"/>
    <cellStyle name="Výpočet 4 2 2 2 3 2" xfId="38868" xr:uid="{F87E504F-BD3C-4410-9DE2-95F9075F2CC0}"/>
    <cellStyle name="Výpočet 4 2 2 2 4" xfId="20150" xr:uid="{5A936934-8EBD-4A2A-9D74-895FE3638C48}"/>
    <cellStyle name="Výpočet 4 2 2 2 4 2" xfId="41351" xr:uid="{C72C54DC-A9FF-43ED-A575-4E9DB84B7073}"/>
    <cellStyle name="Výpočet 4 2 2 2 5" xfId="21290" xr:uid="{4DBFB097-6F6A-47BA-BC67-E7CEF8027A51}"/>
    <cellStyle name="Výpočet 4 2 2 2 5 2" xfId="42444" xr:uid="{CD4DF538-7D04-44F4-8565-4F9638AF0EF8}"/>
    <cellStyle name="Výpočet 4 2 2 3" xfId="10412" xr:uid="{08FB1AE2-A9B4-4215-BA5B-3FC3AE026568}"/>
    <cellStyle name="Výpočet 4 2 2 3 2" xfId="20139" xr:uid="{51B8A683-512C-47EF-96FC-5B51E239E1B4}"/>
    <cellStyle name="Výpočet 4 2 2 3 2 2" xfId="41341" xr:uid="{AE8CD963-5229-47F4-AA10-BE9E6ABF8D90}"/>
    <cellStyle name="Výpočet 4 2 2 3 3" xfId="23514" xr:uid="{7F5B988D-85DC-4412-B975-3421C62744FC}"/>
    <cellStyle name="Výpočet 4 2 2 3 3 2" xfId="44587" xr:uid="{EFF7E982-FE7C-481C-8184-8929C1945864}"/>
    <cellStyle name="Výpočet 4 2 2 3 4" xfId="26317" xr:uid="{F5DA3F98-94EF-4494-AB9D-9E4D74F07A9E}"/>
    <cellStyle name="Výpočet 4 2 2 4" xfId="15536" xr:uid="{87B71585-8722-483D-ADF4-BF99FD914E47}"/>
    <cellStyle name="Výpočet 4 2 2 4 2" xfId="37024" xr:uid="{81DDE7B8-223C-4710-80A8-DE101ABDEEBF}"/>
    <cellStyle name="Výpočet 4 2 2 5" xfId="19848" xr:uid="{DC0B170B-BCBD-430D-86BC-EFD34EDE36BF}"/>
    <cellStyle name="Výpočet 4 2 2 5 2" xfId="41054" xr:uid="{7246411B-FB31-4EE9-9F10-79EDDEF8A8C2}"/>
    <cellStyle name="Výpočet 4 2 2_5.3 Investments associated cy" xfId="8143" xr:uid="{9A7B0A7E-D927-4F4D-9026-35D4B05BB8F6}"/>
    <cellStyle name="Výpočet 4 2 3" xfId="3101" xr:uid="{CD86906C-7A4F-4DE2-9E91-34985EABE43B}"/>
    <cellStyle name="Výpočet 4 2 3 2" xfId="6306" xr:uid="{DA1A4694-DD40-49CC-A395-7E29BB861A64}"/>
    <cellStyle name="Výpočet 4 2 3 2 2" xfId="14096" xr:uid="{43738D3C-1837-43A7-8DA4-65FB08837492}"/>
    <cellStyle name="Výpočet 4 2 3 2 2 2" xfId="22516" xr:uid="{3D30220B-A2C0-46AE-90F8-3013FD6B97A7}"/>
    <cellStyle name="Výpočet 4 2 3 2 2 2 2" xfId="43608" xr:uid="{61093321-9FA8-4052-9B0C-2DA9F1859821}"/>
    <cellStyle name="Výpočet 4 2 3 2 2 3" xfId="25373" xr:uid="{A596BABC-A199-441E-94AD-FE40E8C08F27}"/>
    <cellStyle name="Výpočet 4 2 3 2 2 3 2" xfId="46371" xr:uid="{FE80FC6E-9D5B-4A7A-A82A-36D3D00C6957}"/>
    <cellStyle name="Výpočet 4 2 3 2 2 4" xfId="27970" xr:uid="{598ED25E-5119-4D02-BB43-D62B9EDD5AF7}"/>
    <cellStyle name="Výpočet 4 2 3 2 3" xfId="17928" xr:uid="{F6A99BE2-F043-4E0B-9D38-E35C28018C3E}"/>
    <cellStyle name="Výpočet 4 2 3 2 3 2" xfId="39307" xr:uid="{4929BEDA-6039-4344-8512-9E48CDE89B51}"/>
    <cellStyle name="Výpočet 4 2 3 2 4" xfId="16383" xr:uid="{69891F1F-9CA1-46CE-97EA-2C375C107AA6}"/>
    <cellStyle name="Výpočet 4 2 3 2 4 2" xfId="37842" xr:uid="{81AC35EE-BB46-4FF2-9DBE-E367D17CCA6D}"/>
    <cellStyle name="Výpočet 4 2 3 2 5" xfId="23484" xr:uid="{9BC79CBE-3F96-4A2C-BE8E-200DDA08395F}"/>
    <cellStyle name="Výpočet 4 2 3 2 5 2" xfId="44558" xr:uid="{AE0403CC-287A-4582-8F33-97F1AD7BCDBF}"/>
    <cellStyle name="Výpočet 4 2 3 3" xfId="11062" xr:uid="{4AB354E8-86AB-4FB7-88F0-B606CA76D85C}"/>
    <cellStyle name="Výpočet 4 2 3 3 2" xfId="20604" xr:uid="{15D0829F-2C38-4496-B2E8-C217F1BE25F0}"/>
    <cellStyle name="Výpočet 4 2 3 3 2 2" xfId="41780" xr:uid="{1C2DB797-8F9B-46B1-9A1A-55838E8111AC}"/>
    <cellStyle name="Výpočet 4 2 3 3 3" xfId="23890" xr:uid="{63746671-5331-4247-BC29-F0D976296837}"/>
    <cellStyle name="Výpočet 4 2 3 3 3 2" xfId="44953" xr:uid="{945AEA1C-CD1E-4633-AB96-2E23FC251A80}"/>
    <cellStyle name="Výpočet 4 2 3 3 4" xfId="26664" xr:uid="{F8211DA1-5EB8-4AAF-8399-73CF9011F310}"/>
    <cellStyle name="Výpočet 4 2 3 4" xfId="15989" xr:uid="{D32086EB-3646-45E2-A808-EB410FFC2166}"/>
    <cellStyle name="Výpočet 4 2 3 4 2" xfId="37453" xr:uid="{28F96305-E38A-46E9-93F9-E067D8FF8019}"/>
    <cellStyle name="Výpočet 4 2 3 5" xfId="17294" xr:uid="{F4388204-38D7-4914-9921-DBA51BBF91CF}"/>
    <cellStyle name="Výpočet 4 2 3 5 2" xfId="38691" xr:uid="{CB2EFE3D-A5E1-448C-A4ED-E98301AE28E4}"/>
    <cellStyle name="Výpočet 4 2 3_5.3 Investments associated cy" xfId="8144" xr:uid="{F7D87B49-3DFA-4633-87D6-C03397E68D13}"/>
    <cellStyle name="Výpočet 4 2 4" xfId="3649" xr:uid="{7A34A459-497B-4008-A10F-A6FEE0B32FC1}"/>
    <cellStyle name="Výpočet 4 2 4 2" xfId="11573" xr:uid="{798D169F-07F1-4E4E-A038-A6D899EE5B2F}"/>
    <cellStyle name="Výpočet 4 2 4 2 2" xfId="21037" xr:uid="{0D9E7D5C-C7A5-4EDB-89CD-5BED28DAF460}"/>
    <cellStyle name="Výpočet 4 2 4 2 2 2" xfId="42205" xr:uid="{E62CAE9C-6511-42DA-9258-334B0D535B61}"/>
    <cellStyle name="Výpočet 4 2 4 2 3" xfId="24292" xr:uid="{ECB6506D-8EA3-4D23-8A4C-848522F3A75E}"/>
    <cellStyle name="Výpočet 4 2 4 2 3 2" xfId="45353" xr:uid="{BF4EB0AD-E483-40F4-A113-557E419F4EA6}"/>
    <cellStyle name="Výpočet 4 2 4 2 4" xfId="27055" xr:uid="{6419C501-8136-482F-B5CD-069B4AB42F08}"/>
    <cellStyle name="Výpočet 4 2 4 3" xfId="16424" xr:uid="{14713786-B645-42D9-8B3D-CEDD344BEF56}"/>
    <cellStyle name="Výpočet 4 2 4 3 2" xfId="37881" xr:uid="{48CABDA4-6BB0-4D17-898F-B576B6F11EDE}"/>
    <cellStyle name="Výpočet 4 2 4 4" xfId="14996" xr:uid="{674D2116-DBFC-4E14-9038-1C2105577542}"/>
    <cellStyle name="Výpočet 4 2 4 4 2" xfId="36532" xr:uid="{92F3C298-A8D4-43B9-9706-93A9CAB533D1}"/>
    <cellStyle name="Výpočet 4 2 5" xfId="9081" xr:uid="{52E220D0-9691-4E0F-8936-11178C2E76B8}"/>
    <cellStyle name="Výpočet 4 2 5 2" xfId="19349" xr:uid="{48DBB485-6FBF-43B9-A0FE-1EB697BD36D7}"/>
    <cellStyle name="Výpočet 4 2 5 2 2" xfId="40584" xr:uid="{1D781D39-64A9-4D26-AB1A-4305343B6279}"/>
    <cellStyle name="Výpočet 4 2 5 3" xfId="22935" xr:uid="{E95794D3-65D4-4F80-8078-FA6BC80544E8}"/>
    <cellStyle name="Výpočet 4 2 5 3 2" xfId="44024" xr:uid="{CCA5DD32-9741-469F-88BB-86C61C924A74}"/>
    <cellStyle name="Výpočet 4 2 5 4" xfId="25821" xr:uid="{925D6D10-7CB7-499C-B2E6-EA2CF0B9C3F9}"/>
    <cellStyle name="Výpočet 4 2 6" xfId="14594" xr:uid="{A81EAE40-2103-42A3-BC62-4C8B85B9420E}"/>
    <cellStyle name="Výpočet 4 2 6 2" xfId="36157" xr:uid="{5201F678-94B4-46B5-B4B6-7BEA45EF1BC0}"/>
    <cellStyle name="Výpočet 4 2 7" xfId="18629" xr:uid="{E98F3B7C-BFDC-4299-B174-DFCC330D87B0}"/>
    <cellStyle name="Výpočet 4 2 7 2" xfId="39930" xr:uid="{CE9E0598-9AB3-4738-B7E0-2D85569C6B92}"/>
    <cellStyle name="Výpočet 4 2_5.3 Investments associated cy" xfId="8142" xr:uid="{6500EF42-4DA3-4511-891F-C228868004C6}"/>
    <cellStyle name="Výpočet 4 3" xfId="2175" xr:uid="{768B4068-6C1E-4299-BCD3-AAD45BBDDDF7}"/>
    <cellStyle name="Výpočet 4 3 2" xfId="5380" xr:uid="{A723F153-5024-48CA-ACE6-EA0E8BAD62D1}"/>
    <cellStyle name="Výpočet 4 3 2 2" xfId="13170" xr:uid="{8294B6AD-CE6C-4FB6-946F-7BB01790B84B}"/>
    <cellStyle name="Výpočet 4 3 2 2 2" xfId="21838" xr:uid="{6C170E43-895B-4483-926F-82F0600F8CA1}"/>
    <cellStyle name="Výpočet 4 3 2 2 2 2" xfId="42945" xr:uid="{52E5A237-7A5D-4FE1-B48F-246331F7ADAD}"/>
    <cellStyle name="Výpočet 4 3 2 2 3" xfId="24805" xr:uid="{0D5CF299-679E-41DF-9AA5-AC6896F91148}"/>
    <cellStyle name="Výpočet 4 3 2 2 3 2" xfId="45817" xr:uid="{8347765E-3DB5-477D-A756-E27EED91ABD9}"/>
    <cellStyle name="Výpočet 4 3 2 2 4" xfId="27441" xr:uid="{502431A0-2E46-4B37-8379-FA9D6BB91299}"/>
    <cellStyle name="Výpočet 4 3 2 3" xfId="17259" xr:uid="{F7950141-39B3-4414-8A4C-B4F2987EDCF6}"/>
    <cellStyle name="Výpočet 4 3 2 3 2" xfId="38658" xr:uid="{F8CB4A4B-1C1C-40AF-B60A-AAB0E7F85725}"/>
    <cellStyle name="Výpočet 4 3 2 4" xfId="16682" xr:uid="{D99B4670-1C47-44AB-8E84-CC4E900DAFE5}"/>
    <cellStyle name="Výpočet 4 3 2 4 2" xfId="38128" xr:uid="{F96F8603-BDD7-4948-80B0-2432EFBB0628}"/>
    <cellStyle name="Výpočet 4 3 2 5" xfId="23704" xr:uid="{876220C8-717D-4681-808D-BED26CEA7A37}"/>
    <cellStyle name="Výpočet 4 3 2 5 2" xfId="44768" xr:uid="{16B615F0-B1B4-4876-8AAF-E32004463DBF}"/>
    <cellStyle name="Výpočet 4 3 3" xfId="10137" xr:uid="{3F99719B-E3FE-4BFD-9E2C-0196149B1664}"/>
    <cellStyle name="Výpočet 4 3 3 2" xfId="19930" xr:uid="{AE18AC75-5344-4E88-8D63-4D8E42BDB567}"/>
    <cellStyle name="Výpočet 4 3 3 2 2" xfId="41135" xr:uid="{0D2698F8-A975-4DBC-BF70-0723E3D90839}"/>
    <cellStyle name="Výpočet 4 3 3 3" xfId="23325" xr:uid="{3D83FE84-A163-44B8-94AF-F4DF72BDCBEB}"/>
    <cellStyle name="Výpočet 4 3 3 3 2" xfId="44400" xr:uid="{C3801B12-61EA-4DBF-9E17-31067D5B2DCF}"/>
    <cellStyle name="Výpočet 4 3 3 4" xfId="26136" xr:uid="{D0C32853-5D6F-4075-9D16-97001F0FC260}"/>
    <cellStyle name="Výpočet 4 3 4" xfId="15325" xr:uid="{61AEF5AF-5EC6-45C4-8E5B-F57C5A27605B}"/>
    <cellStyle name="Výpočet 4 3 4 2" xfId="36819" xr:uid="{5A7BB0AB-3FB8-402A-A1BF-160A5DB47FF6}"/>
    <cellStyle name="Výpočet 4 3 5" xfId="21770" xr:uid="{F13B173B-C9D1-4E42-9499-C8FB049F7B3C}"/>
    <cellStyle name="Výpočet 4 3 5 2" xfId="42879" xr:uid="{91F625A6-D2FD-4EB5-8129-C10595F4F144}"/>
    <cellStyle name="Výpočet 4 3_5.3 Investments associated cy" xfId="8145" xr:uid="{649F2EE6-D131-4430-AB8D-A2A3799AF18D}"/>
    <cellStyle name="Výpočet 4 4" xfId="2943" xr:uid="{0E9E2F6C-2A45-482C-B31E-AE0CC1664EAD}"/>
    <cellStyle name="Výpočet 4 4 2" xfId="6148" xr:uid="{FB7A16F5-23AE-4330-A318-D2B3AE552A9C}"/>
    <cellStyle name="Výpočet 4 4 2 2" xfId="13938" xr:uid="{43BE4DC9-B696-48FB-B16C-3CD171F506B6}"/>
    <cellStyle name="Výpočet 4 4 2 2 2" xfId="22358" xr:uid="{6A6EEC39-2064-4DD5-8BA9-26DF5633D012}"/>
    <cellStyle name="Výpočet 4 4 2 2 2 2" xfId="43450" xr:uid="{8AC6EC69-C9E2-418B-BC3A-DA6B93B59F35}"/>
    <cellStyle name="Výpočet 4 4 2 2 3" xfId="25215" xr:uid="{F687CC5C-BEA5-455C-8EBC-BADBC3AE834B}"/>
    <cellStyle name="Výpočet 4 4 2 2 3 2" xfId="46214" xr:uid="{DDC73CCD-CB03-4893-97DA-FB248B0D8C8F}"/>
    <cellStyle name="Výpočet 4 4 2 2 4" xfId="27812" xr:uid="{445C28FD-54AF-49C2-81E7-EDDC2735438B}"/>
    <cellStyle name="Výpočet 4 4 2 3" xfId="17771" xr:uid="{A02B6B3D-A59A-48E4-B253-43E872268741}"/>
    <cellStyle name="Výpočet 4 4 2 3 2" xfId="39150" xr:uid="{5E5BB7F2-7DD8-424C-8B69-74D57921CA90}"/>
    <cellStyle name="Výpočet 4 4 2 4" xfId="16979" xr:uid="{C4D33FA6-82E3-47CF-B038-9791F42D1A38}"/>
    <cellStyle name="Výpočet 4 4 2 4 2" xfId="38396" xr:uid="{B349B417-A56B-450E-AF5A-32D24D4BF664}"/>
    <cellStyle name="Výpočet 4 4 2 5" xfId="19606" xr:uid="{97EB39E2-709C-4C0E-A65F-7719E0F857C8}"/>
    <cellStyle name="Výpočet 4 4 2 5 2" xfId="40829" xr:uid="{B63521ED-441D-4057-A8A7-53A526E0B439}"/>
    <cellStyle name="Výpočet 4 4 3" xfId="10904" xr:uid="{62A3D728-979C-494B-A671-489419E540EE}"/>
    <cellStyle name="Výpočet 4 4 3 2" xfId="20446" xr:uid="{B5F98ED2-9D8D-469C-BC68-867A98E8292E}"/>
    <cellStyle name="Výpočet 4 4 3 2 2" xfId="41622" xr:uid="{420F2355-77BB-42C3-96D4-CCE93B39EBB5}"/>
    <cellStyle name="Výpočet 4 4 3 3" xfId="23732" xr:uid="{8412072B-62A0-4A57-B4CA-9D4658201585}"/>
    <cellStyle name="Výpočet 4 4 3 3 2" xfId="44795" xr:uid="{1EEBCEB3-2234-4084-99DD-C7432534C464}"/>
    <cellStyle name="Výpočet 4 4 3 4" xfId="26506" xr:uid="{8464171C-8C5D-4F98-8365-CFFFE55D99EB}"/>
    <cellStyle name="Výpočet 4 4 4" xfId="15832" xr:uid="{E10DE6C0-56A5-4B64-8A2E-CFC2C8C2E6D1}"/>
    <cellStyle name="Výpočet 4 4 4 2" xfId="37296" xr:uid="{776CA03F-F6FE-41FD-BED9-3BC75FE185A5}"/>
    <cellStyle name="Výpočet 4 4 5" xfId="18355" xr:uid="{0CDAE10D-C4D2-4C60-96A6-46B66AF0ADB9}"/>
    <cellStyle name="Výpočet 4 4 5 2" xfId="39706" xr:uid="{32BD2569-8188-4F1D-A86B-1A8FD612F9B8}"/>
    <cellStyle name="Výpočet 4 4_5.3 Investments associated cy" xfId="8146" xr:uid="{87CECA85-38A6-47E2-B0EF-5F4AC4E75F18}"/>
    <cellStyle name="Výpočet 4 5" xfId="3360" xr:uid="{A9C07A81-77F4-4DEE-88C3-41A7079CF390}"/>
    <cellStyle name="Výpočet 4 5 2" xfId="11297" xr:uid="{214304E4-FEE8-44B0-B4BA-35D88F1AB6FE}"/>
    <cellStyle name="Výpočet 4 5 2 2" xfId="20825" xr:uid="{DDC5092A-491A-4A21-B357-35ED5FE22741}"/>
    <cellStyle name="Výpočet 4 5 2 2 2" xfId="41998" xr:uid="{7610C3E4-1EDC-4E2F-AA27-FF65B6763E3F}"/>
    <cellStyle name="Výpočet 4 5 2 3" xfId="24111" xr:uid="{73FC7976-69C8-4FD9-B305-185B01232FE4}"/>
    <cellStyle name="Výpočet 4 5 2 3 2" xfId="45174" xr:uid="{E6C09806-75F1-4CA1-918D-27055350231F}"/>
    <cellStyle name="Výpočet 4 5 2 4" xfId="26881" xr:uid="{AC5206B5-28E9-4F6B-966D-59145F7139DC}"/>
    <cellStyle name="Výpočet 4 5 3" xfId="16213" xr:uid="{DF71DE09-6106-41D8-890C-2FA71F1C9DF9}"/>
    <cellStyle name="Výpočet 4 5 3 2" xfId="37675" xr:uid="{A7A2C0B4-586B-407C-BBA3-DFF38A6387D7}"/>
    <cellStyle name="Výpočet 4 5 4" xfId="19617" xr:uid="{BA93BA3E-C70D-485D-9933-FB84E2A349D1}"/>
    <cellStyle name="Výpočet 4 5 4 2" xfId="40839" xr:uid="{7919D411-7400-4585-95FD-97A571E41FAF}"/>
    <cellStyle name="Výpočet 4 6" xfId="8778" xr:uid="{FBE553F2-F637-40B1-9E16-F91B99BE119C}"/>
    <cellStyle name="Výpočet 4 6 2" xfId="19103" xr:uid="{4FBEBE30-C24C-4B97-B2CF-456296C96A02}"/>
    <cellStyle name="Výpočet 4 6 2 2" xfId="40343" xr:uid="{36093ECF-1E4F-4BBC-B451-ED2FD6BCA674}"/>
    <cellStyle name="Výpočet 4 6 3" xfId="22718" xr:uid="{45F70C5A-D070-43ED-969E-E8FE170CDA55}"/>
    <cellStyle name="Výpočet 4 6 3 2" xfId="43810" xr:uid="{ACDF330A-6B0B-4743-AC57-3B9F87A8F74A}"/>
    <cellStyle name="Výpočet 4 6 4" xfId="25614" xr:uid="{B1EC6A1B-418E-49D8-ADB9-135BC020F0FD}"/>
    <cellStyle name="Výpočet 4 7" xfId="14348" xr:uid="{C1960972-317B-4715-8506-D27517418902}"/>
    <cellStyle name="Výpočet 4 7 2" xfId="35914" xr:uid="{036BC36E-3E52-4F0B-AB59-D0E014219BD6}"/>
    <cellStyle name="Výpočet 4 8" xfId="18849" xr:uid="{F8C36B26-2D04-4FAC-BEC9-49C52468E5CF}"/>
    <cellStyle name="Výpočet 4 8 2" xfId="40104" xr:uid="{D33D78D9-2D16-4B36-8D62-9D3A34F84806}"/>
    <cellStyle name="Výpočet 4_3.10 Impairments" xfId="1585" xr:uid="{88FD3D62-A4EB-4FD7-89EA-86CCF6454821}"/>
    <cellStyle name="Výpočet 5" xfId="2157" xr:uid="{9665ADEB-75D1-456E-ACAE-D8BE6C762767}"/>
    <cellStyle name="Výpočet 5 2" xfId="5362" xr:uid="{970DB2F0-20AA-41F2-B603-0ABAA63BFF98}"/>
    <cellStyle name="Výpočet 5 2 2" xfId="13152" xr:uid="{1C6CDE43-775E-4A20-B1BD-582A26CD414A}"/>
    <cellStyle name="Výpočet 5 2 2 2" xfId="21822" xr:uid="{09A6DB66-0FA1-4421-B22A-19ECD2769092}"/>
    <cellStyle name="Výpočet 5 2 2 2 2" xfId="42929" xr:uid="{D53A5E8C-6404-4DD2-BC0E-CE30BA2DF049}"/>
    <cellStyle name="Výpočet 5 2 2 3" xfId="24791" xr:uid="{1B3908F6-D6AF-471A-A96B-8489EE6046B2}"/>
    <cellStyle name="Výpočet 5 2 2 3 2" xfId="45803" xr:uid="{E802096C-950D-4DBC-B802-E9272EC4EFA4}"/>
    <cellStyle name="Výpočet 5 2 2 4" xfId="27427" xr:uid="{B98EEE07-62CF-4A7B-84C8-3A8FE1207CD7}"/>
    <cellStyle name="Výpočet 5 2 3" xfId="17244" xr:uid="{F30DE966-3A5C-485A-A257-BC5DA51BCA17}"/>
    <cellStyle name="Výpočet 5 2 3 2" xfId="38643" xr:uid="{24D140DE-A80C-4FAB-9AF4-C9A913C34C15}"/>
    <cellStyle name="Výpočet 5 2 4" xfId="16898" xr:uid="{1EA8E5AC-1C02-4369-8269-34F270FB72D1}"/>
    <cellStyle name="Výpočet 5 2 4 2" xfId="38324" xr:uid="{3949F733-C117-4953-99D7-13272C8B18C7}"/>
    <cellStyle name="Výpočet 5 2 5" xfId="19219" xr:uid="{86323491-AEC7-4542-943B-EA5DE09FEDA1}"/>
    <cellStyle name="Výpočet 5 2 5 2" xfId="40457" xr:uid="{C7ABC750-8EC7-4DD4-AD53-9BF3F498C156}"/>
    <cellStyle name="Výpočet 5 3" xfId="10119" xr:uid="{E99FFEF3-D27A-42F0-86CD-AFFBC1D9F108}"/>
    <cellStyle name="Výpočet 5 3 2" xfId="19913" xr:uid="{8504E6CB-961A-4A35-9BD7-60D0858A7B8C}"/>
    <cellStyle name="Výpočet 5 3 2 2" xfId="41118" xr:uid="{4DADA516-D5BC-44DC-8BD1-C48D81175033}"/>
    <cellStyle name="Výpočet 5 3 3" xfId="23311" xr:uid="{82D1E37D-C0AD-486B-8445-F7EAB67397DD}"/>
    <cellStyle name="Výpočet 5 3 3 2" xfId="44386" xr:uid="{45133BDB-9A1A-4D92-92A2-4CA41B284B46}"/>
    <cellStyle name="Výpočet 5 3 4" xfId="26122" xr:uid="{A5E1E953-0BA8-45F1-BDA7-87AD15393D2F}"/>
    <cellStyle name="Výpočet 5 4" xfId="15309" xr:uid="{2A5CA763-D06A-4030-A94D-162809617A07}"/>
    <cellStyle name="Výpočet 5 4 2" xfId="36803" xr:uid="{5B0E1C34-EED4-4397-9A9A-7071B82A1B3D}"/>
    <cellStyle name="Výpočet 5 5" xfId="18403" xr:uid="{FA4ECE5A-BD60-4C02-9891-57387D721A8E}"/>
    <cellStyle name="Výpočet 5 5 2" xfId="39749" xr:uid="{D906631D-57CF-4825-BCC0-21EDF9AA35BF}"/>
    <cellStyle name="Výpočet 5_5.3 Investments associated cy" xfId="8147" xr:uid="{9001E3EC-2A61-46E2-A5FF-7DAF66EEBC72}"/>
    <cellStyle name="Výpočet 6" xfId="2670" xr:uid="{8C3AA54E-E468-4356-8567-20F02ECA1903}"/>
    <cellStyle name="Výpočet 6 2" xfId="5875" xr:uid="{A10EAF4E-9938-40A1-977C-5F79F35BBAD4}"/>
    <cellStyle name="Výpočet 6 2 2" xfId="13665" xr:uid="{FBB6F869-807B-469E-B823-6B0CCB967A66}"/>
    <cellStyle name="Výpočet 6 2 2 2" xfId="22229" xr:uid="{64E2CC87-C34B-4498-8D3F-ABBC3038B13F}"/>
    <cellStyle name="Výpočet 6 2 2 2 2" xfId="43329" xr:uid="{D58AF181-8468-41BD-9A9E-4EFE9300CF59}"/>
    <cellStyle name="Výpočet 6 2 2 3" xfId="25146" xr:uid="{257E560F-D049-485F-A1D7-0203A5EF0B20}"/>
    <cellStyle name="Výpočet 6 2 2 3 2" xfId="46155" xr:uid="{EBEA839D-ADEF-4D5E-9B7C-4EC01229903A}"/>
    <cellStyle name="Výpočet 6 2 2 4" xfId="27770" xr:uid="{A59641AA-1B54-44EF-83AF-71EA92DABC0C}"/>
    <cellStyle name="Výpočet 6 2 3" xfId="17652" xr:uid="{94D919D9-2B49-4206-B434-11112B210D31}"/>
    <cellStyle name="Výpočet 6 2 3 2" xfId="39038" xr:uid="{422D9B17-867D-4577-84F6-BC3D77E38638}"/>
    <cellStyle name="Výpočet 6 2 4" xfId="21562" xr:uid="{ACE5EA73-5ACA-4AB2-A0EF-DC5688C80BBB}"/>
    <cellStyle name="Výpočet 6 2 4 2" xfId="42694" xr:uid="{B2FA3690-11DF-44A2-A696-BB53DB865CB4}"/>
    <cellStyle name="Výpočet 6 2 5" xfId="24481" xr:uid="{068482C2-C20F-45CE-8BE5-CC62CDD47C1A}"/>
    <cellStyle name="Výpočet 6 2 5 2" xfId="45536" xr:uid="{53F204A2-D8BD-4129-8D84-083D5F71F34B}"/>
    <cellStyle name="Výpočet 6 3" xfId="10632" xr:uid="{88AEA53B-12DB-43D1-A446-EA149870C568}"/>
    <cellStyle name="Výpočet 6 3 2" xfId="20314" xr:uid="{33AB1DA1-388C-49B0-9AD4-52A629509BC7}"/>
    <cellStyle name="Výpočet 6 3 2 2" xfId="41510" xr:uid="{FEAE12E1-9825-43BD-A20E-77C1854F1B32}"/>
    <cellStyle name="Výpočet 6 3 3" xfId="23668" xr:uid="{4AB13384-2CC0-4AF2-A285-2C10F23372A1}"/>
    <cellStyle name="Výpočet 6 3 3 2" xfId="44738" xr:uid="{EF28DC99-B043-4DBD-BD2C-D9A81BF8C938}"/>
    <cellStyle name="Výpočet 6 3 4" xfId="26465" xr:uid="{25669787-B8F5-4B41-90C0-F6ADD1934493}"/>
    <cellStyle name="Výpočet 6 4" xfId="15709" xr:uid="{BDB2827B-5B04-4763-8E7A-82C2960A8C6A}"/>
    <cellStyle name="Výpočet 6 4 2" xfId="37188" xr:uid="{27864D8A-B07B-402D-81EA-3367EFBACAA5}"/>
    <cellStyle name="Výpočet 6 5" xfId="18363" xr:uid="{417486CC-5F57-42DF-AA8F-BFFECCECB8AE}"/>
    <cellStyle name="Výpočet 6 5 2" xfId="39713" xr:uid="{D0D22EF6-168B-4C72-8733-05C0D3F485F1}"/>
    <cellStyle name="Výpočet 6_5.3 Investments associated cy" xfId="8148" xr:uid="{32728BFD-9F08-4391-A53F-53F951720075}"/>
    <cellStyle name="Výpočet 7" xfId="3341" xr:uid="{A9947566-671D-4B09-AB4E-26699AA6A0A5}"/>
    <cellStyle name="Výpočet 7 2" xfId="11279" xr:uid="{E9D9D8D4-CAE1-45BC-8B91-9247D7ED5FB2}"/>
    <cellStyle name="Výpočet 7 2 2" xfId="20810" xr:uid="{8EFE7240-9D36-43A8-99B3-4FC35DC931E0}"/>
    <cellStyle name="Výpočet 7 2 2 2" xfId="41984" xr:uid="{65A69654-0732-4C6C-8FFC-A166CB690836}"/>
    <cellStyle name="Výpočet 7 2 3" xfId="24096" xr:uid="{D20332B5-F33B-41EE-A13C-DC37696C057E}"/>
    <cellStyle name="Výpočet 7 2 3 2" xfId="45159" xr:uid="{29E3393E-0F44-4DD3-A3AD-89502603D96E}"/>
    <cellStyle name="Výpočet 7 2 4" xfId="26867" xr:uid="{6C18FAFC-215E-4383-957C-8D3E2D841DB1}"/>
    <cellStyle name="Výpočet 7 3" xfId="16198" xr:uid="{91D0664F-C947-40F8-8330-7797E6B8632C}"/>
    <cellStyle name="Výpočet 7 3 2" xfId="37660" xr:uid="{5E03389A-145E-4B5E-AA5F-B1A8DEBE39DD}"/>
    <cellStyle name="Výpočet 7 4" xfId="15196" xr:uid="{28A570E8-E49E-4234-9E25-F0B669B778FB}"/>
    <cellStyle name="Výpočet 7 4 2" xfId="36707" xr:uid="{0D6ECFA5-5BA9-4B14-B4FA-97163A0976D3}"/>
    <cellStyle name="Výpočet 8" xfId="8759" xr:uid="{84C50D3D-8F0B-4EC5-AFCF-AF5E5CBEFC3F}"/>
    <cellStyle name="Výpočet 8 2" xfId="19086" xr:uid="{656A5BDA-E26B-474E-B07F-CB219CF8C5D9}"/>
    <cellStyle name="Výpočet 8 2 2" xfId="40326" xr:uid="{5E43C223-DAA6-4C63-8242-CFBB2ECE5284}"/>
    <cellStyle name="Výpočet 8 3" xfId="18888" xr:uid="{6A6204D7-B234-4ECC-8392-AF7AE003DBC4}"/>
    <cellStyle name="Výpočet 8 3 2" xfId="40133" xr:uid="{FFD3E40B-10FA-4A51-AC5F-41B86F6897AD}"/>
    <cellStyle name="Výpočet 8 4" xfId="25599" xr:uid="{259A6E95-54C3-4744-AAF1-599CBAF4478C}"/>
    <cellStyle name="Výpočet 9" xfId="14331" xr:uid="{DC601192-4DDE-4562-841F-3B50BF87C535}"/>
    <cellStyle name="Výpočet 9 2" xfId="35897" xr:uid="{9EBD1808-22C0-404D-91C5-74DDC94BDC13}"/>
    <cellStyle name="Výpočet_3.10 Impairments" xfId="1542" xr:uid="{1207FEF3-4F42-429D-BFC7-149FEE2BDA4F}"/>
    <cellStyle name="Výstup" xfId="109" xr:uid="{B94B7D98-529F-49B7-B2D2-00D7F5ED8B2B}"/>
    <cellStyle name="Výstup 10" xfId="18862" xr:uid="{967F0944-1F8C-47FC-B394-1960C38711B3}"/>
    <cellStyle name="Výstup 10 2" xfId="40114" xr:uid="{A1FCEED9-F579-40FC-9CD5-ECAADD0282FD}"/>
    <cellStyle name="Výstup 11" xfId="28228" xr:uid="{A019C0F3-06F5-4451-A95F-E940CA603C53}"/>
    <cellStyle name="Výstup 2" xfId="131" xr:uid="{65AF5503-1E89-4FDE-9F10-BD2735BD88B1}"/>
    <cellStyle name="Výstup 2 10" xfId="268" xr:uid="{65F213E1-4E15-4563-8E92-C66D19B51C24}"/>
    <cellStyle name="Výstup 2 10 2" xfId="572" xr:uid="{11E64208-40B8-4C2F-BF73-46BF0BC53A7D}"/>
    <cellStyle name="Výstup 2 10 2 2" xfId="2561" xr:uid="{CD4F69E7-D8AC-4B7E-AE67-06121CFB3C82}"/>
    <cellStyle name="Výstup 2 10 2 2 2" xfId="5766" xr:uid="{61835BBD-9CAF-4FBC-BA96-8BE7E861CA12}"/>
    <cellStyle name="Výstup 2 10 2 2 2 2" xfId="13556" xr:uid="{C1C72844-12D2-431C-8D48-9D322AFF3526}"/>
    <cellStyle name="Výstup 2 10 2 2 2 2 2" xfId="22139" xr:uid="{84B85629-08EF-4F9F-A220-8A37E56B75AD}"/>
    <cellStyle name="Výstup 2 10 2 2 2 2 2 2" xfId="43241" xr:uid="{1ACD9586-A2E9-4044-B8E5-CD5F5A9775BA}"/>
    <cellStyle name="Výstup 2 10 2 2 2 2 3" xfId="25066" xr:uid="{FB409ABA-49E6-43EE-A746-205E16319C7B}"/>
    <cellStyle name="Výstup 2 10 2 2 2 2 3 2" xfId="46076" xr:uid="{1887DAB7-2663-45BD-BA06-D3BAE7195378}"/>
    <cellStyle name="Výstup 2 10 2 2 2 2 4" xfId="27691" xr:uid="{FED96826-A6B9-4FFB-9184-BA48946DE128}"/>
    <cellStyle name="Výstup 2 10 2 2 2 2 4 2" xfId="47448" xr:uid="{BF1C42F2-9BF2-40E9-A78A-D4525F30606A}"/>
    <cellStyle name="Výstup 2 10 2 2 2 2 5" xfId="35410" xr:uid="{8FE206F8-FCB9-4BF5-870B-CBFA4A3ADAD8}"/>
    <cellStyle name="Výstup 2 10 2 2 2 3" xfId="17562" xr:uid="{90DA3B8C-9981-40EC-85DF-204275243E8A}"/>
    <cellStyle name="Výstup 2 10 2 2 2 3 2" xfId="38951" xr:uid="{C8A44F2A-235B-41F0-AFFF-411DBB1BC873}"/>
    <cellStyle name="Výstup 2 10 2 2 2 4" xfId="15512" xr:uid="{80F9F4F8-1015-4253-8248-0DFAD68C35B5}"/>
    <cellStyle name="Výstup 2 10 2 2 2 4 2" xfId="37001" xr:uid="{3CC08759-A8C5-4869-B862-56139A5554C6}"/>
    <cellStyle name="Výstup 2 10 2 2 2 5" xfId="23207" xr:uid="{0B155DF9-97B1-460C-9BF5-F3C48A838DEB}"/>
    <cellStyle name="Výstup 2 10 2 2 2 5 2" xfId="44287" xr:uid="{863B13D3-5304-4280-A9C9-4E2679C88B11}"/>
    <cellStyle name="Výstup 2 10 2 2 2 6" xfId="31402" xr:uid="{1F309558-655D-4624-B36D-942239F27EAB}"/>
    <cellStyle name="Výstup 2 10 2 2 3" xfId="10523" xr:uid="{492BE453-6F97-43DF-9E84-ACC2674F7575}"/>
    <cellStyle name="Výstup 2 10 2 2 3 2" xfId="20224" xr:uid="{088277CE-C115-4A78-AB6D-A875CEF95A98}"/>
    <cellStyle name="Výstup 2 10 2 2 3 2 2" xfId="41421" xr:uid="{24DA2F96-4878-4AC6-B933-1D9315D37464}"/>
    <cellStyle name="Výstup 2 10 2 2 3 3" xfId="23586" xr:uid="{4C19F03C-5DC6-4B95-912E-96FEB5CD1A16}"/>
    <cellStyle name="Výstup 2 10 2 2 3 3 2" xfId="44657" xr:uid="{CE9824F6-8124-4830-9A03-B6E3FD862DDE}"/>
    <cellStyle name="Výstup 2 10 2 2 3 4" xfId="26386" xr:uid="{58B79104-B2F3-4831-AB37-5B95CF40057B}"/>
    <cellStyle name="Výstup 2 10 2 2 3 4 2" xfId="46904" xr:uid="{792D5A51-FFF3-478A-BF73-73E0667154D1}"/>
    <cellStyle name="Výstup 2 10 2 2 3 5" xfId="33147" xr:uid="{EDCCDD06-2AF8-455C-8612-1221C9C34C57}"/>
    <cellStyle name="Výstup 2 10 2 2 4" xfId="15621" xr:uid="{0A8220F2-908E-4272-819A-4FCE75CB5085}"/>
    <cellStyle name="Výstup 2 10 2 2 4 2" xfId="37102" xr:uid="{FE485183-F930-4E86-9F40-A76A6C909856}"/>
    <cellStyle name="Výstup 2 10 2 2 5" xfId="16881" xr:uid="{4942377B-0BB1-4AC5-9AF2-06BD445BC965}"/>
    <cellStyle name="Výstup 2 10 2 2 5 2" xfId="38311" xr:uid="{1190DEF3-D903-4D97-94D5-BE649359A065}"/>
    <cellStyle name="Výstup 2 10 2 2 6" xfId="29373" xr:uid="{07BF0266-6BCB-4E58-8E1F-47C16F340849}"/>
    <cellStyle name="Výstup 2 10 2 2_5.3 Investments associated cy" xfId="8150" xr:uid="{E6039A69-7925-4910-9333-12F76FD36E8C}"/>
    <cellStyle name="Výstup 2 10 2 3" xfId="3181" xr:uid="{E8CF4B8A-853A-4D48-817C-3C9293058690}"/>
    <cellStyle name="Výstup 2 10 2 3 2" xfId="6386" xr:uid="{50DB70FB-6AFB-4527-9B1F-7F42BD004B90}"/>
    <cellStyle name="Výstup 2 10 2 3 2 2" xfId="14176" xr:uid="{F755E63C-6E3C-4080-95BC-62E3A62BB582}"/>
    <cellStyle name="Výstup 2 10 2 3 2 2 2" xfId="22596" xr:uid="{878BEF84-901F-44E0-AD7F-6D29E715F85B}"/>
    <cellStyle name="Výstup 2 10 2 3 2 2 2 2" xfId="43688" xr:uid="{51AC2244-9953-4252-804A-64F41983C545}"/>
    <cellStyle name="Výstup 2 10 2 3 2 2 3" xfId="25453" xr:uid="{58B2E4F6-1811-40BE-9E1A-FDB62B0F0F8F}"/>
    <cellStyle name="Výstup 2 10 2 3 2 2 3 2" xfId="46451" xr:uid="{A768AC60-C5E0-4E6F-A1FA-9CF69791A249}"/>
    <cellStyle name="Výstup 2 10 2 3 2 2 4" xfId="28050" xr:uid="{EC3ACE84-2B3F-4FD9-8674-2CF6132D4626}"/>
    <cellStyle name="Výstup 2 10 2 3 2 2 4 2" xfId="47607" xr:uid="{E926383D-8772-47A7-9124-AF97CB78F15E}"/>
    <cellStyle name="Výstup 2 10 2 3 2 2 5" xfId="35830" xr:uid="{AE11C3D3-7410-4633-B651-1DF98A4AC116}"/>
    <cellStyle name="Výstup 2 10 2 3 2 3" xfId="18008" xr:uid="{DE723B31-9479-49B7-9340-40AEE7186769}"/>
    <cellStyle name="Výstup 2 10 2 3 2 3 2" xfId="39387" xr:uid="{E1A065A8-AE0D-4220-AE02-5C29E3FEDEF9}"/>
    <cellStyle name="Výstup 2 10 2 3 2 4" xfId="19608" xr:uid="{371A5AF2-AF69-471F-B087-03D4E5C16677}"/>
    <cellStyle name="Výstup 2 10 2 3 2 4 2" xfId="40830" xr:uid="{DD0FF149-D9BA-4776-9A41-85AD040ECA17}"/>
    <cellStyle name="Výstup 2 10 2 3 2 5" xfId="19674" xr:uid="{5A731E18-9C6B-4EAA-9D25-F23D110B5822}"/>
    <cellStyle name="Výstup 2 10 2 3 2 5 2" xfId="40887" xr:uid="{D40FA9C7-9BD8-4386-95F0-C57EEDE8BE24}"/>
    <cellStyle name="Výstup 2 10 2 3 2 6" xfId="31742" xr:uid="{D524B945-08FD-4EF2-A056-17A871517A4A}"/>
    <cellStyle name="Výstup 2 10 2 3 3" xfId="11142" xr:uid="{F3420E5A-1B04-44E1-A2BC-6CD64BB03EAD}"/>
    <cellStyle name="Výstup 2 10 2 3 3 2" xfId="20684" xr:uid="{54C99905-7401-4C77-9B41-369DEA758400}"/>
    <cellStyle name="Výstup 2 10 2 3 3 2 2" xfId="41860" xr:uid="{31B3A89B-2545-406F-B3B4-7EF161EF9E0A}"/>
    <cellStyle name="Výstup 2 10 2 3 3 3" xfId="23970" xr:uid="{731A1CC3-1359-4D18-81E6-B8A509A17BFB}"/>
    <cellStyle name="Výstup 2 10 2 3 3 3 2" xfId="45033" xr:uid="{9DB4DF7A-88A1-4CC0-BE0C-5FA4E325F3B7}"/>
    <cellStyle name="Výstup 2 10 2 3 3 4" xfId="26744" xr:uid="{83CFED19-3BC8-4749-8590-47C8F7F77C02}"/>
    <cellStyle name="Výstup 2 10 2 3 3 4 2" xfId="47062" xr:uid="{57BB8F9F-3332-43DC-912F-DF8983A10789}"/>
    <cellStyle name="Výstup 2 10 2 3 3 5" xfId="33566" xr:uid="{D7FF702D-87E0-4836-8B76-E2567E259A79}"/>
    <cellStyle name="Výstup 2 10 2 3 4" xfId="16069" xr:uid="{FCC62608-0EB0-47D7-83D9-46020F84C999}"/>
    <cellStyle name="Výstup 2 10 2 3 4 2" xfId="37533" xr:uid="{1CD3FD0F-0BFF-405E-AE5B-8069184AB3FD}"/>
    <cellStyle name="Výstup 2 10 2 3 5" xfId="16637" xr:uid="{9880394F-358D-479E-BCEC-886E396C2789}"/>
    <cellStyle name="Výstup 2 10 2 3 5 2" xfId="38087" xr:uid="{38486683-2117-45C5-993F-BFC4AA680134}"/>
    <cellStyle name="Výstup 2 10 2 3 6" xfId="29713" xr:uid="{4D407D86-24FA-4339-B9BD-C2884433E32A}"/>
    <cellStyle name="Výstup 2 10 2 3_5.3 Investments associated cy" xfId="8151" xr:uid="{98FD5EE0-0348-4B7C-AF51-02832ECC2FA3}"/>
    <cellStyle name="Výstup 2 10 2 4" xfId="3760" xr:uid="{AD7C9235-7BFE-4318-827C-3EF6F7FBB068}"/>
    <cellStyle name="Výstup 2 10 2 4 2" xfId="11684" xr:uid="{DE19D948-B712-4F4E-BE8D-AE1AA9A706A1}"/>
    <cellStyle name="Výstup 2 10 2 4 2 2" xfId="21125" xr:uid="{742656FA-7883-472B-9108-1D1C779986B4}"/>
    <cellStyle name="Výstup 2 10 2 4 2 2 2" xfId="42287" xr:uid="{1AFABCD6-94EC-4D49-9DB3-006E646A5AAA}"/>
    <cellStyle name="Výstup 2 10 2 4 2 3" xfId="24364" xr:uid="{B2D065BE-38F7-4137-A40E-E6C65871ABD2}"/>
    <cellStyle name="Výstup 2 10 2 4 2 3 2" xfId="45425" xr:uid="{8DA00921-EE15-4339-9D1B-724CDC57E790}"/>
    <cellStyle name="Výstup 2 10 2 4 2 4" xfId="27124" xr:uid="{12A38582-0C17-4041-8AAA-7EB6EAB846D9}"/>
    <cellStyle name="Výstup 2 10 2 4 2 4 2" xfId="47236" xr:uid="{2AE2DCD1-1623-4A00-BB1C-84FDA7477283}"/>
    <cellStyle name="Výstup 2 10 2 4 2 5" xfId="33897" xr:uid="{E1F8516A-7686-4CF9-AC20-433CC1D2F118}"/>
    <cellStyle name="Výstup 2 10 2 4 3" xfId="16514" xr:uid="{B5EC046A-540D-41B1-A398-1A57BA48B846}"/>
    <cellStyle name="Výstup 2 10 2 4 3 2" xfId="37967" xr:uid="{7DB2C0D7-E47D-47F3-9896-3372E7269759}"/>
    <cellStyle name="Výstup 2 10 2 4 4" xfId="15639" xr:uid="{E6A51184-9FDA-44F2-9DF7-D6BEFA9AC72C}"/>
    <cellStyle name="Výstup 2 10 2 4 4 2" xfId="37120" xr:uid="{B1227154-45D8-4C77-9C97-18F4AFC38E89}"/>
    <cellStyle name="Výstup 2 10 2 4 5" xfId="29965" xr:uid="{34911B5D-7F22-4F70-99A4-D8491A300798}"/>
    <cellStyle name="Výstup 2 10 2 5" xfId="9203" xr:uid="{11EEC897-C56C-4555-8BEF-A4E845A91E78}"/>
    <cellStyle name="Výstup 2 10 2 5 2" xfId="19446" xr:uid="{A47EB908-73CA-4C8E-AD40-B7AFF09976E7}"/>
    <cellStyle name="Výstup 2 10 2 5 2 2" xfId="40679" xr:uid="{E1938F7C-CE08-42DD-A353-FB731BC9BBFA}"/>
    <cellStyle name="Výstup 2 10 2 5 3" xfId="23019" xr:uid="{AAEE6BBC-4E5C-442F-8014-CDE44C3D81BB}"/>
    <cellStyle name="Výstup 2 10 2 5 3 2" xfId="44107" xr:uid="{3840164E-C062-4A16-9A24-5E68B0DF2C67}"/>
    <cellStyle name="Výstup 2 10 2 5 4" xfId="25901" xr:uid="{5A11B512-B04D-471E-BDAD-B9584D0AA1E9}"/>
    <cellStyle name="Výstup 2 10 2 5 4 2" xfId="46710" xr:uid="{7BF88FD2-C823-40A3-8F03-FA84B9DFD8A1}"/>
    <cellStyle name="Výstup 2 10 2 5 5" xfId="32118" xr:uid="{6D59DB0E-D818-47EA-83B9-B6AED8F49027}"/>
    <cellStyle name="Výstup 2 10 2 6" xfId="14693" xr:uid="{64749BB8-32B2-463B-8049-3EE5829856E6}"/>
    <cellStyle name="Výstup 2 10 2 6 2" xfId="36253" xr:uid="{8463C47B-442D-4288-B91B-D1EFCD78126A}"/>
    <cellStyle name="Výstup 2 10 2 7" xfId="18549" xr:uid="{EB1F5EEF-F230-451C-8DD3-A2E9AD44625F}"/>
    <cellStyle name="Výstup 2 10 2 7 2" xfId="39868" xr:uid="{BE36C0AE-D009-4A8C-9D0F-80E75A89009F}"/>
    <cellStyle name="Výstup 2 10 2 8" xfId="28433" xr:uid="{2D51EED5-12D4-4CEB-AD4A-98582F7DE9CA}"/>
    <cellStyle name="Výstup 2 10 2_5.3 Investments associated cy" xfId="8149" xr:uid="{0F64537D-E0A5-4CF3-AB13-2072DF810F3B}"/>
    <cellStyle name="Výstup 2 10 3" xfId="2289" xr:uid="{6F1841A0-16E8-4CD0-A4BE-9DD1FFF5563D}"/>
    <cellStyle name="Výstup 2 10 3 2" xfId="5494" xr:uid="{8D36FDB4-FCBE-42D1-BDA1-2F16364E7049}"/>
    <cellStyle name="Výstup 2 10 3 2 2" xfId="13284" xr:uid="{7F3F8FB5-9751-4400-9E46-950E111FB073}"/>
    <cellStyle name="Výstup 2 10 3 2 2 2" xfId="21923" xr:uid="{968CA4E4-6D9D-46C3-96E0-A054535312F4}"/>
    <cellStyle name="Výstup 2 10 3 2 2 2 2" xfId="43028" xr:uid="{50744F8A-BBDC-4AF0-A55C-B767B38EE6D7}"/>
    <cellStyle name="Výstup 2 10 3 2 2 3" xfId="24878" xr:uid="{CE0D25B4-BCD0-4FD9-87DA-95AA82047B4C}"/>
    <cellStyle name="Výstup 2 10 3 2 2 3 2" xfId="45889" xr:uid="{C13BDB72-16D0-4D4D-8E1A-B4B341828396}"/>
    <cellStyle name="Výstup 2 10 3 2 2 4" xfId="27513" xr:uid="{B2164DCA-0B02-4929-B287-4717907528A0}"/>
    <cellStyle name="Výstup 2 10 3 2 2 4 2" xfId="47357" xr:uid="{5FD241AA-188D-47D8-A6C6-E2A24A21A0A5}"/>
    <cellStyle name="Výstup 2 10 3 2 2 5" xfId="35225" xr:uid="{6BDBE284-C82B-4B23-A26E-43A687BB1B51}"/>
    <cellStyle name="Výstup 2 10 3 2 3" xfId="17346" xr:uid="{F15A234F-8463-4520-B919-31093E55B657}"/>
    <cellStyle name="Výstup 2 10 3 2 3 2" xfId="38742" xr:uid="{14ADE9B3-7942-46AF-BE52-B21D0A8D7B0B}"/>
    <cellStyle name="Výstup 2 10 3 2 4" xfId="14839" xr:uid="{9A2C13DF-6233-4F39-8A7E-DFE2178AA7E0}"/>
    <cellStyle name="Výstup 2 10 3 2 4 2" xfId="36397" xr:uid="{B1A76EDF-19D2-4764-91EE-A559144DDF88}"/>
    <cellStyle name="Výstup 2 10 3 2 5" xfId="22961" xr:uid="{E6FC1801-0886-4A9C-9903-4AE0E975D40F}"/>
    <cellStyle name="Výstup 2 10 3 2 5 2" xfId="44050" xr:uid="{32C9AD5A-47A2-4BD9-B37C-2E937B81364F}"/>
    <cellStyle name="Výstup 2 10 3 2 6" xfId="31263" xr:uid="{725B2E16-AF98-4DD7-991B-0390858971DB}"/>
    <cellStyle name="Výstup 2 10 3 3" xfId="10251" xr:uid="{EBCB9CBB-E293-49C2-B3BB-8121CD3EFBF8}"/>
    <cellStyle name="Výstup 2 10 3 3 2" xfId="20012" xr:uid="{C5CA346D-E55F-4556-8C4C-10AA7EA76405}"/>
    <cellStyle name="Výstup 2 10 3 3 2 2" xfId="41215" xr:uid="{75B876F4-7DC4-4A02-936E-82F0060575E6}"/>
    <cellStyle name="Výstup 2 10 3 3 3" xfId="23400" xr:uid="{76212DE1-E690-46F2-A6EB-ACDECB9B73C6}"/>
    <cellStyle name="Výstup 2 10 3 3 3 2" xfId="44474" xr:uid="{F7B64DA1-59E1-4121-9278-D0F8905C8BB8}"/>
    <cellStyle name="Výstup 2 10 3 3 4" xfId="26208" xr:uid="{E0A7846F-1C0A-4E9C-AA7A-8A5CF14FE2A1}"/>
    <cellStyle name="Výstup 2 10 3 3 4 2" xfId="46813" xr:uid="{D5C1077C-9A6B-4528-BD83-F7D61038ED3A}"/>
    <cellStyle name="Výstup 2 10 3 3 5" xfId="32962" xr:uid="{07F68669-7503-469E-A476-9054E2E1032C}"/>
    <cellStyle name="Výstup 2 10 3 4" xfId="15410" xr:uid="{9F360C2E-4812-4DBD-9D9C-9DCA06A47A72}"/>
    <cellStyle name="Výstup 2 10 3 4 2" xfId="36899" xr:uid="{718EACD3-A40C-400B-A1D8-D20DE6974567}"/>
    <cellStyle name="Výstup 2 10 3 5" xfId="16897" xr:uid="{6BE289BD-5FAE-4D45-98E5-D27BA9FFBCA9}"/>
    <cellStyle name="Výstup 2 10 3 5 2" xfId="38323" xr:uid="{AEA9618E-550B-4ABF-B174-87B182E93224}"/>
    <cellStyle name="Výstup 2 10 3 6" xfId="29234" xr:uid="{1FE36230-3CC4-4665-B3A4-4C1B08538231}"/>
    <cellStyle name="Výstup 2 10 3_5.3 Investments associated cy" xfId="8152" xr:uid="{E8C4608A-959B-4855-B513-C35E6010C930}"/>
    <cellStyle name="Výstup 2 10 4" xfId="2974" xr:uid="{E26F9687-2387-4368-AD8B-7FDEA080C13E}"/>
    <cellStyle name="Výstup 2 10 4 2" xfId="6179" xr:uid="{6F4AB463-00D8-49CA-B83E-D0DA431956FA}"/>
    <cellStyle name="Výstup 2 10 4 2 2" xfId="13969" xr:uid="{2F286C65-345F-4ADD-89FE-8CEA6FF2CD7B}"/>
    <cellStyle name="Výstup 2 10 4 2 2 2" xfId="22389" xr:uid="{A6C438FF-B38C-4B1F-A65D-7ABD4DEF289F}"/>
    <cellStyle name="Výstup 2 10 4 2 2 2 2" xfId="43481" xr:uid="{2F6E8B6D-A443-40DA-AC2E-E1F49F6084C3}"/>
    <cellStyle name="Výstup 2 10 4 2 2 3" xfId="25246" xr:uid="{5BEFF5A0-3975-4B5A-90FB-B0E20AC6B82D}"/>
    <cellStyle name="Výstup 2 10 4 2 2 3 2" xfId="46244" xr:uid="{A64D4243-FCDB-4BB2-9BB5-2CB180907A2F}"/>
    <cellStyle name="Výstup 2 10 4 2 2 4" xfId="27843" xr:uid="{57788764-0573-43A0-A834-BFB2EBBE2795}"/>
    <cellStyle name="Výstup 2 10 4 2 2 4 2" xfId="47521" xr:uid="{F8BC8A6B-1D05-4EAB-AF71-7D75AC6C278C}"/>
    <cellStyle name="Výstup 2 10 4 2 2 5" xfId="35744" xr:uid="{7AA928DF-3BBD-41F9-9124-D78C55D2232F}"/>
    <cellStyle name="Výstup 2 10 4 2 3" xfId="17801" xr:uid="{2EB6DCB8-65DB-4680-968B-BAE34E2636A4}"/>
    <cellStyle name="Výstup 2 10 4 2 3 2" xfId="39180" xr:uid="{7DECE643-F58E-4F37-8A6B-D9F9A94B81BF}"/>
    <cellStyle name="Výstup 2 10 4 2 4" xfId="17133" xr:uid="{75EE8AE0-0E51-4E06-B851-737A8F241446}"/>
    <cellStyle name="Výstup 2 10 4 2 4 2" xfId="38540" xr:uid="{AEAAA4B5-D53D-4367-AEDC-0589BC970AB0}"/>
    <cellStyle name="Výstup 2 10 4 2 5" xfId="19342" xr:uid="{7E0F8F10-51E2-499D-9FFE-88C557DDFDE9}"/>
    <cellStyle name="Výstup 2 10 4 2 5 2" xfId="40578" xr:uid="{237B1EB2-52F8-4164-A338-87647AC26053}"/>
    <cellStyle name="Výstup 2 10 4 2 6" xfId="31699" xr:uid="{65D0662A-38FD-4366-A46C-BF8782B052D6}"/>
    <cellStyle name="Výstup 2 10 4 3" xfId="10935" xr:uid="{CB085B78-AFB3-4285-B919-A2D9CDC7E788}"/>
    <cellStyle name="Výstup 2 10 4 3 2" xfId="20477" xr:uid="{71A87339-086C-425E-9784-53F6111C6328}"/>
    <cellStyle name="Výstup 2 10 4 3 2 2" xfId="41653" xr:uid="{A8A0B0FA-7040-474D-9CD9-0EF84EBF4A41}"/>
    <cellStyle name="Výstup 2 10 4 3 3" xfId="23763" xr:uid="{FEE7349C-8613-4609-8BD6-05D1BAC5D183}"/>
    <cellStyle name="Výstup 2 10 4 3 3 2" xfId="44826" xr:uid="{886A76D1-BA85-4AD3-9F8B-C90AE34FB928}"/>
    <cellStyle name="Výstup 2 10 4 3 4" xfId="26537" xr:uid="{32B61927-DAEF-490B-BA08-8F555BCE2EF8}"/>
    <cellStyle name="Výstup 2 10 4 3 4 2" xfId="46976" xr:uid="{48725B02-B8D8-4394-882E-5A31AD2D7A34}"/>
    <cellStyle name="Výstup 2 10 4 3 5" xfId="33480" xr:uid="{D23A888F-5749-4398-BE3F-9BEFB46F994F}"/>
    <cellStyle name="Výstup 2 10 4 4" xfId="15862" xr:uid="{DB879F54-7093-460B-B9F5-8EFE622617F8}"/>
    <cellStyle name="Výstup 2 10 4 4 2" xfId="37326" xr:uid="{9048E686-1F71-4DCC-9D53-6B9176B5B579}"/>
    <cellStyle name="Výstup 2 10 4 5" xfId="21516" xr:uid="{DE2D54E9-D5BB-4A8A-9BFC-B9596336859B}"/>
    <cellStyle name="Výstup 2 10 4 5 2" xfId="42651" xr:uid="{4021D56E-93B0-4BF2-887E-BD63002A887D}"/>
    <cellStyle name="Výstup 2 10 4 6" xfId="29670" xr:uid="{BC536A86-D783-4D2D-AFBB-96979B556198}"/>
    <cellStyle name="Výstup 2 10 4_5.3 Investments associated cy" xfId="8153" xr:uid="{4470906D-9A19-4D45-9B99-F4267A087640}"/>
    <cellStyle name="Výstup 2 10 5" xfId="3483" xr:uid="{2053ABEA-B997-4F6C-A069-C894A2643DEF}"/>
    <cellStyle name="Výstup 2 10 5 2" xfId="11414" xr:uid="{ECBF3412-BE4E-44A4-91C5-A5F5EECEEBED}"/>
    <cellStyle name="Výstup 2 10 5 2 2" xfId="20911" xr:uid="{4CD9B231-3825-4215-9181-78C5D1E3DA83}"/>
    <cellStyle name="Výstup 2 10 5 2 2 2" xfId="42081" xr:uid="{4EA1D50A-6395-4753-B8B6-0BBA03FEE58A}"/>
    <cellStyle name="Výstup 2 10 5 2 3" xfId="24182" xr:uid="{ED81B014-83E3-4945-91D3-95176324E1A8}"/>
    <cellStyle name="Výstup 2 10 5 2 3 2" xfId="45245" xr:uid="{8D7F0C21-4802-4F65-9DE7-429999C14605}"/>
    <cellStyle name="Výstup 2 10 5 2 4" xfId="26950" xr:uid="{24D72697-31D8-4868-85AD-A7D17FC3E899}"/>
    <cellStyle name="Výstup 2 10 5 2 4 2" xfId="47150" xr:uid="{015CB56E-A50F-4EF4-9E81-08BB7A840EAD}"/>
    <cellStyle name="Výstup 2 10 5 2 5" xfId="33716" xr:uid="{E727F77F-6C4A-4376-8C6C-35D34012F6DC}"/>
    <cellStyle name="Výstup 2 10 5 3" xfId="16297" xr:uid="{87158A83-67D8-44CF-A3C2-2BA693459CA5}"/>
    <cellStyle name="Výstup 2 10 5 3 2" xfId="37758" xr:uid="{BC8A9310-D866-4F0D-80E3-B8F18F826F86}"/>
    <cellStyle name="Výstup 2 10 5 4" xfId="16604" xr:uid="{243288E1-75C3-4E35-8428-4A55CA0AFC62}"/>
    <cellStyle name="Výstup 2 10 5 4 2" xfId="38057" xr:uid="{F3C25AE0-6838-4EB4-95DA-30D66DE41400}"/>
    <cellStyle name="Výstup 2 10 5 5" xfId="29826" xr:uid="{DF1FB82F-54BC-4A3E-9CEA-758A700E95AC}"/>
    <cellStyle name="Výstup 2 10 6" xfId="8902" xr:uid="{08F3B62D-265E-4B28-9629-FC28BFEADB09}"/>
    <cellStyle name="Výstup 2 10 6 2" xfId="19202" xr:uid="{219CF105-9B26-4E22-99F6-D3B83E92D6CB}"/>
    <cellStyle name="Výstup 2 10 6 2 2" xfId="40440" xr:uid="{28489FE5-19C3-41F7-8FA0-4C1BDECB9E5E}"/>
    <cellStyle name="Výstup 2 10 6 3" xfId="22801" xr:uid="{FC63FFEE-575E-4B60-8B30-6FFB3322DAA0}"/>
    <cellStyle name="Výstup 2 10 6 3 2" xfId="43893" xr:uid="{02C0814D-D837-48EF-A2B6-F92578DF52CA}"/>
    <cellStyle name="Výstup 2 10 6 4" xfId="25694" xr:uid="{332786AF-349D-406E-91E8-57D8BE88F159}"/>
    <cellStyle name="Výstup 2 10 6 4 2" xfId="46624" xr:uid="{CAF8DFB7-667E-4446-A358-557DC6BB5FC6}"/>
    <cellStyle name="Výstup 2 10 6 5" xfId="31938" xr:uid="{4802593A-A133-4297-881B-EA5BF9C7163A}"/>
    <cellStyle name="Výstup 2 10 7" xfId="14447" xr:uid="{27F42AEE-0D85-4D7B-93FC-E75E9128D47C}"/>
    <cellStyle name="Výstup 2 10 7 2" xfId="36012" xr:uid="{A339F035-5DAE-47D6-9276-0209D03D3480}"/>
    <cellStyle name="Výstup 2 10 8" xfId="18765" xr:uid="{55245D77-102C-49DD-A9C1-2342AA320EF2}"/>
    <cellStyle name="Výstup 2 10 8 2" xfId="40037" xr:uid="{4D2DFBA7-0777-4223-B2A1-20620EA395D2}"/>
    <cellStyle name="Výstup 2 10 9" xfId="28296" xr:uid="{63BE31F4-7F01-4CE6-8E71-FC36E5E2A75F}"/>
    <cellStyle name="Výstup 2 10_3.10 Impairments" xfId="1588" xr:uid="{A0A3DF49-9B92-4305-8473-EB560D74FD04}"/>
    <cellStyle name="Výstup 2 11" xfId="288" xr:uid="{6D955477-DA6A-4C50-8BC1-851A68B2BA91}"/>
    <cellStyle name="Výstup 2 11 2" xfId="592" xr:uid="{66C8A8F7-7630-40C8-A287-74B6BED019AD}"/>
    <cellStyle name="Výstup 2 11 2 2" xfId="2580" xr:uid="{D959633F-B72B-4A0D-9014-88B62A8CBF41}"/>
    <cellStyle name="Výstup 2 11 2 2 2" xfId="5785" xr:uid="{1CF883AD-006F-485D-B057-1A3BAD3CEB1A}"/>
    <cellStyle name="Výstup 2 11 2 2 2 2" xfId="13575" xr:uid="{7ABEA3B8-4271-40F9-9123-D10E0C3B0C0C}"/>
    <cellStyle name="Výstup 2 11 2 2 2 2 2" xfId="22153" xr:uid="{3E4092D8-A54F-43DB-B1BA-C0DA5E0C6D48}"/>
    <cellStyle name="Výstup 2 11 2 2 2 2 2 2" xfId="43255" xr:uid="{ADB88100-F326-4DA2-B5EA-3D92A3D553D8}"/>
    <cellStyle name="Výstup 2 11 2 2 2 2 3" xfId="25079" xr:uid="{396EFB60-3C96-46DD-97F0-B2EC0206BB66}"/>
    <cellStyle name="Výstup 2 11 2 2 2 2 3 2" xfId="46089" xr:uid="{BABF0F08-72D0-4417-B17E-F411248CF167}"/>
    <cellStyle name="Výstup 2 11 2 2 2 2 4" xfId="27704" xr:uid="{07871A18-F61F-4E27-826A-C696C3BF203B}"/>
    <cellStyle name="Výstup 2 11 2 2 2 2 4 2" xfId="47452" xr:uid="{DFC124A1-1695-4113-A7AA-9A0A0A41563B}"/>
    <cellStyle name="Výstup 2 11 2 2 2 2 5" xfId="35420" xr:uid="{814FF594-388C-40C8-8DEB-7E2C9A580F0B}"/>
    <cellStyle name="Výstup 2 11 2 2 2 3" xfId="17577" xr:uid="{362EC30F-6030-43B0-8432-E19B9DB13122}"/>
    <cellStyle name="Výstup 2 11 2 2 2 3 2" xfId="38965" xr:uid="{1FAA6036-0A25-450B-A755-AC0D97B1848B}"/>
    <cellStyle name="Výstup 2 11 2 2 2 4" xfId="21748" xr:uid="{99AFA80F-9567-4964-B8C7-FD6124FE3D12}"/>
    <cellStyle name="Výstup 2 11 2 2 2 4 2" xfId="42861" xr:uid="{B433F3E0-E47A-4A88-84E0-A1E105193D20}"/>
    <cellStyle name="Výstup 2 11 2 2 2 5" xfId="19829" xr:uid="{CB83D904-327C-4B68-853F-F646C564F83C}"/>
    <cellStyle name="Výstup 2 11 2 2 2 5 2" xfId="41035" xr:uid="{18D98501-DE61-48BC-AC9C-842046C706BD}"/>
    <cellStyle name="Výstup 2 11 2 2 2 6" xfId="31411" xr:uid="{73D4C80E-9623-44EA-A33C-258BFEAD7673}"/>
    <cellStyle name="Výstup 2 11 2 2 3" xfId="10542" xr:uid="{1D7D2C6B-2903-4985-B65D-DCEDC0477417}"/>
    <cellStyle name="Výstup 2 11 2 2 3 2" xfId="20238" xr:uid="{48EF473D-3E17-4472-9F0E-05957D2A1B6B}"/>
    <cellStyle name="Výstup 2 11 2 2 3 2 2" xfId="41435" xr:uid="{CF4CDDAE-BA11-4232-BEAB-8CB60AC57568}"/>
    <cellStyle name="Výstup 2 11 2 2 3 3" xfId="23599" xr:uid="{948B0248-4147-43B7-9357-259D5C0C235F}"/>
    <cellStyle name="Výstup 2 11 2 2 3 3 2" xfId="44670" xr:uid="{51F2FDCE-0DCA-4BE7-9377-B40723EF5366}"/>
    <cellStyle name="Výstup 2 11 2 2 3 4" xfId="26399" xr:uid="{F598346B-0173-41F0-8728-F5A2737144BA}"/>
    <cellStyle name="Výstup 2 11 2 2 3 4 2" xfId="46908" xr:uid="{147B5A32-240B-4BCC-A845-F2A2F003C8C8}"/>
    <cellStyle name="Výstup 2 11 2 2 3 5" xfId="33157" xr:uid="{5767AE6C-FB4E-42A8-8874-CEB26388569E}"/>
    <cellStyle name="Výstup 2 11 2 2 4" xfId="15635" xr:uid="{DAD3A8B5-EA7C-4A34-B80C-C9E9DD7CC417}"/>
    <cellStyle name="Výstup 2 11 2 2 4 2" xfId="37116" xr:uid="{B96926AB-17F0-42C5-9576-7349C288FA93}"/>
    <cellStyle name="Výstup 2 11 2 2 5" xfId="18370" xr:uid="{C63E66D1-A23C-473B-8BCE-D39AC509D8CB}"/>
    <cellStyle name="Výstup 2 11 2 2 5 2" xfId="39718" xr:uid="{07830451-2FF7-4B7B-ACB6-9E89CB160908}"/>
    <cellStyle name="Výstup 2 11 2 2 6" xfId="29382" xr:uid="{399A9FCC-DC6C-4EF8-AF6D-7909B7EB4866}"/>
    <cellStyle name="Výstup 2 11 2 2_5.3 Investments associated cy" xfId="8155" xr:uid="{055CAEFA-D545-491D-87E1-3FBD8A0B1A57}"/>
    <cellStyle name="Výstup 2 11 2 3" xfId="3195" xr:uid="{08C5562E-7D5E-4866-9DF9-1CE1EC45E3EB}"/>
    <cellStyle name="Výstup 2 11 2 3 2" xfId="6400" xr:uid="{5B7786E3-965C-4764-BF89-581D51966D4D}"/>
    <cellStyle name="Výstup 2 11 2 3 2 2" xfId="14190" xr:uid="{AE9AB1EB-8BC9-4D59-A05F-344E34E678CD}"/>
    <cellStyle name="Výstup 2 11 2 3 2 2 2" xfId="22610" xr:uid="{D2800DD1-391E-4F65-B968-D98F343DD8BE}"/>
    <cellStyle name="Výstup 2 11 2 3 2 2 2 2" xfId="43702" xr:uid="{95C278B8-B2FD-49A7-80C5-AE8A1A273237}"/>
    <cellStyle name="Výstup 2 11 2 3 2 2 3" xfId="25467" xr:uid="{A8EC7A28-81B1-4140-8DB1-BB1DB4691E84}"/>
    <cellStyle name="Výstup 2 11 2 3 2 2 3 2" xfId="46465" xr:uid="{C64F956A-6B00-4F09-BAA0-6D812B1790B6}"/>
    <cellStyle name="Výstup 2 11 2 3 2 2 4" xfId="28064" xr:uid="{C4016914-7A9C-492A-A98F-BC487D3EA8ED}"/>
    <cellStyle name="Výstup 2 11 2 3 2 2 4 2" xfId="47611" xr:uid="{B7BEE7D1-056C-4AD7-A204-3FEFE79BB7E9}"/>
    <cellStyle name="Výstup 2 11 2 3 2 2 5" xfId="35834" xr:uid="{4C1CFEC6-A10C-4C41-8FFE-32B211F9488A}"/>
    <cellStyle name="Výstup 2 11 2 3 2 3" xfId="18022" xr:uid="{DEE84867-628B-4A89-8E80-FD0010D945DE}"/>
    <cellStyle name="Výstup 2 11 2 3 2 3 2" xfId="39401" xr:uid="{CFD80F95-77A6-478C-9059-2EB8B17483FA}"/>
    <cellStyle name="Výstup 2 11 2 3 2 4" xfId="15226" xr:uid="{2862FA3F-30FC-4207-8A51-A609C0E0903D}"/>
    <cellStyle name="Výstup 2 11 2 3 2 4 2" xfId="36732" xr:uid="{DD7B02AA-CD81-4CDF-8DC2-64651F000E3A}"/>
    <cellStyle name="Výstup 2 11 2 3 2 5" xfId="21566" xr:uid="{25CD8EEA-6BF2-4B0F-8D06-72F8B44AEFA3}"/>
    <cellStyle name="Výstup 2 11 2 3 2 5 2" xfId="42698" xr:uid="{90673A57-2727-4F20-9D48-A5E438B53CCB}"/>
    <cellStyle name="Výstup 2 11 2 3 2 6" xfId="31745" xr:uid="{2798E6E7-9806-40FC-8F91-E2A98543CCE0}"/>
    <cellStyle name="Výstup 2 11 2 3 3" xfId="11156" xr:uid="{44731817-9241-43F8-A7FB-6F8B60B30523}"/>
    <cellStyle name="Výstup 2 11 2 3 3 2" xfId="20698" xr:uid="{50679822-3BF5-496E-9E5D-0BCBCECDAD09}"/>
    <cellStyle name="Výstup 2 11 2 3 3 2 2" xfId="41874" xr:uid="{9DBB610F-535D-48EC-9E76-372F4F8A2EFC}"/>
    <cellStyle name="Výstup 2 11 2 3 3 3" xfId="23984" xr:uid="{6544DA2E-39F0-4C20-A993-C62E61996C6C}"/>
    <cellStyle name="Výstup 2 11 2 3 3 3 2" xfId="45047" xr:uid="{A1603195-A98A-49F2-8468-8521D7547253}"/>
    <cellStyle name="Výstup 2 11 2 3 3 4" xfId="26758" xr:uid="{5BF6BE7F-1E26-465F-B884-CFE0D52035F5}"/>
    <cellStyle name="Výstup 2 11 2 3 3 4 2" xfId="47066" xr:uid="{96FF0452-6DE3-4175-8C8D-8D434920D598}"/>
    <cellStyle name="Výstup 2 11 2 3 3 5" xfId="33570" xr:uid="{732A726E-5712-4CCC-A397-ADBE3BD3713B}"/>
    <cellStyle name="Výstup 2 11 2 3 4" xfId="16083" xr:uid="{44110DE5-747F-4F6B-9291-151888EAF109}"/>
    <cellStyle name="Výstup 2 11 2 3 4 2" xfId="37547" xr:uid="{4D64C91C-620D-40F7-A45B-7C0BCC6751A9}"/>
    <cellStyle name="Výstup 2 11 2 3 5" xfId="21465" xr:uid="{517AC1BB-81FF-4630-B2CF-21C58C2C93A7}"/>
    <cellStyle name="Výstup 2 11 2 3 5 2" xfId="42605" xr:uid="{58815DDE-FB73-45A1-9BD2-B511FA8BB586}"/>
    <cellStyle name="Výstup 2 11 2 3 6" xfId="29716" xr:uid="{3A109E4E-AA98-44F4-BA85-AFC5BD1E7E84}"/>
    <cellStyle name="Výstup 2 11 2 3_5.3 Investments associated cy" xfId="8156" xr:uid="{B5F15CAE-D072-4A1D-978F-452BDA038CAC}"/>
    <cellStyle name="Výstup 2 11 2 4" xfId="3777" xr:uid="{3705369A-EC72-49E5-9FA7-28A5B618F107}"/>
    <cellStyle name="Výstup 2 11 2 4 2" xfId="11701" xr:uid="{6559311E-8177-43EA-A2F8-00CD228A500B}"/>
    <cellStyle name="Výstup 2 11 2 4 2 2" xfId="21137" xr:uid="{C1E07250-F50E-48C4-B950-89D30A8197B8}"/>
    <cellStyle name="Výstup 2 11 2 4 2 2 2" xfId="42299" xr:uid="{27978864-4318-4306-8A68-A426F62A9CFE}"/>
    <cellStyle name="Výstup 2 11 2 4 2 3" xfId="24374" xr:uid="{A9BB7556-5C50-4B63-BF36-AD0E96AE1913}"/>
    <cellStyle name="Výstup 2 11 2 4 2 3 2" xfId="45435" xr:uid="{963F6572-079E-413D-931E-44FD969344D9}"/>
    <cellStyle name="Výstup 2 11 2 4 2 4" xfId="27134" xr:uid="{1830C756-6313-4AD8-9030-6FF0759B1931}"/>
    <cellStyle name="Výstup 2 11 2 4 2 4 2" xfId="47240" xr:uid="{69F6F252-EDEE-43D6-8C44-A71763EEF2BD}"/>
    <cellStyle name="Výstup 2 11 2 4 2 5" xfId="33908" xr:uid="{CEB8E7AB-EC84-41FA-B807-FECC4063DD04}"/>
    <cellStyle name="Výstup 2 11 2 4 3" xfId="16525" xr:uid="{D475B78B-6991-4414-A0B4-0226B1139505}"/>
    <cellStyle name="Výstup 2 11 2 4 3 2" xfId="37978" xr:uid="{E051F961-682C-4BE7-B37D-A8647368A673}"/>
    <cellStyle name="Výstup 2 11 2 4 4" xfId="18277" xr:uid="{1E22C296-8E25-4305-B1AE-682D7F48F046}"/>
    <cellStyle name="Výstup 2 11 2 4 4 2" xfId="39642" xr:uid="{F3F1BC35-10D8-4154-9EA4-1631F3BB7C48}"/>
    <cellStyle name="Výstup 2 11 2 4 5" xfId="29975" xr:uid="{3F26809E-4121-41A2-9EE8-1A9123069709}"/>
    <cellStyle name="Výstup 2 11 2 5" xfId="9223" xr:uid="{3DC6A6D3-3B60-46AB-960F-3BB6417DCC71}"/>
    <cellStyle name="Výstup 2 11 2 5 2" xfId="19461" xr:uid="{9CD68E8C-F5BD-4E54-97E5-0D5D1AFFAF2C}"/>
    <cellStyle name="Výstup 2 11 2 5 2 2" xfId="40694" xr:uid="{B6371540-9621-4D06-8666-DA06E1BA3176}"/>
    <cellStyle name="Výstup 2 11 2 5 3" xfId="23033" xr:uid="{5B9DFF60-4251-4ED6-B4F2-46C66F7C629A}"/>
    <cellStyle name="Výstup 2 11 2 5 3 2" xfId="44121" xr:uid="{E679FC0B-E340-40A8-940D-A54C5B612E21}"/>
    <cellStyle name="Výstup 2 11 2 5 4" xfId="25915" xr:uid="{C5EEF60D-D7C8-49E1-8C7D-F254ABAEF081}"/>
    <cellStyle name="Výstup 2 11 2 5 4 2" xfId="46714" xr:uid="{D2F2C826-3932-4A74-A485-780C8C8C0922}"/>
    <cellStyle name="Výstup 2 11 2 5 5" xfId="32128" xr:uid="{DDBF3408-0AE6-47DC-BA51-5E3DB8BEE9D3}"/>
    <cellStyle name="Výstup 2 11 2 6" xfId="14708" xr:uid="{56D1C2CF-50B9-4D6D-ABE0-2E2D29213A82}"/>
    <cellStyle name="Výstup 2 11 2 6 2" xfId="36268" xr:uid="{C24DCED6-A279-4529-AB6F-07F991590816}"/>
    <cellStyle name="Výstup 2 11 2 7" xfId="18535" xr:uid="{62D67899-B068-42D5-8910-C1F838D20B96}"/>
    <cellStyle name="Výstup 2 11 2 7 2" xfId="39855" xr:uid="{46BB7369-FC59-4B21-A4B8-B9BEECD56FBA}"/>
    <cellStyle name="Výstup 2 11 2 8" xfId="28442" xr:uid="{C98BE4B2-F1C7-47A3-89CB-B379644DBBFF}"/>
    <cellStyle name="Výstup 2 11 2_5.3 Investments associated cy" xfId="8154" xr:uid="{B3672341-6C38-45B5-AA5C-71085CA560AE}"/>
    <cellStyle name="Výstup 2 11 3" xfId="2308" xr:uid="{0C9FAE7B-F968-467E-9B63-5CDC768D6DF6}"/>
    <cellStyle name="Výstup 2 11 3 2" xfId="5513" xr:uid="{C1AD0F45-4CB3-4501-8EE5-770B9820A7E7}"/>
    <cellStyle name="Výstup 2 11 3 2 2" xfId="13303" xr:uid="{F675F1F9-19CA-4D67-9C44-A17E0BF9E31E}"/>
    <cellStyle name="Výstup 2 11 3 2 2 2" xfId="21936" xr:uid="{0B222A98-F123-4211-8E70-E9153014A4E6}"/>
    <cellStyle name="Výstup 2 11 3 2 2 2 2" xfId="43041" xr:uid="{74E2F773-BCD2-4329-85E4-26DCEB046554}"/>
    <cellStyle name="Výstup 2 11 3 2 2 3" xfId="24891" xr:uid="{31CA9020-636C-4D73-A8AB-1CEB3403E89E}"/>
    <cellStyle name="Výstup 2 11 3 2 2 3 2" xfId="45902" xr:uid="{43E9AE79-EBEC-4325-91C3-F45F598A646C}"/>
    <cellStyle name="Výstup 2 11 3 2 2 4" xfId="27526" xr:uid="{113B853C-3381-471D-984F-B9FC50B97ECE}"/>
    <cellStyle name="Výstup 2 11 3 2 2 4 2" xfId="47364" xr:uid="{BD43E90A-3B65-4085-B90C-0B3A8B3A1086}"/>
    <cellStyle name="Výstup 2 11 3 2 2 5" xfId="35238" xr:uid="{F2681717-CC28-49EB-B04D-8E78754B9F1A}"/>
    <cellStyle name="Výstup 2 11 3 2 3" xfId="17360" xr:uid="{DEDDA186-0D53-4F13-B6EF-E286D6866B79}"/>
    <cellStyle name="Výstup 2 11 3 2 3 2" xfId="38756" xr:uid="{A3B60A43-96CC-4E0E-A4C4-CA412CC6C735}"/>
    <cellStyle name="Výstup 2 11 3 2 4" xfId="21542" xr:uid="{94C89C9F-54EA-498A-A2B8-A10301971AEA}"/>
    <cellStyle name="Výstup 2 11 3 2 4 2" xfId="42676" xr:uid="{05D38978-3066-44AF-BA47-CA1D0E01100D}"/>
    <cellStyle name="Výstup 2 11 3 2 5" xfId="24475" xr:uid="{BC826F58-8A01-4122-BFC7-71E3108A8040}"/>
    <cellStyle name="Výstup 2 11 3 2 5 2" xfId="45530" xr:uid="{4F277BC0-026A-4617-981B-EED466906042}"/>
    <cellStyle name="Výstup 2 11 3 2 6" xfId="31273" xr:uid="{43A5970D-4935-4616-BC4F-9B2741D33993}"/>
    <cellStyle name="Výstup 2 11 3 3" xfId="10270" xr:uid="{66E88033-F1F6-4D39-BA89-F507EBDC518F}"/>
    <cellStyle name="Výstup 2 11 3 3 2" xfId="20025" xr:uid="{EB0B3AD4-5D7F-4968-AF88-13246FD5A625}"/>
    <cellStyle name="Výstup 2 11 3 3 2 2" xfId="41228" xr:uid="{C2B45508-4467-43E6-9DD3-0A35988F96C9}"/>
    <cellStyle name="Výstup 2 11 3 3 3" xfId="23413" xr:uid="{766AB62A-D3F0-4F3E-BA4F-785B6C58F0D9}"/>
    <cellStyle name="Výstup 2 11 3 3 3 2" xfId="44487" xr:uid="{B4E6B587-4293-4041-8622-911BFAE35B95}"/>
    <cellStyle name="Výstup 2 11 3 3 4" xfId="26221" xr:uid="{DA1D7B33-A2E9-4874-8FBC-6922DD706661}"/>
    <cellStyle name="Výstup 2 11 3 3 4 2" xfId="46820" xr:uid="{81B03BEB-1E99-4311-BFF6-FB4EAD8EFABE}"/>
    <cellStyle name="Výstup 2 11 3 3 5" xfId="32975" xr:uid="{F89EFC72-B972-40A5-AAEB-239BE32732D8}"/>
    <cellStyle name="Výstup 2 11 3 4" xfId="15424" xr:uid="{FE6E80EF-63AF-4F88-8292-3BFA7B5264D4}"/>
    <cellStyle name="Výstup 2 11 3 4 2" xfId="36913" xr:uid="{1A36FEC3-C0DD-4DFA-94D9-9B98A0921CF1}"/>
    <cellStyle name="Výstup 2 11 3 5" xfId="18392" xr:uid="{01151A4E-2848-4536-B408-E854163BAB38}"/>
    <cellStyle name="Výstup 2 11 3 5 2" xfId="39738" xr:uid="{F8569736-3AAD-4220-9D9E-7EC8B4B77A96}"/>
    <cellStyle name="Výstup 2 11 3 6" xfId="29244" xr:uid="{B4ABE9E6-A03C-41E7-9FBD-434410089730}"/>
    <cellStyle name="Výstup 2 11 3_5.3 Investments associated cy" xfId="8157" xr:uid="{80409631-F7FB-4638-9369-31B08FDEA9C2}"/>
    <cellStyle name="Výstup 2 11 4" xfId="2988" xr:uid="{395C17B1-11FF-489E-9301-B1D5902B2954}"/>
    <cellStyle name="Výstup 2 11 4 2" xfId="6193" xr:uid="{FD7E518D-1B45-4873-81E0-F05CF510E0CA}"/>
    <cellStyle name="Výstup 2 11 4 2 2" xfId="13983" xr:uid="{DF653D66-A18F-45FA-A5BD-69736AD1AFB1}"/>
    <cellStyle name="Výstup 2 11 4 2 2 2" xfId="22403" xr:uid="{A49BE89E-7C94-4AEB-81CA-CC0B97F64625}"/>
    <cellStyle name="Výstup 2 11 4 2 2 2 2" xfId="43495" xr:uid="{502A5FA8-A4BD-4C7A-B739-B0EFBC9E1DC1}"/>
    <cellStyle name="Výstup 2 11 4 2 2 3" xfId="25260" xr:uid="{B898B9F2-ACF6-4EF9-8F64-C479989D7671}"/>
    <cellStyle name="Výstup 2 11 4 2 2 3 2" xfId="46258" xr:uid="{BE6A53EE-A0A9-4275-9A8E-27A41C86CB23}"/>
    <cellStyle name="Výstup 2 11 4 2 2 4" xfId="27857" xr:uid="{86EC9C9D-A943-48D0-9F1E-6A2962EEA247}"/>
    <cellStyle name="Výstup 2 11 4 2 2 4 2" xfId="47525" xr:uid="{A4B2EF03-1606-4BA7-8F0F-AC324D9D41A4}"/>
    <cellStyle name="Výstup 2 11 4 2 2 5" xfId="35748" xr:uid="{E82C9B53-CA4C-4525-9A11-27496019AF72}"/>
    <cellStyle name="Výstup 2 11 4 2 3" xfId="17815" xr:uid="{C7B9A744-3B8D-4570-9F73-131B65FB6F35}"/>
    <cellStyle name="Výstup 2 11 4 2 3 2" xfId="39194" xr:uid="{077FF395-1E25-48DA-984B-C8A365C0B0FF}"/>
    <cellStyle name="Výstup 2 11 4 2 4" xfId="19871" xr:uid="{ADFC663C-07A5-497F-B1ED-87512F91ACCD}"/>
    <cellStyle name="Výstup 2 11 4 2 4 2" xfId="41076" xr:uid="{200586EC-EEEF-4470-9595-22752259C809}"/>
    <cellStyle name="Výstup 2 11 4 2 5" xfId="16975" xr:uid="{F5944EA7-6653-4B9F-AB67-98071642DE8A}"/>
    <cellStyle name="Výstup 2 11 4 2 5 2" xfId="38392" xr:uid="{924D5F4A-83E1-4413-B151-916B518DF2D2}"/>
    <cellStyle name="Výstup 2 11 4 2 6" xfId="31702" xr:uid="{1DC3C393-16CC-4684-AD1F-4C322B2C659F}"/>
    <cellStyle name="Výstup 2 11 4 3" xfId="10949" xr:uid="{DDBFFE4E-E333-4393-9E4A-0BC40D5AC46C}"/>
    <cellStyle name="Výstup 2 11 4 3 2" xfId="20491" xr:uid="{3E236C4F-B06B-444C-8DE5-BD5626753BE2}"/>
    <cellStyle name="Výstup 2 11 4 3 2 2" xfId="41667" xr:uid="{DC04A294-AF31-4D79-ABF1-061889BB22CF}"/>
    <cellStyle name="Výstup 2 11 4 3 3" xfId="23777" xr:uid="{115E6CAC-EA07-496F-B8C0-04A357059D1C}"/>
    <cellStyle name="Výstup 2 11 4 3 3 2" xfId="44840" xr:uid="{22D64EB4-3FD8-4952-A1A6-AB5033D22F85}"/>
    <cellStyle name="Výstup 2 11 4 3 4" xfId="26551" xr:uid="{9DBBDBDB-0EE7-4A50-B97A-450B3A4C0685}"/>
    <cellStyle name="Výstup 2 11 4 3 4 2" xfId="46980" xr:uid="{990223D1-EC26-4534-9ABC-A3F9D32733D9}"/>
    <cellStyle name="Výstup 2 11 4 3 5" xfId="33484" xr:uid="{E22FDA98-DF03-4B7E-9FA8-D289D2A6562B}"/>
    <cellStyle name="Výstup 2 11 4 4" xfId="15876" xr:uid="{8FC4C99D-6B61-418F-B894-518D7016A64C}"/>
    <cellStyle name="Výstup 2 11 4 4 2" xfId="37340" xr:uid="{7DAE29C0-E38A-43F2-9E15-0961C6DE2AA8}"/>
    <cellStyle name="Výstup 2 11 4 5" xfId="14846" xr:uid="{E30CD623-D98E-460B-92A7-B6B3DF73FD98}"/>
    <cellStyle name="Výstup 2 11 4 5 2" xfId="36402" xr:uid="{BB74FDF8-943D-48F4-A3AF-C70AF436ECAF}"/>
    <cellStyle name="Výstup 2 11 4 6" xfId="29673" xr:uid="{405BED11-B628-4A99-B070-EA3C3138FBBF}"/>
    <cellStyle name="Výstup 2 11 4_5.3 Investments associated cy" xfId="8158" xr:uid="{DC1FD595-6870-45C5-9F4A-65B2E040B72C}"/>
    <cellStyle name="Výstup 2 11 5" xfId="3501" xr:uid="{A259F88E-B460-4498-B41F-568F7903D777}"/>
    <cellStyle name="Výstup 2 11 5 2" xfId="11430" xr:uid="{79C8E3E7-E047-469E-BB3A-3F5A7BB96538}"/>
    <cellStyle name="Výstup 2 11 5 2 2" xfId="20922" xr:uid="{11756A3C-81CF-4B9B-AFB3-7858F630A4C8}"/>
    <cellStyle name="Výstup 2 11 5 2 2 2" xfId="42092" xr:uid="{0BFEF856-AD45-410C-B999-42CE75D63F62}"/>
    <cellStyle name="Výstup 2 11 5 2 3" xfId="24192" xr:uid="{B3995674-276E-4EA8-8213-82654416C80C}"/>
    <cellStyle name="Výstup 2 11 5 2 3 2" xfId="45255" xr:uid="{69A8BC0B-13D1-4B9C-9AEE-1B0F97FCB384}"/>
    <cellStyle name="Výstup 2 11 5 2 4" xfId="26960" xr:uid="{E7199506-77D5-4F39-A4A8-9840FFAA6996}"/>
    <cellStyle name="Výstup 2 11 5 2 4 2" xfId="47154" xr:uid="{CCB198CD-8AB7-4332-B338-BE41B1142B48}"/>
    <cellStyle name="Výstup 2 11 5 2 5" xfId="33726" xr:uid="{6FB429C4-ACE4-4AAE-8035-F3B688486F4A}"/>
    <cellStyle name="Výstup 2 11 5 3" xfId="16308" xr:uid="{3173D103-5E86-44FE-BB8D-9CEB173FCBB0}"/>
    <cellStyle name="Výstup 2 11 5 3 2" xfId="37769" xr:uid="{1A9F82B7-1106-4109-826D-CB2BCCA0F034}"/>
    <cellStyle name="Výstup 2 11 5 4" xfId="20418" xr:uid="{2A91FF65-BD85-481E-824E-5170AE6D7D04}"/>
    <cellStyle name="Výstup 2 11 5 4 2" xfId="41596" xr:uid="{26024CD7-889D-4CB5-9288-F4047020F82E}"/>
    <cellStyle name="Výstup 2 11 5 5" xfId="29835" xr:uid="{01FA8497-3E14-4E57-9D62-09A712DB00A6}"/>
    <cellStyle name="Výstup 2 11 6" xfId="8922" xr:uid="{7E1F267A-7C00-43A7-AF32-63A51B8E1E9A}"/>
    <cellStyle name="Výstup 2 11 6 2" xfId="19216" xr:uid="{8BB9CCD6-EF41-45F8-A0B0-96985AF528FA}"/>
    <cellStyle name="Výstup 2 11 6 2 2" xfId="40454" xr:uid="{AD8F0A25-092B-4264-92F3-212474C5E549}"/>
    <cellStyle name="Výstup 2 11 6 3" xfId="22815" xr:uid="{8BC854FE-ABF4-4C06-A63E-ED0491000914}"/>
    <cellStyle name="Výstup 2 11 6 3 2" xfId="43907" xr:uid="{52E27123-3488-430C-8D54-1385B3C9CFB6}"/>
    <cellStyle name="Výstup 2 11 6 4" xfId="25708" xr:uid="{20195F78-3C55-461E-88E1-8DA07128872F}"/>
    <cellStyle name="Výstup 2 11 6 4 2" xfId="46628" xr:uid="{13F23B8F-063C-4BAF-AA74-760F8218DC42}"/>
    <cellStyle name="Výstup 2 11 6 5" xfId="31948" xr:uid="{A3C188CD-B152-418D-A9B9-AE2F51A6114C}"/>
    <cellStyle name="Výstup 2 11 7" xfId="14463" xr:uid="{ECCE7F78-EF9A-41A7-8308-73FC9160C71B}"/>
    <cellStyle name="Výstup 2 11 7 2" xfId="36028" xr:uid="{977F9F9D-759F-46A0-B4DF-B2A4C620954A}"/>
    <cellStyle name="Výstup 2 11 8" xfId="18749" xr:uid="{72914E4E-C443-4AA7-A14C-AF2F232E874F}"/>
    <cellStyle name="Výstup 2 11 8 2" xfId="40023" xr:uid="{B0F167E1-A2DE-479F-B910-AB622FAFEA59}"/>
    <cellStyle name="Výstup 2 11 9" xfId="28305" xr:uid="{C4CAC5F6-6BE0-4598-AA9E-714B44D6C2AD}"/>
    <cellStyle name="Výstup 2 11_3.10 Impairments" xfId="1589" xr:uid="{69E533C8-046F-4265-8552-AE6F5A184BCB}"/>
    <cellStyle name="Výstup 2 12" xfId="301" xr:uid="{9AE1444B-B08A-4C5D-89B2-CFB06C9F88D0}"/>
    <cellStyle name="Výstup 2 12 2" xfId="605" xr:uid="{4E8A13EE-45F2-4B30-82B0-1AC726FC14C6}"/>
    <cellStyle name="Výstup 2 12 2 2" xfId="2592" xr:uid="{86ADD6B7-09D5-4E26-9638-EB93996729E2}"/>
    <cellStyle name="Výstup 2 12 2 2 2" xfId="5797" xr:uid="{41997F68-1D06-41E5-B90E-297570AB3EFF}"/>
    <cellStyle name="Výstup 2 12 2 2 2 2" xfId="13587" xr:uid="{6D915CF0-9357-4C48-AB32-0025587E14A3}"/>
    <cellStyle name="Výstup 2 12 2 2 2 2 2" xfId="22161" xr:uid="{69E40969-CC2E-4E37-90B1-E2BD6AF7F589}"/>
    <cellStyle name="Výstup 2 12 2 2 2 2 2 2" xfId="43263" xr:uid="{359BA708-AA8B-4880-A920-263D3D821D4C}"/>
    <cellStyle name="Výstup 2 12 2 2 2 2 3" xfId="25085" xr:uid="{BF8D5747-DC45-4D3A-8F6C-F24042866717}"/>
    <cellStyle name="Výstup 2 12 2 2 2 2 3 2" xfId="46095" xr:uid="{B95BB2C4-BF1B-4CB2-9F77-CE5DA4B195A0}"/>
    <cellStyle name="Výstup 2 12 2 2 2 2 4" xfId="27710" xr:uid="{FDC1C537-6248-4101-86AE-887E681CA8FC}"/>
    <cellStyle name="Výstup 2 12 2 2 2 2 4 2" xfId="47455" xr:uid="{7841FC79-1767-41EB-9298-CEAFA4A9C788}"/>
    <cellStyle name="Výstup 2 12 2 2 2 2 5" xfId="35429" xr:uid="{8D89FC13-7595-4844-9D2D-C8ED1BA01A8B}"/>
    <cellStyle name="Výstup 2 12 2 2 2 3" xfId="17586" xr:uid="{27B04439-11A6-4B49-9F54-75916AA0514B}"/>
    <cellStyle name="Výstup 2 12 2 2 2 3 2" xfId="38973" xr:uid="{0F7C12E4-6B2F-4D14-8415-D4F6A5840291}"/>
    <cellStyle name="Výstup 2 12 2 2 2 4" xfId="22245" xr:uid="{CBB366C2-A162-4484-8B7F-0DC4FFAF13E3}"/>
    <cellStyle name="Výstup 2 12 2 2 2 4 2" xfId="43345" xr:uid="{3E8EE927-3BD4-4313-B91D-89AFBE834118}"/>
    <cellStyle name="Výstup 2 12 2 2 2 5" xfId="19881" xr:uid="{737AEBD3-3D6A-482A-8E8A-4C1B682EBCAB}"/>
    <cellStyle name="Výstup 2 12 2 2 2 5 2" xfId="41086" xr:uid="{9E9E2DF0-E264-4043-B39D-33C592054851}"/>
    <cellStyle name="Výstup 2 12 2 2 2 6" xfId="31418" xr:uid="{EA856A37-E65E-434A-B7F8-51ED08BC95B4}"/>
    <cellStyle name="Výstup 2 12 2 2 3" xfId="10554" xr:uid="{E0A1771C-7E69-4B0A-A014-D972381509EE}"/>
    <cellStyle name="Výstup 2 12 2 2 3 2" xfId="20247" xr:uid="{8944C017-1DC3-4DB6-AFFB-926F60EA5345}"/>
    <cellStyle name="Výstup 2 12 2 2 3 2 2" xfId="41444" xr:uid="{E066FBD5-E2D9-4F09-A9B6-884AA665D0B0}"/>
    <cellStyle name="Výstup 2 12 2 2 3 3" xfId="23606" xr:uid="{715D20E1-FAA1-4985-AF95-9ADE1CEE9867}"/>
    <cellStyle name="Výstup 2 12 2 2 3 3 2" xfId="44676" xr:uid="{B1D2BEC5-EC03-4F31-8F41-06B0756D2AA7}"/>
    <cellStyle name="Výstup 2 12 2 2 3 4" xfId="26405" xr:uid="{04BDFD76-9DB7-4042-BA8D-D7BD738F9A58}"/>
    <cellStyle name="Výstup 2 12 2 2 3 4 2" xfId="46911" xr:uid="{E079A42D-BAA1-4631-8554-C1BB19927055}"/>
    <cellStyle name="Výstup 2 12 2 2 3 5" xfId="33166" xr:uid="{5359B5E7-0C84-471F-88A1-622357D82F89}"/>
    <cellStyle name="Výstup 2 12 2 2 4" xfId="15643" xr:uid="{ED45E904-A61B-44D4-8AED-D4963DB198D3}"/>
    <cellStyle name="Výstup 2 12 2 2 4 2" xfId="37124" xr:uid="{51B3D660-D177-4D77-8284-C9AB80C1C831}"/>
    <cellStyle name="Výstup 2 12 2 2 5" xfId="14356" xr:uid="{5717FD1C-CE9E-4116-9806-21CEB430937C}"/>
    <cellStyle name="Výstup 2 12 2 2 5 2" xfId="35921" xr:uid="{E6D90BCF-7EDC-46A6-844F-FD903C723CBE}"/>
    <cellStyle name="Výstup 2 12 2 2 6" xfId="29389" xr:uid="{E79A6BD8-E1C6-4270-BF94-CD4C4428FFDE}"/>
    <cellStyle name="Výstup 2 12 2 2_5.3 Investments associated cy" xfId="8160" xr:uid="{2188EB40-26EC-49DF-B15F-08282B22C46C}"/>
    <cellStyle name="Výstup 2 12 2 3" xfId="3202" xr:uid="{42C696D0-7F5C-43D0-AB50-CCEE54455805}"/>
    <cellStyle name="Výstup 2 12 2 3 2" xfId="6407" xr:uid="{7E6C99F2-5493-4A40-BB76-6DE31759DC5E}"/>
    <cellStyle name="Výstup 2 12 2 3 2 2" xfId="14197" xr:uid="{970C176B-E527-4DC5-AB51-AB727C24CB88}"/>
    <cellStyle name="Výstup 2 12 2 3 2 2 2" xfId="22617" xr:uid="{7ADA2C86-CFA4-4466-A673-0D4890E9BBD5}"/>
    <cellStyle name="Výstup 2 12 2 3 2 2 2 2" xfId="43709" xr:uid="{5651B746-0BCD-4286-AEFF-0050A08F7117}"/>
    <cellStyle name="Výstup 2 12 2 3 2 2 3" xfId="25474" xr:uid="{BBD05425-87E5-40EC-AF1A-86D1C81A6E2E}"/>
    <cellStyle name="Výstup 2 12 2 3 2 2 3 2" xfId="46472" xr:uid="{F7304841-57E3-4009-BE51-0D3C55855FA8}"/>
    <cellStyle name="Výstup 2 12 2 3 2 2 4" xfId="28071" xr:uid="{7EDC1593-8741-4258-94F7-461503279338}"/>
    <cellStyle name="Výstup 2 12 2 3 2 2 4 2" xfId="47614" xr:uid="{600BAF2D-E4AF-4FC3-AD61-378B6DD644BD}"/>
    <cellStyle name="Výstup 2 12 2 3 2 2 5" xfId="35837" xr:uid="{904F8509-5C2B-4865-82C9-5D8C9779FC78}"/>
    <cellStyle name="Výstup 2 12 2 3 2 3" xfId="18029" xr:uid="{28CC207E-F148-4256-89C9-A8DD7AD63EE9}"/>
    <cellStyle name="Výstup 2 12 2 3 2 3 2" xfId="39408" xr:uid="{1DF62405-3E8E-4A96-B406-196E2DE148F8}"/>
    <cellStyle name="Výstup 2 12 2 3 2 4" xfId="16577" xr:uid="{4E35CBF5-BC76-422F-808B-5BB17098C9D7}"/>
    <cellStyle name="Výstup 2 12 2 3 2 4 2" xfId="38030" xr:uid="{D8EDE827-D6F9-4100-85B1-6CC9918AC4B4}"/>
    <cellStyle name="Výstup 2 12 2 3 2 5" xfId="23648" xr:uid="{5FCB2852-2E66-4E9F-AC8F-442B0F83EEE0}"/>
    <cellStyle name="Výstup 2 12 2 3 2 5 2" xfId="44718" xr:uid="{B85628B5-AFCD-4193-97BE-4C1B6BFAD6CA}"/>
    <cellStyle name="Výstup 2 12 2 3 2 6" xfId="31746" xr:uid="{38648625-9534-49CC-BFAD-A7788564539E}"/>
    <cellStyle name="Výstup 2 12 2 3 3" xfId="11163" xr:uid="{D1DE4EBD-1781-4BF2-AFF6-88F6858BF57D}"/>
    <cellStyle name="Výstup 2 12 2 3 3 2" xfId="20705" xr:uid="{917A1AB4-3683-4E39-AF8C-C425B62C4371}"/>
    <cellStyle name="Výstup 2 12 2 3 3 2 2" xfId="41881" xr:uid="{CBB26750-E38A-459E-B61C-2BEF179F82D1}"/>
    <cellStyle name="Výstup 2 12 2 3 3 3" xfId="23991" xr:uid="{099ABE18-4B51-4B2A-A7C6-E6DD1B60A792}"/>
    <cellStyle name="Výstup 2 12 2 3 3 3 2" xfId="45054" xr:uid="{6EC21A95-BFDF-41F6-9231-6F767448BAEB}"/>
    <cellStyle name="Výstup 2 12 2 3 3 4" xfId="26765" xr:uid="{BB219555-B7F3-4384-89DB-0478148DBC4B}"/>
    <cellStyle name="Výstup 2 12 2 3 3 4 2" xfId="47069" xr:uid="{13EEFFAA-698A-4E17-9701-D495F1C05555}"/>
    <cellStyle name="Výstup 2 12 2 3 3 5" xfId="33573" xr:uid="{58C7740F-B2F0-4F53-AA38-518BE999617F}"/>
    <cellStyle name="Výstup 2 12 2 3 4" xfId="16090" xr:uid="{DDFC6465-4AA1-4AAE-AE47-A55736554369}"/>
    <cellStyle name="Výstup 2 12 2 3 4 2" xfId="37554" xr:uid="{F3C6AD30-FCF8-4A2D-A74C-7F6C56140B10}"/>
    <cellStyle name="Výstup 2 12 2 3 5" xfId="17499" xr:uid="{8FFD6F46-53AC-497A-8A89-9395FE407CFB}"/>
    <cellStyle name="Výstup 2 12 2 3 5 2" xfId="38890" xr:uid="{568EB096-235B-478C-A6BA-3A9C12F5A8CC}"/>
    <cellStyle name="Výstup 2 12 2 3 6" xfId="29717" xr:uid="{807F6AB4-FAA0-48EB-8CC7-BB0DD9F0C4B4}"/>
    <cellStyle name="Výstup 2 12 2 3_5.3 Investments associated cy" xfId="8161" xr:uid="{8EB86C8F-9E80-4C42-928B-EA2004B8744E}"/>
    <cellStyle name="Výstup 2 12 2 4" xfId="3789" xr:uid="{AC994B9B-6456-474B-AC07-DCDDC50D90D8}"/>
    <cellStyle name="Výstup 2 12 2 4 2" xfId="11713" xr:uid="{8BE0F3D4-9777-42AF-95AA-6003E06F2D7A}"/>
    <cellStyle name="Výstup 2 12 2 4 2 2" xfId="21146" xr:uid="{523C2D38-DAD9-4CC0-B651-90F4DB2F5677}"/>
    <cellStyle name="Výstup 2 12 2 4 2 2 2" xfId="42308" xr:uid="{DCA628ED-B84A-4761-A54C-AC2F4F5381F1}"/>
    <cellStyle name="Výstup 2 12 2 4 2 3" xfId="24381" xr:uid="{36E0EDC1-D87A-417B-AF76-D00668FA9764}"/>
    <cellStyle name="Výstup 2 12 2 4 2 3 2" xfId="45442" xr:uid="{21B727D6-928B-4107-A0B2-8152B8EAD5E6}"/>
    <cellStyle name="Výstup 2 12 2 4 2 4" xfId="27140" xr:uid="{238225FB-5E7D-42B9-B129-D1F4FDA67C87}"/>
    <cellStyle name="Výstup 2 12 2 4 2 4 2" xfId="47243" xr:uid="{4F92B23E-D1AD-42C2-9F3D-52A649ADD479}"/>
    <cellStyle name="Výstup 2 12 2 4 2 5" xfId="33917" xr:uid="{F41CAF87-5B46-4966-8569-B02BFB05BEAB}"/>
    <cellStyle name="Výstup 2 12 2 4 3" xfId="16533" xr:uid="{56C776FB-5273-4222-BED1-38B8E82E9BDD}"/>
    <cellStyle name="Výstup 2 12 2 4 3 2" xfId="37986" xr:uid="{BE086CB9-6091-482D-9CF1-65AB7F8C62E4}"/>
    <cellStyle name="Výstup 2 12 2 4 4" xfId="16917" xr:uid="{D5FE78ED-49AD-49AC-A4DD-FA67282CC5A6}"/>
    <cellStyle name="Výstup 2 12 2 4 4 2" xfId="38339" xr:uid="{045E630A-0921-4457-8CAF-0EFDEE06F3DE}"/>
    <cellStyle name="Výstup 2 12 2 4 5" xfId="29982" xr:uid="{E3737EE8-25B8-4AB2-A3E1-EAA2E532B891}"/>
    <cellStyle name="Výstup 2 12 2 5" xfId="9236" xr:uid="{93F5B6CB-6A4C-4ABF-8270-E6E3CEC6F1B1}"/>
    <cellStyle name="Výstup 2 12 2 5 2" xfId="19470" xr:uid="{1C9FA35F-962A-4649-A13A-21AD824AC417}"/>
    <cellStyle name="Výstup 2 12 2 5 2 2" xfId="40703" xr:uid="{D2A5EA94-693C-4B87-9B7C-3E136F295A7D}"/>
    <cellStyle name="Výstup 2 12 2 5 3" xfId="23041" xr:uid="{60DE8517-585B-4A37-83BD-2EBAA6293CB0}"/>
    <cellStyle name="Výstup 2 12 2 5 3 2" xfId="44129" xr:uid="{73A2697B-755B-445B-BB2A-D24F56A5B205}"/>
    <cellStyle name="Výstup 2 12 2 5 4" xfId="25922" xr:uid="{7A60187B-9DFE-491E-B855-65CFD9FACDE7}"/>
    <cellStyle name="Výstup 2 12 2 5 4 2" xfId="46717" xr:uid="{625E862C-60EC-4849-B2F1-8DA8498EBE39}"/>
    <cellStyle name="Výstup 2 12 2 5 5" xfId="32137" xr:uid="{4B6E5815-4358-4DB5-BF09-D86900A6365D}"/>
    <cellStyle name="Výstup 2 12 2 6" xfId="14717" xr:uid="{8CE744BD-3BB2-4AA6-9CDD-6688AB2A91A2}"/>
    <cellStyle name="Výstup 2 12 2 6 2" xfId="36277" xr:uid="{8F5C61BE-4557-48B6-BB3A-2063C85BD86F}"/>
    <cellStyle name="Výstup 2 12 2 7" xfId="18529" xr:uid="{844AC039-9C87-4496-8609-57886DEDEE9A}"/>
    <cellStyle name="Výstup 2 12 2 7 2" xfId="39851" xr:uid="{7D3A90A7-52BC-4533-80B3-507393DE5F28}"/>
    <cellStyle name="Výstup 2 12 2 8" xfId="28449" xr:uid="{9955E855-1460-41B4-B32C-0AFB7D432659}"/>
    <cellStyle name="Výstup 2 12 2_5.3 Investments associated cy" xfId="8159" xr:uid="{6C88C457-46B3-42FB-8F08-23E0B3FBFE49}"/>
    <cellStyle name="Výstup 2 12 3" xfId="2320" xr:uid="{EEF58482-90E2-43A5-8A6D-46868AD1EA95}"/>
    <cellStyle name="Výstup 2 12 3 2" xfId="5525" xr:uid="{2172C037-25F7-48B7-9A0C-76459204BD04}"/>
    <cellStyle name="Výstup 2 12 3 2 2" xfId="13315" xr:uid="{328F2B22-DDFC-4674-A437-A268DB4549C4}"/>
    <cellStyle name="Výstup 2 12 3 2 2 2" xfId="21943" xr:uid="{CE871E76-E0B7-48D7-A88E-FCA1CFAB967D}"/>
    <cellStyle name="Výstup 2 12 3 2 2 2 2" xfId="43048" xr:uid="{8C19876D-EB44-4CD2-8F5D-3D7A3E1F8281}"/>
    <cellStyle name="Výstup 2 12 3 2 2 3" xfId="24897" xr:uid="{43C71CFA-4DF5-474A-B36B-57C72F9AE2E5}"/>
    <cellStyle name="Výstup 2 12 3 2 2 3 2" xfId="45908" xr:uid="{088FACD4-DCDB-469A-BD58-7DF7488FBC87}"/>
    <cellStyle name="Výstup 2 12 3 2 2 4" xfId="27532" xr:uid="{C2436FAB-EDEF-4672-8081-7F9FA15EF818}"/>
    <cellStyle name="Výstup 2 12 3 2 2 4 2" xfId="47367" xr:uid="{CF501A4B-D4CD-4C7B-A622-59E20A6F6076}"/>
    <cellStyle name="Výstup 2 12 3 2 2 5" xfId="35247" xr:uid="{E7BECE0F-FB85-4FFD-9E6D-993CE3239AC1}"/>
    <cellStyle name="Výstup 2 12 3 2 3" xfId="17368" xr:uid="{FA592FD0-7E07-423F-8AA6-8F6BC76FE1A0}"/>
    <cellStyle name="Výstup 2 12 3 2 3 2" xfId="38764" xr:uid="{E7964AA3-DEF7-46A1-9695-D82449F1ADB4}"/>
    <cellStyle name="Výstup 2 12 3 2 4" xfId="17184" xr:uid="{B796123F-D03C-47C1-82A5-0A7407307C04}"/>
    <cellStyle name="Výstup 2 12 3 2 4 2" xfId="38587" xr:uid="{B1F574D3-04B2-4AFA-B4B1-40CDC390BF28}"/>
    <cellStyle name="Výstup 2 12 3 2 5" xfId="18437" xr:uid="{A57E6FB8-4F7B-41CF-9511-28F5FB25C1D2}"/>
    <cellStyle name="Výstup 2 12 3 2 5 2" xfId="39778" xr:uid="{3B8EDB67-EABA-4968-B61B-01D8067DCECE}"/>
    <cellStyle name="Výstup 2 12 3 2 6" xfId="31280" xr:uid="{DE716868-24FA-47F2-959B-7C7712285968}"/>
    <cellStyle name="Výstup 2 12 3 3" xfId="10282" xr:uid="{341207BC-FF89-48E8-B19F-447E539A7892}"/>
    <cellStyle name="Výstup 2 12 3 3 2" xfId="20032" xr:uid="{179B8935-C003-4EB8-963C-0964E8AB065D}"/>
    <cellStyle name="Výstup 2 12 3 3 2 2" xfId="41235" xr:uid="{FCC111C0-E0EF-4443-88EB-48410C0559DC}"/>
    <cellStyle name="Výstup 2 12 3 3 3" xfId="23419" xr:uid="{C366486B-4BB9-4F57-A1D3-145D72C24910}"/>
    <cellStyle name="Výstup 2 12 3 3 3 2" xfId="44493" xr:uid="{7912A7C1-47B3-4888-9D88-CE11D98B36EA}"/>
    <cellStyle name="Výstup 2 12 3 3 4" xfId="26227" xr:uid="{FE0E2B93-55C2-4C81-8DE3-9AE8164E53AE}"/>
    <cellStyle name="Výstup 2 12 3 3 4 2" xfId="46823" xr:uid="{15606329-3EF5-45B5-91DA-FD347F999551}"/>
    <cellStyle name="Výstup 2 12 3 3 5" xfId="32984" xr:uid="{7990A62A-7DB7-4EC0-8739-BE05A18A8202}"/>
    <cellStyle name="Výstup 2 12 3 4" xfId="15431" xr:uid="{CF4177CA-C673-4DD0-8C46-CE03A298B5F2}"/>
    <cellStyle name="Výstup 2 12 3 4 2" xfId="36920" xr:uid="{92C4512F-F27F-462A-8640-89F5B1A4326E}"/>
    <cellStyle name="Výstup 2 12 3 5" xfId="14407" xr:uid="{9611BCC2-50A8-40E6-9377-ACA63596D7DC}"/>
    <cellStyle name="Výstup 2 12 3 5 2" xfId="35972" xr:uid="{D2C4C757-264E-4EF0-A3CC-DAD6E0D261CC}"/>
    <cellStyle name="Výstup 2 12 3 6" xfId="29251" xr:uid="{A1569D37-AF80-4ABE-916F-B790310E31FA}"/>
    <cellStyle name="Výstup 2 12 3_5.3 Investments associated cy" xfId="8162" xr:uid="{BB425911-B8A3-478F-BBF1-AF49BCEDA341}"/>
    <cellStyle name="Výstup 2 12 4" xfId="2995" xr:uid="{92AA4F88-116F-42EA-8590-E9466B0DF070}"/>
    <cellStyle name="Výstup 2 12 4 2" xfId="6200" xr:uid="{B278DEFC-8F23-4857-9B51-E49EB232A363}"/>
    <cellStyle name="Výstup 2 12 4 2 2" xfId="13990" xr:uid="{E577B0E2-124F-4049-8743-A41CCC63B983}"/>
    <cellStyle name="Výstup 2 12 4 2 2 2" xfId="22410" xr:uid="{3F8EE18D-0A56-4EA7-A090-6F88188A48E4}"/>
    <cellStyle name="Výstup 2 12 4 2 2 2 2" xfId="43502" xr:uid="{AD7B2231-4634-475D-8F1B-20B4B5FA1982}"/>
    <cellStyle name="Výstup 2 12 4 2 2 3" xfId="25267" xr:uid="{4198DC41-CC49-45AE-8AD5-F7CC52624B27}"/>
    <cellStyle name="Výstup 2 12 4 2 2 3 2" xfId="46265" xr:uid="{6450D8E3-ACEA-411B-AEF0-06B8CAE94D2E}"/>
    <cellStyle name="Výstup 2 12 4 2 2 4" xfId="27864" xr:uid="{93664805-C600-44F0-A769-B3A8EEEE448B}"/>
    <cellStyle name="Výstup 2 12 4 2 2 4 2" xfId="47528" xr:uid="{6388D444-224F-49D0-A2E0-A0E68DC85612}"/>
    <cellStyle name="Výstup 2 12 4 2 2 5" xfId="35751" xr:uid="{97FADC95-5891-41B2-951C-681715B51EDA}"/>
    <cellStyle name="Výstup 2 12 4 2 3" xfId="17822" xr:uid="{5F7032DB-B764-472D-9EBD-084E9C330D98}"/>
    <cellStyle name="Výstup 2 12 4 2 3 2" xfId="39201" xr:uid="{39ADF839-F7EF-4606-8F6D-B398DADC820D}"/>
    <cellStyle name="Výstup 2 12 4 2 4" xfId="19341" xr:uid="{A24FC70D-3217-4D8B-8F3A-91E10536E4B7}"/>
    <cellStyle name="Výstup 2 12 4 2 4 2" xfId="40577" xr:uid="{12F59854-1C35-4B00-9722-718A618CF952}"/>
    <cellStyle name="Výstup 2 12 4 2 5" xfId="22046" xr:uid="{412EA1EB-9BAF-4269-816E-5D1A6F45DFBB}"/>
    <cellStyle name="Výstup 2 12 4 2 5 2" xfId="43150" xr:uid="{B3E0568E-BB79-4BE8-8DC8-D415215C69DA}"/>
    <cellStyle name="Výstup 2 12 4 2 6" xfId="31703" xr:uid="{78D73441-E6BF-40EB-945B-45397E63FB03}"/>
    <cellStyle name="Výstup 2 12 4 3" xfId="10956" xr:uid="{66C0C488-3BFC-4FA1-AC6C-9F83AD4B54A6}"/>
    <cellStyle name="Výstup 2 12 4 3 2" xfId="20498" xr:uid="{D808AAB7-4389-4AEB-BC87-E9E15EA865D6}"/>
    <cellStyle name="Výstup 2 12 4 3 2 2" xfId="41674" xr:uid="{CB7CE78E-72AE-4858-8132-C2B73CB7AD9C}"/>
    <cellStyle name="Výstup 2 12 4 3 3" xfId="23784" xr:uid="{33534FBB-34AE-40AB-90A5-B235064B3257}"/>
    <cellStyle name="Výstup 2 12 4 3 3 2" xfId="44847" xr:uid="{8C684AF2-E0AD-44EF-B8E5-7FBA2C4902D2}"/>
    <cellStyle name="Výstup 2 12 4 3 4" xfId="26558" xr:uid="{B68F94CD-37D5-4DFA-BF1B-18747EEF5446}"/>
    <cellStyle name="Výstup 2 12 4 3 4 2" xfId="46983" xr:uid="{36489646-61F9-477B-B096-FC5AE0390357}"/>
    <cellStyle name="Výstup 2 12 4 3 5" xfId="33487" xr:uid="{2DF84F76-6374-4241-82BC-E8BA491F4C60}"/>
    <cellStyle name="Výstup 2 12 4 4" xfId="15883" xr:uid="{2F458FF3-069F-4016-BF69-DD41D116A065}"/>
    <cellStyle name="Výstup 2 12 4 4 2" xfId="37347" xr:uid="{AE5DEDEB-D30C-4DBF-AF2A-600B15592600}"/>
    <cellStyle name="Výstup 2 12 4 5" xfId="18349" xr:uid="{9D3A40C1-2A89-46D0-952E-AC8347A6C5B2}"/>
    <cellStyle name="Výstup 2 12 4 5 2" xfId="39700" xr:uid="{B61AC2BE-5CDC-475F-B840-C8F4932F4167}"/>
    <cellStyle name="Výstup 2 12 4 6" xfId="29674" xr:uid="{57B0D3DF-A8C8-4EDF-9D71-5B333B1FF6C1}"/>
    <cellStyle name="Výstup 2 12 4_5.3 Investments associated cy" xfId="8163" xr:uid="{D10D7A5A-AD3A-49CA-8960-1A064D5D70AE}"/>
    <cellStyle name="Výstup 2 12 5" xfId="3514" xr:uid="{44A37D38-FD17-478F-91D7-1596E09E3691}"/>
    <cellStyle name="Výstup 2 12 5 2" xfId="11443" xr:uid="{7A84DD49-C6C8-4878-BE21-EDAF36B4F7AE}"/>
    <cellStyle name="Výstup 2 12 5 2 2" xfId="20929" xr:uid="{B0B413FB-0C4B-4DE6-A7B5-F293CDBD3FBA}"/>
    <cellStyle name="Výstup 2 12 5 2 2 2" xfId="42099" xr:uid="{7436E719-4B31-461B-B661-CBF52C42074E}"/>
    <cellStyle name="Výstup 2 12 5 2 3" xfId="24199" xr:uid="{8C8418D2-3A3B-43A6-8D7D-62CAA44EA90A}"/>
    <cellStyle name="Výstup 2 12 5 2 3 2" xfId="45262" xr:uid="{EA2CC9E6-2A3E-4FC3-9D48-66A2C35598BA}"/>
    <cellStyle name="Výstup 2 12 5 2 4" xfId="26966" xr:uid="{CAEAC77D-21CD-4954-9901-621408598D4D}"/>
    <cellStyle name="Výstup 2 12 5 2 4 2" xfId="47157" xr:uid="{EA7EF97E-BA8E-4B2E-B77A-EB1F06591844}"/>
    <cellStyle name="Výstup 2 12 5 2 5" xfId="33736" xr:uid="{47B5B87D-167D-434B-AF9C-81039CC4A972}"/>
    <cellStyle name="Výstup 2 12 5 3" xfId="16314" xr:uid="{00A4C430-64B9-4583-B860-9518D51D0102}"/>
    <cellStyle name="Výstup 2 12 5 3 2" xfId="37775" xr:uid="{199F8013-6843-4322-B217-069F726329C5}"/>
    <cellStyle name="Výstup 2 12 5 4" xfId="19277" xr:uid="{2EE5D6DF-425A-4EEB-BD14-C5E73242A275}"/>
    <cellStyle name="Výstup 2 12 5 4 2" xfId="40515" xr:uid="{A990F023-0434-41FC-8750-95D20F2FFE98}"/>
    <cellStyle name="Výstup 2 12 5 5" xfId="29843" xr:uid="{B939FCC0-21F9-45C4-BFB8-6F7810607B13}"/>
    <cellStyle name="Výstup 2 12 6" xfId="8935" xr:uid="{225223F5-0B4B-4E72-A196-0A9A3453D727}"/>
    <cellStyle name="Výstup 2 12 6 2" xfId="19224" xr:uid="{9F0F2CAB-243E-4BEE-8E38-A30F09813507}"/>
    <cellStyle name="Výstup 2 12 6 2 2" xfId="40462" xr:uid="{6752E81F-F9A6-4A3B-AEEC-CA3C8B9438BC}"/>
    <cellStyle name="Výstup 2 12 6 3" xfId="22822" xr:uid="{50B42F42-5829-467D-AE0A-4CEC11DA2CB9}"/>
    <cellStyle name="Výstup 2 12 6 3 2" xfId="43914" xr:uid="{552452A7-B695-40FB-AA55-4CC3E2EBB463}"/>
    <cellStyle name="Výstup 2 12 6 4" xfId="25715" xr:uid="{DFCEFBC6-5FBA-4BB6-9090-CF1F44D70794}"/>
    <cellStyle name="Výstup 2 12 6 4 2" xfId="46631" xr:uid="{96F8BAF9-20C7-43C6-9A1A-80895C1CCACF}"/>
    <cellStyle name="Výstup 2 12 6 5" xfId="31957" xr:uid="{F8E6E442-7BAF-4C10-A298-60C968F29443}"/>
    <cellStyle name="Výstup 2 12 7" xfId="14471" xr:uid="{75417182-DB37-4819-B3B9-E240BC184EFF}"/>
    <cellStyle name="Výstup 2 12 7 2" xfId="36036" xr:uid="{4F3772F5-72D8-485A-9C87-02659D4F3E18}"/>
    <cellStyle name="Výstup 2 12 8" xfId="18743" xr:uid="{357E49DA-604B-4BE0-A668-A83E9D2DDC08}"/>
    <cellStyle name="Výstup 2 12 8 2" xfId="40019" xr:uid="{EEB7B5C6-87DC-4D68-9B81-6E3B31152DFC}"/>
    <cellStyle name="Výstup 2 12 9" xfId="28312" xr:uid="{1525EBC6-D0BA-4361-8807-B165BFDE2098}"/>
    <cellStyle name="Výstup 2 12_3.10 Impairments" xfId="1590" xr:uid="{C232BDAC-7330-41B2-A8D0-497448336EBB}"/>
    <cellStyle name="Výstup 2 13" xfId="320" xr:uid="{CCD94EC4-44BA-46F3-8A70-726E34FC5C4F}"/>
    <cellStyle name="Výstup 2 13 2" xfId="624" xr:uid="{ED5BE061-8407-429B-AFB9-CAB9ABFD26B9}"/>
    <cellStyle name="Výstup 2 13 2 2" xfId="2611" xr:uid="{B687B2EC-5FAC-4733-BB52-8FB1E00C5C0F}"/>
    <cellStyle name="Výstup 2 13 2 2 2" xfId="5816" xr:uid="{169F4879-4F60-43D7-BA44-8275AC201563}"/>
    <cellStyle name="Výstup 2 13 2 2 2 2" xfId="13606" xr:uid="{5A3DC2F6-D6BC-4C93-A93A-A912073B3568}"/>
    <cellStyle name="Výstup 2 13 2 2 2 2 2" xfId="22174" xr:uid="{6CE92732-3186-4393-814B-3608E5037F72}"/>
    <cellStyle name="Výstup 2 13 2 2 2 2 2 2" xfId="43275" xr:uid="{6F4F3D39-E66E-435F-8C96-64BBD0847FC3}"/>
    <cellStyle name="Výstup 2 13 2 2 2 2 3" xfId="25092" xr:uid="{9B9B7C69-B0B4-49AB-AB2B-B22E43A6A680}"/>
    <cellStyle name="Výstup 2 13 2 2 2 2 3 2" xfId="46102" xr:uid="{E71B36F1-6E4C-4BC6-9C31-9E98EBB20094}"/>
    <cellStyle name="Výstup 2 13 2 2 2 2 4" xfId="27717" xr:uid="{18E1ECCD-12F9-4827-A374-7F6B18140E77}"/>
    <cellStyle name="Výstup 2 13 2 2 2 2 4 2" xfId="47459" xr:uid="{B7680926-C5D1-443F-9FB8-BC471DA3AD1E}"/>
    <cellStyle name="Výstup 2 13 2 2 2 2 5" xfId="35445" xr:uid="{DC45755F-B195-4818-9689-DF93BB2922C8}"/>
    <cellStyle name="Výstup 2 13 2 2 2 3" xfId="17597" xr:uid="{2868CB9C-0C7D-4702-BA66-6B6EC5FC10B9}"/>
    <cellStyle name="Výstup 2 13 2 2 2 3 2" xfId="38983" xr:uid="{BA2DDFB5-CC16-48CC-8EAD-DDAAA1EE10B3}"/>
    <cellStyle name="Výstup 2 13 2 2 2 4" xfId="18186" xr:uid="{DB493D7B-14FD-4E2B-9986-9F38E29B940E}"/>
    <cellStyle name="Výstup 2 13 2 2 2 4 2" xfId="39562" xr:uid="{DD11A044-74BE-4FE2-B54A-CDA66BB54AB3}"/>
    <cellStyle name="Výstup 2 13 2 2 2 5" xfId="24751" xr:uid="{A2E3CE21-2029-41AB-80AD-98B2BA49CE49}"/>
    <cellStyle name="Výstup 2 13 2 2 2 5 2" xfId="45764" xr:uid="{18315CB3-C248-4BDA-873B-FCEB9DCCE06A}"/>
    <cellStyle name="Výstup 2 13 2 2 2 6" xfId="31432" xr:uid="{8B7961E2-1DC4-4EA2-845A-6ED0FCD1E975}"/>
    <cellStyle name="Výstup 2 13 2 2 3" xfId="10573" xr:uid="{AABA0ADF-307F-4890-ABC6-3039D1A99890}"/>
    <cellStyle name="Výstup 2 13 2 2 3 2" xfId="20259" xr:uid="{C21A94FA-CE66-4FBF-9D56-544FDCEF9560}"/>
    <cellStyle name="Výstup 2 13 2 2 3 2 2" xfId="41455" xr:uid="{154D13C2-1321-492F-9A60-297AD198E5EF}"/>
    <cellStyle name="Výstup 2 13 2 2 3 3" xfId="23614" xr:uid="{B03069B8-834E-44F1-86A4-C7F90FBF812B}"/>
    <cellStyle name="Výstup 2 13 2 2 3 3 2" xfId="44684" xr:uid="{979CEC63-0A77-48B3-86F4-145B1EF756EA}"/>
    <cellStyle name="Výstup 2 13 2 2 3 4" xfId="26412" xr:uid="{16DAFD3D-8FB4-4166-936B-BDE1219D7F65}"/>
    <cellStyle name="Výstup 2 13 2 2 3 4 2" xfId="46915" xr:uid="{83E32E0E-5CCE-4711-B824-E67697E54837}"/>
    <cellStyle name="Výstup 2 13 2 2 3 5" xfId="33182" xr:uid="{908D07FF-1B00-4B19-BB11-535FB372A4E6}"/>
    <cellStyle name="Výstup 2 13 2 2 4" xfId="15654" xr:uid="{C4F72AE9-5E88-44AE-96B3-B1153E00933D}"/>
    <cellStyle name="Výstup 2 13 2 2 4 2" xfId="37133" xr:uid="{DA64D1A5-C061-4804-88BD-0A1B5A67BD3A}"/>
    <cellStyle name="Výstup 2 13 2 2 5" xfId="21578" xr:uid="{E059C13B-AF58-4A5B-A8B7-A708965C8495}"/>
    <cellStyle name="Výstup 2 13 2 2 5 2" xfId="42709" xr:uid="{81E6417C-6DB0-42D2-A690-C047BF4725E0}"/>
    <cellStyle name="Výstup 2 13 2 2 6" xfId="29403" xr:uid="{309572F7-25E7-4F77-907A-90FA3768FC92}"/>
    <cellStyle name="Výstup 2 13 2 2_5.3 Investments associated cy" xfId="8165" xr:uid="{9E8CBA91-AFF1-433E-9475-CACC27A78629}"/>
    <cellStyle name="Výstup 2 13 2 3" xfId="3209" xr:uid="{B8967C53-FD85-4935-B00C-9EDD0498F0B5}"/>
    <cellStyle name="Výstup 2 13 2 3 2" xfId="6414" xr:uid="{A9BD158C-BAC8-4814-BAE4-835882BB897C}"/>
    <cellStyle name="Výstup 2 13 2 3 2 2" xfId="14204" xr:uid="{6CF6B1F1-B977-4F2D-886B-A0394EFBA57D}"/>
    <cellStyle name="Výstup 2 13 2 3 2 2 2" xfId="22624" xr:uid="{4565F064-88B5-4F14-A50C-9F084081D669}"/>
    <cellStyle name="Výstup 2 13 2 3 2 2 2 2" xfId="43716" xr:uid="{E642A8E7-E25B-435D-9A47-7FB606D6E74C}"/>
    <cellStyle name="Výstup 2 13 2 3 2 2 3" xfId="25481" xr:uid="{44C14A82-5E7D-4B18-9188-59E6B24EC59B}"/>
    <cellStyle name="Výstup 2 13 2 3 2 2 3 2" xfId="46479" xr:uid="{4B34A02B-CC50-4D26-9BF5-8C7DEDC19DEA}"/>
    <cellStyle name="Výstup 2 13 2 3 2 2 4" xfId="28078" xr:uid="{9DD7CC73-F9D0-4BC2-9B74-C72BC06AD510}"/>
    <cellStyle name="Výstup 2 13 2 3 2 2 4 2" xfId="47618" xr:uid="{AABCE403-6F21-4002-85A3-F6E16B6D90A1}"/>
    <cellStyle name="Výstup 2 13 2 3 2 2 5" xfId="35841" xr:uid="{EA236B35-5D66-4449-9EF4-38023634E226}"/>
    <cellStyle name="Výstup 2 13 2 3 2 3" xfId="18036" xr:uid="{3FFFEF39-A4F6-4C13-A5A7-8C7B51B15DCB}"/>
    <cellStyle name="Výstup 2 13 2 3 2 3 2" xfId="39415" xr:uid="{CC93F5B1-3B62-49C7-A1BE-2D6235C0EF63}"/>
    <cellStyle name="Výstup 2 13 2 3 2 4" xfId="19780" xr:uid="{36C1D837-1E87-4D68-A266-53C184560444}"/>
    <cellStyle name="Výstup 2 13 2 3 2 4 2" xfId="40991" xr:uid="{D7351D27-31C2-415C-B576-626CFF424BEA}"/>
    <cellStyle name="Výstup 2 13 2 3 2 5" xfId="14971" xr:uid="{2FB9ACE3-D218-46EB-929B-7D3D8406373F}"/>
    <cellStyle name="Výstup 2 13 2 3 2 5 2" xfId="36513" xr:uid="{1EEDA31C-3C89-4E9A-948A-20ACEE64FDE1}"/>
    <cellStyle name="Výstup 2 13 2 3 2 6" xfId="31748" xr:uid="{4D2A880A-AABA-45B0-B6E0-C065FF91C410}"/>
    <cellStyle name="Výstup 2 13 2 3 3" xfId="11170" xr:uid="{AFCC1A0C-3900-4925-964C-E16F2B70AE25}"/>
    <cellStyle name="Výstup 2 13 2 3 3 2" xfId="20712" xr:uid="{B20B8CA4-9067-4BE6-B1FD-AE18BC876725}"/>
    <cellStyle name="Výstup 2 13 2 3 3 2 2" xfId="41888" xr:uid="{6323E395-A48E-4959-8100-B165FECC49D1}"/>
    <cellStyle name="Výstup 2 13 2 3 3 3" xfId="23998" xr:uid="{F1B0B3AD-E9A4-41F7-9AA4-012611D695E3}"/>
    <cellStyle name="Výstup 2 13 2 3 3 3 2" xfId="45061" xr:uid="{BE7A8A52-9B2E-4138-8E55-429B2F173643}"/>
    <cellStyle name="Výstup 2 13 2 3 3 4" xfId="26772" xr:uid="{F9DF16BC-1359-4192-A739-5ADF2256CE94}"/>
    <cellStyle name="Výstup 2 13 2 3 3 4 2" xfId="47073" xr:uid="{47151E1F-7B3F-4366-99A0-657DE341CFFB}"/>
    <cellStyle name="Výstup 2 13 2 3 3 5" xfId="33577" xr:uid="{68AA22FC-5B97-4E36-9090-9F1D705D4065}"/>
    <cellStyle name="Výstup 2 13 2 3 4" xfId="16097" xr:uid="{BCCEB3E7-F917-44AA-8033-78B5031075CC}"/>
    <cellStyle name="Výstup 2 13 2 3 4 2" xfId="37561" xr:uid="{0E709BB4-D11B-41B3-93BC-C192F0B45B9E}"/>
    <cellStyle name="Výstup 2 13 2 3 5" xfId="15019" xr:uid="{B8E97091-D10A-42A8-B83A-575F525871AA}"/>
    <cellStyle name="Výstup 2 13 2 3 5 2" xfId="36553" xr:uid="{D4EF31D7-47D4-4F39-8468-2144521FC487}"/>
    <cellStyle name="Výstup 2 13 2 3 6" xfId="29719" xr:uid="{98EB2861-C15C-46EF-AC49-17229F34FE8C}"/>
    <cellStyle name="Výstup 2 13 2 3_5.3 Investments associated cy" xfId="8166" xr:uid="{0080A014-9280-4B20-9395-702E3E9C2D0F}"/>
    <cellStyle name="Výstup 2 13 2 4" xfId="3808" xr:uid="{7B41D1C3-7ED0-4E5C-849A-54145FD8173C}"/>
    <cellStyle name="Výstup 2 13 2 4 2" xfId="11732" xr:uid="{DEDA0812-90DC-44BE-8E59-5485B4325488}"/>
    <cellStyle name="Výstup 2 13 2 4 2 2" xfId="21158" xr:uid="{92E8AEB4-181D-45B6-B5AF-A1D6BC04FC23}"/>
    <cellStyle name="Výstup 2 13 2 4 2 2 2" xfId="42319" xr:uid="{42439ED0-2191-4340-B099-828C1411AEDC}"/>
    <cellStyle name="Výstup 2 13 2 4 2 3" xfId="24389" xr:uid="{CE8159FD-9402-459A-84A0-FB1A24A60C3E}"/>
    <cellStyle name="Výstup 2 13 2 4 2 3 2" xfId="45450" xr:uid="{78F0C096-AA21-4DC1-AA7C-346E431C0900}"/>
    <cellStyle name="Výstup 2 13 2 4 2 4" xfId="27147" xr:uid="{AE11EFA7-7462-4C68-920E-5D5153B2DD03}"/>
    <cellStyle name="Výstup 2 13 2 4 2 4 2" xfId="47247" xr:uid="{2DE4155D-20F2-4BA7-B9D6-B99B145EDEDB}"/>
    <cellStyle name="Výstup 2 13 2 4 2 5" xfId="33933" xr:uid="{0DD2F2CF-824F-4D2F-B8DB-4F52234D2B44}"/>
    <cellStyle name="Výstup 2 13 2 4 3" xfId="16544" xr:uid="{63F42008-4767-4324-A9B2-2DFD9092A9D3}"/>
    <cellStyle name="Výstup 2 13 2 4 3 2" xfId="37997" xr:uid="{34C3A896-BF38-4A07-9FDA-2FF43326BB19}"/>
    <cellStyle name="Výstup 2 13 2 4 4" xfId="18275" xr:uid="{F2F479E7-2A1B-43D2-887B-92245BCA11CE}"/>
    <cellStyle name="Výstup 2 13 2 4 4 2" xfId="39640" xr:uid="{537575FE-AC55-4B1B-ACD4-E6CBAFB51DAE}"/>
    <cellStyle name="Výstup 2 13 2 4 5" xfId="29996" xr:uid="{1A64FDF6-DEF1-4FF4-88C2-77062EAA50A8}"/>
    <cellStyle name="Výstup 2 13 2 5" xfId="9255" xr:uid="{71604338-E345-4D37-86AE-3915C40C5F89}"/>
    <cellStyle name="Výstup 2 13 2 5 2" xfId="19481" xr:uid="{68FF87C6-9521-430D-B4C3-1DD4371846BB}"/>
    <cellStyle name="Výstup 2 13 2 5 2 2" xfId="40713" xr:uid="{05BD0C63-C33F-467B-A6C6-8AA1D29198B8}"/>
    <cellStyle name="Výstup 2 13 2 5 3" xfId="23049" xr:uid="{683E2402-91A0-4A06-A771-4BEEBA860D04}"/>
    <cellStyle name="Výstup 2 13 2 5 3 2" xfId="44137" xr:uid="{C7A03202-BBBD-490A-ADE4-0CD442CF3280}"/>
    <cellStyle name="Výstup 2 13 2 5 4" xfId="25929" xr:uid="{17C2284A-56AA-4CC4-A2B2-EA4188EB1616}"/>
    <cellStyle name="Výstup 2 13 2 5 4 2" xfId="46721" xr:uid="{20261635-AFD2-47D2-BA47-F73A34227BEA}"/>
    <cellStyle name="Výstup 2 13 2 5 5" xfId="32153" xr:uid="{703D564D-9E4C-4E8B-A1C5-DBB3389C76BB}"/>
    <cellStyle name="Výstup 2 13 2 6" xfId="14727" xr:uid="{2819CFC7-A03E-4E66-AAAF-D1BBFDF133F2}"/>
    <cellStyle name="Výstup 2 13 2 6 2" xfId="36287" xr:uid="{69AE5D48-C978-49CA-BABA-06E9AFC34B07}"/>
    <cellStyle name="Výstup 2 13 2 7" xfId="18519" xr:uid="{13D70771-259A-47B2-BD07-B27147C07D66}"/>
    <cellStyle name="Výstup 2 13 2 7 2" xfId="39844" xr:uid="{A0D64FEF-A550-4CF7-A415-2F4CF95A6842}"/>
    <cellStyle name="Výstup 2 13 2 8" xfId="28463" xr:uid="{7EB5C689-D56F-4349-8893-641C99997C77}"/>
    <cellStyle name="Výstup 2 13 2_5.3 Investments associated cy" xfId="8164" xr:uid="{A682DAA1-02BE-4BFA-9ABA-61073030D2D8}"/>
    <cellStyle name="Výstup 2 13 3" xfId="2339" xr:uid="{6C3B289E-A484-4276-95F2-D3D88CD5E401}"/>
    <cellStyle name="Výstup 2 13 3 2" xfId="5544" xr:uid="{FAA7DF2B-1F98-43F7-B1FB-F9F720678A16}"/>
    <cellStyle name="Výstup 2 13 3 2 2" xfId="13334" xr:uid="{D1991FE8-9981-45D0-8FD0-12F166ED81BB}"/>
    <cellStyle name="Výstup 2 13 3 2 2 2" xfId="21955" xr:uid="{E7C11952-D1F3-4747-AFD6-CF5C9B37F506}"/>
    <cellStyle name="Výstup 2 13 3 2 2 2 2" xfId="43060" xr:uid="{5E0D0344-825E-4528-86CF-D1736F5F6C39}"/>
    <cellStyle name="Výstup 2 13 3 2 2 3" xfId="24905" xr:uid="{AB7FA62E-AB34-4ADF-B150-6BC6FB8089D5}"/>
    <cellStyle name="Výstup 2 13 3 2 2 3 2" xfId="45916" xr:uid="{6606BFF3-DD94-4534-97F8-E8C2962DFCBD}"/>
    <cellStyle name="Výstup 2 13 3 2 2 4" xfId="27539" xr:uid="{50792EB5-7ED6-430A-8D31-750CC6941C63}"/>
    <cellStyle name="Výstup 2 13 3 2 2 4 2" xfId="47371" xr:uid="{A686862E-8FCE-4C1A-8CDC-BA316D6F0121}"/>
    <cellStyle name="Výstup 2 13 3 2 2 5" xfId="35263" xr:uid="{7297F02E-5934-4FA0-BD7F-95A4175D406E}"/>
    <cellStyle name="Výstup 2 13 3 2 3" xfId="17380" xr:uid="{489C6C22-BA62-4A18-8A88-A9D662AC1701}"/>
    <cellStyle name="Výstup 2 13 3 2 3 2" xfId="38775" xr:uid="{EE48DF41-098E-4DB1-9FE8-AB4FF277074D}"/>
    <cellStyle name="Výstup 2 13 3 2 4" xfId="21587" xr:uid="{C69CACFE-54BA-40F6-8634-FC3F5BDE00DD}"/>
    <cellStyle name="Výstup 2 13 3 2 4 2" xfId="42717" xr:uid="{1ED7BD3A-1451-4243-A1CF-D45184427521}"/>
    <cellStyle name="Výstup 2 13 3 2 5" xfId="19813" xr:uid="{4D3C6CE7-02C0-4CAC-9238-A92A885AB17C}"/>
    <cellStyle name="Výstup 2 13 3 2 5 2" xfId="41021" xr:uid="{40AB26AE-866B-4D2C-8442-ADB6C30B3215}"/>
    <cellStyle name="Výstup 2 13 3 2 6" xfId="31294" xr:uid="{A8F87E7A-0555-4E4E-AC7A-9C0D53A5B52F}"/>
    <cellStyle name="Výstup 2 13 3 3" xfId="10301" xr:uid="{9A209EA6-B8BF-40DE-B5CE-4C719E9FE88D}"/>
    <cellStyle name="Výstup 2 13 3 3 2" xfId="20043" xr:uid="{4F1DEDEC-DDEC-4B3A-B0EE-B4006A294D86}"/>
    <cellStyle name="Výstup 2 13 3 3 2 2" xfId="41246" xr:uid="{8D229AB7-2D87-41D3-9ED7-D0CE8B13C123}"/>
    <cellStyle name="Výstup 2 13 3 3 3" xfId="23426" xr:uid="{3C964768-61E6-4D55-9309-0E36C9D53B40}"/>
    <cellStyle name="Výstup 2 13 3 3 3 2" xfId="44500" xr:uid="{7FE5B7FC-15AC-4808-B498-99B36356940C}"/>
    <cellStyle name="Výstup 2 13 3 3 4" xfId="26234" xr:uid="{C039EE27-D8A0-4310-A886-67641E4CC7E5}"/>
    <cellStyle name="Výstup 2 13 3 3 4 2" xfId="46827" xr:uid="{BACD59D5-DD65-4CDD-94D2-A861A213F301}"/>
    <cellStyle name="Výstup 2 13 3 3 5" xfId="33000" xr:uid="{A4678CB0-D0F6-42FA-AD81-B7B74C367E8D}"/>
    <cellStyle name="Výstup 2 13 3 4" xfId="15441" xr:uid="{E538BC98-8131-471D-9F92-3D3BFCA481AF}"/>
    <cellStyle name="Výstup 2 13 3 4 2" xfId="36930" xr:uid="{E496C3EC-D129-4B7B-BBFD-EB6BF4C63E23}"/>
    <cellStyle name="Výstup 2 13 3 5" xfId="21512" xr:uid="{53213459-CFFF-47D4-8904-2BD686EEF13C}"/>
    <cellStyle name="Výstup 2 13 3 5 2" xfId="42647" xr:uid="{4B6D1C30-7EFE-4153-862F-890DD566E9C8}"/>
    <cellStyle name="Výstup 2 13 3 6" xfId="29265" xr:uid="{460A65A8-9592-4CEA-A53B-EEADCA45F898}"/>
    <cellStyle name="Výstup 2 13 3_5.3 Investments associated cy" xfId="8167" xr:uid="{65173BC5-9065-4B48-99C6-DC2C4ED5F2A5}"/>
    <cellStyle name="Výstup 2 13 4" xfId="3002" xr:uid="{630CD7C4-E0A8-4DA2-AD6F-CFA653F800F0}"/>
    <cellStyle name="Výstup 2 13 4 2" xfId="6207" xr:uid="{C178A389-9E61-4C6A-86B9-B77D33562F7F}"/>
    <cellStyle name="Výstup 2 13 4 2 2" xfId="13997" xr:uid="{D33A8756-8CE8-4F14-A9B1-C2F7AA9F7CA9}"/>
    <cellStyle name="Výstup 2 13 4 2 2 2" xfId="22417" xr:uid="{BC2AB35C-4B17-43E0-A3A6-8D14B82CA7D1}"/>
    <cellStyle name="Výstup 2 13 4 2 2 2 2" xfId="43509" xr:uid="{70F5F561-1E30-4DB0-A3AD-2887C586BACA}"/>
    <cellStyle name="Výstup 2 13 4 2 2 3" xfId="25274" xr:uid="{47077BAE-3666-45A0-B36C-341AF4BB54B6}"/>
    <cellStyle name="Výstup 2 13 4 2 2 3 2" xfId="46272" xr:uid="{B646B7BD-CABD-4C15-A5E1-8FA42B92F6B1}"/>
    <cellStyle name="Výstup 2 13 4 2 2 4" xfId="27871" xr:uid="{7F9D81FE-CB38-46F9-A5CF-F6DA33258347}"/>
    <cellStyle name="Výstup 2 13 4 2 2 4 2" xfId="47532" xr:uid="{BEFE3D83-2F3D-49C2-A1B5-B07FB7C3741D}"/>
    <cellStyle name="Výstup 2 13 4 2 2 5" xfId="35755" xr:uid="{D3201963-F774-4042-B858-00D7578A6C79}"/>
    <cellStyle name="Výstup 2 13 4 2 3" xfId="17829" xr:uid="{848C3266-815C-4B3D-AB83-FEAABD614B83}"/>
    <cellStyle name="Výstup 2 13 4 2 3 2" xfId="39208" xr:uid="{07109C60-D22B-4EE0-ADAA-2E79291BE06E}"/>
    <cellStyle name="Výstup 2 13 4 2 4" xfId="22045" xr:uid="{4432C257-D561-4918-8621-875D3C11BE09}"/>
    <cellStyle name="Výstup 2 13 4 2 4 2" xfId="43149" xr:uid="{E61E1479-CC69-4D4E-B6EC-90B48C3C809E}"/>
    <cellStyle name="Výstup 2 13 4 2 5" xfId="16964" xr:uid="{95F49F26-C736-44E3-AB73-A8145324E2F2}"/>
    <cellStyle name="Výstup 2 13 4 2 5 2" xfId="38382" xr:uid="{1064C89B-26F1-421F-88DC-6BA081D20BE0}"/>
    <cellStyle name="Výstup 2 13 4 2 6" xfId="31705" xr:uid="{1869B3BB-5912-4210-95B5-2A52AB845FB6}"/>
    <cellStyle name="Výstup 2 13 4 3" xfId="10963" xr:uid="{9250358B-36D6-4596-A736-743CBD427C66}"/>
    <cellStyle name="Výstup 2 13 4 3 2" xfId="20505" xr:uid="{64985F5E-FB18-48D3-8D1A-24CAF2081305}"/>
    <cellStyle name="Výstup 2 13 4 3 2 2" xfId="41681" xr:uid="{6E726E59-D182-4F69-A2D7-2EC7E7FBF56A}"/>
    <cellStyle name="Výstup 2 13 4 3 3" xfId="23791" xr:uid="{DBEC1BFC-8056-41B0-AB41-4274B6FB06EA}"/>
    <cellStyle name="Výstup 2 13 4 3 3 2" xfId="44854" xr:uid="{98C2C0D8-050F-4E57-A458-579D6C1D745E}"/>
    <cellStyle name="Výstup 2 13 4 3 4" xfId="26565" xr:uid="{47172EC6-A543-4516-9D30-F257A9905FDB}"/>
    <cellStyle name="Výstup 2 13 4 3 4 2" xfId="46987" xr:uid="{C7E8B426-F8BA-4EEC-AAC0-A4B6A78D23D7}"/>
    <cellStyle name="Výstup 2 13 4 3 5" xfId="33491" xr:uid="{F419303D-1407-4FF2-AA00-D6422501A491}"/>
    <cellStyle name="Výstup 2 13 4 4" xfId="15890" xr:uid="{F13C6B72-1E65-4F60-AB02-A8B0724211EA}"/>
    <cellStyle name="Výstup 2 13 4 4 2" xfId="37354" xr:uid="{57BA7817-1066-4486-BF55-A90C840EB517}"/>
    <cellStyle name="Výstup 2 13 4 5" xfId="21666" xr:uid="{96C20233-EB77-449F-B207-BCB96C092D1E}"/>
    <cellStyle name="Výstup 2 13 4 5 2" xfId="42790" xr:uid="{A889DBD8-104E-49EF-96EF-C9749C5E1A45}"/>
    <cellStyle name="Výstup 2 13 4 6" xfId="29676" xr:uid="{497C2D3F-DF8D-41AF-8E89-417D53117A1C}"/>
    <cellStyle name="Výstup 2 13 4_5.3 Investments associated cy" xfId="8168" xr:uid="{F6F5D807-1E83-4EAB-9FB9-5BC7B93C2A21}"/>
    <cellStyle name="Výstup 2 13 5" xfId="3533" xr:uid="{8BAFC74E-BD56-4FD9-AA15-990AC209CE3A}"/>
    <cellStyle name="Výstup 2 13 5 2" xfId="11462" xr:uid="{E3AB1F5F-7B94-41FE-BAB2-E255EE1B8117}"/>
    <cellStyle name="Výstup 2 13 5 2 2" xfId="20940" xr:uid="{E36D999E-2467-4934-ABEA-07866359A3FE}"/>
    <cellStyle name="Výstup 2 13 5 2 2 2" xfId="42110" xr:uid="{619F9B2B-BC08-4341-8AB4-F9222A068633}"/>
    <cellStyle name="Výstup 2 13 5 2 3" xfId="24206" xr:uid="{A3B8D376-547B-43DF-9AFE-3C41DFCA71A7}"/>
    <cellStyle name="Výstup 2 13 5 2 3 2" xfId="45269" xr:uid="{BAAB1B2D-0498-48C5-8E62-27D6C1644F45}"/>
    <cellStyle name="Výstup 2 13 5 2 4" xfId="26973" xr:uid="{A2FFEE4C-F2B7-41E6-989D-A322466F8522}"/>
    <cellStyle name="Výstup 2 13 5 2 4 2" xfId="47161" xr:uid="{1BAB8C15-E731-41FF-9121-C970A2FE0827}"/>
    <cellStyle name="Výstup 2 13 5 2 5" xfId="33752" xr:uid="{82CBDD76-882F-419C-BCF0-FFF224EDDC45}"/>
    <cellStyle name="Výstup 2 13 5 3" xfId="16325" xr:uid="{9DDC3E43-CDFF-49D8-9C24-B968DDB2939C}"/>
    <cellStyle name="Výstup 2 13 5 3 2" xfId="37785" xr:uid="{19A161F8-F067-4ABC-BF60-2BF5B79C57E0}"/>
    <cellStyle name="Výstup 2 13 5 4" xfId="21273" xr:uid="{32B9DD73-AC5F-471E-9341-A22819736B56}"/>
    <cellStyle name="Výstup 2 13 5 4 2" xfId="42430" xr:uid="{A989C62E-B8DB-4100-8BA1-73973F275AC7}"/>
    <cellStyle name="Výstup 2 13 5 5" xfId="29857" xr:uid="{E8B40A78-76BC-4736-ACC2-C99CC71C03F5}"/>
    <cellStyle name="Výstup 2 13 6" xfId="8954" xr:uid="{236A8A54-9AAF-4027-9F34-F766AA311D4D}"/>
    <cellStyle name="Výstup 2 13 6 2" xfId="19235" xr:uid="{25C6E052-4030-442C-B9E8-AE23F82389BE}"/>
    <cellStyle name="Výstup 2 13 6 2 2" xfId="40473" xr:uid="{3760F620-88AC-4BD6-B795-C24D37F5C8F1}"/>
    <cellStyle name="Výstup 2 13 6 3" xfId="22830" xr:uid="{9B5502DF-B9FB-49F7-8721-128239E2576E}"/>
    <cellStyle name="Výstup 2 13 6 3 2" xfId="43921" xr:uid="{272EDC8F-DA69-48D1-8230-DCE85C1C8D9B}"/>
    <cellStyle name="Výstup 2 13 6 4" xfId="25722" xr:uid="{0CFC2BAF-6BE4-4A12-9969-A1375B0F4275}"/>
    <cellStyle name="Výstup 2 13 6 4 2" xfId="46635" xr:uid="{428DCF45-0948-4B7C-9AEE-EF2DD74AAFFD}"/>
    <cellStyle name="Výstup 2 13 6 5" xfId="31973" xr:uid="{7D0B25DE-F766-46A9-8EEA-BA78DCB0E5F9}"/>
    <cellStyle name="Výstup 2 13 7" xfId="14480" xr:uid="{892E9472-EE2E-4ACC-9785-5C0E16EACEB5}"/>
    <cellStyle name="Výstup 2 13 7 2" xfId="36044" xr:uid="{91E6B961-2103-45A7-9FF6-C3D4ED0B3317}"/>
    <cellStyle name="Výstup 2 13 8" xfId="18736" xr:uid="{CF6B9843-9266-49EF-8D02-4267ECA0F7A8}"/>
    <cellStyle name="Výstup 2 13 8 2" xfId="40014" xr:uid="{B6746C7B-1DBC-43D9-ABA4-9AF27159554D}"/>
    <cellStyle name="Výstup 2 13 9" xfId="28326" xr:uid="{B66058AF-EA1D-4306-AFB2-0B64A654BFAD}"/>
    <cellStyle name="Výstup 2 13_3.10 Impairments" xfId="1591" xr:uid="{E97BE8DA-C97A-450C-B36D-E7B3EA73459E}"/>
    <cellStyle name="Výstup 2 14" xfId="344" xr:uid="{483EA98A-2521-483D-B8D0-F2DD3ED39167}"/>
    <cellStyle name="Výstup 2 14 2" xfId="648" xr:uid="{553F642B-7165-4B12-9303-A8CEC5A8190B}"/>
    <cellStyle name="Výstup 2 14 2 2" xfId="2633" xr:uid="{E6B0CDFC-ED63-4A6D-BA79-93B668D0A736}"/>
    <cellStyle name="Výstup 2 14 2 2 2" xfId="5838" xr:uid="{24FCB2F2-D563-41B7-95E7-8B161C9D86A6}"/>
    <cellStyle name="Výstup 2 14 2 2 2 2" xfId="13628" xr:uid="{2CFBFC8D-C39E-4E27-AC71-218DF4CAA89E}"/>
    <cellStyle name="Výstup 2 14 2 2 2 2 2" xfId="22196" xr:uid="{FCD4AE44-A2FC-4487-873F-335A9CADF7F6}"/>
    <cellStyle name="Výstup 2 14 2 2 2 2 2 2" xfId="43297" xr:uid="{E8AC6C57-AE7B-48AB-BEA3-1FC101C41805}"/>
    <cellStyle name="Výstup 2 14 2 2 2 2 3" xfId="25114" xr:uid="{3A397FAA-88CF-4AA2-B6FA-2A8E185D9857}"/>
    <cellStyle name="Výstup 2 14 2 2 2 2 3 2" xfId="46124" xr:uid="{8503618F-0154-47D4-9FB0-E9EEDDB535A0}"/>
    <cellStyle name="Výstup 2 14 2 2 2 2 4" xfId="27739" xr:uid="{D918F232-A9B3-4A0F-B418-A5D7B42D6476}"/>
    <cellStyle name="Výstup 2 14 2 2 2 2 4 2" xfId="47470" xr:uid="{F042C2FF-A291-4A2F-B93A-E84C0006B587}"/>
    <cellStyle name="Výstup 2 14 2 2 2 2 5" xfId="35456" xr:uid="{3E98955B-5BCC-4D90-A649-C38FBD3CB154}"/>
    <cellStyle name="Výstup 2 14 2 2 2 3" xfId="17619" xr:uid="{E7FDB3F4-251E-42C1-B133-E941BBE0DDAF}"/>
    <cellStyle name="Výstup 2 14 2 2 2 3 2" xfId="39005" xr:uid="{0C0DC365-3D84-49E1-B033-C742F0292D24}"/>
    <cellStyle name="Výstup 2 14 2 2 2 4" xfId="17056" xr:uid="{35F85352-3E04-40C2-94B5-A3162D76E6D7}"/>
    <cellStyle name="Výstup 2 14 2 2 2 4 2" xfId="38468" xr:uid="{27DF8E5B-E7B7-4604-8990-A3B6E6D6AC81}"/>
    <cellStyle name="Výstup 2 14 2 2 2 5" xfId="15780" xr:uid="{CBC99535-7835-49EF-B1F2-00DBDB7C3A65}"/>
    <cellStyle name="Výstup 2 14 2 2 2 5 2" xfId="37253" xr:uid="{718329F1-B485-45E0-8E27-7FB6C1A62FD9}"/>
    <cellStyle name="Výstup 2 14 2 2 2 6" xfId="31436" xr:uid="{796D8593-0868-4AF4-8244-DB092CE2AFB0}"/>
    <cellStyle name="Výstup 2 14 2 2 3" xfId="10595" xr:uid="{C02CA383-C44B-453A-98AD-1238B83396C9}"/>
    <cellStyle name="Výstup 2 14 2 2 3 2" xfId="20281" xr:uid="{C352732A-36FD-4C74-A9A5-529566417919}"/>
    <cellStyle name="Výstup 2 14 2 2 3 2 2" xfId="41477" xr:uid="{5DA50C00-563F-4C89-9ECE-80A01422C6D0}"/>
    <cellStyle name="Výstup 2 14 2 2 3 3" xfId="23636" xr:uid="{CB2C73BD-8204-4DAF-AE06-79F918AC5187}"/>
    <cellStyle name="Výstup 2 14 2 2 3 3 2" xfId="44706" xr:uid="{07F6CB7D-C1A2-4AB0-9B59-94287601F121}"/>
    <cellStyle name="Výstup 2 14 2 2 3 4" xfId="26434" xr:uid="{A4CB809B-583D-4ECF-AEC1-7FFF65D84A79}"/>
    <cellStyle name="Výstup 2 14 2 2 3 4 2" xfId="46926" xr:uid="{659D7FFA-9AFB-4D2B-B793-47A006F840B1}"/>
    <cellStyle name="Výstup 2 14 2 2 3 5" xfId="33193" xr:uid="{C52E2B5D-717E-4D01-ADDC-99532031A90C}"/>
    <cellStyle name="Výstup 2 14 2 2 4" xfId="15676" xr:uid="{70C9ED28-C672-47BF-BA2B-99685C566E57}"/>
    <cellStyle name="Výstup 2 14 2 2 4 2" xfId="37155" xr:uid="{CAD80AAB-9C5E-49CE-A657-24BDED6F5751}"/>
    <cellStyle name="Výstup 2 14 2 2 5" xfId="21498" xr:uid="{0F3786B6-23DC-4456-8E3B-4A83EAE25DA0}"/>
    <cellStyle name="Výstup 2 14 2 2 5 2" xfId="42635" xr:uid="{94B98354-21DF-4313-BBC6-E6F4FF3657F8}"/>
    <cellStyle name="Výstup 2 14 2 2 6" xfId="29407" xr:uid="{E80ADA09-52FD-4C39-9A68-19768C055791}"/>
    <cellStyle name="Výstup 2 14 2 2_5.3 Investments associated cy" xfId="8170" xr:uid="{A3721FEA-25D5-4DCD-9793-E8689C96C38B}"/>
    <cellStyle name="Výstup 2 14 2 3" xfId="3233" xr:uid="{3497AA4E-F2DB-4C60-AB98-5DCE93FCA738}"/>
    <cellStyle name="Výstup 2 14 2 3 2" xfId="6438" xr:uid="{6F1A29D4-4226-4B7D-ABFA-3AB9FFDCEC9F}"/>
    <cellStyle name="Výstup 2 14 2 3 2 2" xfId="14228" xr:uid="{DE7E5A25-22C9-4949-83A0-2837F53258DB}"/>
    <cellStyle name="Výstup 2 14 2 3 2 2 2" xfId="22648" xr:uid="{71B2248B-5434-4BE0-B964-1C24F28A68AD}"/>
    <cellStyle name="Výstup 2 14 2 3 2 2 2 2" xfId="43740" xr:uid="{AB3C5F14-A1D0-45D6-BE55-2F2D91C09235}"/>
    <cellStyle name="Výstup 2 14 2 3 2 2 3" xfId="25505" xr:uid="{28E96C39-2F7F-447C-8B0A-475038E5FCD9}"/>
    <cellStyle name="Výstup 2 14 2 3 2 2 3 2" xfId="46503" xr:uid="{41833D95-92D2-4C28-8BA6-5B19FD1DAB61}"/>
    <cellStyle name="Výstup 2 14 2 3 2 2 4" xfId="28102" xr:uid="{4A278065-54DA-4275-A325-FF4CBE3A7E42}"/>
    <cellStyle name="Výstup 2 14 2 3 2 2 4 2" xfId="47628" xr:uid="{902414A4-F3C4-4846-B2F9-41D961B9F581}"/>
    <cellStyle name="Výstup 2 14 2 3 2 2 5" xfId="35851" xr:uid="{B8978230-9E51-4795-B38B-84003A4DE6B6}"/>
    <cellStyle name="Výstup 2 14 2 3 2 3" xfId="18060" xr:uid="{C6991BE3-81BD-4016-82C0-B6D577417574}"/>
    <cellStyle name="Výstup 2 14 2 3 2 3 2" xfId="39439" xr:uid="{A1BA2969-FF0A-47D1-A1C8-35D6D1A7248F}"/>
    <cellStyle name="Výstup 2 14 2 3 2 4" xfId="19232" xr:uid="{F29A04A6-6006-4417-996E-285598CB89FA}"/>
    <cellStyle name="Výstup 2 14 2 3 2 4 2" xfId="40470" xr:uid="{28C8CC79-DBE3-4A00-9AEC-8D3424F0FAA5}"/>
    <cellStyle name="Výstup 2 14 2 3 2 5" xfId="15193" xr:uid="{77E1F88A-DB91-4142-8DA3-FD08041F1BD1}"/>
    <cellStyle name="Výstup 2 14 2 3 2 5 2" xfId="36705" xr:uid="{75DE9ED0-6C4E-4706-84DF-DD6B1CF62DA4}"/>
    <cellStyle name="Výstup 2 14 2 3 2 6" xfId="31752" xr:uid="{2185148D-6C88-4FBE-B033-B443D014E3E2}"/>
    <cellStyle name="Výstup 2 14 2 3 3" xfId="11194" xr:uid="{FEE1F6F3-996E-4675-9124-DE34E783C3B0}"/>
    <cellStyle name="Výstup 2 14 2 3 3 2" xfId="20736" xr:uid="{A3A51D11-5B7C-4578-B8C2-93A1D27E0DB7}"/>
    <cellStyle name="Výstup 2 14 2 3 3 2 2" xfId="41912" xr:uid="{F1580AD4-6D97-4D4B-A03B-F0AA8974BE5A}"/>
    <cellStyle name="Výstup 2 14 2 3 3 3" xfId="24022" xr:uid="{96131CA5-108B-4113-AC73-F73535A13767}"/>
    <cellStyle name="Výstup 2 14 2 3 3 3 2" xfId="45085" xr:uid="{5FE22688-5CCF-44E8-81D5-648CB105B962}"/>
    <cellStyle name="Výstup 2 14 2 3 3 4" xfId="26796" xr:uid="{083DAA5C-0AA5-49CD-8295-7C0BCA0B0BBF}"/>
    <cellStyle name="Výstup 2 14 2 3 3 4 2" xfId="47083" xr:uid="{FCCC0DEB-178C-4042-8E5B-83A4A397293B}"/>
    <cellStyle name="Výstup 2 14 2 3 3 5" xfId="33587" xr:uid="{32E87672-248A-48EB-9E79-8BC186753DD0}"/>
    <cellStyle name="Výstup 2 14 2 3 4" xfId="16121" xr:uid="{D4E9A94E-3DA2-493B-9302-F09AB0DE50CE}"/>
    <cellStyle name="Výstup 2 14 2 3 4 2" xfId="37585" xr:uid="{092536A2-B9B8-41A1-8350-7D5A266B8759}"/>
    <cellStyle name="Výstup 2 14 2 3 5" xfId="18321" xr:uid="{40166427-5B5C-4DB8-8E79-290FB1F78C06}"/>
    <cellStyle name="Výstup 2 14 2 3 5 2" xfId="39674" xr:uid="{866FE866-9A31-442C-9D52-84B5C18557D9}"/>
    <cellStyle name="Výstup 2 14 2 3 6" xfId="29723" xr:uid="{883F8674-FF03-48EE-BEA1-FD5751A741CA}"/>
    <cellStyle name="Výstup 2 14 2 3_5.3 Investments associated cy" xfId="8171" xr:uid="{636011A6-5355-4F1D-860C-0E940A3F04C3}"/>
    <cellStyle name="Výstup 2 14 2 4" xfId="3829" xr:uid="{A68CDEB2-B330-4FED-BF89-8BAA1BFFE6C7}"/>
    <cellStyle name="Výstup 2 14 2 4 2" xfId="11753" xr:uid="{510820BB-9BDE-4027-B089-58F8F0AD3256}"/>
    <cellStyle name="Výstup 2 14 2 4 2 2" xfId="21179" xr:uid="{FFCF0644-271C-48D0-AAB2-D6556B2CD79A}"/>
    <cellStyle name="Výstup 2 14 2 4 2 2 2" xfId="42340" xr:uid="{EDA3FA6E-CAA1-4054-BD20-BA32DE4C7BCB}"/>
    <cellStyle name="Výstup 2 14 2 4 2 3" xfId="24410" xr:uid="{34F60216-FED1-4EF0-BCD2-90C8643681F3}"/>
    <cellStyle name="Výstup 2 14 2 4 2 3 2" xfId="45471" xr:uid="{9C4CCCB9-0C13-4C52-ACFE-19ADBE633CF4}"/>
    <cellStyle name="Výstup 2 14 2 4 2 4" xfId="27168" xr:uid="{52F2DC46-C5F2-4B67-AA89-BDD386930619}"/>
    <cellStyle name="Výstup 2 14 2 4 2 4 2" xfId="47257" xr:uid="{EB676D90-1A51-4A85-98AF-D79316CD102F}"/>
    <cellStyle name="Výstup 2 14 2 4 2 5" xfId="33943" xr:uid="{955AB564-2541-40B8-95EC-23827D1C72DC}"/>
    <cellStyle name="Výstup 2 14 2 4 3" xfId="16565" xr:uid="{7D2CB59F-6545-4900-9B86-EA3A7A0B8AD8}"/>
    <cellStyle name="Výstup 2 14 2 4 3 2" xfId="38018" xr:uid="{6178499F-D23A-4928-BD1D-57C059CAE1B5}"/>
    <cellStyle name="Výstup 2 14 2 4 4" xfId="17469" xr:uid="{5D09E20A-AAD3-40CD-B4F0-E379DE44A325}"/>
    <cellStyle name="Výstup 2 14 2 4 4 2" xfId="38864" xr:uid="{CBAE9347-C157-4C32-8E17-05CF2A60FC5D}"/>
    <cellStyle name="Výstup 2 14 2 4 5" xfId="30000" xr:uid="{DD7CF255-08DB-4B35-A715-154E40086629}"/>
    <cellStyle name="Výstup 2 14 2 5" xfId="9279" xr:uid="{3283FEE1-9019-4EDB-97E7-99D5F070915C}"/>
    <cellStyle name="Výstup 2 14 2 5 2" xfId="19505" xr:uid="{412A3933-D6F8-46B2-A65B-23DAE4F79CE5}"/>
    <cellStyle name="Výstup 2 14 2 5 2 2" xfId="40737" xr:uid="{96960D60-124E-40A8-9413-6695B6D799ED}"/>
    <cellStyle name="Výstup 2 14 2 5 3" xfId="23073" xr:uid="{F4D158EC-F9D0-4892-BCDE-66A34EB79681}"/>
    <cellStyle name="Výstup 2 14 2 5 3 2" xfId="44161" xr:uid="{8DBA4A41-5515-4466-A11A-B5631F1EA6D8}"/>
    <cellStyle name="Výstup 2 14 2 5 4" xfId="25953" xr:uid="{7D6DC60A-33E2-48C1-81F2-D4D6F9E4DADC}"/>
    <cellStyle name="Výstup 2 14 2 5 4 2" xfId="46731" xr:uid="{9EC02715-845A-48DA-AB67-7E625984A3C4}"/>
    <cellStyle name="Výstup 2 14 2 5 5" xfId="32163" xr:uid="{D30CFF6C-1B2B-4204-8E34-0F10D04F553A}"/>
    <cellStyle name="Výstup 2 14 2 6" xfId="14751" xr:uid="{74A71EE6-7794-4B45-B6D5-5D0570ED0781}"/>
    <cellStyle name="Výstup 2 14 2 6 2" xfId="36311" xr:uid="{4F2AD6A8-FA68-4714-AC55-F234DCB6BAD7}"/>
    <cellStyle name="Výstup 2 14 2 7" xfId="18497" xr:uid="{E4E02C34-39B5-4ACB-8FA5-0BAA62B87064}"/>
    <cellStyle name="Výstup 2 14 2 7 2" xfId="39827" xr:uid="{8DC0B5EB-E4C2-4D2B-9D04-75E7395D120C}"/>
    <cellStyle name="Výstup 2 14 2 8" xfId="28467" xr:uid="{60A82EAC-0EFB-446C-840F-33E257AC83DE}"/>
    <cellStyle name="Výstup 2 14 2_5.3 Investments associated cy" xfId="8169" xr:uid="{74333266-916D-4B16-A8A2-6D9FF8BFEF0F}"/>
    <cellStyle name="Výstup 2 14 3" xfId="2360" xr:uid="{3444B39B-E7B8-44CE-9351-C9C1E02EA3C1}"/>
    <cellStyle name="Výstup 2 14 3 2" xfId="5565" xr:uid="{D48B7E1A-A066-4C06-B046-1D037AB1A559}"/>
    <cellStyle name="Výstup 2 14 3 2 2" xfId="13355" xr:uid="{8279FD03-8042-4AF9-8FE1-21FE5CE4358F}"/>
    <cellStyle name="Výstup 2 14 3 2 2 2" xfId="21976" xr:uid="{298B84F1-5DA3-42E9-A1C3-BFBC0175749E}"/>
    <cellStyle name="Výstup 2 14 3 2 2 2 2" xfId="43081" xr:uid="{2724DC61-9CF4-431A-BCA5-8DB24F129091}"/>
    <cellStyle name="Výstup 2 14 3 2 2 3" xfId="24926" xr:uid="{89D4BF16-DF11-47B1-8401-0406EDA3DE05}"/>
    <cellStyle name="Výstup 2 14 3 2 2 3 2" xfId="45937" xr:uid="{45DD9B8B-51C5-4BA5-B696-2F302F09617C}"/>
    <cellStyle name="Výstup 2 14 3 2 2 4" xfId="27560" xr:uid="{1F451754-2E0E-40BB-94CB-73E45D73385F}"/>
    <cellStyle name="Výstup 2 14 3 2 2 4 2" xfId="47381" xr:uid="{F59E170D-3B31-4FBC-8ED1-93898ACA46C0}"/>
    <cellStyle name="Výstup 2 14 3 2 2 5" xfId="35273" xr:uid="{98576AE7-9FB9-4AE0-904F-DC99CBBA2197}"/>
    <cellStyle name="Výstup 2 14 3 2 3" xfId="17401" xr:uid="{8F066D3B-5C30-4C29-8C5F-FAE966FC49E8}"/>
    <cellStyle name="Výstup 2 14 3 2 3 2" xfId="38796" xr:uid="{F6F0525F-48A5-4891-9EA8-2B78BAC8B189}"/>
    <cellStyle name="Výstup 2 14 3 2 4" xfId="19375" xr:uid="{AB184875-E700-4210-BA51-7BEF97D76D5F}"/>
    <cellStyle name="Výstup 2 14 3 2 4 2" xfId="40610" xr:uid="{9B604C75-1215-4D9B-9899-71C3F675FA6F}"/>
    <cellStyle name="Výstup 2 14 3 2 5" xfId="22300" xr:uid="{D144C4B5-55A4-4DE2-9259-155430126134}"/>
    <cellStyle name="Výstup 2 14 3 2 5 2" xfId="43395" xr:uid="{DD096892-0B51-4A2F-A18D-D13F54ABD527}"/>
    <cellStyle name="Výstup 2 14 3 2 6" xfId="31298" xr:uid="{6296A69E-0749-4500-A4F5-C4CF37BFC01A}"/>
    <cellStyle name="Výstup 2 14 3 3" xfId="10322" xr:uid="{4C43371F-1ED1-4E04-A87B-9AE3B7AFF915}"/>
    <cellStyle name="Výstup 2 14 3 3 2" xfId="20064" xr:uid="{5717F4BE-AD85-419F-9627-C3B20AF18854}"/>
    <cellStyle name="Výstup 2 14 3 3 2 2" xfId="41267" xr:uid="{6830C8A2-AABF-4795-8888-8023549396AB}"/>
    <cellStyle name="Výstup 2 14 3 3 3" xfId="23447" xr:uid="{6D2DBF85-69ED-45F8-835F-0253A2AFA5FD}"/>
    <cellStyle name="Výstup 2 14 3 3 3 2" xfId="44521" xr:uid="{80DB680D-ABAC-4687-BA19-5BE32FAB9AC6}"/>
    <cellStyle name="Výstup 2 14 3 3 4" xfId="26255" xr:uid="{794316DE-40A9-4EBB-96A4-D629A9B3D75F}"/>
    <cellStyle name="Výstup 2 14 3 3 4 2" xfId="46837" xr:uid="{0CA70092-4FE2-4241-97EF-2AF1B93B98BB}"/>
    <cellStyle name="Výstup 2 14 3 3 5" xfId="33010" xr:uid="{21C9D9B3-EA66-4142-888D-57977C29381E}"/>
    <cellStyle name="Výstup 2 14 3 4" xfId="15462" xr:uid="{F4B9FDBF-2C93-4906-BA14-D5E5E598921E}"/>
    <cellStyle name="Výstup 2 14 3 4 2" xfId="36951" xr:uid="{29D6DFF6-8E36-44E3-9444-A2C37957BC28}"/>
    <cellStyle name="Výstup 2 14 3 5" xfId="18388" xr:uid="{2CF223D4-95D7-4894-8103-87B283F6F6FB}"/>
    <cellStyle name="Výstup 2 14 3 5 2" xfId="39734" xr:uid="{68C3C1D1-9A9A-4ACD-AA4C-61F2A2A0E7F2}"/>
    <cellStyle name="Výstup 2 14 3 6" xfId="29269" xr:uid="{FA6719A9-436A-49E5-9DA8-AC6BE6C54A6A}"/>
    <cellStyle name="Výstup 2 14 3_5.3 Investments associated cy" xfId="8172" xr:uid="{9A52D535-4CA5-4DC7-ACA9-127423B3FAC6}"/>
    <cellStyle name="Výstup 2 14 4" xfId="3026" xr:uid="{0B1906FB-E6EC-4DE8-BFFF-87B859DEF897}"/>
    <cellStyle name="Výstup 2 14 4 2" xfId="6231" xr:uid="{D71FB9D3-F6A2-4E16-A81C-1BC6BBF9E961}"/>
    <cellStyle name="Výstup 2 14 4 2 2" xfId="14021" xr:uid="{866001DC-A7AD-4C37-9B76-357BE4A46168}"/>
    <cellStyle name="Výstup 2 14 4 2 2 2" xfId="22441" xr:uid="{87A81566-055F-4DDC-9788-F4D2132D2C66}"/>
    <cellStyle name="Výstup 2 14 4 2 2 2 2" xfId="43533" xr:uid="{014DD5B7-F591-4857-A511-4652D5CAE2ED}"/>
    <cellStyle name="Výstup 2 14 4 2 2 3" xfId="25298" xr:uid="{17861444-8EAB-49F8-9B72-BFBFB54F8A46}"/>
    <cellStyle name="Výstup 2 14 4 2 2 3 2" xfId="46296" xr:uid="{A97421DC-BD20-41AF-8254-1E9A6096CFF9}"/>
    <cellStyle name="Výstup 2 14 4 2 2 4" xfId="27895" xr:uid="{67EB4B74-1303-40F5-B52F-0FE6F7D59C55}"/>
    <cellStyle name="Výstup 2 14 4 2 2 4 2" xfId="47542" xr:uid="{62D92BBD-E9A8-4B4D-985D-FAB2D881E14C}"/>
    <cellStyle name="Výstup 2 14 4 2 2 5" xfId="35765" xr:uid="{F9D4ADB2-2393-4978-9B4F-F3DE520D51B2}"/>
    <cellStyle name="Výstup 2 14 4 2 3" xfId="17853" xr:uid="{D1B898E3-1FE6-4752-9580-A080407D45E8}"/>
    <cellStyle name="Výstup 2 14 4 2 3 2" xfId="39232" xr:uid="{046384C6-10C0-4BDF-A7FD-16E4AE7B6792}"/>
    <cellStyle name="Výstup 2 14 4 2 4" xfId="14865" xr:uid="{13A4C71C-6B16-478C-8180-00D72C4367BB}"/>
    <cellStyle name="Výstup 2 14 4 2 4 2" xfId="36418" xr:uid="{12DB38EA-AD09-49F4-A9F2-6DE2808B4B64}"/>
    <cellStyle name="Výstup 2 14 4 2 5" xfId="15809" xr:uid="{FA70C557-5D4C-45F2-B679-CA948C5D5219}"/>
    <cellStyle name="Výstup 2 14 4 2 5 2" xfId="37273" xr:uid="{5256F226-04AA-4B58-98A3-E73F745C75B6}"/>
    <cellStyle name="Výstup 2 14 4 2 6" xfId="31709" xr:uid="{1C88C007-30E3-49A2-A7FE-3771DD12ECD8}"/>
    <cellStyle name="Výstup 2 14 4 3" xfId="10987" xr:uid="{1D8DED4F-166A-4211-A77E-424F00380501}"/>
    <cellStyle name="Výstup 2 14 4 3 2" xfId="20529" xr:uid="{CA5EC4B6-9555-4641-8B8E-47EBAFAAEEE2}"/>
    <cellStyle name="Výstup 2 14 4 3 2 2" xfId="41705" xr:uid="{C1C05983-1957-4B70-96A1-276BD9F1CD4C}"/>
    <cellStyle name="Výstup 2 14 4 3 3" xfId="23815" xr:uid="{4EF7598C-0A64-4B16-97C2-9F07F97DDA59}"/>
    <cellStyle name="Výstup 2 14 4 3 3 2" xfId="44878" xr:uid="{E8D2E317-02DE-49F9-975D-7896F6A4DED2}"/>
    <cellStyle name="Výstup 2 14 4 3 4" xfId="26589" xr:uid="{0F2E95DB-4A9E-4BBD-9E23-02E9CFAABB15}"/>
    <cellStyle name="Výstup 2 14 4 3 4 2" xfId="46997" xr:uid="{09BCA1D4-8F06-43AD-9D51-316E719E787E}"/>
    <cellStyle name="Výstup 2 14 4 3 5" xfId="33501" xr:uid="{DFF3645D-F34E-4C9D-8F22-B9B723C602CC}"/>
    <cellStyle name="Výstup 2 14 4 4" xfId="15914" xr:uid="{E1341EE7-BC16-457A-8948-179B94E17B68}"/>
    <cellStyle name="Výstup 2 14 4 4 2" xfId="37378" xr:uid="{7BDC2650-63D8-4314-84DE-9CFD0315A35E}"/>
    <cellStyle name="Výstup 2 14 4 5" xfId="21439" xr:uid="{4319B49D-E4FA-4EB5-BFBD-0395A89C3886}"/>
    <cellStyle name="Výstup 2 14 4 5 2" xfId="42584" xr:uid="{5B801AC8-F619-430D-A904-87EB9FEEE4CF}"/>
    <cellStyle name="Výstup 2 14 4 6" xfId="29680" xr:uid="{DC32EE4E-208C-4E71-9C84-FED1D9B3879A}"/>
    <cellStyle name="Výstup 2 14 4_5.3 Investments associated cy" xfId="8173" xr:uid="{996F572D-0981-4CF8-BB5A-23EB500E9F27}"/>
    <cellStyle name="Výstup 2 14 5" xfId="3556" xr:uid="{B5E15E06-763B-4976-89B9-F285D09B1219}"/>
    <cellStyle name="Výstup 2 14 5 2" xfId="11484" xr:uid="{F2819028-F01E-4C2D-97AA-36C3754EDDA5}"/>
    <cellStyle name="Výstup 2 14 5 2 2" xfId="20961" xr:uid="{18BF6902-7001-4AFF-9B9D-1F7DB7EA36A7}"/>
    <cellStyle name="Výstup 2 14 5 2 2 2" xfId="42131" xr:uid="{99DE3484-B401-4728-8054-62AC8052F9D4}"/>
    <cellStyle name="Výstup 2 14 5 2 3" xfId="24228" xr:uid="{EEE8D7C8-82D5-4271-8E10-F7D29F8CB63E}"/>
    <cellStyle name="Výstup 2 14 5 2 3 2" xfId="45291" xr:uid="{7D5FC07A-0402-406D-A200-3B9549181919}"/>
    <cellStyle name="Výstup 2 14 5 2 4" xfId="26994" xr:uid="{6B8B3F07-7ACF-4356-A54C-A1EE42164E9B}"/>
    <cellStyle name="Výstup 2 14 5 2 4 2" xfId="47171" xr:uid="{1CFA52EC-0AA9-48D9-9BD7-F70F5BDB5B4D}"/>
    <cellStyle name="Výstup 2 14 5 2 5" xfId="33762" xr:uid="{37969D82-1CCC-4F05-BB1D-31B0C5AC880E}"/>
    <cellStyle name="Výstup 2 14 5 3" xfId="16346" xr:uid="{ACD25E34-85AC-443D-8AAA-2A5ACECC6973}"/>
    <cellStyle name="Výstup 2 14 5 3 2" xfId="37806" xr:uid="{0B72E3E4-7382-4C2F-A2D6-E2BE82515FE7}"/>
    <cellStyle name="Výstup 2 14 5 4" xfId="15691" xr:uid="{69E7DEC9-FF24-4863-9514-9F99E05AD0AC}"/>
    <cellStyle name="Výstup 2 14 5 4 2" xfId="37170" xr:uid="{9A7AB3C1-9BA2-4844-8289-251F32FB135D}"/>
    <cellStyle name="Výstup 2 14 5 5" xfId="29861" xr:uid="{6F1A060D-1124-4604-A82C-F1A3ED3DA1C3}"/>
    <cellStyle name="Výstup 2 14 6" xfId="8978" xr:uid="{51FE1232-5B70-4BDA-9B59-127D380E4A1D}"/>
    <cellStyle name="Výstup 2 14 6 2" xfId="19259" xr:uid="{33D7F2AF-5A2A-4D00-9CC3-FBCC06FF0DCE}"/>
    <cellStyle name="Výstup 2 14 6 2 2" xfId="40497" xr:uid="{427D7A94-9C51-44F6-BE4B-70B5C5A692AB}"/>
    <cellStyle name="Výstup 2 14 6 3" xfId="22854" xr:uid="{ADA6182F-938C-4BB4-85AF-D0A873975010}"/>
    <cellStyle name="Výstup 2 14 6 3 2" xfId="43945" xr:uid="{C69A7FDF-DC3D-4E2D-9EBB-A34AE76160E9}"/>
    <cellStyle name="Výstup 2 14 6 4" xfId="25746" xr:uid="{11283C61-2018-441F-AE3A-4494A36FF260}"/>
    <cellStyle name="Výstup 2 14 6 4 2" xfId="46645" xr:uid="{A04027DC-1EE5-443C-A03B-61FB5384C5DD}"/>
    <cellStyle name="Výstup 2 14 6 5" xfId="31983" xr:uid="{3486CAAC-1D38-4292-8D3B-D7A02BAC4440}"/>
    <cellStyle name="Výstup 2 14 7" xfId="14504" xr:uid="{BF71EFD3-D39D-432E-BB0A-A9D3DB315937}"/>
    <cellStyle name="Výstup 2 14 7 2" xfId="36068" xr:uid="{A1322E94-2E2E-4933-82AB-2CA616A8E7D2}"/>
    <cellStyle name="Výstup 2 14 8" xfId="18713" xr:uid="{A23E6B5F-07C3-4776-915F-8C5A823E50F2}"/>
    <cellStyle name="Výstup 2 14 8 2" xfId="39997" xr:uid="{B2462181-F53C-4AE5-93F2-B77661713B7C}"/>
    <cellStyle name="Výstup 2 14 9" xfId="28330" xr:uid="{047BF535-A167-4C05-9145-31FBBDD07D18}"/>
    <cellStyle name="Výstup 2 14_3.10 Impairments" xfId="1592" xr:uid="{E8B57B5D-2116-46A9-88C6-C4A88596BD6E}"/>
    <cellStyle name="Výstup 2 15" xfId="329" xr:uid="{FB83514F-8061-4DD9-9B2D-06AC95CC3909}"/>
    <cellStyle name="Výstup 2 15 2" xfId="633" xr:uid="{AF4304DE-9417-4833-9F6F-7F5B35838B93}"/>
    <cellStyle name="Výstup 2 15 2 2" xfId="2620" xr:uid="{6FC132EE-B954-4650-A675-5FD1685BD8A7}"/>
    <cellStyle name="Výstup 2 15 2 2 2" xfId="5825" xr:uid="{29429876-D2D2-4B1E-922F-FA069EB467A5}"/>
    <cellStyle name="Výstup 2 15 2 2 2 2" xfId="13615" xr:uid="{DE69CBA1-7B5B-499C-AC9B-DF4DD84E3D01}"/>
    <cellStyle name="Výstup 2 15 2 2 2 2 2" xfId="22183" xr:uid="{C6D499E4-E8A7-4417-8D61-CEA637694737}"/>
    <cellStyle name="Výstup 2 15 2 2 2 2 2 2" xfId="43284" xr:uid="{5774FBD2-AB13-49D8-A313-FB8C29BA4C01}"/>
    <cellStyle name="Výstup 2 15 2 2 2 2 3" xfId="25101" xr:uid="{39242130-9776-4DE8-9EC7-3A24B3F4502C}"/>
    <cellStyle name="Výstup 2 15 2 2 2 2 3 2" xfId="46111" xr:uid="{EE55040A-BA38-4908-ABAF-8C111BE1355C}"/>
    <cellStyle name="Výstup 2 15 2 2 2 2 4" xfId="27726" xr:uid="{59574A78-1D8D-400B-AB01-0B6835DA7A5A}"/>
    <cellStyle name="Výstup 2 15 2 2 2 2 4 2" xfId="47463" xr:uid="{634F34B7-BC10-44FB-942C-6C907583FAAC}"/>
    <cellStyle name="Výstup 2 15 2 2 2 2 5" xfId="35449" xr:uid="{5276E208-C1AE-49A2-8864-7561AF9EDD6B}"/>
    <cellStyle name="Výstup 2 15 2 2 2 3" xfId="17606" xr:uid="{F0400406-0F3A-47F2-8D2E-18E9D80B68A2}"/>
    <cellStyle name="Výstup 2 15 2 2 2 3 2" xfId="38992" xr:uid="{BC26BF68-5F3A-438C-B19D-03FF8D14121A}"/>
    <cellStyle name="Výstup 2 15 2 2 2 4" xfId="19309" xr:uid="{E727F862-7100-4CC9-B541-620B0573B457}"/>
    <cellStyle name="Výstup 2 15 2 2 2 4 2" xfId="40546" xr:uid="{07455F7C-71F8-46A6-8B21-31B31C15F3BF}"/>
    <cellStyle name="Výstup 2 15 2 2 2 5" xfId="17206" xr:uid="{D4370E18-2212-4E8A-B8DA-6F20B34C354B}"/>
    <cellStyle name="Výstup 2 15 2 2 2 5 2" xfId="38605" xr:uid="{83A15C35-00EC-4E6A-90C9-EF095C516B82}"/>
    <cellStyle name="Výstup 2 15 2 2 2 6" xfId="31434" xr:uid="{2324A286-D786-4174-83ED-F387FFFF79C3}"/>
    <cellStyle name="Výstup 2 15 2 2 3" xfId="10582" xr:uid="{F521904D-15B8-4846-8D1F-34163A79B691}"/>
    <cellStyle name="Výstup 2 15 2 2 3 2" xfId="20268" xr:uid="{1FE81545-425B-4D8B-B24C-B64A1F5EEF27}"/>
    <cellStyle name="Výstup 2 15 2 2 3 2 2" xfId="41464" xr:uid="{F34C81B4-0B34-4954-BB38-5F89C3A695FD}"/>
    <cellStyle name="Výstup 2 15 2 2 3 3" xfId="23623" xr:uid="{75739362-D2F9-492B-BE85-F658DB159B15}"/>
    <cellStyle name="Výstup 2 15 2 2 3 3 2" xfId="44693" xr:uid="{B30CE405-15B4-452F-9E3A-E52615C1C4E1}"/>
    <cellStyle name="Výstup 2 15 2 2 3 4" xfId="26421" xr:uid="{378A8219-FD7C-4B54-9D85-04C0FF67D9E1}"/>
    <cellStyle name="Výstup 2 15 2 2 3 4 2" xfId="46919" xr:uid="{C1FCEA0E-1301-4974-8EFE-5D31A231FB5F}"/>
    <cellStyle name="Výstup 2 15 2 2 3 5" xfId="33186" xr:uid="{7F5C937B-6FEC-4A2D-9328-7FBB1F2DB397}"/>
    <cellStyle name="Výstup 2 15 2 2 4" xfId="15663" xr:uid="{4D1DE6F5-FAB1-41BC-9F9D-F133BF824E4A}"/>
    <cellStyle name="Výstup 2 15 2 2 4 2" xfId="37142" xr:uid="{20B21456-D6D0-492D-A55E-F6BCC7BA13F9}"/>
    <cellStyle name="Výstup 2 15 2 2 5" xfId="18369" xr:uid="{E12EDF96-5632-4159-945A-4CECE9E8BA2B}"/>
    <cellStyle name="Výstup 2 15 2 2 5 2" xfId="39717" xr:uid="{BF05FE76-9CB5-4EA8-9726-AC008255CE12}"/>
    <cellStyle name="Výstup 2 15 2 2 6" xfId="29405" xr:uid="{E58F55AF-0BA1-423D-BAA9-6D8D97D16930}"/>
    <cellStyle name="Výstup 2 15 2 2_5.3 Investments associated cy" xfId="8175" xr:uid="{EBF2DDB2-705B-45E1-8805-4A3BEACC74C1}"/>
    <cellStyle name="Výstup 2 15 2 3" xfId="3218" xr:uid="{EA4215F8-2BA3-44DE-9BD9-924C63B3F36F}"/>
    <cellStyle name="Výstup 2 15 2 3 2" xfId="6423" xr:uid="{23035E9E-0CD2-449A-8C10-41465699F7B8}"/>
    <cellStyle name="Výstup 2 15 2 3 2 2" xfId="14213" xr:uid="{CB04603B-152B-46EB-B31F-F3E56AC0459D}"/>
    <cellStyle name="Výstup 2 15 2 3 2 2 2" xfId="22633" xr:uid="{E2371C11-7707-461D-A5E7-DCA672719AF8}"/>
    <cellStyle name="Výstup 2 15 2 3 2 2 2 2" xfId="43725" xr:uid="{D1D43B01-2862-4F18-AA13-DEF89E8DC717}"/>
    <cellStyle name="Výstup 2 15 2 3 2 2 3" xfId="25490" xr:uid="{63FB23DA-AE40-46FA-9B5E-42EBF11218A5}"/>
    <cellStyle name="Výstup 2 15 2 3 2 2 3 2" xfId="46488" xr:uid="{66D3C09B-F097-4F7D-91BF-1BF8668A207C}"/>
    <cellStyle name="Výstup 2 15 2 3 2 2 4" xfId="28087" xr:uid="{9A8EFA54-273D-404C-9BEC-CFB0928B2397}"/>
    <cellStyle name="Výstup 2 15 2 3 2 2 4 2" xfId="47622" xr:uid="{BB72F74B-3DFD-43A6-89E4-3E965C7320CA}"/>
    <cellStyle name="Výstup 2 15 2 3 2 2 5" xfId="35845" xr:uid="{F4115D55-1907-4F5F-98E7-72C2A197D5A2}"/>
    <cellStyle name="Výstup 2 15 2 3 2 3" xfId="18045" xr:uid="{70157E2F-4791-41C9-B4BB-8292CF5F3060}"/>
    <cellStyle name="Výstup 2 15 2 3 2 3 2" xfId="39424" xr:uid="{FD7126FE-F47B-416C-8AB4-1B5A4495488D}"/>
    <cellStyle name="Výstup 2 15 2 3 2 4" xfId="16692" xr:uid="{6493140C-0E1C-42DB-B894-1874330CA878}"/>
    <cellStyle name="Výstup 2 15 2 3 2 4 2" xfId="38137" xr:uid="{2EE0701F-70B5-434F-993D-A72E8F4B86A5}"/>
    <cellStyle name="Výstup 2 15 2 3 2 5" xfId="23706" xr:uid="{71FFE399-3F68-49A5-85BA-4E11623A3C3A}"/>
    <cellStyle name="Výstup 2 15 2 3 2 5 2" xfId="44770" xr:uid="{491D4011-C795-45B3-B926-24E2B2F83564}"/>
    <cellStyle name="Výstup 2 15 2 3 2 6" xfId="31750" xr:uid="{4FBBB99D-4755-46F3-B742-1E3F8FFB57CC}"/>
    <cellStyle name="Výstup 2 15 2 3 3" xfId="11179" xr:uid="{3A50C81F-FF06-41BA-A2C9-ADE1492267E2}"/>
    <cellStyle name="Výstup 2 15 2 3 3 2" xfId="20721" xr:uid="{4B167F5B-69F8-4BE6-B1C0-F2306B4EA1D1}"/>
    <cellStyle name="Výstup 2 15 2 3 3 2 2" xfId="41897" xr:uid="{E0ED6DF4-B49D-46B7-AD2F-D26D95786E12}"/>
    <cellStyle name="Výstup 2 15 2 3 3 3" xfId="24007" xr:uid="{E655250A-CDD0-4CC6-8F5A-B793EB58A3F2}"/>
    <cellStyle name="Výstup 2 15 2 3 3 3 2" xfId="45070" xr:uid="{33DEC9AB-5670-40B6-8979-82C98FDCE807}"/>
    <cellStyle name="Výstup 2 15 2 3 3 4" xfId="26781" xr:uid="{3073E038-A380-4A83-8673-7D5081675411}"/>
    <cellStyle name="Výstup 2 15 2 3 3 4 2" xfId="47077" xr:uid="{449FD6C5-2D98-4D55-85BA-C2DAF074868C}"/>
    <cellStyle name="Výstup 2 15 2 3 3 5" xfId="33581" xr:uid="{8DF01D4A-A747-4B99-9271-44CC440E9140}"/>
    <cellStyle name="Výstup 2 15 2 3 4" xfId="16106" xr:uid="{F3EEC582-274E-4D47-8D89-4A9DD4D8FBBE}"/>
    <cellStyle name="Výstup 2 15 2 3 4 2" xfId="37570" xr:uid="{4A84A88C-8A23-48EE-91CB-A1F2B7F06370}"/>
    <cellStyle name="Výstup 2 15 2 3 5" xfId="17730" xr:uid="{2A947B71-FBE6-4065-B4EF-62C493FDA72B}"/>
    <cellStyle name="Výstup 2 15 2 3 5 2" xfId="39111" xr:uid="{B80075BF-A63B-4D4A-85B2-6EC98A8D20E3}"/>
    <cellStyle name="Výstup 2 15 2 3 6" xfId="29721" xr:uid="{67D5D13E-54F2-4D6B-B374-6AFAA958C6CD}"/>
    <cellStyle name="Výstup 2 15 2 3_5.3 Investments associated cy" xfId="8176" xr:uid="{C8A0CC1A-A1A0-40ED-A4F3-9A785C389BC5}"/>
    <cellStyle name="Výstup 2 15 2 4" xfId="3817" xr:uid="{768FFA7F-A5DE-4E72-B2BF-B0B8B06F4400}"/>
    <cellStyle name="Výstup 2 15 2 4 2" xfId="11741" xr:uid="{70CF9BC7-1D5D-453F-AB22-C67872CBC1FC}"/>
    <cellStyle name="Výstup 2 15 2 4 2 2" xfId="21167" xr:uid="{AFEDBE90-9C41-4E31-8A99-387E48B98B1D}"/>
    <cellStyle name="Výstup 2 15 2 4 2 2 2" xfId="42328" xr:uid="{DFFA3F10-3A5C-4054-8B0F-706F9D648AFB}"/>
    <cellStyle name="Výstup 2 15 2 4 2 3" xfId="24398" xr:uid="{5FFE6CB8-743C-4321-A856-569293306DAC}"/>
    <cellStyle name="Výstup 2 15 2 4 2 3 2" xfId="45459" xr:uid="{02A198D1-34C4-40B9-B7EE-5876D78D79CD}"/>
    <cellStyle name="Výstup 2 15 2 4 2 4" xfId="27156" xr:uid="{50968ADD-941C-44F6-9E20-05D51D7406C3}"/>
    <cellStyle name="Výstup 2 15 2 4 2 4 2" xfId="47251" xr:uid="{06790784-E1F9-47EE-8369-F889B56F8825}"/>
    <cellStyle name="Výstup 2 15 2 4 2 5" xfId="33937" xr:uid="{9A1726BD-60A5-465A-8AAC-36CC2C41682B}"/>
    <cellStyle name="Výstup 2 15 2 4 3" xfId="16553" xr:uid="{554C539C-3E3A-4C46-9653-57515BE1F916}"/>
    <cellStyle name="Výstup 2 15 2 4 3 2" xfId="38006" xr:uid="{3CFFF22C-1980-4269-999E-0B0DBF198084}"/>
    <cellStyle name="Výstup 2 15 2 4 4" xfId="15269" xr:uid="{C31C21A0-2549-43A5-8485-B0F5071ABEE7}"/>
    <cellStyle name="Výstup 2 15 2 4 4 2" xfId="36765" xr:uid="{EAAAFD2E-3C4B-461B-9CA4-9CB4BF7017BE}"/>
    <cellStyle name="Výstup 2 15 2 4 5" xfId="29998" xr:uid="{A190ACF5-5AB2-43B1-BFD7-E0B9FD8883D8}"/>
    <cellStyle name="Výstup 2 15 2 5" xfId="9264" xr:uid="{BA9CCA72-4F0E-42CB-8A21-D91AA3E424BE}"/>
    <cellStyle name="Výstup 2 15 2 5 2" xfId="19490" xr:uid="{E02485EB-C03C-4854-87B4-717B09E179BC}"/>
    <cellStyle name="Výstup 2 15 2 5 2 2" xfId="40722" xr:uid="{E44A256F-0946-4D40-97F7-70AB7725EF46}"/>
    <cellStyle name="Výstup 2 15 2 5 3" xfId="23058" xr:uid="{0E44D8B4-6825-475A-BB1A-9E3344BEC3DF}"/>
    <cellStyle name="Výstup 2 15 2 5 3 2" xfId="44146" xr:uid="{D0FE18E4-F42F-40A4-8464-06FC3B44031C}"/>
    <cellStyle name="Výstup 2 15 2 5 4" xfId="25938" xr:uid="{C0D3D669-9CBD-48AB-AF9C-F5F69056D240}"/>
    <cellStyle name="Výstup 2 15 2 5 4 2" xfId="46725" xr:uid="{16274F52-DAC1-4BD3-94F2-D38E7E591A51}"/>
    <cellStyle name="Výstup 2 15 2 5 5" xfId="32157" xr:uid="{938B5D01-9328-4083-8BF7-940EECBCD48D}"/>
    <cellStyle name="Výstup 2 15 2 6" xfId="14736" xr:uid="{552237EA-A495-46AB-A1DC-FE7F8ACD3D5F}"/>
    <cellStyle name="Výstup 2 15 2 6 2" xfId="36296" xr:uid="{ADA31BF6-1845-433C-91D9-AF8297E03CE7}"/>
    <cellStyle name="Výstup 2 15 2 7" xfId="18512" xr:uid="{7D41C1EF-321A-4D31-AFC3-339F0C394DD1}"/>
    <cellStyle name="Výstup 2 15 2 7 2" xfId="39838" xr:uid="{E246908F-5246-4954-8838-70F4C5BF3BEE}"/>
    <cellStyle name="Výstup 2 15 2 8" xfId="28465" xr:uid="{E0BF5479-AC60-4BB3-8FB1-2C34DF492160}"/>
    <cellStyle name="Výstup 2 15 2_5.3 Investments associated cy" xfId="8174" xr:uid="{62DDA5F9-A37A-4660-ABC6-3F0DE7752508}"/>
    <cellStyle name="Výstup 2 15 3" xfId="2348" xr:uid="{792707B5-B02F-448C-B6B0-9F0C4989E933}"/>
    <cellStyle name="Výstup 2 15 3 2" xfId="5553" xr:uid="{C686C560-BE42-49A0-ACD7-D6FDD13D0A7E}"/>
    <cellStyle name="Výstup 2 15 3 2 2" xfId="13343" xr:uid="{E96B44E8-0885-48A9-879D-C45648192C90}"/>
    <cellStyle name="Výstup 2 15 3 2 2 2" xfId="21964" xr:uid="{03D8ED7E-CC98-4FC9-B388-DC08DE6F08DD}"/>
    <cellStyle name="Výstup 2 15 3 2 2 2 2" xfId="43069" xr:uid="{A9562EF8-D34F-42FE-8B93-56C9AABF9F59}"/>
    <cellStyle name="Výstup 2 15 3 2 2 3" xfId="24914" xr:uid="{39145ABF-AD25-4EE1-9743-64BEAEB13621}"/>
    <cellStyle name="Výstup 2 15 3 2 2 3 2" xfId="45925" xr:uid="{BE483AE8-6565-4867-B094-564638C55502}"/>
    <cellStyle name="Výstup 2 15 3 2 2 4" xfId="27548" xr:uid="{9BC2E073-DD35-4D10-A805-7300663974A2}"/>
    <cellStyle name="Výstup 2 15 3 2 2 4 2" xfId="47375" xr:uid="{3F416D8C-352B-4FB4-BAFE-91CDD4824717}"/>
    <cellStyle name="Výstup 2 15 3 2 2 5" xfId="35267" xr:uid="{922B4FE9-9440-4397-B681-0E5496A02BF7}"/>
    <cellStyle name="Výstup 2 15 3 2 3" xfId="17389" xr:uid="{A62C4828-0B5F-4740-A6F0-CC8B42648FB0}"/>
    <cellStyle name="Výstup 2 15 3 2 3 2" xfId="38784" xr:uid="{ACDD694A-21A9-470A-A770-9EC011EAF960}"/>
    <cellStyle name="Výstup 2 15 3 2 4" xfId="18207" xr:uid="{E4BC8F92-BABA-451D-999C-2F7910C28FB3}"/>
    <cellStyle name="Výstup 2 15 3 2 4 2" xfId="39583" xr:uid="{BEF0E697-0FD2-4C7A-8B45-F208C7E07489}"/>
    <cellStyle name="Výstup 2 15 3 2 5" xfId="25172" xr:uid="{DA2163CF-DE6B-44C2-A910-C353CAAF88E1}"/>
    <cellStyle name="Výstup 2 15 3 2 5 2" xfId="46178" xr:uid="{9604DCB3-6E58-4689-BAEB-A7894BAAC6F0}"/>
    <cellStyle name="Výstup 2 15 3 2 6" xfId="31296" xr:uid="{1A9D2418-B113-4FC9-B45D-C0A8E4FF9432}"/>
    <cellStyle name="Výstup 2 15 3 3" xfId="10310" xr:uid="{BC9A2F37-8B43-4EE8-978F-28EC6FF80396}"/>
    <cellStyle name="Výstup 2 15 3 3 2" xfId="20052" xr:uid="{3CC1A2A6-889B-4A32-9962-06F0F4F40B1B}"/>
    <cellStyle name="Výstup 2 15 3 3 2 2" xfId="41255" xr:uid="{2759EC56-CF62-4278-B0DD-BFCA51C8DBF2}"/>
    <cellStyle name="Výstup 2 15 3 3 3" xfId="23435" xr:uid="{1D558E72-630E-45C8-BD1E-946C400FA819}"/>
    <cellStyle name="Výstup 2 15 3 3 3 2" xfId="44509" xr:uid="{FE6272A6-4B44-4BF3-8A76-7E752F6EBCF2}"/>
    <cellStyle name="Výstup 2 15 3 3 4" xfId="26243" xr:uid="{4FED57F6-DB87-4281-A5F6-63F5DDFC3619}"/>
    <cellStyle name="Výstup 2 15 3 3 4 2" xfId="46831" xr:uid="{F84F9D23-1A9E-4D80-A036-960E90DA1BD9}"/>
    <cellStyle name="Výstup 2 15 3 3 5" xfId="33004" xr:uid="{F9EA68AA-FE79-4F0D-B180-316F90C9C499}"/>
    <cellStyle name="Výstup 2 15 3 4" xfId="15450" xr:uid="{885536BA-1609-48BD-A460-F4B6586CFF82}"/>
    <cellStyle name="Výstup 2 15 3 4 2" xfId="36939" xr:uid="{9B6A4073-01EB-4965-8F76-DBBD2E761177}"/>
    <cellStyle name="Výstup 2 15 3 5" xfId="18389" xr:uid="{38345865-20D7-463C-8257-9C46B581D346}"/>
    <cellStyle name="Výstup 2 15 3 5 2" xfId="39735" xr:uid="{8967A0E0-FE99-4BCA-9A50-93476BA6FD11}"/>
    <cellStyle name="Výstup 2 15 3 6" xfId="29267" xr:uid="{EDCF93A1-392C-4113-921A-A16D0F727081}"/>
    <cellStyle name="Výstup 2 15 3_5.3 Investments associated cy" xfId="8177" xr:uid="{CD60A20D-5E0B-4AB6-A9C9-02877708726E}"/>
    <cellStyle name="Výstup 2 15 4" xfId="3011" xr:uid="{9F6EBD2C-F461-48EA-859D-A0B989390F15}"/>
    <cellStyle name="Výstup 2 15 4 2" xfId="6216" xr:uid="{7ECDE196-7F46-47D2-9EC0-263CE472E996}"/>
    <cellStyle name="Výstup 2 15 4 2 2" xfId="14006" xr:uid="{9B8763A7-9D5E-4B0E-B089-CA94BBB171DE}"/>
    <cellStyle name="Výstup 2 15 4 2 2 2" xfId="22426" xr:uid="{FE971FBA-1E66-4215-8ED1-1FFD6D22040C}"/>
    <cellStyle name="Výstup 2 15 4 2 2 2 2" xfId="43518" xr:uid="{07832530-04B6-4A32-98E9-CD2ADDEC8A1A}"/>
    <cellStyle name="Výstup 2 15 4 2 2 3" xfId="25283" xr:uid="{B6336CE0-7CCD-4ACE-9ED1-3CC7211CFFB8}"/>
    <cellStyle name="Výstup 2 15 4 2 2 3 2" xfId="46281" xr:uid="{72B67242-C220-4210-A371-9FF132ABD893}"/>
    <cellStyle name="Výstup 2 15 4 2 2 4" xfId="27880" xr:uid="{951DB571-BF5C-49F7-AF85-F254167B99EE}"/>
    <cellStyle name="Výstup 2 15 4 2 2 4 2" xfId="47536" xr:uid="{09CE8ECE-5164-46A7-894F-8A21F99A536C}"/>
    <cellStyle name="Výstup 2 15 4 2 2 5" xfId="35759" xr:uid="{EEFB75F4-F88D-4076-97B4-3D0BAE90F147}"/>
    <cellStyle name="Výstup 2 15 4 2 3" xfId="17838" xr:uid="{FA0FFD8A-7C09-4040-ABBA-80F173614E9C}"/>
    <cellStyle name="Výstup 2 15 4 2 3 2" xfId="39217" xr:uid="{4E8A3519-0008-4604-9B3A-9089D3ECCDA2}"/>
    <cellStyle name="Výstup 2 15 4 2 4" xfId="19615" xr:uid="{E687FF2E-6447-44F2-B657-387DAF9DC380}"/>
    <cellStyle name="Výstup 2 15 4 2 4 2" xfId="40837" xr:uid="{E94BFF6B-BD2F-453D-B4CD-74B8B7E3E505}"/>
    <cellStyle name="Výstup 2 15 4 2 5" xfId="14975" xr:uid="{D005EB85-6CB0-42E0-803D-86C5D37F8C8E}"/>
    <cellStyle name="Výstup 2 15 4 2 5 2" xfId="36517" xr:uid="{367873C0-E1D9-4B57-9767-205B1B46442C}"/>
    <cellStyle name="Výstup 2 15 4 2 6" xfId="31707" xr:uid="{D760739D-E291-4F0C-A99F-A47996DA085F}"/>
    <cellStyle name="Výstup 2 15 4 3" xfId="10972" xr:uid="{506033A2-5C73-4B9C-870A-7B6C06C001F4}"/>
    <cellStyle name="Výstup 2 15 4 3 2" xfId="20514" xr:uid="{56E4B5B6-5D22-4468-822E-DB89423923EB}"/>
    <cellStyle name="Výstup 2 15 4 3 2 2" xfId="41690" xr:uid="{37A825E7-139D-45FD-A74F-8C3F139CE032}"/>
    <cellStyle name="Výstup 2 15 4 3 3" xfId="23800" xr:uid="{1C2E2B1C-7846-4963-9E91-0B16A3FFB53C}"/>
    <cellStyle name="Výstup 2 15 4 3 3 2" xfId="44863" xr:uid="{50E99840-88DE-41DE-A370-50FAE92C20B1}"/>
    <cellStyle name="Výstup 2 15 4 3 4" xfId="26574" xr:uid="{F481F8BB-A914-455F-928B-28E5AC60A20E}"/>
    <cellStyle name="Výstup 2 15 4 3 4 2" xfId="46991" xr:uid="{47DF391C-0537-430A-A0FE-CBC618DCA5E1}"/>
    <cellStyle name="Výstup 2 15 4 3 5" xfId="33495" xr:uid="{C0994A98-50CA-4808-B851-A0759BB6EC9F}"/>
    <cellStyle name="Výstup 2 15 4 4" xfId="15899" xr:uid="{43AC44E2-0320-47D0-8A89-69E33658A655}"/>
    <cellStyle name="Výstup 2 15 4 4 2" xfId="37363" xr:uid="{ED0EB5D2-0CE6-40F3-BDEE-F9959493CA8B}"/>
    <cellStyle name="Výstup 2 15 4 5" xfId="18347" xr:uid="{D4A6FE94-5639-40A3-B388-8BD4FC54F72C}"/>
    <cellStyle name="Výstup 2 15 4 5 2" xfId="39698" xr:uid="{98428516-6D07-4D1A-AC44-E0BEBC1714DC}"/>
    <cellStyle name="Výstup 2 15 4 6" xfId="29678" xr:uid="{0AED366C-7C37-41BB-8218-61697A5984EC}"/>
    <cellStyle name="Výstup 2 15 4_5.3 Investments associated cy" xfId="8178" xr:uid="{10533770-1082-4575-A85D-C05190294CFA}"/>
    <cellStyle name="Výstup 2 15 5" xfId="3542" xr:uid="{CCDE9B56-9C34-47AC-A6E5-3A0313A5B961}"/>
    <cellStyle name="Výstup 2 15 5 2" xfId="11471" xr:uid="{B881B7FA-67D0-4F9A-9AC2-3150335D1E19}"/>
    <cellStyle name="Výstup 2 15 5 2 2" xfId="20949" xr:uid="{DE3E2745-1C18-4E55-8E93-D34B41D6E536}"/>
    <cellStyle name="Výstup 2 15 5 2 2 2" xfId="42119" xr:uid="{61A69886-77BF-47F9-848C-9C0C60381165}"/>
    <cellStyle name="Výstup 2 15 5 2 3" xfId="24215" xr:uid="{A78160A0-9922-4885-B5D8-6FA8649B88A3}"/>
    <cellStyle name="Výstup 2 15 5 2 3 2" xfId="45278" xr:uid="{7F8B4B25-518A-4689-9FBD-D67557240BE4}"/>
    <cellStyle name="Výstup 2 15 5 2 4" xfId="26982" xr:uid="{A8CEF5F8-FBD0-4809-A33F-6D7F0BF32C6A}"/>
    <cellStyle name="Výstup 2 15 5 2 4 2" xfId="47165" xr:uid="{E10C5B44-E518-49FA-8617-AC7DCAAFCE43}"/>
    <cellStyle name="Výstup 2 15 5 2 5" xfId="33756" xr:uid="{43EDA48A-4530-48D6-8890-7F6C5419E6C3}"/>
    <cellStyle name="Výstup 2 15 5 3" xfId="16334" xr:uid="{0D32FEFE-613D-49F7-AA1C-D5FD4EC31ADD}"/>
    <cellStyle name="Výstup 2 15 5 3 2" xfId="37794" xr:uid="{D3B5FF35-8BB3-4491-B9E8-8CAF4061A896}"/>
    <cellStyle name="Výstup 2 15 5 4" xfId="21740" xr:uid="{73A88D80-8DB2-4B37-8259-A55079979B67}"/>
    <cellStyle name="Výstup 2 15 5 4 2" xfId="42853" xr:uid="{AAD09E0F-819A-43F2-A016-140E6D059A69}"/>
    <cellStyle name="Výstup 2 15 5 5" xfId="29859" xr:uid="{E12664B4-E6A8-4D0A-B8F1-4E48386DA736}"/>
    <cellStyle name="Výstup 2 15 6" xfId="8963" xr:uid="{ADB2A0D2-1121-4646-B83B-2C1C8BCFCB2C}"/>
    <cellStyle name="Výstup 2 15 6 2" xfId="19244" xr:uid="{31F0421A-6B66-413C-A7E3-6EC5F16FC103}"/>
    <cellStyle name="Výstup 2 15 6 2 2" xfId="40482" xr:uid="{16B665E3-FBAA-4E22-8982-4D2D0E28F681}"/>
    <cellStyle name="Výstup 2 15 6 3" xfId="22839" xr:uid="{DC5E21B0-734D-44CF-9A12-D8D1E700DA31}"/>
    <cellStyle name="Výstup 2 15 6 3 2" xfId="43930" xr:uid="{7017EF64-0F96-45CB-A8FC-79AA2744ADB9}"/>
    <cellStyle name="Výstup 2 15 6 4" xfId="25731" xr:uid="{731B2E6D-3AB3-4F07-AD40-653CFD9966F9}"/>
    <cellStyle name="Výstup 2 15 6 4 2" xfId="46639" xr:uid="{FB7DD5D6-CC13-4580-99EE-283A4BECA7CB}"/>
    <cellStyle name="Výstup 2 15 6 5" xfId="31977" xr:uid="{1EB0EE90-E23C-4839-9BA7-9A40062F52B2}"/>
    <cellStyle name="Výstup 2 15 7" xfId="14489" xr:uid="{FC57BF30-DBBB-41B5-B664-BC8731591322}"/>
    <cellStyle name="Výstup 2 15 7 2" xfId="36053" xr:uid="{671E7713-9725-4B27-B1F6-21E3614778E1}"/>
    <cellStyle name="Výstup 2 15 8" xfId="18728" xr:uid="{BA2A6037-603E-480B-BE7C-8962765353E8}"/>
    <cellStyle name="Výstup 2 15 8 2" xfId="40008" xr:uid="{8478319F-C6B0-4CD0-B796-979394BF4223}"/>
    <cellStyle name="Výstup 2 15 9" xfId="28328" xr:uid="{FFF50EFB-7219-4A85-98C0-7B3C60A9B791}"/>
    <cellStyle name="Výstup 2 15_3.10 Impairments" xfId="1593" xr:uid="{DD806FAC-FE6F-4E6C-B930-E4C64C32D7EE}"/>
    <cellStyle name="Výstup 2 16" xfId="349" xr:uid="{7D673154-B8C9-4E40-A145-57FED387BA6F}"/>
    <cellStyle name="Výstup 2 16 2" xfId="653" xr:uid="{5B926DDE-40C2-46EB-B2BE-D321319AFFCF}"/>
    <cellStyle name="Výstup 2 16 2 2" xfId="2636" xr:uid="{7E8DF7B3-38F0-4E32-B71A-19284035AEEF}"/>
    <cellStyle name="Výstup 2 16 2 2 2" xfId="5841" xr:uid="{79FB1C51-6044-4CA6-91CE-580D29F49450}"/>
    <cellStyle name="Výstup 2 16 2 2 2 2" xfId="13631" xr:uid="{CFBE81FC-4C2D-4228-81EC-C3370958E640}"/>
    <cellStyle name="Výstup 2 16 2 2 2 2 2" xfId="22199" xr:uid="{24E6CE1D-F5BF-4255-9D07-57F0B3C76B9A}"/>
    <cellStyle name="Výstup 2 16 2 2 2 2 2 2" xfId="43300" xr:uid="{11720895-05FA-409A-9D1A-3A2F7625DB2D}"/>
    <cellStyle name="Výstup 2 16 2 2 2 2 3" xfId="25117" xr:uid="{28F1F468-9D36-43B9-9951-3B56F7E8DBF3}"/>
    <cellStyle name="Výstup 2 16 2 2 2 2 3 2" xfId="46127" xr:uid="{560E102C-18AC-4E11-A966-F77A4B4DD871}"/>
    <cellStyle name="Výstup 2 16 2 2 2 2 4" xfId="27742" xr:uid="{D51EDA06-6B58-4D41-822D-B6F0DB90F508}"/>
    <cellStyle name="Výstup 2 16 2 2 2 2 4 2" xfId="47472" xr:uid="{F9C413ED-42CC-4829-9039-A6767F9060FC}"/>
    <cellStyle name="Výstup 2 16 2 2 2 2 5" xfId="35458" xr:uid="{D4267086-C297-4911-A68F-B07964EBBBE3}"/>
    <cellStyle name="Výstup 2 16 2 2 2 3" xfId="17622" xr:uid="{EBBCEEF2-6D64-43C6-AE86-7C151228E2AA}"/>
    <cellStyle name="Výstup 2 16 2 2 2 3 2" xfId="39008" xr:uid="{C835CE75-C7A6-48D0-964B-A98258C24B0F}"/>
    <cellStyle name="Výstup 2 16 2 2 2 4" xfId="19611" xr:uid="{5AB3E4A2-BA22-4C33-8CC4-B68C474D3EA3}"/>
    <cellStyle name="Výstup 2 16 2 2 2 4 2" xfId="40833" xr:uid="{056E4F4F-23EE-4BBF-AD05-E422279F0BE0}"/>
    <cellStyle name="Výstup 2 16 2 2 2 5" xfId="16640" xr:uid="{653B8CD9-8498-4611-8F9F-AB15FB13411F}"/>
    <cellStyle name="Výstup 2 16 2 2 2 5 2" xfId="38090" xr:uid="{266EB933-A0B4-47D2-8E7F-3B3BB3F127AB}"/>
    <cellStyle name="Výstup 2 16 2 2 2 6" xfId="31438" xr:uid="{04E36CDD-E6A4-4243-94D8-A0C0CDF6E482}"/>
    <cellStyle name="Výstup 2 16 2 2 3" xfId="10598" xr:uid="{C18D3AC0-32CB-432E-B1EA-A47DCBC721CD}"/>
    <cellStyle name="Výstup 2 16 2 2 3 2" xfId="20284" xr:uid="{D7D93F45-443A-4E69-A2D9-B596B85ECA03}"/>
    <cellStyle name="Výstup 2 16 2 2 3 2 2" xfId="41480" xr:uid="{15D51FFE-A4E5-4AB0-9E58-C394B75BE605}"/>
    <cellStyle name="Výstup 2 16 2 2 3 3" xfId="23639" xr:uid="{E8300860-60EF-4859-82DA-A09EFB316373}"/>
    <cellStyle name="Výstup 2 16 2 2 3 3 2" xfId="44709" xr:uid="{1FA21E81-B768-43A6-8937-8EB16D618E6D}"/>
    <cellStyle name="Výstup 2 16 2 2 3 4" xfId="26437" xr:uid="{9C0F55EA-A47F-437D-8433-5D3A05BB57DB}"/>
    <cellStyle name="Výstup 2 16 2 2 3 4 2" xfId="46928" xr:uid="{A5D9C70D-C33B-47B4-8B6A-19ED5974440F}"/>
    <cellStyle name="Výstup 2 16 2 2 3 5" xfId="33195" xr:uid="{ABB50921-8028-4DD4-822C-29B60A43756B}"/>
    <cellStyle name="Výstup 2 16 2 2 4" xfId="15679" xr:uid="{6CE9BA56-2EA1-4E23-B863-17749B558686}"/>
    <cellStyle name="Výstup 2 16 2 2 4 2" xfId="37158" xr:uid="{6162592A-34E7-44B3-8C50-112838A17B92}"/>
    <cellStyle name="Výstup 2 16 2 2 5" xfId="16626" xr:uid="{5E7A3B82-C8BE-4B73-B7A4-680A9DA03138}"/>
    <cellStyle name="Výstup 2 16 2 2 5 2" xfId="38077" xr:uid="{B118B086-3894-4446-B21D-24CCF440B2AE}"/>
    <cellStyle name="Výstup 2 16 2 2 6" xfId="29409" xr:uid="{44ABF8AC-B82C-4937-9AD5-7D982C8FC241}"/>
    <cellStyle name="Výstup 2 16 2 2_5.3 Investments associated cy" xfId="8180" xr:uid="{53AA3FE8-0A24-4EC0-A844-7E28C0151B3C}"/>
    <cellStyle name="Výstup 2 16 2 3" xfId="3238" xr:uid="{539CFBE5-CAFB-48E0-A445-07968E6B8FE9}"/>
    <cellStyle name="Výstup 2 16 2 3 2" xfId="6443" xr:uid="{3B699128-8A5F-45C2-B9AB-7CF405519506}"/>
    <cellStyle name="Výstup 2 16 2 3 2 2" xfId="14233" xr:uid="{5380EB97-F68D-4057-9F69-7614F8385759}"/>
    <cellStyle name="Výstup 2 16 2 3 2 2 2" xfId="22653" xr:uid="{1A4C89D8-6C56-4331-80BB-C27501FBB739}"/>
    <cellStyle name="Výstup 2 16 2 3 2 2 2 2" xfId="43745" xr:uid="{88A42A08-08ED-4A1E-823E-90AD3B4075E9}"/>
    <cellStyle name="Výstup 2 16 2 3 2 2 3" xfId="25510" xr:uid="{12FF19C8-98B5-47DA-A6A1-72624C9518DE}"/>
    <cellStyle name="Výstup 2 16 2 3 2 2 3 2" xfId="46508" xr:uid="{28EDEEEA-6BF8-423B-9A6F-B3183FEE8ED3}"/>
    <cellStyle name="Výstup 2 16 2 3 2 2 4" xfId="28107" xr:uid="{462B146E-E26C-4385-99D3-9C4BC0FADCC7}"/>
    <cellStyle name="Výstup 2 16 2 3 2 2 4 2" xfId="47630" xr:uid="{FDC95229-8EE8-432E-933E-2AF72DEF76BB}"/>
    <cellStyle name="Výstup 2 16 2 3 2 2 5" xfId="35853" xr:uid="{76E7D8E2-F51A-4BA8-979C-B261C4F535EF}"/>
    <cellStyle name="Výstup 2 16 2 3 2 3" xfId="18065" xr:uid="{061E4EBE-EEA5-44A3-BA25-462D9AC55071}"/>
    <cellStyle name="Výstup 2 16 2 3 2 3 2" xfId="39444" xr:uid="{5C823003-1D7C-4440-9B32-CD799A922712}"/>
    <cellStyle name="Výstup 2 16 2 3 2 4" xfId="18137" xr:uid="{1899A41E-1A9B-4AC7-8307-74614259F6E1}"/>
    <cellStyle name="Výstup 2 16 2 3 2 4 2" xfId="39514" xr:uid="{08BA0FB8-A054-4785-A47C-D53382951A86}"/>
    <cellStyle name="Výstup 2 16 2 3 2 5" xfId="24903" xr:uid="{D1E950D6-7034-477E-AC83-B1E59181DF41}"/>
    <cellStyle name="Výstup 2 16 2 3 2 5 2" xfId="45914" xr:uid="{3A7C35A4-6836-449E-942C-F6687D3100F0}"/>
    <cellStyle name="Výstup 2 16 2 3 2 6" xfId="31754" xr:uid="{51BA817B-3C2B-4E3D-9F73-F61343063910}"/>
    <cellStyle name="Výstup 2 16 2 3 3" xfId="11199" xr:uid="{39DE2152-4128-4D2B-AF09-487A5CF50A3E}"/>
    <cellStyle name="Výstup 2 16 2 3 3 2" xfId="20741" xr:uid="{F153DB27-B56F-41E9-BD2C-B5C969FC984F}"/>
    <cellStyle name="Výstup 2 16 2 3 3 2 2" xfId="41917" xr:uid="{5F352806-191D-4349-9FE9-E23126D5D845}"/>
    <cellStyle name="Výstup 2 16 2 3 3 3" xfId="24027" xr:uid="{4315779F-4120-4A0B-B3A6-CFC3C3F78BB4}"/>
    <cellStyle name="Výstup 2 16 2 3 3 3 2" xfId="45090" xr:uid="{79179DD1-EF23-496D-8AB6-D5C2124D3465}"/>
    <cellStyle name="Výstup 2 16 2 3 3 4" xfId="26801" xr:uid="{611FF505-EECD-43F5-A8F4-14D4CAA4514E}"/>
    <cellStyle name="Výstup 2 16 2 3 3 4 2" xfId="47085" xr:uid="{32BF51BC-826C-4C64-BA05-4FE6C2675D19}"/>
    <cellStyle name="Výstup 2 16 2 3 3 5" xfId="33589" xr:uid="{164F49CD-F775-4F68-AB47-74F31ED2A9A6}"/>
    <cellStyle name="Výstup 2 16 2 3 4" xfId="16126" xr:uid="{C01AFC38-479B-4461-B0A6-7A55C5895BBF}"/>
    <cellStyle name="Výstup 2 16 2 3 4 2" xfId="37590" xr:uid="{4528FFB7-A3E0-4556-A94B-D9F606C97FB7}"/>
    <cellStyle name="Výstup 2 16 2 3 5" xfId="15013" xr:uid="{F224E407-B1A5-4359-AD6A-EF2F989CBD6E}"/>
    <cellStyle name="Výstup 2 16 2 3 5 2" xfId="36547" xr:uid="{6A87F11B-4BB2-4F2D-B1A1-BCC5D3D1BECF}"/>
    <cellStyle name="Výstup 2 16 2 3 6" xfId="29725" xr:uid="{9B6A70B2-6098-4161-B827-57ED619AFB71}"/>
    <cellStyle name="Výstup 2 16 2 3_5.3 Investments associated cy" xfId="8181" xr:uid="{36CB5B19-DF75-4C64-99BA-72B695F0EA57}"/>
    <cellStyle name="Výstup 2 16 2 4" xfId="3832" xr:uid="{EC16DCD2-0D3B-40DB-AA04-3628A4207314}"/>
    <cellStyle name="Výstup 2 16 2 4 2" xfId="11756" xr:uid="{4B9261C9-9AB6-4557-B87A-9ABB2D475D98}"/>
    <cellStyle name="Výstup 2 16 2 4 2 2" xfId="21182" xr:uid="{E64F4838-1068-4841-A25B-51D26A13A72C}"/>
    <cellStyle name="Výstup 2 16 2 4 2 2 2" xfId="42343" xr:uid="{C1BA3DB7-C4FF-4100-AE6E-3A47909E3FDB}"/>
    <cellStyle name="Výstup 2 16 2 4 2 3" xfId="24413" xr:uid="{A355A247-F622-4ACD-A4F0-7A2976F870FD}"/>
    <cellStyle name="Výstup 2 16 2 4 2 3 2" xfId="45474" xr:uid="{DEF96F3F-DBC4-4D92-B8E1-0A4E2829032E}"/>
    <cellStyle name="Výstup 2 16 2 4 2 4" xfId="27171" xr:uid="{CB7B5507-A901-4C9E-9031-DD42BB257473}"/>
    <cellStyle name="Výstup 2 16 2 4 2 4 2" xfId="47259" xr:uid="{FF57523E-E0D6-4ECD-B3BD-068E8132A801}"/>
    <cellStyle name="Výstup 2 16 2 4 2 5" xfId="33945" xr:uid="{E110728F-CC90-4B87-A002-7CDF089BEDE1}"/>
    <cellStyle name="Výstup 2 16 2 4 3" xfId="16568" xr:uid="{7E094C29-7EC0-492C-BD35-420ECC093D11}"/>
    <cellStyle name="Výstup 2 16 2 4 3 2" xfId="38021" xr:uid="{B910D41B-D889-48EF-97B3-7193B178BD45}"/>
    <cellStyle name="Výstup 2 16 2 4 4" xfId="19723" xr:uid="{3286AFE9-BE3B-4D87-BAE2-288180D2F562}"/>
    <cellStyle name="Výstup 2 16 2 4 4 2" xfId="40935" xr:uid="{05DBE338-F736-4EF6-903B-7283EEED5B54}"/>
    <cellStyle name="Výstup 2 16 2 4 5" xfId="30002" xr:uid="{4C2678D4-E0C6-41F2-BCE2-CAD1F88A9B50}"/>
    <cellStyle name="Výstup 2 16 2 5" xfId="9284" xr:uid="{16CFF2CA-414A-4D64-8FBA-6D5C532EB3CF}"/>
    <cellStyle name="Výstup 2 16 2 5 2" xfId="19510" xr:uid="{1DFBB791-9C1E-4D25-A810-B9F1EED97900}"/>
    <cellStyle name="Výstup 2 16 2 5 2 2" xfId="40742" xr:uid="{95C6C2E0-FAFD-4475-BF1B-64CC8B8DF14A}"/>
    <cellStyle name="Výstup 2 16 2 5 3" xfId="23078" xr:uid="{27AC72AF-4F72-4326-ACFA-67549F642C1C}"/>
    <cellStyle name="Výstup 2 16 2 5 3 2" xfId="44166" xr:uid="{C7FAB847-4668-44AB-9A9C-A242C7203456}"/>
    <cellStyle name="Výstup 2 16 2 5 4" xfId="25958" xr:uid="{ED7DD5B3-1C7B-4399-AFA4-387D2D22BF8D}"/>
    <cellStyle name="Výstup 2 16 2 5 4 2" xfId="46733" xr:uid="{CBA3ADF6-D0E6-4167-84BE-97B258CF120B}"/>
    <cellStyle name="Výstup 2 16 2 5 5" xfId="32165" xr:uid="{B2368342-AE4E-471C-BC3B-655BA2EF21F4}"/>
    <cellStyle name="Výstup 2 16 2 6" xfId="14756" xr:uid="{2454E2C4-4EA9-45C8-AFF7-94DCF26C9CD8}"/>
    <cellStyle name="Výstup 2 16 2 6 2" xfId="36316" xr:uid="{EFFD8400-390A-4293-9255-50E2F2639C30}"/>
    <cellStyle name="Výstup 2 16 2 7" xfId="18492" xr:uid="{2F2860C4-C01C-479C-8479-29155C1FB384}"/>
    <cellStyle name="Výstup 2 16 2 7 2" xfId="39822" xr:uid="{13F76A46-1D34-4865-A40E-1F6342AEABC2}"/>
    <cellStyle name="Výstup 2 16 2 8" xfId="28469" xr:uid="{E9280FC2-FEEB-4D90-A163-FD15D6B16730}"/>
    <cellStyle name="Výstup 2 16 2_5.3 Investments associated cy" xfId="8179" xr:uid="{FD5D04EA-A2DF-4B81-9B7C-8A0BDC113C23}"/>
    <cellStyle name="Výstup 2 16 3" xfId="2363" xr:uid="{DE1B24F8-DB2B-4776-8CEE-8B1FF21F85F1}"/>
    <cellStyle name="Výstup 2 16 3 2" xfId="5568" xr:uid="{2F23776B-98D1-41AA-9E8C-D134851931AD}"/>
    <cellStyle name="Výstup 2 16 3 2 2" xfId="13358" xr:uid="{6C0689FF-522D-4C4B-ABBA-D6D14F6738F3}"/>
    <cellStyle name="Výstup 2 16 3 2 2 2" xfId="21979" xr:uid="{8B326F2F-2AFE-42C8-9D1D-34B10E974B5D}"/>
    <cellStyle name="Výstup 2 16 3 2 2 2 2" xfId="43084" xr:uid="{A86EA789-09ED-41C2-B133-38665D92240A}"/>
    <cellStyle name="Výstup 2 16 3 2 2 3" xfId="24929" xr:uid="{386CA75C-E475-43AF-9676-EF2597F566B5}"/>
    <cellStyle name="Výstup 2 16 3 2 2 3 2" xfId="45940" xr:uid="{A243CE69-8FA1-42F8-9A20-CABD69784022}"/>
    <cellStyle name="Výstup 2 16 3 2 2 4" xfId="27563" xr:uid="{2ABBF679-6159-4F03-9557-4F128EECB704}"/>
    <cellStyle name="Výstup 2 16 3 2 2 4 2" xfId="47383" xr:uid="{0C6CB76A-CF20-4ED4-A076-870D5F7EF789}"/>
    <cellStyle name="Výstup 2 16 3 2 2 5" xfId="35275" xr:uid="{1F2F421B-CA65-49E7-85DC-EEFA193A9044}"/>
    <cellStyle name="Výstup 2 16 3 2 3" xfId="17404" xr:uid="{8C8C8367-F352-4DBF-8616-4D791F04D8A2}"/>
    <cellStyle name="Výstup 2 16 3 2 3 2" xfId="38799" xr:uid="{652BA4D9-C47A-41D2-8322-DB012C06AB2E}"/>
    <cellStyle name="Výstup 2 16 3 2 4" xfId="21060" xr:uid="{813C309E-DF44-4750-BA4B-7B215D956623}"/>
    <cellStyle name="Výstup 2 16 3 2 4 2" xfId="42227" xr:uid="{6DBC03D9-5938-4D18-B62F-51C9C3A3168C}"/>
    <cellStyle name="Výstup 2 16 3 2 5" xfId="21795" xr:uid="{5C633991-1A53-448C-AD8E-B7CBC84C5A46}"/>
    <cellStyle name="Výstup 2 16 3 2 5 2" xfId="42902" xr:uid="{3F898A67-C2E2-4194-B92F-B0926B957C69}"/>
    <cellStyle name="Výstup 2 16 3 2 6" xfId="31300" xr:uid="{5C8507CB-A210-49AF-9A93-A64492180CFE}"/>
    <cellStyle name="Výstup 2 16 3 3" xfId="10325" xr:uid="{4114C175-B18F-4D43-9F22-654BB904712A}"/>
    <cellStyle name="Výstup 2 16 3 3 2" xfId="20067" xr:uid="{38CA1C44-0A79-4C7E-B855-125225B722CC}"/>
    <cellStyle name="Výstup 2 16 3 3 2 2" xfId="41270" xr:uid="{D0EC42B3-0F07-4F61-A576-9458FB646699}"/>
    <cellStyle name="Výstup 2 16 3 3 3" xfId="23450" xr:uid="{8B8BA1E5-C3D9-4BA0-91C7-405E38A8CCDC}"/>
    <cellStyle name="Výstup 2 16 3 3 3 2" xfId="44524" xr:uid="{08A1A179-4439-451B-8E0B-4FF12C8B3C58}"/>
    <cellStyle name="Výstup 2 16 3 3 4" xfId="26258" xr:uid="{266B36D5-DF63-43CB-BEB8-1D80BA70ABC8}"/>
    <cellStyle name="Výstup 2 16 3 3 4 2" xfId="46839" xr:uid="{7ECABA52-3B2B-4C7A-B03A-10F5CFB56916}"/>
    <cellStyle name="Výstup 2 16 3 3 5" xfId="33012" xr:uid="{465B4958-8AEC-431A-A080-752F161DBDCD}"/>
    <cellStyle name="Výstup 2 16 3 4" xfId="15465" xr:uid="{E57FDD93-A088-4B35-B570-7D10AD34186A}"/>
    <cellStyle name="Výstup 2 16 3 4 2" xfId="36954" xr:uid="{70C08743-CA96-4FFB-A610-2ADD943A413F}"/>
    <cellStyle name="Výstup 2 16 3 5" xfId="17520" xr:uid="{DED74F64-077D-4A1B-8A4A-50D5713CF8DB}"/>
    <cellStyle name="Výstup 2 16 3 5 2" xfId="38910" xr:uid="{078040A0-9057-4E39-B708-D4922B3C7FF1}"/>
    <cellStyle name="Výstup 2 16 3 6" xfId="29271" xr:uid="{B0C6EDD6-C0B7-43C4-8025-75646D4288B0}"/>
    <cellStyle name="Výstup 2 16 3_5.3 Investments associated cy" xfId="8182" xr:uid="{29872D65-FBB7-41F1-8E08-0A1278C7AA43}"/>
    <cellStyle name="Výstup 2 16 4" xfId="3031" xr:uid="{13F4D72F-961F-441E-AB00-C79172ADBAEE}"/>
    <cellStyle name="Výstup 2 16 4 2" xfId="6236" xr:uid="{59E0672D-ED13-4CFF-ABFA-C2E2EE509331}"/>
    <cellStyle name="Výstup 2 16 4 2 2" xfId="14026" xr:uid="{0DA47A9C-34E6-4B7E-88BE-6C911E57005C}"/>
    <cellStyle name="Výstup 2 16 4 2 2 2" xfId="22446" xr:uid="{9894D67F-38E3-443B-B0F8-B49EF9B415BD}"/>
    <cellStyle name="Výstup 2 16 4 2 2 2 2" xfId="43538" xr:uid="{CCA52DA3-30AA-4F59-BB10-E259D69A7B11}"/>
    <cellStyle name="Výstup 2 16 4 2 2 3" xfId="25303" xr:uid="{9EC384AC-8776-4784-9A7E-BC1BB97EA14F}"/>
    <cellStyle name="Výstup 2 16 4 2 2 3 2" xfId="46301" xr:uid="{B03078EC-CB9D-4876-B3DD-37F329FD617D}"/>
    <cellStyle name="Výstup 2 16 4 2 2 4" xfId="27900" xr:uid="{83772019-A03B-43A3-B54F-8476DAB02E9D}"/>
    <cellStyle name="Výstup 2 16 4 2 2 4 2" xfId="47544" xr:uid="{5D74A148-6D3F-42DC-AABD-17029F20DCA6}"/>
    <cellStyle name="Výstup 2 16 4 2 2 5" xfId="35767" xr:uid="{EBA4230A-0F2A-48DE-8F05-4CE85B227E5D}"/>
    <cellStyle name="Výstup 2 16 4 2 3" xfId="17858" xr:uid="{2D56557E-31B4-41D1-B4BC-2F518C528F0D}"/>
    <cellStyle name="Výstup 2 16 4 2 3 2" xfId="39237" xr:uid="{0C8724BE-BDBA-470D-A590-36BF6D03E52A}"/>
    <cellStyle name="Výstup 2 16 4 2 4" xfId="16872" xr:uid="{D0FB63DB-D335-4BFF-89A3-956DEB77EEF3}"/>
    <cellStyle name="Výstup 2 16 4 2 4 2" xfId="38302" xr:uid="{E2CFBFB4-08E8-40DC-9766-8AB9CCAE90AC}"/>
    <cellStyle name="Výstup 2 16 4 2 5" xfId="15225" xr:uid="{F6B11EB8-3848-400E-9723-B473FC213352}"/>
    <cellStyle name="Výstup 2 16 4 2 5 2" xfId="36731" xr:uid="{E9D48D9A-55B9-46CC-BD74-439B1037298D}"/>
    <cellStyle name="Výstup 2 16 4 2 6" xfId="31711" xr:uid="{53121B05-1DB6-4E18-9252-9C29C3B95D7A}"/>
    <cellStyle name="Výstup 2 16 4 3" xfId="10992" xr:uid="{3905F27A-1C82-41A5-AEBA-AA7547D9E824}"/>
    <cellStyle name="Výstup 2 16 4 3 2" xfId="20534" xr:uid="{ED947FE8-2A98-46C5-A79F-6944B59A27F8}"/>
    <cellStyle name="Výstup 2 16 4 3 2 2" xfId="41710" xr:uid="{692D2B62-9945-4B0F-BD12-FEAA05BC3BE9}"/>
    <cellStyle name="Výstup 2 16 4 3 3" xfId="23820" xr:uid="{5C2AA647-9B27-4BAC-BAF6-BDE9070D4169}"/>
    <cellStyle name="Výstup 2 16 4 3 3 2" xfId="44883" xr:uid="{79908AFF-591B-4F70-B82D-F7D004ED9B57}"/>
    <cellStyle name="Výstup 2 16 4 3 4" xfId="26594" xr:uid="{0F263A4A-7B08-4293-912C-3846D0B5650D}"/>
    <cellStyle name="Výstup 2 16 4 3 4 2" xfId="46999" xr:uid="{60200981-7670-4D18-B28E-DA78631984E9}"/>
    <cellStyle name="Výstup 2 16 4 3 5" xfId="33503" xr:uid="{7D862791-043A-42A9-BDF5-8A2B76488ADC}"/>
    <cellStyle name="Výstup 2 16 4 4" xfId="15919" xr:uid="{771027FA-31C2-48D6-8DD7-A3C7C27B8521}"/>
    <cellStyle name="Výstup 2 16 4 4 2" xfId="37383" xr:uid="{0DD2341B-00B9-41F3-A37D-80B60AF78177}"/>
    <cellStyle name="Výstup 2 16 4 5" xfId="19974" xr:uid="{0A6F02D4-1ECC-4DF9-B830-48EAADCBCAB7}"/>
    <cellStyle name="Výstup 2 16 4 5 2" xfId="41178" xr:uid="{1554A30E-2FB4-4806-9151-7A9CA7574F89}"/>
    <cellStyle name="Výstup 2 16 4 6" xfId="29682" xr:uid="{D6B5FF7D-05FD-454D-A6C6-52A174AC50EA}"/>
    <cellStyle name="Výstup 2 16 4_5.3 Investments associated cy" xfId="8183" xr:uid="{D8269629-59C9-4B22-A8A3-F83E7B02F2D0}"/>
    <cellStyle name="Výstup 2 16 5" xfId="3560" xr:uid="{8E427D9D-0D10-444C-80D6-C1F57EADB027}"/>
    <cellStyle name="Výstup 2 16 5 2" xfId="11487" xr:uid="{F35C106D-A562-4052-B92A-656DF3047AFA}"/>
    <cellStyle name="Výstup 2 16 5 2 2" xfId="20964" xr:uid="{5465EB8A-DE5B-4F9A-B88F-3AA6BE9726BF}"/>
    <cellStyle name="Výstup 2 16 5 2 2 2" xfId="42134" xr:uid="{742D006E-B322-4B65-8B1A-26401A4BB0F4}"/>
    <cellStyle name="Výstup 2 16 5 2 3" xfId="24231" xr:uid="{676B813A-70A0-43EA-89CC-FCDA483E7FE1}"/>
    <cellStyle name="Výstup 2 16 5 2 3 2" xfId="45294" xr:uid="{473EF2C6-9596-4C95-88D7-220039DD329F}"/>
    <cellStyle name="Výstup 2 16 5 2 4" xfId="26997" xr:uid="{29C5EBF0-BA99-4179-9E23-51FC5707FCFF}"/>
    <cellStyle name="Výstup 2 16 5 2 4 2" xfId="47173" xr:uid="{A3232FAA-80CC-4821-A5A6-04A488C920D1}"/>
    <cellStyle name="Výstup 2 16 5 2 5" xfId="33764" xr:uid="{0FDCFAB2-2418-453B-9122-E70D483A0C17}"/>
    <cellStyle name="Výstup 2 16 5 3" xfId="16349" xr:uid="{EDE9E423-A239-4880-9FE0-3DC1480EF7A3}"/>
    <cellStyle name="Výstup 2 16 5 3 2" xfId="37809" xr:uid="{76102841-B4E8-4ED2-83EC-265FB9691D5B}"/>
    <cellStyle name="Výstup 2 16 5 4" xfId="17117" xr:uid="{2C6BDEBC-5CA2-419E-AB4F-75C9FA717238}"/>
    <cellStyle name="Výstup 2 16 5 4 2" xfId="38525" xr:uid="{87452A74-724C-4813-9D0A-FC1DBBE755DA}"/>
    <cellStyle name="Výstup 2 16 5 5" xfId="29864" xr:uid="{1612B586-611D-4B89-AF19-2DDB13D64AEE}"/>
    <cellStyle name="Výstup 2 16 6" xfId="8983" xr:uid="{DA7C8512-AA55-411F-8785-B2E6D32E9FB0}"/>
    <cellStyle name="Výstup 2 16 6 2" xfId="19264" xr:uid="{2704EBE2-57F3-4C54-BBD0-4BB4A521EA15}"/>
    <cellStyle name="Výstup 2 16 6 2 2" xfId="40502" xr:uid="{E9DF8EA7-2F8C-4D0A-8F6D-A75092AA8950}"/>
    <cellStyle name="Výstup 2 16 6 3" xfId="22859" xr:uid="{205FBD0E-9241-4576-8126-231F703E9741}"/>
    <cellStyle name="Výstup 2 16 6 3 2" xfId="43950" xr:uid="{81CFFA59-1584-4CD6-AB9B-3D5FD80B308C}"/>
    <cellStyle name="Výstup 2 16 6 4" xfId="25751" xr:uid="{E7D624F8-B80B-4A64-BDD4-79FB59854D9C}"/>
    <cellStyle name="Výstup 2 16 6 4 2" xfId="46647" xr:uid="{46C5BFE5-7B12-4711-9DB8-6DAB04F79137}"/>
    <cellStyle name="Výstup 2 16 6 5" xfId="31985" xr:uid="{057A55DA-3422-464D-B27F-251408FAFFDF}"/>
    <cellStyle name="Výstup 2 16 7" xfId="14509" xr:uid="{E5B1183A-C08C-4CF0-A746-FFE37EC8533B}"/>
    <cellStyle name="Výstup 2 16 7 2" xfId="36073" xr:uid="{8EC7EDA0-E7CA-424A-A370-B450EF3C759D}"/>
    <cellStyle name="Výstup 2 16 8" xfId="18708" xr:uid="{B80CC1C8-58AC-4157-8E8C-2FC02B676BBB}"/>
    <cellStyle name="Výstup 2 16 8 2" xfId="39992" xr:uid="{5588F96C-434C-4520-882D-FC199E4B8542}"/>
    <cellStyle name="Výstup 2 16 9" xfId="28332" xr:uid="{0960D82A-FCAC-4DC4-9B13-A36E08A92B50}"/>
    <cellStyle name="Výstup 2 16_3.10 Impairments" xfId="1594" xr:uid="{13781619-98F0-471B-8777-E71C90169659}"/>
    <cellStyle name="Výstup 2 17" xfId="356" xr:uid="{55DAD068-3FF2-4310-9E1C-35FD23625F26}"/>
    <cellStyle name="Výstup 2 17 2" xfId="660" xr:uid="{550829FE-C398-4932-8661-B60E44F10829}"/>
    <cellStyle name="Výstup 2 17 2 2" xfId="2643" xr:uid="{ACBB6D5C-5EAE-446B-AB59-DCFFA202B073}"/>
    <cellStyle name="Výstup 2 17 2 2 2" xfId="5848" xr:uid="{F2D47D1A-E8BF-42C6-84E5-3E78EA588133}"/>
    <cellStyle name="Výstup 2 17 2 2 2 2" xfId="13638" xr:uid="{826928D2-2F56-4F59-8B0C-DA16740F564C}"/>
    <cellStyle name="Výstup 2 17 2 2 2 2 2" xfId="22206" xr:uid="{F1F10794-A500-4B3A-AF7F-921E0BAAD5EE}"/>
    <cellStyle name="Výstup 2 17 2 2 2 2 2 2" xfId="43307" xr:uid="{86C8B624-DCF1-473D-82CA-37B352D9893A}"/>
    <cellStyle name="Výstup 2 17 2 2 2 2 3" xfId="25124" xr:uid="{C08E2D74-531C-4D77-965A-490857E87978}"/>
    <cellStyle name="Výstup 2 17 2 2 2 2 3 2" xfId="46134" xr:uid="{587FB2F1-5470-49E7-B547-2AE836B58C12}"/>
    <cellStyle name="Výstup 2 17 2 2 2 2 4" xfId="27749" xr:uid="{9EFC4C58-A1BA-464A-8814-70BAC19E04E4}"/>
    <cellStyle name="Výstup 2 17 2 2 2 2 4 2" xfId="47475" xr:uid="{FAE0FB13-0D8C-4B36-A05F-ADE740894CE6}"/>
    <cellStyle name="Výstup 2 17 2 2 2 2 5" xfId="35461" xr:uid="{09BFB3EC-1BBD-4FBC-A188-F64533AE87CF}"/>
    <cellStyle name="Výstup 2 17 2 2 2 3" xfId="17629" xr:uid="{088224AF-6B97-42FD-8D09-BEB07FD16912}"/>
    <cellStyle name="Výstup 2 17 2 2 2 3 2" xfId="39015" xr:uid="{D2006153-CEA8-48A9-BFA2-0184B4CF6029}"/>
    <cellStyle name="Výstup 2 17 2 2 2 4" xfId="22294" xr:uid="{9A55FB10-38FB-4746-8498-AD610A9DA140}"/>
    <cellStyle name="Výstup 2 17 2 2 2 4 2" xfId="43391" xr:uid="{307ECA79-64A5-4F47-87CB-763DD62544E5}"/>
    <cellStyle name="Výstup 2 17 2 2 2 5" xfId="22318" xr:uid="{D860FFED-A838-4BF4-B3F0-E8912F7893C9}"/>
    <cellStyle name="Výstup 2 17 2 2 2 5 2" xfId="43410" xr:uid="{087433BD-D29D-48AE-B483-C9FA0A1AC99E}"/>
    <cellStyle name="Výstup 2 17 2 2 2 6" xfId="31440" xr:uid="{6F326829-F19D-46BA-84C6-6D25FFD9945D}"/>
    <cellStyle name="Výstup 2 17 2 2 3" xfId="10605" xr:uid="{982ED3EC-EF13-4855-AE73-90E30CC8C370}"/>
    <cellStyle name="Výstup 2 17 2 2 3 2" xfId="20291" xr:uid="{10742C62-D3FB-44A0-ADFA-FD46BF99E6FD}"/>
    <cellStyle name="Výstup 2 17 2 2 3 2 2" xfId="41487" xr:uid="{C920BE41-AEED-4D52-AC0A-AAEACB3599BC}"/>
    <cellStyle name="Výstup 2 17 2 2 3 3" xfId="23646" xr:uid="{499D8BF0-D330-4DAF-AFCC-C8599F0C420B}"/>
    <cellStyle name="Výstup 2 17 2 2 3 3 2" xfId="44716" xr:uid="{1C38ADBD-47B4-447A-B5A7-785DC6F9A258}"/>
    <cellStyle name="Výstup 2 17 2 2 3 4" xfId="26444" xr:uid="{E03F1E73-8C73-4BF6-9D53-BE44B8011080}"/>
    <cellStyle name="Výstup 2 17 2 2 3 4 2" xfId="46931" xr:uid="{87BC1FFD-C178-4C46-8839-AC69CE4D0DA7}"/>
    <cellStyle name="Výstup 2 17 2 2 3 5" xfId="33198" xr:uid="{2A0B1192-D254-4327-8F97-F32C38AEE1E5}"/>
    <cellStyle name="Výstup 2 17 2 2 4" xfId="15686" xr:uid="{760AAD9A-5870-451F-AC5E-3E4F12188083}"/>
    <cellStyle name="Výstup 2 17 2 2 4 2" xfId="37165" xr:uid="{042CCEEB-141E-4A37-8E5F-24A488D09533}"/>
    <cellStyle name="Výstup 2 17 2 2 5" xfId="19801" xr:uid="{068C5DDE-2253-40F4-BDE9-7704FC25E64E}"/>
    <cellStyle name="Výstup 2 17 2 2 5 2" xfId="41010" xr:uid="{ACE8D00A-EE2D-4426-880B-383221E8E262}"/>
    <cellStyle name="Výstup 2 17 2 2 6" xfId="29411" xr:uid="{88B2B071-1098-4771-A7B1-90D4F401CA4C}"/>
    <cellStyle name="Výstup 2 17 2 2_5.3 Investments associated cy" xfId="8185" xr:uid="{CCA72D34-AF05-448E-B76A-C1B289CC8DEE}"/>
    <cellStyle name="Výstup 2 17 2 3" xfId="3245" xr:uid="{7A8F845B-3F62-4ABA-8B6A-6A4B33B70765}"/>
    <cellStyle name="Výstup 2 17 2 3 2" xfId="6450" xr:uid="{CD30375B-16EF-4F1D-BA25-B6CB7BC30C8F}"/>
    <cellStyle name="Výstup 2 17 2 3 2 2" xfId="14240" xr:uid="{8F495599-BFC1-4E7C-A709-1E5079D7C767}"/>
    <cellStyle name="Výstup 2 17 2 3 2 2 2" xfId="22660" xr:uid="{553D1113-4B42-45D2-9015-FB7DC5DEE1C6}"/>
    <cellStyle name="Výstup 2 17 2 3 2 2 2 2" xfId="43752" xr:uid="{C793D45B-5661-4A56-B2E3-06F4DF3E82CA}"/>
    <cellStyle name="Výstup 2 17 2 3 2 2 3" xfId="25517" xr:uid="{5AA1BA73-F36E-4F2C-A337-F04ABD2DEAF1}"/>
    <cellStyle name="Výstup 2 17 2 3 2 2 3 2" xfId="46515" xr:uid="{034AC582-A915-46AD-8F0F-25DB325C225B}"/>
    <cellStyle name="Výstup 2 17 2 3 2 2 4" xfId="28114" xr:uid="{B0446F32-8309-4882-92A2-3D592CCA6C80}"/>
    <cellStyle name="Výstup 2 17 2 3 2 2 4 2" xfId="47633" xr:uid="{42D6855B-96F4-496E-B37F-E6F64CFC83AD}"/>
    <cellStyle name="Výstup 2 17 2 3 2 2 5" xfId="35856" xr:uid="{6F345985-0FCF-4BAD-BD1E-395E25DCBEC0}"/>
    <cellStyle name="Výstup 2 17 2 3 2 3" xfId="18072" xr:uid="{C7BC93A6-92C6-4544-A3C5-67C2EE363292}"/>
    <cellStyle name="Výstup 2 17 2 3 2 3 2" xfId="39451" xr:uid="{2C0E2E7F-0B53-4987-A8E1-90FB6237836C}"/>
    <cellStyle name="Výstup 2 17 2 3 2 4" xfId="21616" xr:uid="{C0B8D6A7-54FD-4F90-8B29-AC88217DFB9C}"/>
    <cellStyle name="Výstup 2 17 2 3 2 4 2" xfId="42742" xr:uid="{34D34EC5-89FD-41B7-8BBB-0150AA23357E}"/>
    <cellStyle name="Výstup 2 17 2 3 2 5" xfId="15074" xr:uid="{4961A78C-F75C-49C6-842C-555A75251DF6}"/>
    <cellStyle name="Výstup 2 17 2 3 2 5 2" xfId="36596" xr:uid="{79D6BFD8-00BF-4BFB-9972-8C9D7DDC3019}"/>
    <cellStyle name="Výstup 2 17 2 3 2 6" xfId="31756" xr:uid="{D0D02EAC-DDDE-4C2C-8EE0-F40B84A4155A}"/>
    <cellStyle name="Výstup 2 17 2 3 3" xfId="11206" xr:uid="{933D6CA6-0577-4E15-A3EE-A1658E11C9E9}"/>
    <cellStyle name="Výstup 2 17 2 3 3 2" xfId="20748" xr:uid="{7C60BCFA-13C8-46AC-B412-907E65B2E6C7}"/>
    <cellStyle name="Výstup 2 17 2 3 3 2 2" xfId="41924" xr:uid="{933D826D-8A00-4D21-A189-1CCE0BE4DE1E}"/>
    <cellStyle name="Výstup 2 17 2 3 3 3" xfId="24034" xr:uid="{3DC0E80C-28F3-4319-AA94-7F30F1D83E6F}"/>
    <cellStyle name="Výstup 2 17 2 3 3 3 2" xfId="45097" xr:uid="{A74AC0EA-9698-4B20-B438-AC29A5EE392A}"/>
    <cellStyle name="Výstup 2 17 2 3 3 4" xfId="26808" xr:uid="{67295FEF-CE61-44A5-8787-0AE6D4657721}"/>
    <cellStyle name="Výstup 2 17 2 3 3 4 2" xfId="47088" xr:uid="{CFE7BC88-4F2C-44A1-B76F-0DA4C8AA2EFD}"/>
    <cellStyle name="Výstup 2 17 2 3 3 5" xfId="33592" xr:uid="{8BCC620C-6A4D-43D4-88C9-EA86107F4FAE}"/>
    <cellStyle name="Výstup 2 17 2 3 4" xfId="16133" xr:uid="{5F05FAF5-5256-4F7B-9C9C-68473B730E93}"/>
    <cellStyle name="Výstup 2 17 2 3 4 2" xfId="37597" xr:uid="{66B1EE63-DC87-464C-9054-350C9416DC66}"/>
    <cellStyle name="Výstup 2 17 2 3 5" xfId="19944" xr:uid="{B8A81E09-6C00-47B3-AE4F-2213E7F3CFA0}"/>
    <cellStyle name="Výstup 2 17 2 3 5 2" xfId="41149" xr:uid="{A3337158-E846-418E-ADD2-1A2FF0A63A31}"/>
    <cellStyle name="Výstup 2 17 2 3 6" xfId="29727" xr:uid="{E0CA4575-56C9-426B-AA57-3D7F13188FF8}"/>
    <cellStyle name="Výstup 2 17 2 3_5.3 Investments associated cy" xfId="8186" xr:uid="{8FBC7C44-4DAA-461F-9E30-BAFB3E4BCED3}"/>
    <cellStyle name="Výstup 2 17 2 4" xfId="3839" xr:uid="{FD9605CF-B19C-4510-AA6B-235C932E780A}"/>
    <cellStyle name="Výstup 2 17 2 4 2" xfId="11763" xr:uid="{6B190580-4459-41F5-8513-92BB9E2D5D4B}"/>
    <cellStyle name="Výstup 2 17 2 4 2 2" xfId="21189" xr:uid="{22A801EC-D0BD-4051-9175-EEFBCDC76485}"/>
    <cellStyle name="Výstup 2 17 2 4 2 2 2" xfId="42350" xr:uid="{A3EF5598-3A3E-4BD3-A3E0-46588EA86FE9}"/>
    <cellStyle name="Výstup 2 17 2 4 2 3" xfId="24420" xr:uid="{823899CF-A808-4536-8A23-63C2157014DA}"/>
    <cellStyle name="Výstup 2 17 2 4 2 3 2" xfId="45481" xr:uid="{B984DB98-8F66-47EA-BE31-A23ED31921B3}"/>
    <cellStyle name="Výstup 2 17 2 4 2 4" xfId="27178" xr:uid="{496A0B40-224A-4440-A4FC-2DEDA008EEE4}"/>
    <cellStyle name="Výstup 2 17 2 4 2 4 2" xfId="47262" xr:uid="{9D93DF8A-6E8F-4E1B-975F-E2BB0E854B94}"/>
    <cellStyle name="Výstup 2 17 2 4 2 5" xfId="33948" xr:uid="{E2F8BFFC-5D17-42C6-B7A2-88487C50EA6C}"/>
    <cellStyle name="Výstup 2 17 2 4 3" xfId="16575" xr:uid="{10950A1C-372A-47EC-A6E7-2344733C0FB5}"/>
    <cellStyle name="Výstup 2 17 2 4 3 2" xfId="38028" xr:uid="{06E78EDE-1176-4EFF-8FD0-AAF17B82D169}"/>
    <cellStyle name="Výstup 2 17 2 4 4" xfId="16953" xr:uid="{D6047463-71D1-4945-BC60-FDE9CDD97B0D}"/>
    <cellStyle name="Výstup 2 17 2 4 4 2" xfId="38372" xr:uid="{1A32F5E1-B63F-46A6-B2FA-1E1F716BBC8B}"/>
    <cellStyle name="Výstup 2 17 2 4 5" xfId="30004" xr:uid="{DA09B849-D3C7-4A38-9381-A9FBD6BBC13A}"/>
    <cellStyle name="Výstup 2 17 2 5" xfId="9291" xr:uid="{F4DBFA4A-E6C5-4A98-A3BC-5AB06F11EFD7}"/>
    <cellStyle name="Výstup 2 17 2 5 2" xfId="19517" xr:uid="{190023F0-416F-4629-8FCB-C0B03013F8BD}"/>
    <cellStyle name="Výstup 2 17 2 5 2 2" xfId="40749" xr:uid="{055DC890-405C-4A09-A310-5BCCD94B3B2D}"/>
    <cellStyle name="Výstup 2 17 2 5 3" xfId="23085" xr:uid="{A2E610AA-49EC-4242-B19D-57404C8BA58F}"/>
    <cellStyle name="Výstup 2 17 2 5 3 2" xfId="44173" xr:uid="{0E3D7A9C-E91A-4594-B238-723918276AD8}"/>
    <cellStyle name="Výstup 2 17 2 5 4" xfId="25965" xr:uid="{3E721487-D2E3-4164-BF47-971A64E7AE28}"/>
    <cellStyle name="Výstup 2 17 2 5 4 2" xfId="46736" xr:uid="{A89E389C-9B21-4EC4-ABB5-3ABFC0263810}"/>
    <cellStyle name="Výstup 2 17 2 5 5" xfId="32168" xr:uid="{165D7C1B-BF0D-407D-82F0-259B3D43B45A}"/>
    <cellStyle name="Výstup 2 17 2 6" xfId="14763" xr:uid="{98F3E3DB-DF0A-4825-B24F-3D866A77F04C}"/>
    <cellStyle name="Výstup 2 17 2 6 2" xfId="36323" xr:uid="{C7A9B076-1978-431C-AEE5-0EFD54E33264}"/>
    <cellStyle name="Výstup 2 17 2 7" xfId="18486" xr:uid="{321591E2-641A-467B-8531-E1C3397E96E1}"/>
    <cellStyle name="Výstup 2 17 2 7 2" xfId="39817" xr:uid="{3A98602D-B70B-4EE5-A66E-7EDDDF0BB8AC}"/>
    <cellStyle name="Výstup 2 17 2 8" xfId="28471" xr:uid="{C99661E8-FC6F-4A00-AEE1-FC4405F34340}"/>
    <cellStyle name="Výstup 2 17 2_5.3 Investments associated cy" xfId="8184" xr:uid="{387E8E5C-DB29-496B-89FE-74A11CDCF631}"/>
    <cellStyle name="Výstup 2 17 3" xfId="2370" xr:uid="{3610820A-18F5-4C58-B417-64F50011EE77}"/>
    <cellStyle name="Výstup 2 17 3 2" xfId="5575" xr:uid="{6521EC44-2DEC-4442-8AAD-0940400DF9C1}"/>
    <cellStyle name="Výstup 2 17 3 2 2" xfId="13365" xr:uid="{410A1A9D-8E7F-427A-A6B6-2424C4F7D8E4}"/>
    <cellStyle name="Výstup 2 17 3 2 2 2" xfId="21986" xr:uid="{D3607094-3AE0-43D4-9ECE-B6421B54184D}"/>
    <cellStyle name="Výstup 2 17 3 2 2 2 2" xfId="43091" xr:uid="{09782B61-BB81-4833-B78C-90BD13146BA5}"/>
    <cellStyle name="Výstup 2 17 3 2 2 3" xfId="24936" xr:uid="{6A28D933-64B4-41C4-B798-B0C6C49C3CDF}"/>
    <cellStyle name="Výstup 2 17 3 2 2 3 2" xfId="45947" xr:uid="{C69B0254-9A5E-4ED8-BBD2-CBE5B1DF57D6}"/>
    <cellStyle name="Výstup 2 17 3 2 2 4" xfId="27570" xr:uid="{97027607-5604-48C2-8F53-21A8E2189399}"/>
    <cellStyle name="Výstup 2 17 3 2 2 4 2" xfId="47386" xr:uid="{6B167087-7B92-4E7B-A10B-89D78436C5F8}"/>
    <cellStyle name="Výstup 2 17 3 2 2 5" xfId="35278" xr:uid="{E4EFD089-8C14-414A-98C2-1BAFD9085988}"/>
    <cellStyle name="Výstup 2 17 3 2 3" xfId="17411" xr:uid="{1AF2368B-911F-48AF-A424-AB878A3495CA}"/>
    <cellStyle name="Výstup 2 17 3 2 3 2" xfId="38806" xr:uid="{5F8EF125-8014-459B-8AA8-25319EA34DD9}"/>
    <cellStyle name="Výstup 2 17 3 2 4" xfId="18204" xr:uid="{0291B82C-D01E-48BE-906B-935FB6DD94C8}"/>
    <cellStyle name="Výstup 2 17 3 2 4 2" xfId="39580" xr:uid="{86E39AB6-445C-49D0-A1C1-19B723E596AE}"/>
    <cellStyle name="Výstup 2 17 3 2 5" xfId="24690" xr:uid="{A65F9606-C50F-44D1-931F-0979F161962B}"/>
    <cellStyle name="Výstup 2 17 3 2 5 2" xfId="45712" xr:uid="{D158F35F-00B7-4591-BD3C-2B0F2BEED7D7}"/>
    <cellStyle name="Výstup 2 17 3 2 6" xfId="31302" xr:uid="{0F9E4EAF-FC14-44E7-B064-329B3080E659}"/>
    <cellStyle name="Výstup 2 17 3 3" xfId="10332" xr:uid="{7884D467-5756-4BBC-A5F4-471BC20FA303}"/>
    <cellStyle name="Výstup 2 17 3 3 2" xfId="20074" xr:uid="{E5AA683F-D9E6-4101-BCE3-ED2725562487}"/>
    <cellStyle name="Výstup 2 17 3 3 2 2" xfId="41277" xr:uid="{803D647E-BABA-4BD2-BCD3-AC20FF891F0E}"/>
    <cellStyle name="Výstup 2 17 3 3 3" xfId="23457" xr:uid="{0ADE78C9-8BAF-45E2-9AB5-FA7DDA94E6A5}"/>
    <cellStyle name="Výstup 2 17 3 3 3 2" xfId="44531" xr:uid="{B529DBCC-0A9A-4636-A6C4-328D360A9D52}"/>
    <cellStyle name="Výstup 2 17 3 3 4" xfId="26265" xr:uid="{4CFE7A7D-7840-4913-B2A8-62DA88AD0305}"/>
    <cellStyle name="Výstup 2 17 3 3 4 2" xfId="46842" xr:uid="{DCA59EE2-9AD9-4B87-AFC5-2CC86F96FE66}"/>
    <cellStyle name="Výstup 2 17 3 3 5" xfId="33015" xr:uid="{010547E1-5589-409F-9143-A3D2A4819086}"/>
    <cellStyle name="Výstup 2 17 3 4" xfId="15472" xr:uid="{A641885D-9E5C-47A8-8B61-B8B6176F80B1}"/>
    <cellStyle name="Výstup 2 17 3 4 2" xfId="36961" xr:uid="{51D92501-1932-414F-8952-C47118D75312}"/>
    <cellStyle name="Výstup 2 17 3 5" xfId="15049" xr:uid="{55839211-424D-4D3B-B69D-ABD253F17B66}"/>
    <cellStyle name="Výstup 2 17 3 5 2" xfId="36575" xr:uid="{E40B1AE8-47F2-4D7E-9BCC-9FCF8AF16655}"/>
    <cellStyle name="Výstup 2 17 3 6" xfId="29273" xr:uid="{EBB0192A-69F7-46BA-BDDE-C3F25FEB8F87}"/>
    <cellStyle name="Výstup 2 17 3_5.3 Investments associated cy" xfId="8187" xr:uid="{08179994-25A6-4A0F-88EC-0287AB98E7A9}"/>
    <cellStyle name="Výstup 2 17 4" xfId="3038" xr:uid="{595F42E3-A977-44AA-B088-FB0B23471391}"/>
    <cellStyle name="Výstup 2 17 4 2" xfId="6243" xr:uid="{96D8D750-6E42-49E2-9862-853D0390010B}"/>
    <cellStyle name="Výstup 2 17 4 2 2" xfId="14033" xr:uid="{C750B989-24EB-4753-AE20-29408E9552A7}"/>
    <cellStyle name="Výstup 2 17 4 2 2 2" xfId="22453" xr:uid="{408C8125-FCA3-47BE-914A-4B81678EDDEB}"/>
    <cellStyle name="Výstup 2 17 4 2 2 2 2" xfId="43545" xr:uid="{E7B2E6A0-7A3B-4081-B3C6-5FB88ABC3ABD}"/>
    <cellStyle name="Výstup 2 17 4 2 2 3" xfId="25310" xr:uid="{11B3E2E4-971D-4939-8F29-55087D42D84E}"/>
    <cellStyle name="Výstup 2 17 4 2 2 3 2" xfId="46308" xr:uid="{D5B85EE8-6AE2-489C-8EA1-D3DD192EE35F}"/>
    <cellStyle name="Výstup 2 17 4 2 2 4" xfId="27907" xr:uid="{4C7C1C0D-2394-488C-8CAF-2791C349F003}"/>
    <cellStyle name="Výstup 2 17 4 2 2 4 2" xfId="47547" xr:uid="{9058AB28-1636-4397-A00E-07FB996EE060}"/>
    <cellStyle name="Výstup 2 17 4 2 2 5" xfId="35770" xr:uid="{9E2CBB71-C6BC-43FD-8BD5-B6F9525F131F}"/>
    <cellStyle name="Výstup 2 17 4 2 3" xfId="17865" xr:uid="{305DDD29-D651-43FF-A0A7-DC4B2D53CED0}"/>
    <cellStyle name="Výstup 2 17 4 2 3 2" xfId="39244" xr:uid="{98796D05-7B3F-43CC-B1A9-9541930444FA}"/>
    <cellStyle name="Výstup 2 17 4 2 4" xfId="15510" xr:uid="{5BDC4704-BB0C-418A-90DB-76D7696AFF5A}"/>
    <cellStyle name="Výstup 2 17 4 2 4 2" xfId="36999" xr:uid="{208381B6-44E4-4FC2-B797-6C3A6474C142}"/>
    <cellStyle name="Výstup 2 17 4 2 5" xfId="23206" xr:uid="{63CEADEF-8EE6-4430-AC2B-9E3E5B2686AE}"/>
    <cellStyle name="Výstup 2 17 4 2 5 2" xfId="44286" xr:uid="{009B5259-4E10-49FB-AB0C-B095D328D521}"/>
    <cellStyle name="Výstup 2 17 4 2 6" xfId="31713" xr:uid="{AF5F7B98-874D-4272-B4E5-7FF4FE227B3F}"/>
    <cellStyle name="Výstup 2 17 4 3" xfId="10999" xr:uid="{033625C4-B5CE-4B9B-85E5-FFAFBBBA079F}"/>
    <cellStyle name="Výstup 2 17 4 3 2" xfId="20541" xr:uid="{44933146-F4E4-4321-BE50-8E68710795AC}"/>
    <cellStyle name="Výstup 2 17 4 3 2 2" xfId="41717" xr:uid="{0AE57647-8DFA-45D6-956E-6590008783B0}"/>
    <cellStyle name="Výstup 2 17 4 3 3" xfId="23827" xr:uid="{37CFA61B-A62A-4B1C-9864-2773437E143A}"/>
    <cellStyle name="Výstup 2 17 4 3 3 2" xfId="44890" xr:uid="{8AE08F35-FF9C-42B5-8E5E-BBCA9DACA496}"/>
    <cellStyle name="Výstup 2 17 4 3 4" xfId="26601" xr:uid="{4A3138F5-376C-4546-9499-A1A2356746C5}"/>
    <cellStyle name="Výstup 2 17 4 3 4 2" xfId="47002" xr:uid="{57A39957-658E-4B1C-82C2-587D7369C6C5}"/>
    <cellStyle name="Výstup 2 17 4 3 5" xfId="33506" xr:uid="{491A65A2-EECE-4776-A54B-7B739DCDCC97}"/>
    <cellStyle name="Výstup 2 17 4 4" xfId="15926" xr:uid="{5F1614D6-D319-4959-A0BB-2C8D93798440}"/>
    <cellStyle name="Výstup 2 17 4 4 2" xfId="37390" xr:uid="{E35C4192-A51A-473A-A230-FAADDD896FB1}"/>
    <cellStyle name="Výstup 2 17 4 5" xfId="17018" xr:uid="{313A5219-9C98-436F-BCB7-14105D93C3A2}"/>
    <cellStyle name="Výstup 2 17 4 5 2" xfId="38431" xr:uid="{09BACD2E-07F3-4656-BBA6-DEEBE023CD13}"/>
    <cellStyle name="Výstup 2 17 4 6" xfId="29684" xr:uid="{FA55D860-CADC-48F7-A42D-7905D7870339}"/>
    <cellStyle name="Výstup 2 17 4_5.3 Investments associated cy" xfId="8188" xr:uid="{429D2746-1732-4172-86F3-58200D9F720B}"/>
    <cellStyle name="Výstup 2 17 5" xfId="3567" xr:uid="{C336B5E3-DD83-4A41-ACA2-29B0B9BF9C4C}"/>
    <cellStyle name="Výstup 2 17 5 2" xfId="11494" xr:uid="{908939E5-8768-457A-BADF-B05C050359F7}"/>
    <cellStyle name="Výstup 2 17 5 2 2" xfId="20971" xr:uid="{9CF5ECDF-F693-4693-991A-063B10DEBC99}"/>
    <cellStyle name="Výstup 2 17 5 2 2 2" xfId="42141" xr:uid="{8860F4B0-648A-4C45-BBD9-699FBA867403}"/>
    <cellStyle name="Výstup 2 17 5 2 3" xfId="24238" xr:uid="{39AB7CCF-205C-4EBF-B06A-28C800124FB4}"/>
    <cellStyle name="Výstup 2 17 5 2 3 2" xfId="45301" xr:uid="{A45D45F2-7CD1-4B3A-B834-A81F63F3E1E2}"/>
    <cellStyle name="Výstup 2 17 5 2 4" xfId="27004" xr:uid="{1F9EAA43-036B-4312-9734-F11F02C125D2}"/>
    <cellStyle name="Výstup 2 17 5 2 4 2" xfId="47176" xr:uid="{F068F633-531A-4C82-A67A-63BCDC923E07}"/>
    <cellStyle name="Výstup 2 17 5 2 5" xfId="33767" xr:uid="{1C72EA33-1455-4B79-82C6-2DA492A6595E}"/>
    <cellStyle name="Výstup 2 17 5 3" xfId="16356" xr:uid="{559D6570-964B-492E-844D-0F6D572AF358}"/>
    <cellStyle name="Výstup 2 17 5 3 2" xfId="37816" xr:uid="{84AA7A91-E800-4FBF-98A5-5CFD4ED758E0}"/>
    <cellStyle name="Výstup 2 17 5 4" xfId="16693" xr:uid="{06A174D4-92D0-4992-90CD-58B60915694B}"/>
    <cellStyle name="Výstup 2 17 5 4 2" xfId="38138" xr:uid="{E16D5816-8453-45AA-ABD1-F432A0D0EA33}"/>
    <cellStyle name="Výstup 2 17 5 5" xfId="29866" xr:uid="{4D5C069D-3666-4E00-B88A-572458230CB4}"/>
    <cellStyle name="Výstup 2 17 6" xfId="8990" xr:uid="{A1C6D458-84E8-48A5-93B8-D864D5FC38E4}"/>
    <cellStyle name="Výstup 2 17 6 2" xfId="19271" xr:uid="{83F84B2B-A237-41F0-9557-06E59D6C70AC}"/>
    <cellStyle name="Výstup 2 17 6 2 2" xfId="40509" xr:uid="{CFE31C29-8213-49F6-9D34-DDB8DF76A4DF}"/>
    <cellStyle name="Výstup 2 17 6 3" xfId="22866" xr:uid="{DAA0D2B2-741E-48FD-9E68-5F2C6C53C445}"/>
    <cellStyle name="Výstup 2 17 6 3 2" xfId="43957" xr:uid="{CE1995B6-E1DE-4076-9141-89569F431CAB}"/>
    <cellStyle name="Výstup 2 17 6 4" xfId="25758" xr:uid="{DE914D6A-78AC-4E94-BC0F-4D973507703A}"/>
    <cellStyle name="Výstup 2 17 6 4 2" xfId="46650" xr:uid="{B4869770-0016-4BA8-B5F8-9FA6CA1963F8}"/>
    <cellStyle name="Výstup 2 17 6 5" xfId="31988" xr:uid="{4D0D7A6C-A871-4CF2-B449-8EC841E3107B}"/>
    <cellStyle name="Výstup 2 17 7" xfId="14516" xr:uid="{239C9EB3-EB45-4580-A6C5-916056315E13}"/>
    <cellStyle name="Výstup 2 17 7 2" xfId="36080" xr:uid="{C57CD9A2-5095-4542-831D-563BC290FE05}"/>
    <cellStyle name="Výstup 2 17 8" xfId="18700" xr:uid="{5FA87155-DC27-41B2-AC3B-A44DA6224BA8}"/>
    <cellStyle name="Výstup 2 17 8 2" xfId="39985" xr:uid="{3C5DFDAF-5915-4615-B9B8-5B974B2FE22B}"/>
    <cellStyle name="Výstup 2 17 9" xfId="28334" xr:uid="{B5F0AB76-C18C-47A7-B176-39B7277665B7}"/>
    <cellStyle name="Výstup 2 17_3.10 Impairments" xfId="1595" xr:uid="{16B3D068-EAD8-409F-8CAC-A8DA7EDBF2DE}"/>
    <cellStyle name="Výstup 2 18" xfId="381" xr:uid="{90CDF217-5A22-4095-BA66-02A48FCF78F1}"/>
    <cellStyle name="Výstup 2 18 2" xfId="685" xr:uid="{9615646E-B445-4089-9872-855638A0B974}"/>
    <cellStyle name="Výstup 2 18 2 2" xfId="2664" xr:uid="{A0DB1818-B43D-46BB-8AA3-D03E9B10FF94}"/>
    <cellStyle name="Výstup 2 18 2 2 2" xfId="5869" xr:uid="{7AF27069-065A-40F2-90B8-1759A86D1C1D}"/>
    <cellStyle name="Výstup 2 18 2 2 2 2" xfId="13659" xr:uid="{3603EF68-03D7-4A20-AFB9-D9B623664A24}"/>
    <cellStyle name="Výstup 2 18 2 2 2 2 2" xfId="22223" xr:uid="{45B7E095-4CA2-4E9E-BAF4-3A4B7E25DE9F}"/>
    <cellStyle name="Výstup 2 18 2 2 2 2 2 2" xfId="43323" xr:uid="{960F3042-ECF4-4094-A587-BF44B83F5A6B}"/>
    <cellStyle name="Výstup 2 18 2 2 2 2 3" xfId="25140" xr:uid="{F3F4E48D-931D-4244-AA18-57D1DEB83D0E}"/>
    <cellStyle name="Výstup 2 18 2 2 2 2 3 2" xfId="46149" xr:uid="{3B7FF28B-E984-4E51-A210-059444FD1D8E}"/>
    <cellStyle name="Výstup 2 18 2 2 2 2 4" xfId="27764" xr:uid="{AA7FAEF6-B33C-4744-9181-307D23A2B15F}"/>
    <cellStyle name="Výstup 2 18 2 2 2 2 4 2" xfId="47483" xr:uid="{20F44083-0329-4588-85A4-C24670C2D8D6}"/>
    <cellStyle name="Výstup 2 18 2 2 2 2 5" xfId="35475" xr:uid="{C7B82AD4-569F-48EC-B399-233CAC7270FC}"/>
    <cellStyle name="Výstup 2 18 2 2 2 3" xfId="17646" xr:uid="{C6D4AA4F-E84D-471E-97E4-B06BFAB16AC6}"/>
    <cellStyle name="Výstup 2 18 2 2 2 3 2" xfId="39032" xr:uid="{075DF778-F723-46B0-9943-88CB1F86A29C}"/>
    <cellStyle name="Výstup 2 18 2 2 2 4" xfId="19790" xr:uid="{A9D38D9A-078F-4620-B0CB-4CC31E0173E6}"/>
    <cellStyle name="Výstup 2 18 2 2 2 4 2" xfId="41001" xr:uid="{8A25CE76-5775-48DC-AE13-73834D042026}"/>
    <cellStyle name="Výstup 2 18 2 2 2 5" xfId="14827" xr:uid="{A44D9FC5-26B7-4A2A-848C-FFFFE3C11D9F}"/>
    <cellStyle name="Výstup 2 18 2 2 2 5 2" xfId="36386" xr:uid="{0810A43B-8E3A-42AC-BC86-A2F220B5295A}"/>
    <cellStyle name="Výstup 2 18 2 2 2 6" xfId="31449" xr:uid="{06B8A93F-2536-4159-AF50-CF12D1E4C737}"/>
    <cellStyle name="Výstup 2 18 2 2 3" xfId="10626" xr:uid="{DA3FE81B-238B-420F-823E-20CF792C6673}"/>
    <cellStyle name="Výstup 2 18 2 2 3 2" xfId="20308" xr:uid="{5BD33933-8CD8-4D8E-B2C9-2D70B763B53E}"/>
    <cellStyle name="Výstup 2 18 2 2 3 2 2" xfId="41504" xr:uid="{B6EB957B-B0EA-457A-AC08-004CFA442911}"/>
    <cellStyle name="Výstup 2 18 2 2 3 3" xfId="23662" xr:uid="{E76EEA56-1CB5-4C7B-9575-CDEC6ADD12EE}"/>
    <cellStyle name="Výstup 2 18 2 2 3 3 2" xfId="44732" xr:uid="{B136AC55-4BDD-4EFE-9172-53DEBC6F6ED7}"/>
    <cellStyle name="Výstup 2 18 2 2 3 4" xfId="26459" xr:uid="{B1366993-B1BD-456C-9BE2-D2FBBEC0A594}"/>
    <cellStyle name="Výstup 2 18 2 2 3 4 2" xfId="46939" xr:uid="{195D3B89-6B89-4893-B349-01EE18C760C3}"/>
    <cellStyle name="Výstup 2 18 2 2 3 5" xfId="33212" xr:uid="{52046F4A-B856-4832-A4CC-E4A22A3A660E}"/>
    <cellStyle name="Výstup 2 18 2 2 4" xfId="15703" xr:uid="{45E7BEF7-63FD-4CB4-88E6-B20421F0145D}"/>
    <cellStyle name="Výstup 2 18 2 2 4 2" xfId="37182" xr:uid="{6C992E5C-8B6E-4BB2-91E3-CB486F0DCEBB}"/>
    <cellStyle name="Výstup 2 18 2 2 5" xfId="15037" xr:uid="{7139228B-A545-47E9-94EB-FB422CC9921D}"/>
    <cellStyle name="Výstup 2 18 2 2 5 2" xfId="36565" xr:uid="{7D417553-67BC-4F61-A837-AB4AC8A07B0A}"/>
    <cellStyle name="Výstup 2 18 2 2 6" xfId="29420" xr:uid="{BBBBBD67-E75C-431B-A06A-2E5576BC11B9}"/>
    <cellStyle name="Výstup 2 18 2 2_5.3 Investments associated cy" xfId="8190" xr:uid="{BFDA5A79-8267-4ADC-B4DA-68E92C71622C}"/>
    <cellStyle name="Výstup 2 18 2 3" xfId="3264" xr:uid="{DB13515D-444E-4A85-8610-AA88433ACD08}"/>
    <cellStyle name="Výstup 2 18 2 3 2" xfId="6469" xr:uid="{C678B904-EB2E-4F2B-8EE0-47A7D226C04A}"/>
    <cellStyle name="Výstup 2 18 2 3 2 2" xfId="14259" xr:uid="{63E590A9-99FE-451E-B44B-30A7DCCF1A95}"/>
    <cellStyle name="Výstup 2 18 2 3 2 2 2" xfId="22679" xr:uid="{C391FECA-DC55-4DA3-8E0C-A43A7218EEF9}"/>
    <cellStyle name="Výstup 2 18 2 3 2 2 2 2" xfId="43771" xr:uid="{218759AE-E86B-476E-9646-21343EF82982}"/>
    <cellStyle name="Výstup 2 18 2 3 2 2 3" xfId="25536" xr:uid="{16884741-467E-45AF-A4DA-0291A4024957}"/>
    <cellStyle name="Výstup 2 18 2 3 2 2 3 2" xfId="46534" xr:uid="{34412A45-3050-46B6-853F-200BA2BFB9D0}"/>
    <cellStyle name="Výstup 2 18 2 3 2 2 4" xfId="28133" xr:uid="{579F766E-C8FD-4764-884C-DCFC9993A9B0}"/>
    <cellStyle name="Výstup 2 18 2 3 2 2 4 2" xfId="47641" xr:uid="{F1B13CE5-D8B9-4CE6-86CE-E0E02668DAA7}"/>
    <cellStyle name="Výstup 2 18 2 3 2 2 5" xfId="35864" xr:uid="{E764B177-C3B2-4A95-A4B0-118E594BC8EC}"/>
    <cellStyle name="Výstup 2 18 2 3 2 3" xfId="18091" xr:uid="{D0AE5096-F761-4313-BB4E-642D64A2E45C}"/>
    <cellStyle name="Výstup 2 18 2 3 2 3 2" xfId="39470" xr:uid="{7BDD674E-7F25-4636-A29D-5CE65EBDB843}"/>
    <cellStyle name="Výstup 2 18 2 3 2 4" xfId="14855" xr:uid="{918E999A-A5A1-46D4-BBDD-D1BC09C83073}"/>
    <cellStyle name="Výstup 2 18 2 3 2 4 2" xfId="36409" xr:uid="{A39D6DF0-4AB8-4091-AD99-95AA8D8A4364}"/>
    <cellStyle name="Výstup 2 18 2 3 2 5" xfId="23047" xr:uid="{D5974239-93A6-4D73-B9EE-07AC0FB2EB66}"/>
    <cellStyle name="Výstup 2 18 2 3 2 5 2" xfId="44135" xr:uid="{EDAD3569-F547-4E64-AB36-D5029D520333}"/>
    <cellStyle name="Výstup 2 18 2 3 2 6" xfId="31759" xr:uid="{50BBDEDA-4B48-4B67-9256-51A13E112A5C}"/>
    <cellStyle name="Výstup 2 18 2 3 3" xfId="11225" xr:uid="{5C2ADCF4-9D0A-437E-8F62-3C8A75123014}"/>
    <cellStyle name="Výstup 2 18 2 3 3 2" xfId="20767" xr:uid="{BCA5FDDC-07F3-4A60-9077-A2000B47CE19}"/>
    <cellStyle name="Výstup 2 18 2 3 3 2 2" xfId="41943" xr:uid="{E7E2F123-47E6-48F6-BEE8-2B83E287B09B}"/>
    <cellStyle name="Výstup 2 18 2 3 3 3" xfId="24053" xr:uid="{C5E8C694-3434-4EC6-B8AB-B527CF037E7A}"/>
    <cellStyle name="Výstup 2 18 2 3 3 3 2" xfId="45116" xr:uid="{C29F7A3C-382E-4CA1-A3CE-54C168F49460}"/>
    <cellStyle name="Výstup 2 18 2 3 3 4" xfId="26827" xr:uid="{8D397B54-798C-43A6-B49D-B074AEC2C320}"/>
    <cellStyle name="Výstup 2 18 2 3 3 4 2" xfId="47096" xr:uid="{84353423-5DDC-4D43-B6C2-7FD0C5EB5F0F}"/>
    <cellStyle name="Výstup 2 18 2 3 3 5" xfId="33600" xr:uid="{C59DC329-FC3A-44E3-B0DD-E41664C18D8F}"/>
    <cellStyle name="Výstup 2 18 2 3 4" xfId="16152" xr:uid="{93C95D13-0E80-4C12-BD17-F5A2552A5266}"/>
    <cellStyle name="Výstup 2 18 2 3 4 2" xfId="37616" xr:uid="{B059E614-16E6-4AC8-ADBC-FA15A9FF3CF5}"/>
    <cellStyle name="Výstup 2 18 2 3 5" xfId="15748" xr:uid="{9013ED9A-DCB4-4A9A-9DB6-ACA60711F9B5}"/>
    <cellStyle name="Výstup 2 18 2 3 5 2" xfId="37226" xr:uid="{AA7D2960-BDFD-4C6A-BEF5-C9740E9C3331}"/>
    <cellStyle name="Výstup 2 18 2 3 6" xfId="29730" xr:uid="{7F14C623-FDA1-44BD-AE72-CC3499451E94}"/>
    <cellStyle name="Výstup 2 18 2 3_5.3 Investments associated cy" xfId="8191" xr:uid="{65326A46-675F-4FFB-B328-27F89D1CEEF4}"/>
    <cellStyle name="Výstup 2 18 2 4" xfId="3861" xr:uid="{337D630D-06E6-45AD-9256-8D93BE1DC4C8}"/>
    <cellStyle name="Výstup 2 18 2 4 2" xfId="11785" xr:uid="{D35AD292-DF53-4D85-AEEE-66E19B4C0382}"/>
    <cellStyle name="Výstup 2 18 2 4 2 2" xfId="21208" xr:uid="{D0A22C41-111C-4E03-9C94-DB5556D13061}"/>
    <cellStyle name="Výstup 2 18 2 4 2 2 2" xfId="42369" xr:uid="{F9D79148-C0BD-46E0-B5DC-65AC05CA40ED}"/>
    <cellStyle name="Výstup 2 18 2 4 2 3" xfId="24435" xr:uid="{B6713012-F40A-4384-B3F3-D2FA3DED6AA5}"/>
    <cellStyle name="Výstup 2 18 2 4 2 3 2" xfId="45496" xr:uid="{20A03199-BEB7-4DE4-8A69-5597DA958D36}"/>
    <cellStyle name="Výstup 2 18 2 4 2 4" xfId="27193" xr:uid="{3D03838B-628D-44CF-BC6F-31CA427F6260}"/>
    <cellStyle name="Výstup 2 18 2 4 2 4 2" xfId="47270" xr:uid="{E897C32D-3CA4-4E8B-97F7-7087FBF414A6}"/>
    <cellStyle name="Výstup 2 18 2 4 2 5" xfId="33963" xr:uid="{F8B83D3A-78FB-4CD8-A544-AA7C00DB9866}"/>
    <cellStyle name="Výstup 2 18 2 4 3" xfId="16591" xr:uid="{3BFB3EEC-52C3-4BA7-9996-2FF230ED1583}"/>
    <cellStyle name="Výstup 2 18 2 4 3 2" xfId="38044" xr:uid="{BC4B83BC-5E38-476F-BE37-B22B42A751CB}"/>
    <cellStyle name="Výstup 2 18 2 4 4" xfId="20114" xr:uid="{7C1F2C49-6EB2-4515-B5CA-1778FF46F3F5}"/>
    <cellStyle name="Výstup 2 18 2 4 4 2" xfId="41316" xr:uid="{FF1290AE-AA45-43FE-A3BA-66D7F1765A28}"/>
    <cellStyle name="Výstup 2 18 2 4 5" xfId="30014" xr:uid="{AD43738F-D9D1-4E39-9765-F0CB33FC40C0}"/>
    <cellStyle name="Výstup 2 18 2 5" xfId="9316" xr:uid="{67F88033-4E51-4CCD-88DF-F05D9A54438F}"/>
    <cellStyle name="Výstup 2 18 2 5 2" xfId="19539" xr:uid="{FAFEA51A-9CA3-42E2-BCC2-FFD7553F11EE}"/>
    <cellStyle name="Výstup 2 18 2 5 2 2" xfId="40771" xr:uid="{AE9633FF-7000-450E-8D01-D3A9404A2FD7}"/>
    <cellStyle name="Výstup 2 18 2 5 3" xfId="23105" xr:uid="{872529E9-1D28-4C9F-ACE0-BEDC663BD11F}"/>
    <cellStyle name="Výstup 2 18 2 5 3 2" xfId="44193" xr:uid="{0706518A-414B-4FFB-B4B3-78FE8E39DB31}"/>
    <cellStyle name="Výstup 2 18 2 5 4" xfId="25984" xr:uid="{A75088BE-F1C1-4EC9-9C44-38E5BAA126D9}"/>
    <cellStyle name="Výstup 2 18 2 5 4 2" xfId="46744" xr:uid="{89937D94-D250-4B60-B0D7-6954072117A4}"/>
    <cellStyle name="Výstup 2 18 2 5 5" xfId="32182" xr:uid="{F17D84F7-EB46-40A9-951C-C51E10F30D20}"/>
    <cellStyle name="Výstup 2 18 2 6" xfId="14784" xr:uid="{555E7DD8-A51B-4AD0-BDFE-D7A9970818CD}"/>
    <cellStyle name="Výstup 2 18 2 6 2" xfId="36344" xr:uid="{480EB1AE-FA8B-4E9C-ACC7-4401A4DDFA58}"/>
    <cellStyle name="Výstup 2 18 2 7" xfId="18467" xr:uid="{FD5AF4E6-E528-43EA-8BFD-C751C8293F8B}"/>
    <cellStyle name="Výstup 2 18 2 7 2" xfId="39802" xr:uid="{F64C7173-FEB1-432E-ABBE-AB32A4CD5495}"/>
    <cellStyle name="Výstup 2 18 2 8" xfId="28480" xr:uid="{D4C2A8BB-3D36-4BD7-BADF-913F363ECEA5}"/>
    <cellStyle name="Výstup 2 18 2_5.3 Investments associated cy" xfId="8189" xr:uid="{5415805E-9A08-42EB-AA18-97DB5B2DD000}"/>
    <cellStyle name="Výstup 2 18 3" xfId="2392" xr:uid="{3FC8D215-99A9-4F54-B625-190F35B7E72E}"/>
    <cellStyle name="Výstup 2 18 3 2" xfId="5597" xr:uid="{93223022-2208-4C28-9594-151C14ACF3F3}"/>
    <cellStyle name="Výstup 2 18 3 2 2" xfId="13387" xr:uid="{185A867F-3B53-4432-9BB8-A2E4769DB1CD}"/>
    <cellStyle name="Výstup 2 18 3 2 2 2" xfId="22004" xr:uid="{A3857F3F-46CE-4463-A823-1844DDF56749}"/>
    <cellStyle name="Výstup 2 18 3 2 2 2 2" xfId="43109" xr:uid="{37DF3119-CF01-4B9D-94A4-3441F8102CB2}"/>
    <cellStyle name="Výstup 2 18 3 2 2 3" xfId="24953" xr:uid="{36E30CAC-D3AB-495E-8B59-84051A1468CF}"/>
    <cellStyle name="Výstup 2 18 3 2 2 3 2" xfId="45963" xr:uid="{4FD31488-7514-4EAB-89E9-4456C160EA6F}"/>
    <cellStyle name="Výstup 2 18 3 2 2 4" xfId="27586" xr:uid="{3B73D8A5-989F-4F11-956F-DC3CAE981C89}"/>
    <cellStyle name="Výstup 2 18 3 2 2 4 2" xfId="47394" xr:uid="{25756337-B09F-433E-B550-2C8A4FAFEA2C}"/>
    <cellStyle name="Výstup 2 18 3 2 2 5" xfId="35292" xr:uid="{C2987F36-85E7-457B-BA9B-D8CAC849E5BB}"/>
    <cellStyle name="Výstup 2 18 3 2 3" xfId="17429" xr:uid="{F50E97D5-9F96-42D0-8269-D9A920518760}"/>
    <cellStyle name="Výstup 2 18 3 2 3 2" xfId="38824" xr:uid="{7B643FFF-4BB2-4FC2-A973-59725D717597}"/>
    <cellStyle name="Výstup 2 18 3 2 4" xfId="14619" xr:uid="{D5AF218B-A4E3-4031-902D-64B85A26599B}"/>
    <cellStyle name="Výstup 2 18 3 2 4 2" xfId="36182" xr:uid="{C0907DC6-6475-4B2C-8C69-0DE7F652916C}"/>
    <cellStyle name="Výstup 2 18 3 2 5" xfId="16837" xr:uid="{D6573651-5BD5-4DFD-962A-8B2D4FB640F5}"/>
    <cellStyle name="Výstup 2 18 3 2 5 2" xfId="38270" xr:uid="{C9C54DF6-B758-4B57-8C06-6181435FE9EB}"/>
    <cellStyle name="Výstup 2 18 3 2 6" xfId="31311" xr:uid="{1C15834D-EB2B-4C9F-A2F2-C13AC80B3B06}"/>
    <cellStyle name="Výstup 2 18 3 3" xfId="10354" xr:uid="{AAB4102D-0DCC-4B1A-8B21-08280A087603}"/>
    <cellStyle name="Výstup 2 18 3 3 2" xfId="20092" xr:uid="{966DDF36-A163-48B0-B231-C42C147B4B20}"/>
    <cellStyle name="Výstup 2 18 3 3 2 2" xfId="41295" xr:uid="{AE719BFF-CE0F-4357-806C-0F9758979297}"/>
    <cellStyle name="Výstup 2 18 3 3 3" xfId="23473" xr:uid="{63F016D7-803E-47D8-981E-3E53E762E60B}"/>
    <cellStyle name="Výstup 2 18 3 3 3 2" xfId="44547" xr:uid="{5291D75C-4570-4A26-979D-E2CC5F455EA7}"/>
    <cellStyle name="Výstup 2 18 3 3 4" xfId="26281" xr:uid="{F4611216-2F6D-4A74-8331-B9A172F0F169}"/>
    <cellStyle name="Výstup 2 18 3 3 4 2" xfId="46850" xr:uid="{1635D567-EBB4-4545-807D-3B9CDA814089}"/>
    <cellStyle name="Výstup 2 18 3 3 5" xfId="33029" xr:uid="{262B9BAB-DA6D-4DD2-B4F1-A15FF95F15A4}"/>
    <cellStyle name="Výstup 2 18 3 4" xfId="15490" xr:uid="{B8FA8554-A253-47C0-8992-73658C11E8A4}"/>
    <cellStyle name="Výstup 2 18 3 4 2" xfId="36979" xr:uid="{AB8CAD67-1D53-4302-BF44-785607B3DEFA}"/>
    <cellStyle name="Výstup 2 18 3 5" xfId="16850" xr:uid="{558D9A84-9F69-41A1-AA49-148EE0D055BD}"/>
    <cellStyle name="Výstup 2 18 3 5 2" xfId="38282" xr:uid="{2926B8BA-E37A-4924-8FD6-AD7A7962C17D}"/>
    <cellStyle name="Výstup 2 18 3 6" xfId="29282" xr:uid="{A320BE56-6EC7-4F0A-994C-F4CB7CA91752}"/>
    <cellStyle name="Výstup 2 18 3_5.3 Investments associated cy" xfId="8192" xr:uid="{1AC18641-AC21-409C-A17D-6FA959D0B78F}"/>
    <cellStyle name="Výstup 2 18 4" xfId="3057" xr:uid="{4C5CB2A8-0167-4A28-B981-82CE1FA2ECCB}"/>
    <cellStyle name="Výstup 2 18 4 2" xfId="6262" xr:uid="{3F1F69F2-A8C0-4386-B472-77464A8AA06C}"/>
    <cellStyle name="Výstup 2 18 4 2 2" xfId="14052" xr:uid="{CB8DE322-1870-48D4-AAE9-5F9D1DC5B6FD}"/>
    <cellStyle name="Výstup 2 18 4 2 2 2" xfId="22472" xr:uid="{949C747C-6DA6-49A6-8402-3A3A2B010DB6}"/>
    <cellStyle name="Výstup 2 18 4 2 2 2 2" xfId="43564" xr:uid="{20043742-2DE9-4098-90E6-98EAF1E7E96C}"/>
    <cellStyle name="Výstup 2 18 4 2 2 3" xfId="25329" xr:uid="{4EBF5C51-6D00-465B-A8F2-4D828ABFEE37}"/>
    <cellStyle name="Výstup 2 18 4 2 2 3 2" xfId="46327" xr:uid="{25CCF5CE-1015-4A59-8A98-9E1526BC90E4}"/>
    <cellStyle name="Výstup 2 18 4 2 2 4" xfId="27926" xr:uid="{B369F8F6-75C1-4C34-B90F-37DE083C9943}"/>
    <cellStyle name="Výstup 2 18 4 2 2 4 2" xfId="47555" xr:uid="{5A08C79E-7D44-4106-A5A2-F6F094CAD60E}"/>
    <cellStyle name="Výstup 2 18 4 2 2 5" xfId="35778" xr:uid="{4CEA3306-9A0E-4B5F-982F-60C9981BA099}"/>
    <cellStyle name="Výstup 2 18 4 2 3" xfId="17884" xr:uid="{5DB3EF65-C0F8-4FED-9E38-F79B5E1B191E}"/>
    <cellStyle name="Výstup 2 18 4 2 3 2" xfId="39263" xr:uid="{5A88DE50-8FFA-4A1F-8005-51A5820F4906}"/>
    <cellStyle name="Výstup 2 18 4 2 4" xfId="21745" xr:uid="{1ABFDB75-EB55-40CF-876C-F0D927479BB2}"/>
    <cellStyle name="Výstup 2 18 4 2 4 2" xfId="42858" xr:uid="{939314C4-922E-43DD-B15B-544DAF7EC67D}"/>
    <cellStyle name="Výstup 2 18 4 2 5" xfId="17714" xr:uid="{32C9A641-DC58-4539-BE10-7B20E845D128}"/>
    <cellStyle name="Výstup 2 18 4 2 5 2" xfId="39095" xr:uid="{AFE5BB11-91A9-48E2-8AED-CF4DAD40B695}"/>
    <cellStyle name="Výstup 2 18 4 2 6" xfId="31716" xr:uid="{563A2879-4008-4611-BA16-256F71D17536}"/>
    <cellStyle name="Výstup 2 18 4 3" xfId="11018" xr:uid="{4A1B54AB-63D7-4BDE-81C0-906AE4D654A2}"/>
    <cellStyle name="Výstup 2 18 4 3 2" xfId="20560" xr:uid="{E774641A-678E-48F3-B381-823FFCB20249}"/>
    <cellStyle name="Výstup 2 18 4 3 2 2" xfId="41736" xr:uid="{B4083B72-3E7A-481F-A43F-4DB47ADCE894}"/>
    <cellStyle name="Výstup 2 18 4 3 3" xfId="23846" xr:uid="{74B83107-02F8-4600-8D98-2DC6F00DF045}"/>
    <cellStyle name="Výstup 2 18 4 3 3 2" xfId="44909" xr:uid="{BF557246-7C1D-480A-82BC-C5B67B2383D7}"/>
    <cellStyle name="Výstup 2 18 4 3 4" xfId="26620" xr:uid="{9ACF6770-DAA3-408A-8480-3BE16A5C28B2}"/>
    <cellStyle name="Výstup 2 18 4 3 4 2" xfId="47010" xr:uid="{E0331FFB-81F5-46D9-85F8-C8280E0AA91F}"/>
    <cellStyle name="Výstup 2 18 4 3 5" xfId="33514" xr:uid="{5ADF6A2E-8CBE-4654-A045-F062ECB3FD27}"/>
    <cellStyle name="Výstup 2 18 4 4" xfId="15945" xr:uid="{9CF0F715-9EE7-4592-9507-A8766E5EB84B}"/>
    <cellStyle name="Výstup 2 18 4 4 2" xfId="37409" xr:uid="{DB5D6391-3A9E-4184-B721-8704DE8FDD0D}"/>
    <cellStyle name="Výstup 2 18 4 5" xfId="15026" xr:uid="{DC37DDAF-F758-42AB-AC70-33CF891A1B27}"/>
    <cellStyle name="Výstup 2 18 4 5 2" xfId="36557" xr:uid="{753B6B97-2776-4F5D-BD9D-10568DF14FCE}"/>
    <cellStyle name="Výstup 2 18 4 6" xfId="29687" xr:uid="{94A9D761-1A56-4068-BCC7-220DAEBC26E4}"/>
    <cellStyle name="Výstup 2 18 4_5.3 Investments associated cy" xfId="8193" xr:uid="{39397EBA-857E-4E21-B971-3DBB778960F4}"/>
    <cellStyle name="Výstup 2 18 5" xfId="3588" xr:uid="{3ADB4347-8AFD-454F-8E6D-550CD0CD558C}"/>
    <cellStyle name="Výstup 2 18 5 2" xfId="11515" xr:uid="{4AA99EA6-484C-426E-90D4-29856ED752D8}"/>
    <cellStyle name="Výstup 2 18 5 2 2" xfId="20989" xr:uid="{1823690A-0567-4C75-AE7F-855E161E8E11}"/>
    <cellStyle name="Výstup 2 18 5 2 2 2" xfId="42159" xr:uid="{A07037B0-1580-4533-ABFA-778297FD1B5C}"/>
    <cellStyle name="Výstup 2 18 5 2 3" xfId="24253" xr:uid="{F6EB5547-0B11-4FEF-9236-F443BC13356E}"/>
    <cellStyle name="Výstup 2 18 5 2 3 2" xfId="45316" xr:uid="{9CB7428C-85C8-455C-890E-79499B721112}"/>
    <cellStyle name="Výstup 2 18 5 2 4" xfId="27019" xr:uid="{AF0FDC49-4559-48F3-9FD8-0FD767AEEBCF}"/>
    <cellStyle name="Výstup 2 18 5 2 4 2" xfId="47184" xr:uid="{D1D89C9C-A40B-49CD-87AA-4999FEE81D36}"/>
    <cellStyle name="Výstup 2 18 5 2 5" xfId="33781" xr:uid="{01EDEC7D-7CA9-4CFC-8D01-0574B4651C71}"/>
    <cellStyle name="Výstup 2 18 5 3" xfId="16373" xr:uid="{F3590CC1-7F4A-4B99-B35F-D73DBB9F3AEE}"/>
    <cellStyle name="Výstup 2 18 5 3 2" xfId="37832" xr:uid="{7E6C6250-036A-4CBC-BEBF-6A0B72AC2AD5}"/>
    <cellStyle name="Výstup 2 18 5 4" xfId="20041" xr:uid="{CE2CD839-E445-4978-B684-A1C6A7072CEE}"/>
    <cellStyle name="Výstup 2 18 5 4 2" xfId="41244" xr:uid="{6E31372E-7117-4E7A-9EFA-A6828B009503}"/>
    <cellStyle name="Výstup 2 18 5 5" xfId="29875" xr:uid="{A49F6053-17C3-4846-B9EF-0A568D71E8F4}"/>
    <cellStyle name="Výstup 2 18 6" xfId="9015" xr:uid="{F8F667A9-6A5A-4D47-9D45-E139A9273657}"/>
    <cellStyle name="Výstup 2 18 6 2" xfId="19293" xr:uid="{3AC94501-FC60-487E-9CCD-6200577A8E4B}"/>
    <cellStyle name="Výstup 2 18 6 2 2" xfId="40531" xr:uid="{1BAAF2B5-1B0D-4EC1-92AE-B2D9C5003795}"/>
    <cellStyle name="Výstup 2 18 6 3" xfId="22887" xr:uid="{11EBB440-2AAE-4A95-97E4-0EB4A7BE4839}"/>
    <cellStyle name="Výstup 2 18 6 3 2" xfId="43977" xr:uid="{2772D4B9-AEC5-49F2-825A-0C42D66527F1}"/>
    <cellStyle name="Výstup 2 18 6 4" xfId="25777" xr:uid="{36F29674-EF2A-48A0-BCBE-7B0230E0CA0F}"/>
    <cellStyle name="Výstup 2 18 6 4 2" xfId="46658" xr:uid="{8E7ECA23-B003-4E2E-9057-9450E1CAC7E3}"/>
    <cellStyle name="Výstup 2 18 6 5" xfId="32002" xr:uid="{6755F67C-7A63-4371-8B67-BB86140B6AE0}"/>
    <cellStyle name="Výstup 2 18 7" xfId="14537" xr:uid="{46482F43-21B6-4B5C-90F5-0EB487539EA1}"/>
    <cellStyle name="Výstup 2 18 7 2" xfId="36101" xr:uid="{2C49AFA7-2941-45A1-A1C4-C5894508F2BB}"/>
    <cellStyle name="Výstup 2 18 8" xfId="18680" xr:uid="{E307AA23-CD94-4647-AE95-0B879486EEA8}"/>
    <cellStyle name="Výstup 2 18 8 2" xfId="39971" xr:uid="{5D7C53B3-FBE3-44C1-8E18-C0FC2C42E48C}"/>
    <cellStyle name="Výstup 2 18 9" xfId="28343" xr:uid="{B8BECBFE-C697-4485-8144-90D270E05E13}"/>
    <cellStyle name="Výstup 2 18_3.10 Impairments" xfId="1596" xr:uid="{F3E5E33F-3BBE-4D91-BD17-72F2E0F2E41E}"/>
    <cellStyle name="Výstup 2 19" xfId="405" xr:uid="{B3A0CBF0-4358-4096-A1B5-FB67B398417B}"/>
    <cellStyle name="Výstup 2 19 2" xfId="709" xr:uid="{023F109F-B88C-440E-BDC0-C2BC9DC75EDA}"/>
    <cellStyle name="Výstup 2 19 2 2" xfId="2686" xr:uid="{C4463154-F46C-43A5-9A07-50CFDD99D86C}"/>
    <cellStyle name="Výstup 2 19 2 2 2" xfId="5891" xr:uid="{C4977256-3447-4992-BC98-98A7238E120C}"/>
    <cellStyle name="Výstup 2 19 2 2 2 2" xfId="13681" xr:uid="{6B496106-89DB-4135-916E-ED31C1B1AA6F}"/>
    <cellStyle name="Výstup 2 19 2 2 2 2 2" xfId="22241" xr:uid="{B8A83C81-289F-4A0D-A645-6D13CA323AAB}"/>
    <cellStyle name="Výstup 2 19 2 2 2 2 2 2" xfId="43341" xr:uid="{C6B1FC9B-7E20-406B-8DF8-9FDEFB6860BC}"/>
    <cellStyle name="Výstup 2 19 2 2 2 2 3" xfId="25158" xr:uid="{7DCEF30E-DFC3-4674-82E6-95E04AB9A313}"/>
    <cellStyle name="Výstup 2 19 2 2 2 2 3 2" xfId="46166" xr:uid="{FF8BA1DB-3769-49AD-9C1E-1F6791DF4715}"/>
    <cellStyle name="Výstup 2 19 2 2 2 2 4" xfId="27780" xr:uid="{79910E1F-4D7D-414D-928F-468E3C06DE2E}"/>
    <cellStyle name="Výstup 2 19 2 2 2 2 4 2" xfId="47491" xr:uid="{FB50BD1B-9AA7-4888-A28A-555306FB3D4A}"/>
    <cellStyle name="Výstup 2 19 2 2 2 2 5" xfId="35489" xr:uid="{AB600B87-6F7D-45D1-A336-25F283319CDB}"/>
    <cellStyle name="Výstup 2 19 2 2 2 3" xfId="17666" xr:uid="{7E36DD5D-2F44-45D7-AF3A-B8CCAEDC0125}"/>
    <cellStyle name="Výstup 2 19 2 2 2 3 2" xfId="39051" xr:uid="{04D83909-9E8D-47FE-BB09-86883EA54F5F}"/>
    <cellStyle name="Výstup 2 19 2 2 2 4" xfId="14552" xr:uid="{7C61AA5E-16F9-44BA-9149-935AFC6154B9}"/>
    <cellStyle name="Výstup 2 19 2 2 2 4 2" xfId="36116" xr:uid="{73562DBD-3B11-4A70-9F06-68F6ED74165D}"/>
    <cellStyle name="Výstup 2 19 2 2 2 5" xfId="22871" xr:uid="{4CCB9894-EBDD-44B3-8101-97CDD48504D9}"/>
    <cellStyle name="Výstup 2 19 2 2 2 5 2" xfId="43961" xr:uid="{9574BDCC-FBBE-4A12-B6B9-61C09AE2AD15}"/>
    <cellStyle name="Výstup 2 19 2 2 2 6" xfId="31459" xr:uid="{87736375-DE80-4D11-BA8B-4FEAF035B2AB}"/>
    <cellStyle name="Výstup 2 19 2 2 3" xfId="10648" xr:uid="{B53EE1B3-D86D-40A7-A18E-F06B669AD837}"/>
    <cellStyle name="Výstup 2 19 2 2 3 2" xfId="20327" xr:uid="{86490D1C-76EA-4A13-B154-8E7336A3A66D}"/>
    <cellStyle name="Výstup 2 19 2 2 3 2 2" xfId="41523" xr:uid="{89913837-42EC-4541-846F-AC52467DDFE5}"/>
    <cellStyle name="Výstup 2 19 2 2 3 3" xfId="23680" xr:uid="{AD99BD04-B2BD-4CBE-99FC-766B0CE0CB2C}"/>
    <cellStyle name="Výstup 2 19 2 2 3 3 2" xfId="44749" xr:uid="{FAD5C3A8-380C-4057-BA69-0C30A43914B5}"/>
    <cellStyle name="Výstup 2 19 2 2 3 4" xfId="26475" xr:uid="{C0F7C975-6DD0-4CAC-AA25-60D8B3648DD0}"/>
    <cellStyle name="Výstup 2 19 2 2 3 4 2" xfId="46947" xr:uid="{FD4B7504-328C-4293-923B-B1BB119C6840}"/>
    <cellStyle name="Výstup 2 19 2 2 3 5" xfId="33226" xr:uid="{E7E5EFEC-5CED-4EE0-A7B7-F852AE6CC6CF}"/>
    <cellStyle name="Výstup 2 19 2 2 4" xfId="15721" xr:uid="{FF81868B-69D0-4EE8-A17F-8A55561B0371}"/>
    <cellStyle name="Výstup 2 19 2 2 4 2" xfId="37200" xr:uid="{7B96287F-6553-452B-9F13-D03B6DA50EF3}"/>
    <cellStyle name="Výstup 2 19 2 2 5" xfId="21427" xr:uid="{9D069651-DC50-4249-8598-3CC68DDD708E}"/>
    <cellStyle name="Výstup 2 19 2 2 5 2" xfId="42575" xr:uid="{A4D9B5AD-3832-4D54-96E7-D2CDB98DF6D1}"/>
    <cellStyle name="Výstup 2 19 2 2 6" xfId="29430" xr:uid="{830E58F5-549C-46F6-80C7-45FDA0237B74}"/>
    <cellStyle name="Výstup 2 19 2 2_5.3 Investments associated cy" xfId="8195" xr:uid="{9EA837AE-E23C-412F-A357-4003FB570AB3}"/>
    <cellStyle name="Výstup 2 19 2 3" xfId="3282" xr:uid="{E4A17BCC-4FF2-4F20-BFAC-FC77FEDF23F3}"/>
    <cellStyle name="Výstup 2 19 2 3 2" xfId="6487" xr:uid="{7C90FB55-447F-473D-833D-BBF1C093A894}"/>
    <cellStyle name="Výstup 2 19 2 3 2 2" xfId="14277" xr:uid="{FABF018B-0C1D-4CB1-951C-C42B0E743647}"/>
    <cellStyle name="Výstup 2 19 2 3 2 2 2" xfId="22697" xr:uid="{FFD66C0F-14BE-4E97-8A54-EB107E1D6ED8}"/>
    <cellStyle name="Výstup 2 19 2 3 2 2 2 2" xfId="43789" xr:uid="{C81E4859-9593-4C8F-8FE6-DDF3ACAC2127}"/>
    <cellStyle name="Výstup 2 19 2 3 2 2 3" xfId="25554" xr:uid="{4C51760F-5558-442F-B224-A8D3B2973AF8}"/>
    <cellStyle name="Výstup 2 19 2 3 2 2 3 2" xfId="46552" xr:uid="{A6BF3FCE-419A-45AB-8EE6-211ED1CFEADE}"/>
    <cellStyle name="Výstup 2 19 2 3 2 2 4" xfId="28151" xr:uid="{E691657D-753E-46C8-9839-F8D15105F2C0}"/>
    <cellStyle name="Výstup 2 19 2 3 2 2 4 2" xfId="47649" xr:uid="{C24116FC-B1DB-4159-BBDC-94CB76D58935}"/>
    <cellStyle name="Výstup 2 19 2 3 2 2 5" xfId="35872" xr:uid="{2BF54632-D225-43EF-85C0-EA12CA127F1D}"/>
    <cellStyle name="Výstup 2 19 2 3 2 3" xfId="18109" xr:uid="{845E3D22-93E1-4E29-BEEB-C4DA354CC371}"/>
    <cellStyle name="Výstup 2 19 2 3 2 3 2" xfId="39488" xr:uid="{AAF2B4C4-D485-4044-8577-EA76E8804654}"/>
    <cellStyle name="Výstup 2 19 2 3 2 4" xfId="19636" xr:uid="{8EE3A32B-4637-4C36-9654-C1AA3345654E}"/>
    <cellStyle name="Výstup 2 19 2 3 2 4 2" xfId="40851" xr:uid="{7540281E-F72B-41C3-BD38-5EF741BB5B8A}"/>
    <cellStyle name="Výstup 2 19 2 3 2 5" xfId="14838" xr:uid="{3EDD7D79-CE5B-4B44-9636-CC562E5DE1BD}"/>
    <cellStyle name="Výstup 2 19 2 3 2 5 2" xfId="36396" xr:uid="{7E947368-FF54-417A-B834-D54403B71AC9}"/>
    <cellStyle name="Výstup 2 19 2 3 2 6" xfId="31763" xr:uid="{F366845D-B989-4DE2-A08D-026301AAA414}"/>
    <cellStyle name="Výstup 2 19 2 3 3" xfId="11243" xr:uid="{89D46858-D446-4895-ABC6-23228B26AA58}"/>
    <cellStyle name="Výstup 2 19 2 3 3 2" xfId="20785" xr:uid="{A0401C31-455D-4A76-9F02-C554791E31DC}"/>
    <cellStyle name="Výstup 2 19 2 3 3 2 2" xfId="41961" xr:uid="{486C6203-86FA-471E-993E-208347799B3F}"/>
    <cellStyle name="Výstup 2 19 2 3 3 3" xfId="24071" xr:uid="{B6229E99-E0B9-4837-8680-D707CA1E6A84}"/>
    <cellStyle name="Výstup 2 19 2 3 3 3 2" xfId="45134" xr:uid="{0AE64998-D5AB-4EBE-A2A1-E73691A475C9}"/>
    <cellStyle name="Výstup 2 19 2 3 3 4" xfId="26845" xr:uid="{64C4011E-4A2C-4592-8C86-ACF068B5B545}"/>
    <cellStyle name="Výstup 2 19 2 3 3 4 2" xfId="47104" xr:uid="{7CBF69B5-4576-4AFB-94C3-375783BC197C}"/>
    <cellStyle name="Výstup 2 19 2 3 3 5" xfId="33608" xr:uid="{4509AA64-BE04-4AD2-B1D3-2726BE4A94B5}"/>
    <cellStyle name="Výstup 2 19 2 3 4" xfId="16170" xr:uid="{14CDB7ED-189C-489C-B4BD-AC5399BC2178}"/>
    <cellStyle name="Výstup 2 19 2 3 4 2" xfId="37634" xr:uid="{E2A6042C-25CB-4BAB-8D88-892DB3D34E31}"/>
    <cellStyle name="Výstup 2 19 2 3 5" xfId="18315" xr:uid="{20E404CD-A258-4D5D-BA10-8C6678AB988B}"/>
    <cellStyle name="Výstup 2 19 2 3 5 2" xfId="39668" xr:uid="{11359C32-98B9-478D-B8FE-E2842F203AF0}"/>
    <cellStyle name="Výstup 2 19 2 3 6" xfId="29734" xr:uid="{43275BFE-06BF-498E-A6D8-8F9FBDFFDE0C}"/>
    <cellStyle name="Výstup 2 19 2 3_5.3 Investments associated cy" xfId="8196" xr:uid="{A9C0422B-CAD9-493D-96AC-9BC977963E73}"/>
    <cellStyle name="Výstup 2 19 2 4" xfId="3882" xr:uid="{25FA0016-32C3-41BA-82DC-1DF4A6C96163}"/>
    <cellStyle name="Výstup 2 19 2 4 2" xfId="11806" xr:uid="{276A68AD-6D88-43CD-811E-01F55D8E67C8}"/>
    <cellStyle name="Výstup 2 19 2 4 2 2" xfId="21225" xr:uid="{1D2EBD5B-6547-43C5-9493-67911A1163A9}"/>
    <cellStyle name="Výstup 2 19 2 4 2 2 2" xfId="42386" xr:uid="{0A99F002-145C-43BE-B7C0-16F1C87998D7}"/>
    <cellStyle name="Výstup 2 19 2 4 2 3" xfId="24452" xr:uid="{C6A8EEA5-ACA2-4233-A23A-F87B7935ABB9}"/>
    <cellStyle name="Výstup 2 19 2 4 2 3 2" xfId="45512" xr:uid="{C325F25B-A67B-4D33-99C6-EBADCC01DB96}"/>
    <cellStyle name="Výstup 2 19 2 4 2 4" xfId="27208" xr:uid="{F1A2F51C-5D28-43A8-9E22-9D5952D3B945}"/>
    <cellStyle name="Výstup 2 19 2 4 2 4 2" xfId="47278" xr:uid="{0237ACB3-9D2A-4651-95A8-865042D6170B}"/>
    <cellStyle name="Výstup 2 19 2 4 2 5" xfId="33977" xr:uid="{EA03E6C3-08A7-4CDE-9E80-65E79C40EED4}"/>
    <cellStyle name="Výstup 2 19 2 4 3" xfId="16609" xr:uid="{552FAFA4-33D2-4ACA-B1D5-EC982A59E72E}"/>
    <cellStyle name="Výstup 2 19 2 4 3 2" xfId="38062" xr:uid="{9A9B64F8-43C1-4D17-86A0-6301A3016D98}"/>
    <cellStyle name="Výstup 2 19 2 4 4" xfId="19834" xr:uid="{58B2A77D-866A-4FB1-B2F4-FE009B0F1482}"/>
    <cellStyle name="Výstup 2 19 2 4 4 2" xfId="41040" xr:uid="{F8B19DCD-0A11-47C7-9DF5-B3ABBA30AC95}"/>
    <cellStyle name="Výstup 2 19 2 4 5" xfId="30024" xr:uid="{87E2F17D-D863-4EA1-B19D-7E610E39636A}"/>
    <cellStyle name="Výstup 2 19 2 5" xfId="9340" xr:uid="{EEA2E88A-87ED-4383-852C-8F570ECBFA29}"/>
    <cellStyle name="Výstup 2 19 2 5 2" xfId="19560" xr:uid="{A917D3DF-401E-4396-929F-DB8CA0442864}"/>
    <cellStyle name="Výstup 2 19 2 5 2 2" xfId="40792" xr:uid="{6EE5244E-3E97-4C76-82E0-6A5F98878FC0}"/>
    <cellStyle name="Výstup 2 19 2 5 3" xfId="23124" xr:uid="{A09D1D5A-931E-4796-AA8E-EAC8C72749AA}"/>
    <cellStyle name="Výstup 2 19 2 5 3 2" xfId="44212" xr:uid="{9ABC7F08-056A-429C-AA59-1EE86B00F3DA}"/>
    <cellStyle name="Výstup 2 19 2 5 4" xfId="26002" xr:uid="{59A66062-1AC5-42A7-B0E5-9F42AFFEA2C9}"/>
    <cellStyle name="Výstup 2 19 2 5 4 2" xfId="46752" xr:uid="{366D1336-1E94-4F89-8974-9ABB12895424}"/>
    <cellStyle name="Výstup 2 19 2 5 5" xfId="32196" xr:uid="{051787E6-E691-4A3F-8955-07CE124F29C1}"/>
    <cellStyle name="Výstup 2 19 2 6" xfId="14804" xr:uid="{26A4497F-8253-4352-85A5-9CB40A38F2A8}"/>
    <cellStyle name="Výstup 2 19 2 6 2" xfId="36364" xr:uid="{EB21E810-D258-4991-A1BD-A098804A01AC}"/>
    <cellStyle name="Výstup 2 19 2 7" xfId="22712" xr:uid="{0A7D3A31-E475-4914-94FB-B6BC4F49B053}"/>
    <cellStyle name="Výstup 2 19 2 7 2" xfId="43804" xr:uid="{59B7A0D3-FCAB-4D5F-B57F-4671B426DD63}"/>
    <cellStyle name="Výstup 2 19 2 8" xfId="28490" xr:uid="{A7354896-C484-4D71-A1D9-A1CE66052626}"/>
    <cellStyle name="Výstup 2 19 2_5.3 Investments associated cy" xfId="8194" xr:uid="{3BB89964-AEEC-4477-954C-2C268D1538CD}"/>
    <cellStyle name="Výstup 2 19 3" xfId="2414" xr:uid="{0AD85152-B75B-4992-A6FA-0443995FAE8F}"/>
    <cellStyle name="Výstup 2 19 3 2" xfId="5619" xr:uid="{D6415F56-DE0B-4F22-8C59-3616CFD4602E}"/>
    <cellStyle name="Výstup 2 19 3 2 2" xfId="13409" xr:uid="{ACC9E6F3-A15D-4E64-9276-0BA7089248E6}"/>
    <cellStyle name="Výstup 2 19 3 2 2 2" xfId="22022" xr:uid="{2295F9F7-CCBB-497B-B2D3-22AEF817736A}"/>
    <cellStyle name="Výstup 2 19 3 2 2 2 2" xfId="43127" xr:uid="{BF0282AB-5102-4CB7-875A-6FD143079061}"/>
    <cellStyle name="Výstup 2 19 3 2 2 3" xfId="24971" xr:uid="{5256D978-1C2C-49D6-80FC-335FEFFEAF51}"/>
    <cellStyle name="Výstup 2 19 3 2 2 3 2" xfId="45981" xr:uid="{770FCEFE-2AC6-4BA6-BDA8-0A4BB9A4F888}"/>
    <cellStyle name="Výstup 2 19 3 2 2 4" xfId="27602" xr:uid="{0EA6F470-5292-48F0-9B52-3F687B5550DB}"/>
    <cellStyle name="Výstup 2 19 3 2 2 4 2" xfId="47403" xr:uid="{D99825AC-4913-4734-B8BE-35D67C104A24}"/>
    <cellStyle name="Výstup 2 19 3 2 2 5" xfId="35307" xr:uid="{06A653D2-56BA-4F51-8890-E26612D7DE55}"/>
    <cellStyle name="Výstup 2 19 3 2 3" xfId="17447" xr:uid="{C9AC6603-B0F4-45B9-A7F5-F6392BFBFABC}"/>
    <cellStyle name="Výstup 2 19 3 2 3 2" xfId="38842" xr:uid="{2558EC46-DB00-4B11-8665-5F49165C67B8}"/>
    <cellStyle name="Výstup 2 19 3 2 4" xfId="20837" xr:uid="{A134D724-7A21-463E-B3B3-54A1714A70B7}"/>
    <cellStyle name="Výstup 2 19 3 2 4 2" xfId="42009" xr:uid="{7439BC32-019B-480C-9A3C-72C443B7468A}"/>
    <cellStyle name="Výstup 2 19 3 2 5" xfId="14915" xr:uid="{9B39F30D-AEE9-4C7D-9932-4A5D4A90960F}"/>
    <cellStyle name="Výstup 2 19 3 2 5 2" xfId="36459" xr:uid="{8E1BFE34-ACCA-4C74-BA70-5FED278EAD4E}"/>
    <cellStyle name="Výstup 2 19 3 2 6" xfId="31322" xr:uid="{FA52A076-01C9-4E7E-A7E9-274BCD4BE714}"/>
    <cellStyle name="Výstup 2 19 3 3" xfId="10376" xr:uid="{D52D660B-8BFB-4628-BDEB-A5815537E9E0}"/>
    <cellStyle name="Výstup 2 19 3 3 2" xfId="20111" xr:uid="{370E3FD3-A8A4-4B56-AA74-9639C3C4A3FD}"/>
    <cellStyle name="Výstup 2 19 3 3 2 2" xfId="41313" xr:uid="{5336B03D-1576-4B42-8430-F94185CD610A}"/>
    <cellStyle name="Výstup 2 19 3 3 3" xfId="23491" xr:uid="{439C99D1-891C-40DF-B301-F70AE8CDE0D7}"/>
    <cellStyle name="Výstup 2 19 3 3 3 2" xfId="44565" xr:uid="{758219E1-3D77-4FA8-814C-B3F315548B65}"/>
    <cellStyle name="Výstup 2 19 3 3 4" xfId="26297" xr:uid="{0E1D4A8B-DF0E-4445-9BC7-090957EF13DF}"/>
    <cellStyle name="Výstup 2 19 3 3 4 2" xfId="46859" xr:uid="{F4AD5BE8-985F-4F01-B29E-112E64FD55D2}"/>
    <cellStyle name="Výstup 2 19 3 3 5" xfId="33044" xr:uid="{B8371CB3-3ADC-488E-8A6E-7B4837FAFB5F}"/>
    <cellStyle name="Výstup 2 19 3 4" xfId="15508" xr:uid="{0CF26CA2-3B80-4174-88B5-890E9D121445}"/>
    <cellStyle name="Výstup 2 19 3 4 2" xfId="36997" xr:uid="{A2453BD5-ACBF-442E-A2ED-A67C584B7899}"/>
    <cellStyle name="Výstup 2 19 3 5" xfId="17698" xr:uid="{F67739FF-3D89-484E-B118-87F2CFF91D23}"/>
    <cellStyle name="Výstup 2 19 3 5 2" xfId="39081" xr:uid="{C24B4402-F4B8-4985-9EE5-23DFE54BBF61}"/>
    <cellStyle name="Výstup 2 19 3 6" xfId="29293" xr:uid="{6022521F-185C-44F6-BEB7-20ABAAFCDCA5}"/>
    <cellStyle name="Výstup 2 19 3_5.3 Investments associated cy" xfId="8197" xr:uid="{E3EAA21C-B34A-46E6-9EAA-FFA52543CE3F}"/>
    <cellStyle name="Výstup 2 19 4" xfId="3075" xr:uid="{714727F9-B525-44EA-9479-AF3A9DED09FA}"/>
    <cellStyle name="Výstup 2 19 4 2" xfId="6280" xr:uid="{BF8FE0B3-E1D8-401A-9C3E-5DAA8C315D6E}"/>
    <cellStyle name="Výstup 2 19 4 2 2" xfId="14070" xr:uid="{E2D5D5AC-9768-4BF6-BCEE-C6C49452DBA7}"/>
    <cellStyle name="Výstup 2 19 4 2 2 2" xfId="22490" xr:uid="{BFA3CFF0-3D5C-405E-A80C-646B48050719}"/>
    <cellStyle name="Výstup 2 19 4 2 2 2 2" xfId="43582" xr:uid="{F962AA40-34F4-413F-B71E-4E3D6C7EDA0B}"/>
    <cellStyle name="Výstup 2 19 4 2 2 3" xfId="25347" xr:uid="{92DC1EC3-7F63-419C-BDE3-B70D11FE50A9}"/>
    <cellStyle name="Výstup 2 19 4 2 2 3 2" xfId="46345" xr:uid="{6AE3ED7B-86C4-4E11-B25C-1093EB6139CE}"/>
    <cellStyle name="Výstup 2 19 4 2 2 4" xfId="27944" xr:uid="{0B16F1DC-3059-4BDF-9831-1E91822B13EE}"/>
    <cellStyle name="Výstup 2 19 4 2 2 4 2" xfId="47563" xr:uid="{8B36CFEB-8806-48F7-AC93-C6B935CA9C0B}"/>
    <cellStyle name="Výstup 2 19 4 2 2 5" xfId="35786" xr:uid="{4280B08D-A8FA-43B4-BE81-2485065FA61C}"/>
    <cellStyle name="Výstup 2 19 4 2 3" xfId="17902" xr:uid="{68B9FEEE-CBE9-4662-8EC3-2660983C2CAB}"/>
    <cellStyle name="Výstup 2 19 4 2 3 2" xfId="39281" xr:uid="{B052C7ED-8970-488B-B46F-5E2EDDB741DD}"/>
    <cellStyle name="Výstup 2 19 4 2 4" xfId="17130" xr:uid="{83AD1BC5-A330-4EF5-AC07-9ACBF70B6EE5}"/>
    <cellStyle name="Výstup 2 19 4 2 4 2" xfId="38538" xr:uid="{C0EB3416-195B-4876-B689-86EB3835D6F1}"/>
    <cellStyle name="Výstup 2 19 4 2 5" xfId="21782" xr:uid="{EAD1EF74-09E9-4046-AA27-94731890E9F2}"/>
    <cellStyle name="Výstup 2 19 4 2 5 2" xfId="42889" xr:uid="{9F0F94BA-E31B-43AE-8BF3-9BDAF5B3248B}"/>
    <cellStyle name="Výstup 2 19 4 2 6" xfId="31720" xr:uid="{4C6082FA-28D7-4944-A1DD-D3E5598136E5}"/>
    <cellStyle name="Výstup 2 19 4 3" xfId="11036" xr:uid="{7EB9A6D7-B3E0-4097-BA32-AFBBA2D091BA}"/>
    <cellStyle name="Výstup 2 19 4 3 2" xfId="20578" xr:uid="{143C80CA-CEE7-4D49-B1CA-D45D9FF58841}"/>
    <cellStyle name="Výstup 2 19 4 3 2 2" xfId="41754" xr:uid="{5D89678E-11C3-4E17-B025-45E6F7B63407}"/>
    <cellStyle name="Výstup 2 19 4 3 3" xfId="23864" xr:uid="{E0706B92-0184-4576-9DFC-9F776CEB531F}"/>
    <cellStyle name="Výstup 2 19 4 3 3 2" xfId="44927" xr:uid="{CF8BADCB-BDA3-4911-A557-697471A78E9B}"/>
    <cellStyle name="Výstup 2 19 4 3 4" xfId="26638" xr:uid="{0CFC7E31-A552-42B3-851A-5AE571BE8A28}"/>
    <cellStyle name="Výstup 2 19 4 3 4 2" xfId="47018" xr:uid="{CC05123C-4412-4959-BA84-7DCCB0C3C3E1}"/>
    <cellStyle name="Výstup 2 19 4 3 5" xfId="33522" xr:uid="{904A5612-DC20-44C9-A847-82CD5BE4E3CC}"/>
    <cellStyle name="Výstup 2 19 4 4" xfId="15963" xr:uid="{32E384E6-7CF8-44B1-A5A9-132F350DD752}"/>
    <cellStyle name="Výstup 2 19 4 4 2" xfId="37427" xr:uid="{CE66736F-12F9-4E1C-B6B7-FD26D124680E}"/>
    <cellStyle name="Výstup 2 19 4 5" xfId="21546" xr:uid="{41227C1D-6D48-4F48-933F-981E92B75884}"/>
    <cellStyle name="Výstup 2 19 4 5 2" xfId="42680" xr:uid="{8CF9B49B-1C05-4E89-B831-1AD5CE5029AD}"/>
    <cellStyle name="Výstup 2 19 4 6" xfId="29691" xr:uid="{727ACA50-C4D6-41BE-9A5A-295926192067}"/>
    <cellStyle name="Výstup 2 19 4_5.3 Investments associated cy" xfId="8198" xr:uid="{6392AE95-5798-4795-BA2A-8B9A1D0A3DAD}"/>
    <cellStyle name="Výstup 2 19 5" xfId="3610" xr:uid="{EDB1D53F-BBA6-4903-AB25-69FF42CD5934}"/>
    <cellStyle name="Výstup 2 19 5 2" xfId="11536" xr:uid="{A9E80D49-376C-48BE-9370-52EFF785D2BD}"/>
    <cellStyle name="Výstup 2 19 5 2 2" xfId="21007" xr:uid="{B75AE3D4-A62C-4F50-A4FF-70CAE3A27A2E}"/>
    <cellStyle name="Výstup 2 19 5 2 2 2" xfId="42177" xr:uid="{05622E94-AA4E-4D26-B436-7E3CD4C74709}"/>
    <cellStyle name="Výstup 2 19 5 2 3" xfId="24269" xr:uid="{F65C1329-374B-48FA-B81C-3687B157DEB2}"/>
    <cellStyle name="Výstup 2 19 5 2 3 2" xfId="45331" xr:uid="{3C384EEF-AEAD-4F0A-94A9-90006AC03592}"/>
    <cellStyle name="Výstup 2 19 5 2 4" xfId="27034" xr:uid="{D684581A-2006-4CEC-8B22-0B6134D5B945}"/>
    <cellStyle name="Výstup 2 19 5 2 4 2" xfId="47192" xr:uid="{0D0BF257-D438-4516-BAEF-803D33D985D6}"/>
    <cellStyle name="Výstup 2 19 5 2 5" xfId="33795" xr:uid="{16D0CEBE-8102-4753-BE25-92E0AF9605C3}"/>
    <cellStyle name="Výstup 2 19 5 3" xfId="16391" xr:uid="{A9E86756-EB30-412C-BFD7-94EBD4297712}"/>
    <cellStyle name="Výstup 2 19 5 3 2" xfId="37850" xr:uid="{5FB7731C-3B09-43F5-96C1-4513157A3D25}"/>
    <cellStyle name="Výstup 2 19 5 4" xfId="21738" xr:uid="{E2035A8D-0B5A-45A1-AE57-1F196714EED8}"/>
    <cellStyle name="Výstup 2 19 5 4 2" xfId="42851" xr:uid="{768207BB-B03A-4D8E-94DF-CE722586148A}"/>
    <cellStyle name="Výstup 2 19 5 5" xfId="29885" xr:uid="{73E3643C-D674-42A0-8E8F-D22FCFE49F8A}"/>
    <cellStyle name="Výstup 2 19 6" xfId="9039" xr:uid="{BD960502-461F-4E33-A603-F33BFB112236}"/>
    <cellStyle name="Výstup 2 19 6 2" xfId="19314" xr:uid="{C73D7359-463A-4DD5-8EE4-4362758F835D}"/>
    <cellStyle name="Výstup 2 19 6 2 2" xfId="40551" xr:uid="{11D100CF-17D2-40B5-A0DB-C0265237B413}"/>
    <cellStyle name="Výstup 2 19 6 3" xfId="22907" xr:uid="{F4DB9373-D71C-48F7-9836-3508A484832E}"/>
    <cellStyle name="Výstup 2 19 6 3 2" xfId="43996" xr:uid="{72FEC75E-3974-4C31-A6F5-9C4A4F0DA148}"/>
    <cellStyle name="Výstup 2 19 6 4" xfId="25795" xr:uid="{3DA03234-2CAF-4A35-AD93-DC53624386D7}"/>
    <cellStyle name="Výstup 2 19 6 4 2" xfId="46666" xr:uid="{8FAAA5F6-B154-4F57-B35B-52F44D54A05B}"/>
    <cellStyle name="Výstup 2 19 6 5" xfId="32016" xr:uid="{F4F0576A-495E-47A3-AFE4-18995B70479A}"/>
    <cellStyle name="Výstup 2 19 7" xfId="14558" xr:uid="{FD6989EC-41C7-4A71-9AF9-7615E6536E85}"/>
    <cellStyle name="Výstup 2 19 7 2" xfId="36122" xr:uid="{296D7109-A083-44CB-981D-B140A087F853}"/>
    <cellStyle name="Výstup 2 19 8" xfId="18661" xr:uid="{A6856F4E-9CFE-4BBF-8503-45586FB43AB1}"/>
    <cellStyle name="Výstup 2 19 8 2" xfId="39956" xr:uid="{36D4D1D7-3987-4DAD-BEFF-FF73251CC15F}"/>
    <cellStyle name="Výstup 2 19 9" xfId="28353" xr:uid="{B77DCEA2-EE33-44AE-AB86-339B417E98F6}"/>
    <cellStyle name="Výstup 2 19_3.10 Impairments" xfId="1597" xr:uid="{037ACD73-CED6-4E93-ACB4-77CA03F2C9FC}"/>
    <cellStyle name="Výstup 2 2" xfId="163" xr:uid="{C9687B94-2758-4C6D-AF14-97B9AFCD19ED}"/>
    <cellStyle name="Výstup 2 2 2" xfId="467" xr:uid="{C9178955-57C0-4D11-8254-F14962F098B2}"/>
    <cellStyle name="Výstup 2 2 2 2" xfId="2468" xr:uid="{8F9C11C3-7D8C-4E99-86CC-39E78F57C137}"/>
    <cellStyle name="Výstup 2 2 2 2 2" xfId="5673" xr:uid="{74531DC3-E1CC-475C-8682-F7862BE33AB9}"/>
    <cellStyle name="Výstup 2 2 2 2 2 2" xfId="13463" xr:uid="{E7C0AD76-4476-4AA3-A9BC-5536445922CD}"/>
    <cellStyle name="Výstup 2 2 2 2 2 2 2" xfId="22066" xr:uid="{E1C5A569-389D-407E-8085-F95FC7BD124C}"/>
    <cellStyle name="Výstup 2 2 2 2 2 2 2 2" xfId="43170" xr:uid="{10DC828B-9DE3-4C35-BCC0-26CED7307792}"/>
    <cellStyle name="Výstup 2 2 2 2 2 2 3" xfId="25007" xr:uid="{67C8AE83-C4E4-4EF9-9659-8B62A0E331B0}"/>
    <cellStyle name="Výstup 2 2 2 2 2 2 3 2" xfId="46017" xr:uid="{7A21BCFF-3ED7-4EB5-BCEA-4379E0EE8D51}"/>
    <cellStyle name="Výstup 2 2 2 2 2 2 4" xfId="27635" xr:uid="{28FEC4A8-CD47-492A-9826-075257F5A93A}"/>
    <cellStyle name="Výstup 2 2 2 2 2 2 4 2" xfId="47419" xr:uid="{B1210085-FDD4-46C2-B00C-0868BDF6C5A5}"/>
    <cellStyle name="Výstup 2 2 2 2 2 2 5" xfId="35344" xr:uid="{951C08F6-6716-4A19-A45B-51D335943E64}"/>
    <cellStyle name="Výstup 2 2 2 2 2 3" xfId="17491" xr:uid="{CFAC801C-0985-4EBE-896A-61B2C27D828B}"/>
    <cellStyle name="Výstup 2 2 2 2 2 3 2" xfId="38884" xr:uid="{5B596F52-A286-4D36-883A-0CE4738081A5}"/>
    <cellStyle name="Výstup 2 2 2 2 2 4" xfId="17726" xr:uid="{B0C96792-F2A2-4790-886C-C8F3B7B302A0}"/>
    <cellStyle name="Výstup 2 2 2 2 2 4 2" xfId="39107" xr:uid="{4330C263-A854-446E-BFDD-DD48ACF7F6CC}"/>
    <cellStyle name="Výstup 2 2 2 2 2 5" xfId="18988" xr:uid="{F4642001-20FD-4224-A6E3-14C50178EA3B}"/>
    <cellStyle name="Výstup 2 2 2 2 2 5 2" xfId="40231" xr:uid="{582EA8DF-568B-4931-8B93-C9238837CD31}"/>
    <cellStyle name="Výstup 2 2 2 2 2 6" xfId="31351" xr:uid="{3A9D4147-56B4-45A3-8030-527DFF942F7D}"/>
    <cellStyle name="Výstup 2 2 2 2 3" xfId="10430" xr:uid="{F182E4E3-88B9-4A6B-A9C4-DE561AED233A}"/>
    <cellStyle name="Výstup 2 2 2 2 3 2" xfId="20155" xr:uid="{87B0F556-3BAF-41A4-8853-00D0E8BDBEC8}"/>
    <cellStyle name="Výstup 2 2 2 2 3 2 2" xfId="41356" xr:uid="{14A19AD6-6DB6-4231-BAF4-EA1F7D6733E8}"/>
    <cellStyle name="Výstup 2 2 2 2 3 3" xfId="23527" xr:uid="{05D0D2FA-8429-4943-8D0F-38AAEE531019}"/>
    <cellStyle name="Výstup 2 2 2 2 3 3 2" xfId="44600" xr:uid="{5D6E8194-B1A2-4745-B49A-12A133BEBA5B}"/>
    <cellStyle name="Výstup 2 2 2 2 3 4" xfId="26330" xr:uid="{731338F6-B3CA-4F01-A499-A773E4B44B1B}"/>
    <cellStyle name="Výstup 2 2 2 2 3 4 2" xfId="46875" xr:uid="{6414A922-2A2A-43BE-8CDC-FFD6D0CEE42F}"/>
    <cellStyle name="Výstup 2 2 2 2 3 5" xfId="33081" xr:uid="{351D1085-0796-4A05-8C9E-4B20F6920942}"/>
    <cellStyle name="Výstup 2 2 2 2 4" xfId="15551" xr:uid="{6D436607-9C22-4700-AFBC-36C783AE9732}"/>
    <cellStyle name="Výstup 2 2 2 2 4 2" xfId="37038" xr:uid="{3935F429-AF08-4D80-B254-5788CABA09A7}"/>
    <cellStyle name="Výstup 2 2 2 2 5" xfId="18378" xr:uid="{9856B1AE-F935-43D1-9958-EA73E775C1C8}"/>
    <cellStyle name="Výstup 2 2 2 2 5 2" xfId="39726" xr:uid="{5D19E58A-09D4-44BB-A5E9-1132A815CFA2}"/>
    <cellStyle name="Výstup 2 2 2 2 6" xfId="29322" xr:uid="{FE2F7B2B-6835-401C-9143-65316712F731}"/>
    <cellStyle name="Výstup 2 2 2 2_5.3 Investments associated cy" xfId="8200" xr:uid="{98F949B5-65F2-4E5D-8AD6-925D7162A757}"/>
    <cellStyle name="Výstup 2 2 2 3" xfId="3116" xr:uid="{90F1478C-6CA1-48CE-9027-BAF69FC30366}"/>
    <cellStyle name="Výstup 2 2 2 3 2" xfId="6321" xr:uid="{D524B74C-740D-4E3F-8E30-C9F0094B87D5}"/>
    <cellStyle name="Výstup 2 2 2 3 2 2" xfId="14111" xr:uid="{3C02FDD7-7F5D-4652-98E5-CEE62DB50033}"/>
    <cellStyle name="Výstup 2 2 2 3 2 2 2" xfId="22531" xr:uid="{D5711ACF-DD6F-4501-9135-E23E927EA26E}"/>
    <cellStyle name="Výstup 2 2 2 3 2 2 2 2" xfId="43623" xr:uid="{3E11BE75-197D-4003-891B-385F3B3C8719}"/>
    <cellStyle name="Výstup 2 2 2 3 2 2 3" xfId="25388" xr:uid="{EDA4F013-925E-4B69-9A35-79BA55679D10}"/>
    <cellStyle name="Výstup 2 2 2 3 2 2 3 2" xfId="46386" xr:uid="{112600DD-7A83-46FB-AF10-F0256DD6AE18}"/>
    <cellStyle name="Výstup 2 2 2 3 2 2 4" xfId="27985" xr:uid="{8593071C-D264-4DD6-A3BE-73884AA5CD5C}"/>
    <cellStyle name="Výstup 2 2 2 3 2 2 4 2" xfId="47579" xr:uid="{BB564485-C48C-4EC1-9B79-DA2C4E928F08}"/>
    <cellStyle name="Výstup 2 2 2 3 2 2 5" xfId="35802" xr:uid="{E5A37E7D-8049-4933-9328-24C3BEB07E7A}"/>
    <cellStyle name="Výstup 2 2 2 3 2 3" xfId="17943" xr:uid="{4B7D9F4D-3D71-4F35-A4FC-EB30E6CBBE90}"/>
    <cellStyle name="Výstup 2 2 2 3 2 3 2" xfId="39322" xr:uid="{FCF9459B-3349-4B1D-94D6-ED72DAD2E819}"/>
    <cellStyle name="Výstup 2 2 2 3 2 4" xfId="21274" xr:uid="{1232BE28-938F-466C-B346-6F1971A51BE4}"/>
    <cellStyle name="Výstup 2 2 2 3 2 4 2" xfId="42431" xr:uid="{EB758CC4-156F-4A44-B30D-10F643F84934}"/>
    <cellStyle name="Výstup 2 2 2 3 2 5" xfId="21601" xr:uid="{F69D28A8-3315-462D-9967-BE64138D81E2}"/>
    <cellStyle name="Výstup 2 2 2 3 2 5 2" xfId="42728" xr:uid="{26C766AE-C2F7-40D4-82B0-476D75E3D6D8}"/>
    <cellStyle name="Výstup 2 2 2 3 2 6" xfId="31728" xr:uid="{5710C5B3-99F3-4C46-857A-D2EEFD61F742}"/>
    <cellStyle name="Výstup 2 2 2 3 3" xfId="11077" xr:uid="{6FE6BBED-9B7F-41EE-B705-C0098FD0CFCD}"/>
    <cellStyle name="Výstup 2 2 2 3 3 2" xfId="20619" xr:uid="{A53E09D0-AD5E-4596-BDB2-25E9EA1B3DAE}"/>
    <cellStyle name="Výstup 2 2 2 3 3 2 2" xfId="41795" xr:uid="{6E6E7618-8EA7-403C-A83A-F3BF5E5FBD29}"/>
    <cellStyle name="Výstup 2 2 2 3 3 3" xfId="23905" xr:uid="{5C8D4776-81BF-481A-AD70-C154D6D2746C}"/>
    <cellStyle name="Výstup 2 2 2 3 3 3 2" xfId="44968" xr:uid="{AFF2DEC3-F9FE-4D17-BF9B-39FFDAC68474}"/>
    <cellStyle name="Výstup 2 2 2 3 3 4" xfId="26679" xr:uid="{5A36D34F-C3FD-4934-8FE7-44F2A516769D}"/>
    <cellStyle name="Výstup 2 2 2 3 3 4 2" xfId="47034" xr:uid="{9443D003-A90A-4589-B876-A50DF848A84B}"/>
    <cellStyle name="Výstup 2 2 2 3 3 5" xfId="33538" xr:uid="{639C5AC7-F65C-4B99-81A4-3396E3DA63B1}"/>
    <cellStyle name="Výstup 2 2 2 3 4" xfId="16004" xr:uid="{B5FADB39-1669-47A2-A4EB-283BE65D767D}"/>
    <cellStyle name="Výstup 2 2 2 3 4 2" xfId="37468" xr:uid="{3F3A303E-8887-4C63-92E3-DA4A0EF14B40}"/>
    <cellStyle name="Výstup 2 2 2 3 5" xfId="22277" xr:uid="{A6E27E19-9CAF-4FF2-975C-9CE242C68D88}"/>
    <cellStyle name="Výstup 2 2 2 3 5 2" xfId="43375" xr:uid="{A301F2AA-DEE2-4D20-91F7-D6DCB33C2A5B}"/>
    <cellStyle name="Výstup 2 2 2 3 6" xfId="29699" xr:uid="{4DBC891B-C794-4529-A817-E2509F08F11B}"/>
    <cellStyle name="Výstup 2 2 2 3_5.3 Investments associated cy" xfId="8201" xr:uid="{3BA45BA4-1E94-48DD-9D5A-6E54CEAF0392}"/>
    <cellStyle name="Výstup 2 2 2 4" xfId="3667" xr:uid="{915D86DB-E56D-4AD4-BCE4-9409D75DFE93}"/>
    <cellStyle name="Výstup 2 2 2 4 2" xfId="11591" xr:uid="{D837F821-1973-47FE-9D04-DEF33AAEB9F5}"/>
    <cellStyle name="Výstup 2 2 2 4 2 2" xfId="21052" xr:uid="{C5CFF360-F833-4FF7-BEC3-CF452A63AB74}"/>
    <cellStyle name="Výstup 2 2 2 4 2 2 2" xfId="42220" xr:uid="{36837410-9CDE-4BB3-BFAD-B623EDB08CAD}"/>
    <cellStyle name="Výstup 2 2 2 4 2 3" xfId="24305" xr:uid="{AB50D3BB-D296-4959-9737-901CA70E7917}"/>
    <cellStyle name="Výstup 2 2 2 4 2 3 2" xfId="45366" xr:uid="{4A3D6420-57B4-4902-9F13-22858319A597}"/>
    <cellStyle name="Výstup 2 2 2 4 2 4" xfId="27068" xr:uid="{2EEAB21E-095B-4BA0-AD40-83CED8606A2A}"/>
    <cellStyle name="Výstup 2 2 2 4 2 4 2" xfId="47208" xr:uid="{62D51651-6CB2-47EA-BC26-BF2EDA0CBFDE}"/>
    <cellStyle name="Výstup 2 2 2 4 2 5" xfId="33832" xr:uid="{E8161DF0-6B75-458B-9A40-AD66BD6D43D2}"/>
    <cellStyle name="Výstup 2 2 2 4 3" xfId="16440" xr:uid="{7D614460-A61F-41E2-BD44-7D701D21CE2A}"/>
    <cellStyle name="Výstup 2 2 2 4 3 2" xfId="37896" xr:uid="{00861D4E-50E5-4C29-A5F9-4696F28E7A4A}"/>
    <cellStyle name="Výstup 2 2 2 4 4" xfId="21520" xr:uid="{1B167E61-A695-4FB5-BBFC-25E6F0C38A3B}"/>
    <cellStyle name="Výstup 2 2 2 4 4 2" xfId="42655" xr:uid="{4BE71ED9-3BB3-470A-8301-C98D631B18DD}"/>
    <cellStyle name="Výstup 2 2 2 4 5" xfId="29914" xr:uid="{39C10E9E-ECBA-4762-8720-E68EE83C146D}"/>
    <cellStyle name="Výstup 2 2 2 5" xfId="9101" xr:uid="{F1BFBF14-B5D2-4F76-88C4-15C9FAE4EF25}"/>
    <cellStyle name="Výstup 2 2 2 5 2" xfId="19366" xr:uid="{635F35F7-125C-48AE-9C6F-1FD476939231}"/>
    <cellStyle name="Výstup 2 2 2 5 2 2" xfId="40601" xr:uid="{F4033C00-1580-4E5E-BDCF-0275B82A81F2}"/>
    <cellStyle name="Výstup 2 2 2 5 3" xfId="22950" xr:uid="{C2106AB0-C921-4AFD-B9A7-883F16336891}"/>
    <cellStyle name="Výstup 2 2 2 5 3 2" xfId="44039" xr:uid="{F86D91B9-7879-4860-AE1E-FF4BD717525F}"/>
    <cellStyle name="Výstup 2 2 2 5 4" xfId="25836" xr:uid="{8FC55C6C-DACF-47CE-8926-8CC4EAF140C5}"/>
    <cellStyle name="Výstup 2 2 2 5 4 2" xfId="46682" xr:uid="{78AF02E5-7816-4926-B256-EB7E5C6F6626}"/>
    <cellStyle name="Výstup 2 2 2 5 5" xfId="32053" xr:uid="{B9DB2A6F-A747-4CEC-BB57-D6AA07E50CB5}"/>
    <cellStyle name="Výstup 2 2 2 6" xfId="14612" xr:uid="{7F8BD4AD-FF3B-4AF4-A841-272483AF838A}"/>
    <cellStyle name="Výstup 2 2 2 6 2" xfId="36175" xr:uid="{BB6A7BA1-52A9-4AE1-89FE-F696BD421EC0}"/>
    <cellStyle name="Výstup 2 2 2 7" xfId="18615" xr:uid="{710651AC-6111-4922-BB93-E0CE9114DFAA}"/>
    <cellStyle name="Výstup 2 2 2 7 2" xfId="39919" xr:uid="{E948BC74-1CD0-49A8-A425-1CF387CA1763}"/>
    <cellStyle name="Výstup 2 2 2 8" xfId="28382" xr:uid="{EE77ED7B-5051-4E7D-A1AA-369562D9C00A}"/>
    <cellStyle name="Výstup 2 2 2_5.3 Investments associated cy" xfId="8199" xr:uid="{828DBF7D-2A2F-487C-99E1-CFD8BB7054FA}"/>
    <cellStyle name="Výstup 2 2 3" xfId="2196" xr:uid="{5A868BD6-E765-46BC-AFEF-9D7BB685AE7F}"/>
    <cellStyle name="Výstup 2 2 3 2" xfId="5401" xr:uid="{029B828A-6353-42FD-B0B5-40789DB5276E}"/>
    <cellStyle name="Výstup 2 2 3 2 2" xfId="13191" xr:uid="{2A18260F-82D4-4EA6-9D99-276A10A42A80}"/>
    <cellStyle name="Výstup 2 2 3 2 2 2" xfId="21856" xr:uid="{449A2D2E-BF44-4E45-B70D-70348557F8D1}"/>
    <cellStyle name="Výstup 2 2 3 2 2 2 2" xfId="42962" xr:uid="{5DAF3ED7-BD3C-48E5-8138-C59B16F7E271}"/>
    <cellStyle name="Výstup 2 2 3 2 2 3" xfId="24821" xr:uid="{07B8B393-FC2D-4B6B-9539-9181BB995D6C}"/>
    <cellStyle name="Výstup 2 2 3 2 2 3 2" xfId="45833" xr:uid="{33CA85D7-E558-45BD-8B78-9C7AF3248ECB}"/>
    <cellStyle name="Výstup 2 2 3 2 2 4" xfId="27457" xr:uid="{5AF97C60-2390-490F-B142-6D941F421B36}"/>
    <cellStyle name="Výstup 2 2 3 2 2 4 2" xfId="47329" xr:uid="{0A2A8701-BEF2-4F64-A057-E20014DB0B43}"/>
    <cellStyle name="Výstup 2 2 3 2 2 5" xfId="35160" xr:uid="{32557323-878E-4932-8B9A-735638380F8A}"/>
    <cellStyle name="Výstup 2 2 3 2 3" xfId="17279" xr:uid="{4FDAF56D-F4B5-4A3A-AC93-1A7B9A548966}"/>
    <cellStyle name="Výstup 2 2 3 2 3 2" xfId="38677" xr:uid="{0FC68413-FC3B-40DC-B47D-486506D42A2F}"/>
    <cellStyle name="Výstup 2 2 3 2 4" xfId="19973" xr:uid="{28F4844E-EE34-4C42-AD76-CA32874604A4}"/>
    <cellStyle name="Výstup 2 2 3 2 4 2" xfId="41177" xr:uid="{943D563F-47F5-4780-BD7F-19BA13FDE982}"/>
    <cellStyle name="Výstup 2 2 3 2 5" xfId="19749" xr:uid="{BFE792B3-59BD-40BD-A37C-FCFAA6162477}"/>
    <cellStyle name="Výstup 2 2 3 2 5 2" xfId="40961" xr:uid="{02096033-6152-4E37-81D5-3E4D607CF289}"/>
    <cellStyle name="Výstup 2 2 3 2 6" xfId="31212" xr:uid="{490320BD-7D0C-426E-BFE7-3C3E5DAABC56}"/>
    <cellStyle name="Výstup 2 2 3 3" xfId="10158" xr:uid="{52920967-92DA-4454-8CFB-F80CF438AA04}"/>
    <cellStyle name="Výstup 2 2 3 3 2" xfId="19948" xr:uid="{2FB53C67-1CC2-4B13-BA9E-150086C9342D}"/>
    <cellStyle name="Výstup 2 2 3 3 2 2" xfId="41153" xr:uid="{3DE74BD0-0E23-4060-8D03-7729534FC2AA}"/>
    <cellStyle name="Výstup 2 2 3 3 3" xfId="23342" xr:uid="{F9166423-9498-43D6-A204-E491D23425CE}"/>
    <cellStyle name="Výstup 2 2 3 3 3 2" xfId="44417" xr:uid="{C5170641-21FC-41A7-9298-F494BDA065F0}"/>
    <cellStyle name="Výstup 2 2 3 3 4" xfId="26152" xr:uid="{B95DEA83-C591-4251-A8A1-5CA70222070E}"/>
    <cellStyle name="Výstup 2 2 3 3 4 2" xfId="46785" xr:uid="{0A777592-8C75-47C9-BD7A-77977CB3AD29}"/>
    <cellStyle name="Výstup 2 2 3 3 5" xfId="32897" xr:uid="{2328F568-5927-4A28-9E56-F0AE8E2034BC}"/>
    <cellStyle name="Výstup 2 2 3 4" xfId="15342" xr:uid="{C9352309-B246-4A04-948F-D5E7553918F8}"/>
    <cellStyle name="Výstup 2 2 3 4 2" xfId="36835" xr:uid="{98EF76E5-2917-4BEA-A02E-F6394C0C86E5}"/>
    <cellStyle name="Výstup 2 2 3 5" xfId="18400" xr:uid="{86D19C9C-7CB9-408C-A89F-939550FFDBE8}"/>
    <cellStyle name="Výstup 2 2 3 5 2" xfId="39746" xr:uid="{7B61EBF9-07ED-4EFE-8374-486B17833976}"/>
    <cellStyle name="Výstup 2 2 3 6" xfId="29183" xr:uid="{AEF80CE8-FF7E-49B0-8803-29DC45C3489B}"/>
    <cellStyle name="Výstup 2 2 3_5.3 Investments associated cy" xfId="8202" xr:uid="{DD4890C2-E4C0-409D-BD23-426B5BE8E5D3}"/>
    <cellStyle name="Výstup 2 2 4" xfId="2940" xr:uid="{771063AB-53BE-4E57-93F2-BBCDDEA3B733}"/>
    <cellStyle name="Výstup 2 2 4 2" xfId="6145" xr:uid="{66FDE65D-00B4-47B9-B121-5355AFE79463}"/>
    <cellStyle name="Výstup 2 2 4 2 2" xfId="13935" xr:uid="{12926B03-00AD-41A4-953D-9EE5FCFDD837}"/>
    <cellStyle name="Výstup 2 2 4 2 2 2" xfId="22355" xr:uid="{A305A76F-BFC2-4F6F-98F2-B76BF3A3EE74}"/>
    <cellStyle name="Výstup 2 2 4 2 2 2 2" xfId="43447" xr:uid="{4517899C-A134-410B-A263-72E8FF1C6E5E}"/>
    <cellStyle name="Výstup 2 2 4 2 2 3" xfId="25212" xr:uid="{3F785478-1A41-4A68-A799-64802025AC42}"/>
    <cellStyle name="Výstup 2 2 4 2 2 3 2" xfId="46211" xr:uid="{44F8A87C-F8FD-4789-9FE9-D8BABC416A88}"/>
    <cellStyle name="Výstup 2 2 4 2 2 4" xfId="27809" xr:uid="{25BA71B6-91DB-42F5-B532-34720AC9DBF4}"/>
    <cellStyle name="Výstup 2 2 4 2 2 4 2" xfId="47506" xr:uid="{686DEC86-C716-46BC-AA02-640F718785C6}"/>
    <cellStyle name="Výstup 2 2 4 2 2 5" xfId="35729" xr:uid="{218ED138-0B64-4382-BEB4-0F6F29CA6902}"/>
    <cellStyle name="Výstup 2 2 4 2 3" xfId="17768" xr:uid="{17A89F74-81FD-4BB4-9A87-D108B9A402C4}"/>
    <cellStyle name="Výstup 2 2 4 2 3 2" xfId="39147" xr:uid="{AA512BFD-0A87-4A5D-88DE-853564500DC9}"/>
    <cellStyle name="Výstup 2 2 4 2 4" xfId="14942" xr:uid="{B248F324-3F4E-4AA6-B62F-BFDCC12E2A46}"/>
    <cellStyle name="Výstup 2 2 4 2 4 2" xfId="36484" xr:uid="{FE32AFDA-9E5F-41C5-9D9F-7CEF5981D68D}"/>
    <cellStyle name="Výstup 2 2 4 2 5" xfId="24630" xr:uid="{6D0D7DBE-2D61-4A3F-B3D0-329C12471CDB}"/>
    <cellStyle name="Výstup 2 2 4 2 5 2" xfId="45660" xr:uid="{3AAA327E-9411-4704-915B-8EC7D24E6E97}"/>
    <cellStyle name="Výstup 2 2 4 2 6" xfId="31692" xr:uid="{76C359FB-A216-465D-BA12-A7B2B4E4751B}"/>
    <cellStyle name="Výstup 2 2 4 3" xfId="10901" xr:uid="{0979F67E-3960-4304-9552-5B6B91DB639B}"/>
    <cellStyle name="Výstup 2 2 4 3 2" xfId="20443" xr:uid="{4BDD5DDD-9A34-46E6-B1CD-917DFFA2A595}"/>
    <cellStyle name="Výstup 2 2 4 3 2 2" xfId="41619" xr:uid="{AF15C65C-C47E-459A-9BDC-F52FF593D3C5}"/>
    <cellStyle name="Výstup 2 2 4 3 3" xfId="23729" xr:uid="{B6C4A18D-3EF3-47FB-9929-3BD9BC764379}"/>
    <cellStyle name="Výstup 2 2 4 3 3 2" xfId="44792" xr:uid="{2A217917-76B6-449D-88FE-D107A963D3A8}"/>
    <cellStyle name="Výstup 2 2 4 3 4" xfId="26503" xr:uid="{8EFFECEF-408D-4363-AD09-6D44F878E6BA}"/>
    <cellStyle name="Výstup 2 2 4 3 4 2" xfId="46961" xr:uid="{F4035927-EFD3-4159-A18F-F13BC062026F}"/>
    <cellStyle name="Výstup 2 2 4 3 5" xfId="33465" xr:uid="{0417D561-B7B6-484B-8550-2FF25BCC3E86}"/>
    <cellStyle name="Výstup 2 2 4 4" xfId="15829" xr:uid="{EF899F26-B88C-472D-B49E-EC4F09961A1F}"/>
    <cellStyle name="Výstup 2 2 4 4 2" xfId="37293" xr:uid="{B45C3132-9730-4CBC-9F7F-31A74315631B}"/>
    <cellStyle name="Výstup 2 2 4 5" xfId="16976" xr:uid="{7F4CAF64-0B68-463F-86A0-2A8620DB4CFF}"/>
    <cellStyle name="Výstup 2 2 4 5 2" xfId="38393" xr:uid="{CE110EF6-939F-40C2-A45B-0366A114C678}"/>
    <cellStyle name="Výstup 2 2 4 6" xfId="29663" xr:uid="{EA3251B8-009C-4FFC-ADC5-5A3CFBA857F9}"/>
    <cellStyle name="Výstup 2 2 4_5.3 Investments associated cy" xfId="8203" xr:uid="{BC1A58A4-43F3-4460-B290-54C56BB1E8C0}"/>
    <cellStyle name="Výstup 2 2 5" xfId="3383" xr:uid="{931A109F-F70E-4172-AC77-D5C7B26A8E11}"/>
    <cellStyle name="Výstup 2 2 5 2" xfId="11318" xr:uid="{FE48F38F-2BBA-475C-B735-6EA8316CD5A5}"/>
    <cellStyle name="Výstup 2 2 5 2 2" xfId="20842" xr:uid="{4EFBA777-D4A0-42CD-81B7-D518F7D67D4A}"/>
    <cellStyle name="Výstup 2 2 5 2 2 2" xfId="42014" xr:uid="{56AE805F-F1DF-48E2-BFD5-3B70F751F2B2}"/>
    <cellStyle name="Výstup 2 2 5 2 3" xfId="24125" xr:uid="{68248951-9532-4876-91CA-A2694FF0597A}"/>
    <cellStyle name="Výstup 2 2 5 2 3 2" xfId="45188" xr:uid="{792BCFE8-24C6-4982-911D-0FB09E9CDDDA}"/>
    <cellStyle name="Výstup 2 2 5 2 4" xfId="26894" xr:uid="{5D564D83-E4DD-47A6-947B-E26C293D525B}"/>
    <cellStyle name="Výstup 2 2 5 2 4 2" xfId="47122" xr:uid="{67241EFC-3878-4CE1-BE4F-56F6C1EA262D}"/>
    <cellStyle name="Výstup 2 2 5 2 5" xfId="33648" xr:uid="{53304903-B28F-4A6D-A3F0-AC23149BA414}"/>
    <cellStyle name="Výstup 2 2 5 3" xfId="16230" xr:uid="{1E218A66-0C7C-4A64-BB56-2C23423F218B}"/>
    <cellStyle name="Výstup 2 2 5 3 2" xfId="37692" xr:uid="{39D750CD-24F7-461E-B097-32B894777F19}"/>
    <cellStyle name="Výstup 2 2 5 4" xfId="18308" xr:uid="{83D4390B-5527-4A9D-B50E-1E8FE2B59918}"/>
    <cellStyle name="Výstup 2 2 5 4 2" xfId="39662" xr:uid="{F3CDAC4C-9656-4C4E-BD0D-2BDF50A21B5E}"/>
    <cellStyle name="Výstup 2 2 5 5" xfId="29771" xr:uid="{1E47A1EB-53E8-402B-B141-A27B9FF82429}"/>
    <cellStyle name="Výstup 2 2 6" xfId="8800" xr:uid="{C9CB7795-0803-4241-B568-795F21200D75}"/>
    <cellStyle name="Výstup 2 2 6 2" xfId="19123" xr:uid="{97DE5C17-AF7A-4E52-B1F8-A94136D2A194}"/>
    <cellStyle name="Výstup 2 2 6 2 2" xfId="40362" xr:uid="{0E6BE352-F8D3-4962-B905-7EFA2D01B1F5}"/>
    <cellStyle name="Výstup 2 2 6 3" xfId="22734" xr:uid="{F698F846-CD22-4B46-B883-1E5AAB5ADA77}"/>
    <cellStyle name="Výstup 2 2 6 3 2" xfId="43826" xr:uid="{F9BE00CF-581D-4C20-9118-2D85CCF620FD}"/>
    <cellStyle name="Výstup 2 2 6 4" xfId="25629" xr:uid="{75852F83-F67F-4F38-8E67-BF4B23FC52DC}"/>
    <cellStyle name="Výstup 2 2 6 4 2" xfId="46596" xr:uid="{8FB7285C-278B-46EB-9DAF-1358C3FA35B2}"/>
    <cellStyle name="Výstup 2 2 6 5" xfId="31873" xr:uid="{B5220A3B-61F3-4366-9C33-F32C43BE7825}"/>
    <cellStyle name="Výstup 2 2 7" xfId="14368" xr:uid="{205A8EB4-7B62-4A0D-B631-A104883A3440}"/>
    <cellStyle name="Výstup 2 2 7 2" xfId="35933" xr:uid="{C83250BB-5845-41A6-8080-A02CD1D538DB}"/>
    <cellStyle name="Výstup 2 2 8" xfId="18834" xr:uid="{3DEC1BCD-1CA9-4694-B98E-B3F4BE19A31A}"/>
    <cellStyle name="Výstup 2 2 8 2" xfId="40092" xr:uid="{870158CB-6D7E-495A-A3E1-AED6F05E7B2E}"/>
    <cellStyle name="Výstup 2 2 9" xfId="28245" xr:uid="{A1ED004F-3517-4B8E-B7E2-8BCC4E48DE76}"/>
    <cellStyle name="Výstup 2 2_3.10 Impairments" xfId="1598" xr:uid="{112FC342-E218-4C99-8717-A640A9836737}"/>
    <cellStyle name="Výstup 2 20" xfId="387" xr:uid="{0FB8623D-1373-4D3B-A522-7E7951F1D02F}"/>
    <cellStyle name="Výstup 2 20 2" xfId="691" xr:uid="{91A2FFB8-6CAF-4723-ABFD-95C30FBBD64E}"/>
    <cellStyle name="Výstup 2 20 2 2" xfId="2669" xr:uid="{569FB8F0-D9E2-42F5-88EA-504FE43944A6}"/>
    <cellStyle name="Výstup 2 20 2 2 2" xfId="5874" xr:uid="{72890CD7-9DB9-4916-9D3A-C33FCE7A098E}"/>
    <cellStyle name="Výstup 2 20 2 2 2 2" xfId="13664" xr:uid="{D73CDF94-5B76-4CF1-87D3-914EA3B93053}"/>
    <cellStyle name="Výstup 2 20 2 2 2 2 2" xfId="22228" xr:uid="{83BCA5EB-4C0A-4226-91B9-913BCD24903F}"/>
    <cellStyle name="Výstup 2 20 2 2 2 2 2 2" xfId="43328" xr:uid="{664D90E2-682A-4410-BB66-1ED74E3B656D}"/>
    <cellStyle name="Výstup 2 20 2 2 2 2 3" xfId="25145" xr:uid="{B1251D8E-1AC6-49AF-AA15-950009455272}"/>
    <cellStyle name="Výstup 2 20 2 2 2 2 3 2" xfId="46154" xr:uid="{483E14F5-C333-4F5E-AB38-C63FCC51556F}"/>
    <cellStyle name="Výstup 2 20 2 2 2 2 4" xfId="27769" xr:uid="{93023E13-9C84-4909-8AAF-C0999926A192}"/>
    <cellStyle name="Výstup 2 20 2 2 2 2 4 2" xfId="47486" xr:uid="{6F1FF2AA-D00C-466E-A449-487495B5110B}"/>
    <cellStyle name="Výstup 2 20 2 2 2 2 5" xfId="35478" xr:uid="{A5C7C904-0BD8-4BD3-A8C5-CFE8FFBED0A6}"/>
    <cellStyle name="Výstup 2 20 2 2 2 3" xfId="17651" xr:uid="{5001BFB0-AAA6-4BC2-8DCE-10589A155895}"/>
    <cellStyle name="Výstup 2 20 2 2 2 3 2" xfId="39037" xr:uid="{343DBB23-F805-4266-95A6-C4F1DC80329E}"/>
    <cellStyle name="Výstup 2 20 2 2 2 4" xfId="19643" xr:uid="{DF6747B5-72B1-4959-8AC5-DA91628B8D61}"/>
    <cellStyle name="Výstup 2 20 2 2 2 4 2" xfId="40858" xr:uid="{BCAF9C8B-E250-4A2C-A72E-3BA95F9ACBBE}"/>
    <cellStyle name="Výstup 2 20 2 2 2 5" xfId="17078" xr:uid="{C4C3E7DF-9F0E-47B8-825C-85BD4CEC4860}"/>
    <cellStyle name="Výstup 2 20 2 2 2 5 2" xfId="38488" xr:uid="{BB36A5DA-77F9-49D2-A8BE-F3C14466C355}"/>
    <cellStyle name="Výstup 2 20 2 2 2 6" xfId="31451" xr:uid="{B2658D43-7CA9-4514-8F37-9542BE52AB97}"/>
    <cellStyle name="Výstup 2 20 2 2 3" xfId="10631" xr:uid="{3F57A784-1FFE-474F-9FF2-473CCFE305BF}"/>
    <cellStyle name="Výstup 2 20 2 2 3 2" xfId="20313" xr:uid="{DC0BE5AE-23E0-4B06-83E2-9ED9EAEA1A5C}"/>
    <cellStyle name="Výstup 2 20 2 2 3 2 2" xfId="41509" xr:uid="{6561A916-EF45-488D-BC96-BF5E76A7774A}"/>
    <cellStyle name="Výstup 2 20 2 2 3 3" xfId="23667" xr:uid="{7840955D-8E6D-454F-BEC1-1D0512A648AC}"/>
    <cellStyle name="Výstup 2 20 2 2 3 3 2" xfId="44737" xr:uid="{346D6375-E6B0-426D-B48A-63D6D23AA8BE}"/>
    <cellStyle name="Výstup 2 20 2 2 3 4" xfId="26464" xr:uid="{B3771A55-009E-4F04-A1B1-3998CCB2787D}"/>
    <cellStyle name="Výstup 2 20 2 2 3 4 2" xfId="46942" xr:uid="{BAF831E1-57E4-47D3-883B-D6CFE5A981DD}"/>
    <cellStyle name="Výstup 2 20 2 2 3 5" xfId="33215" xr:uid="{F6C1E314-8CA8-4BF8-B273-AF6C7C2F12A3}"/>
    <cellStyle name="Výstup 2 20 2 2 4" xfId="15708" xr:uid="{5E162337-6FC8-49C0-8DBB-8360F6A0AD19}"/>
    <cellStyle name="Výstup 2 20 2 2 4 2" xfId="37187" xr:uid="{A7394C6E-7A7B-44B0-83D9-F5B4262377F1}"/>
    <cellStyle name="Výstup 2 20 2 2 5" xfId="16670" xr:uid="{451A74ED-4A9D-4478-A68E-11AFBAC3952A}"/>
    <cellStyle name="Výstup 2 20 2 2 5 2" xfId="38118" xr:uid="{3057D08C-9B30-4907-BDE9-DF610298831F}"/>
    <cellStyle name="Výstup 2 20 2 2 6" xfId="29422" xr:uid="{8A97C6E4-2B09-459B-B186-71F10A9EE276}"/>
    <cellStyle name="Výstup 2 20 2 2_5.3 Investments associated cy" xfId="8205" xr:uid="{7F7738F8-8382-41C8-A7FB-7BEC9DC6F73D}"/>
    <cellStyle name="Výstup 2 20 2 3" xfId="3270" xr:uid="{0C408200-881C-401A-85EF-9FA50812642F}"/>
    <cellStyle name="Výstup 2 20 2 3 2" xfId="6475" xr:uid="{7B03EC1B-C523-4A30-854C-B6230AC2E855}"/>
    <cellStyle name="Výstup 2 20 2 3 2 2" xfId="14265" xr:uid="{9D44E998-94B4-47D2-A1E1-7C839CCFA409}"/>
    <cellStyle name="Výstup 2 20 2 3 2 2 2" xfId="22685" xr:uid="{37989FC4-23A8-4E78-83D0-71F3C3AEA1EA}"/>
    <cellStyle name="Výstup 2 20 2 3 2 2 2 2" xfId="43777" xr:uid="{1B92AFDA-1319-429F-B19F-2E2892F5E5D8}"/>
    <cellStyle name="Výstup 2 20 2 3 2 2 3" xfId="25542" xr:uid="{FA79B77A-6833-4C3B-A47A-39C3F7C5459E}"/>
    <cellStyle name="Výstup 2 20 2 3 2 2 3 2" xfId="46540" xr:uid="{15F99DCD-DC9D-46C6-B7EA-729353707D30}"/>
    <cellStyle name="Výstup 2 20 2 3 2 2 4" xfId="28139" xr:uid="{D62D8F93-10E1-45BE-8835-AB9A4D19C272}"/>
    <cellStyle name="Výstup 2 20 2 3 2 2 4 2" xfId="47644" xr:uid="{88D2C401-30AE-42DD-8DC9-8328D2D72F8B}"/>
    <cellStyle name="Výstup 2 20 2 3 2 2 5" xfId="35867" xr:uid="{20773D96-9E78-442E-AFE4-3A555132CA38}"/>
    <cellStyle name="Výstup 2 20 2 3 2 3" xfId="18097" xr:uid="{8238920A-01A8-4015-86D7-18A63F5F0FB0}"/>
    <cellStyle name="Výstup 2 20 2 3 2 3 2" xfId="39476" xr:uid="{248A4C43-967F-43B3-A4C0-433F2A3913DD}"/>
    <cellStyle name="Výstup 2 20 2 3 2 4" xfId="16540" xr:uid="{F32CD58A-41F2-4C63-846D-F0BBD1ADDB9E}"/>
    <cellStyle name="Výstup 2 20 2 3 2 4 2" xfId="37993" xr:uid="{EF63A765-4EA9-401B-97F2-D0125471270A}"/>
    <cellStyle name="Výstup 2 20 2 3 2 5" xfId="23612" xr:uid="{E9A31D41-0692-428D-AB3D-7210F39F22C3}"/>
    <cellStyle name="Výstup 2 20 2 3 2 5 2" xfId="44682" xr:uid="{826DDFCC-613C-4C15-A550-6ECFD1F589FB}"/>
    <cellStyle name="Výstup 2 20 2 3 2 6" xfId="31761" xr:uid="{4E18F65D-0FD8-4598-9AEC-C4083B49900E}"/>
    <cellStyle name="Výstup 2 20 2 3 3" xfId="11231" xr:uid="{01E9B899-1D2E-4834-8AAC-2A8211327837}"/>
    <cellStyle name="Výstup 2 20 2 3 3 2" xfId="20773" xr:uid="{E2B38345-F95B-4167-A527-3CDC36A6FAA1}"/>
    <cellStyle name="Výstup 2 20 2 3 3 2 2" xfId="41949" xr:uid="{AF18DD89-8A84-48DB-8014-E7C99776638E}"/>
    <cellStyle name="Výstup 2 20 2 3 3 3" xfId="24059" xr:uid="{A1A3798C-C9DA-48D6-AF3E-273C79058454}"/>
    <cellStyle name="Výstup 2 20 2 3 3 3 2" xfId="45122" xr:uid="{D736933A-A13B-4018-ACAC-2251DCF7661A}"/>
    <cellStyle name="Výstup 2 20 2 3 3 4" xfId="26833" xr:uid="{532AC819-6FD5-4106-BF15-067B0FB24E53}"/>
    <cellStyle name="Výstup 2 20 2 3 3 4 2" xfId="47099" xr:uid="{23E02E11-C5E1-439C-BE86-2096D0A6C79B}"/>
    <cellStyle name="Výstup 2 20 2 3 3 5" xfId="33603" xr:uid="{1986EEF1-F36A-4C2F-BC0C-0162719B5B3F}"/>
    <cellStyle name="Výstup 2 20 2 3 4" xfId="16158" xr:uid="{12ACE9D7-E158-4D15-9FD0-D1E6C2454541}"/>
    <cellStyle name="Výstup 2 20 2 3 4 2" xfId="37622" xr:uid="{8299364D-8326-4659-80AD-1D10DE1C4CFB}"/>
    <cellStyle name="Výstup 2 20 2 3 5" xfId="14833" xr:uid="{91D862CC-B274-41BF-954F-C7BD62B7EA64}"/>
    <cellStyle name="Výstup 2 20 2 3 5 2" xfId="36391" xr:uid="{4D2A4AEF-CEE8-4F53-B67D-2452146A0C80}"/>
    <cellStyle name="Výstup 2 20 2 3 6" xfId="29732" xr:uid="{938FA577-CC19-4FAC-9B62-44901F41615E}"/>
    <cellStyle name="Výstup 2 20 2 3_5.3 Investments associated cy" xfId="8206" xr:uid="{1EA643B1-2EB9-418C-82E4-F63D1A78F17A}"/>
    <cellStyle name="Výstup 2 20 2 4" xfId="3866" xr:uid="{217547E6-1F7C-4BF2-A111-B706E3773431}"/>
    <cellStyle name="Výstup 2 20 2 4 2" xfId="11790" xr:uid="{0815B8E9-766C-4DCF-AD69-8B39DABB5505}"/>
    <cellStyle name="Výstup 2 20 2 4 2 2" xfId="21213" xr:uid="{3EB744A5-4206-432E-BE18-CE123378DFAE}"/>
    <cellStyle name="Výstup 2 20 2 4 2 2 2" xfId="42374" xr:uid="{6EC82545-0438-4F25-8017-EA4C95DF0CA2}"/>
    <cellStyle name="Výstup 2 20 2 4 2 3" xfId="24440" xr:uid="{6FA0E913-EDF7-477A-90ED-DE332269BB6A}"/>
    <cellStyle name="Výstup 2 20 2 4 2 3 2" xfId="45501" xr:uid="{309E5D0B-0B1C-4A69-AD12-DD3D4420FC41}"/>
    <cellStyle name="Výstup 2 20 2 4 2 4" xfId="27198" xr:uid="{F9D96024-C68D-4FD1-9AA8-8C8FD42C0065}"/>
    <cellStyle name="Výstup 2 20 2 4 2 4 2" xfId="47273" xr:uid="{9A185BB8-19A2-44E6-8A45-7CE2B0DB72C0}"/>
    <cellStyle name="Výstup 2 20 2 4 2 5" xfId="33966" xr:uid="{0F49065F-1762-492A-842C-7F8C2FA19850}"/>
    <cellStyle name="Výstup 2 20 2 4 3" xfId="16596" xr:uid="{472AA9B5-54BF-40A6-ADAB-CC0C0DD067E2}"/>
    <cellStyle name="Výstup 2 20 2 4 3 2" xfId="38049" xr:uid="{576C1B7F-FD15-4A2B-BC75-B427EECD1F8C}"/>
    <cellStyle name="Výstup 2 20 2 4 4" xfId="19719" xr:uid="{ECF95E8F-9D0A-4544-A501-0C20239A8D7F}"/>
    <cellStyle name="Výstup 2 20 2 4 4 2" xfId="40931" xr:uid="{65D6C7D4-85E5-4BA8-A820-DCEA77206A63}"/>
    <cellStyle name="Výstup 2 20 2 4 5" xfId="30016" xr:uid="{B2BF9554-5E97-45FB-BF64-4F3A4582DE16}"/>
    <cellStyle name="Výstup 2 20 2 5" xfId="9322" xr:uid="{566AD169-14ED-4165-AAFD-A214A9469FFD}"/>
    <cellStyle name="Výstup 2 20 2 5 2" xfId="19545" xr:uid="{D25CF93E-B495-4AAA-8094-51059943BF6E}"/>
    <cellStyle name="Výstup 2 20 2 5 2 2" xfId="40777" xr:uid="{C50CCF16-36AD-4B89-8BEB-D523CB6D9874}"/>
    <cellStyle name="Výstup 2 20 2 5 3" xfId="23111" xr:uid="{A5F98FDB-C4E5-497E-8374-3AB13E9F28A7}"/>
    <cellStyle name="Výstup 2 20 2 5 3 2" xfId="44199" xr:uid="{C6F424BE-9307-4BFC-98BF-F6F965CDA7AC}"/>
    <cellStyle name="Výstup 2 20 2 5 4" xfId="25990" xr:uid="{86B75775-D6FA-49B6-973F-603AB65C027C}"/>
    <cellStyle name="Výstup 2 20 2 5 4 2" xfId="46747" xr:uid="{685D521C-1F50-4787-BFA2-141465475A8F}"/>
    <cellStyle name="Výstup 2 20 2 5 5" xfId="32185" xr:uid="{4D0F6C06-7956-4A1A-B21B-8BC7A62C8275}"/>
    <cellStyle name="Výstup 2 20 2 6" xfId="14790" xr:uid="{A2A87199-EAD3-49E1-9821-B67866D48A09}"/>
    <cellStyle name="Výstup 2 20 2 6 2" xfId="36350" xr:uid="{B6C512DA-829B-48A8-B737-0BC76E92D46E}"/>
    <cellStyle name="Výstup 2 20 2 7" xfId="18461" xr:uid="{9E92B1EA-F249-465B-AA7A-9CF0D9D55E57}"/>
    <cellStyle name="Výstup 2 20 2 7 2" xfId="39798" xr:uid="{5815FB8D-3314-4730-87D0-D51289AE4387}"/>
    <cellStyle name="Výstup 2 20 2 8" xfId="28482" xr:uid="{61588B2A-B45B-4740-B068-852AD9D5CFF6}"/>
    <cellStyle name="Výstup 2 20 2_5.3 Investments associated cy" xfId="8204" xr:uid="{720F341B-DA95-46DD-983B-748568AFA36C}"/>
    <cellStyle name="Výstup 2 20 3" xfId="2397" xr:uid="{8E58BE5A-3A73-4849-90EC-6D7FE67D4F11}"/>
    <cellStyle name="Výstup 2 20 3 2" xfId="5602" xr:uid="{3975D48C-2828-4BF8-A8FA-BB86ED5521D7}"/>
    <cellStyle name="Výstup 2 20 3 2 2" xfId="13392" xr:uid="{59EE2AB5-2DB5-4D7A-9059-6D4AC842E9C9}"/>
    <cellStyle name="Výstup 2 20 3 2 2 2" xfId="22009" xr:uid="{1FA75ADB-435E-4F45-9404-8E6504CD5189}"/>
    <cellStyle name="Výstup 2 20 3 2 2 2 2" xfId="43114" xr:uid="{0602794F-17E3-4CDE-AAA5-9287227788C2}"/>
    <cellStyle name="Výstup 2 20 3 2 2 3" xfId="24958" xr:uid="{2147A643-61BB-47A7-B7D7-B5EDF4E684B4}"/>
    <cellStyle name="Výstup 2 20 3 2 2 3 2" xfId="45968" xr:uid="{792F2CA0-D111-49DE-B24F-814B14B25374}"/>
    <cellStyle name="Výstup 2 20 3 2 2 4" xfId="27591" xr:uid="{1A61F018-011D-44BF-A5F8-9C50C07E246F}"/>
    <cellStyle name="Výstup 2 20 3 2 2 4 2" xfId="47397" xr:uid="{79B2F17D-CC3F-4FD9-9D42-FEF059545EA1}"/>
    <cellStyle name="Výstup 2 20 3 2 2 5" xfId="35295" xr:uid="{6114B219-6D07-46C0-925F-B5D87DC290F3}"/>
    <cellStyle name="Výstup 2 20 3 2 3" xfId="17434" xr:uid="{251AEEC5-BEA9-4C45-965D-0A618209E718}"/>
    <cellStyle name="Výstup 2 20 3 2 3 2" xfId="38829" xr:uid="{3CC31BB2-046F-4127-8508-7FC0706723B5}"/>
    <cellStyle name="Výstup 2 20 3 2 4" xfId="18998" xr:uid="{7833831E-91E6-47D5-BA8A-429161AF716B}"/>
    <cellStyle name="Výstup 2 20 3 2 4 2" xfId="40241" xr:uid="{8966CC41-195C-4FA3-BC14-A96E8709B391}"/>
    <cellStyle name="Výstup 2 20 3 2 5" xfId="14325" xr:uid="{7E4621C1-C3FC-4118-9889-03DEBEFB5BFA}"/>
    <cellStyle name="Výstup 2 20 3 2 5 2" xfId="35891" xr:uid="{41D9B6AD-98DE-4A13-97E8-A6C6C1ACA704}"/>
    <cellStyle name="Výstup 2 20 3 2 6" xfId="31313" xr:uid="{6AA08E7D-F582-4DA5-952A-2A5BD8C901A0}"/>
    <cellStyle name="Výstup 2 20 3 3" xfId="10359" xr:uid="{EC419C6A-4D42-4A22-B9CB-54FD27F12C10}"/>
    <cellStyle name="Výstup 2 20 3 3 2" xfId="20097" xr:uid="{449F744E-47FB-4BF3-B265-CAD3B9CD1882}"/>
    <cellStyle name="Výstup 2 20 3 3 2 2" xfId="41300" xr:uid="{082DD03B-751E-4189-9CD8-4B45C5B26865}"/>
    <cellStyle name="Výstup 2 20 3 3 3" xfId="23478" xr:uid="{47532C04-4C10-46C3-B596-C17B11DC4280}"/>
    <cellStyle name="Výstup 2 20 3 3 3 2" xfId="44552" xr:uid="{E8241529-65E4-4DF2-A889-63A68728709D}"/>
    <cellStyle name="Výstup 2 20 3 3 4" xfId="26286" xr:uid="{0248B96E-451E-4BA6-9C91-70A3A29552A2}"/>
    <cellStyle name="Výstup 2 20 3 3 4 2" xfId="46853" xr:uid="{F6F24B14-C307-4D11-98C7-FA39F29597F3}"/>
    <cellStyle name="Výstup 2 20 3 3 5" xfId="33032" xr:uid="{03E9C185-B5FC-4C70-99CD-4B08F283D25B}"/>
    <cellStyle name="Výstup 2 20 3 4" xfId="15495" xr:uid="{A22A07EA-8A91-4EC2-96A8-5CB05B95EECB}"/>
    <cellStyle name="Výstup 2 20 3 4 2" xfId="36984" xr:uid="{3C35F718-D9EB-4035-A780-D16B9D69EB00}"/>
    <cellStyle name="Výstup 2 20 3 5" xfId="21869" xr:uid="{A239290D-DF17-41F3-9C23-6530BDDBCAB9}"/>
    <cellStyle name="Výstup 2 20 3 5 2" xfId="42975" xr:uid="{FABF6D3D-DDA5-43AA-9264-4DA80F05EC2E}"/>
    <cellStyle name="Výstup 2 20 3 6" xfId="29284" xr:uid="{0F4BB7FD-3C64-416F-BA3F-C499C123C331}"/>
    <cellStyle name="Výstup 2 20 3_5.3 Investments associated cy" xfId="8207" xr:uid="{7FEDDA6D-9218-43F4-A6EE-7F68BF5E799A}"/>
    <cellStyle name="Výstup 2 20 4" xfId="3063" xr:uid="{48A3D805-137D-46EB-9AC1-17034B759998}"/>
    <cellStyle name="Výstup 2 20 4 2" xfId="6268" xr:uid="{716029CD-C409-453D-A824-6DD8D7FF4620}"/>
    <cellStyle name="Výstup 2 20 4 2 2" xfId="14058" xr:uid="{FA591BE0-AB48-489F-A328-63C67AD2FDF6}"/>
    <cellStyle name="Výstup 2 20 4 2 2 2" xfId="22478" xr:uid="{3979D97D-B092-450E-9528-05E986127986}"/>
    <cellStyle name="Výstup 2 20 4 2 2 2 2" xfId="43570" xr:uid="{B349A0F4-0971-4299-8A46-1CC118217EC2}"/>
    <cellStyle name="Výstup 2 20 4 2 2 3" xfId="25335" xr:uid="{9EF6A28A-17FF-4DDB-83EF-506B04CD10FC}"/>
    <cellStyle name="Výstup 2 20 4 2 2 3 2" xfId="46333" xr:uid="{8FEC768A-94C1-4174-9FE4-33F2D5809DD5}"/>
    <cellStyle name="Výstup 2 20 4 2 2 4" xfId="27932" xr:uid="{F05CC480-E44D-48A3-A061-ED1AECE9FA85}"/>
    <cellStyle name="Výstup 2 20 4 2 2 4 2" xfId="47558" xr:uid="{4A641E06-18E3-4E74-92BD-DEA3D5B08323}"/>
    <cellStyle name="Výstup 2 20 4 2 2 5" xfId="35781" xr:uid="{417A5927-54E6-4C4D-A366-E76771A7FFE3}"/>
    <cellStyle name="Výstup 2 20 4 2 3" xfId="17890" xr:uid="{5983C23B-5BE4-4252-9F30-CD80DFDB9E76}"/>
    <cellStyle name="Výstup 2 20 4 2 3 2" xfId="39269" xr:uid="{FCC89F95-8E43-4218-8886-70B455EA0457}"/>
    <cellStyle name="Výstup 2 20 4 2 4" xfId="21489" xr:uid="{E9B8701A-9045-4F66-8702-1419672D5D1A}"/>
    <cellStyle name="Výstup 2 20 4 2 4 2" xfId="42627" xr:uid="{56CEB672-AD99-42D7-9963-7D07602AAB9D}"/>
    <cellStyle name="Výstup 2 20 4 2 5" xfId="24454" xr:uid="{53BF5155-C88B-4105-BEC4-8BC4FF1200A8}"/>
    <cellStyle name="Výstup 2 20 4 2 5 2" xfId="45514" xr:uid="{A8E97208-6225-43C2-900F-A04B75AF7B27}"/>
    <cellStyle name="Výstup 2 20 4 2 6" xfId="31718" xr:uid="{005A88B4-37E5-49A4-92FB-D569E90D99A6}"/>
    <cellStyle name="Výstup 2 20 4 3" xfId="11024" xr:uid="{014A04C3-CDF5-401E-9721-06E8229EF029}"/>
    <cellStyle name="Výstup 2 20 4 3 2" xfId="20566" xr:uid="{53624227-1B74-4B61-8153-5B8BDA0298A7}"/>
    <cellStyle name="Výstup 2 20 4 3 2 2" xfId="41742" xr:uid="{9E137F6E-5B68-40C1-AD00-A0DDE7922BD6}"/>
    <cellStyle name="Výstup 2 20 4 3 3" xfId="23852" xr:uid="{6ED6931C-D202-40B2-B521-354260E66348}"/>
    <cellStyle name="Výstup 2 20 4 3 3 2" xfId="44915" xr:uid="{68DA8803-708A-40A6-ACD8-7A42776E4430}"/>
    <cellStyle name="Výstup 2 20 4 3 4" xfId="26626" xr:uid="{B5472EBB-8A7C-4D37-A657-BBAAF8E45C3E}"/>
    <cellStyle name="Výstup 2 20 4 3 4 2" xfId="47013" xr:uid="{D021E916-5908-44D7-A814-D8310EBF4DF6}"/>
    <cellStyle name="Výstup 2 20 4 3 5" xfId="33517" xr:uid="{28A0A763-5F34-46BC-A953-97E8777FC0AE}"/>
    <cellStyle name="Výstup 2 20 4 4" xfId="15951" xr:uid="{8F66513A-F790-4361-918E-8851810D3BBD}"/>
    <cellStyle name="Výstup 2 20 4 4 2" xfId="37415" xr:uid="{E71068DF-0BE2-4AB9-9FCB-06C46C50DA26}"/>
    <cellStyle name="Výstup 2 20 4 5" xfId="18341" xr:uid="{FCFE7081-B775-4218-8A50-14A6A7AF1BB6}"/>
    <cellStyle name="Výstup 2 20 4 5 2" xfId="39693" xr:uid="{78E328C2-694D-4189-9920-A6C5E09799ED}"/>
    <cellStyle name="Výstup 2 20 4 6" xfId="29689" xr:uid="{9C6E346F-4E89-4120-BC0C-ADCD23AE4FF9}"/>
    <cellStyle name="Výstup 2 20 4_5.3 Investments associated cy" xfId="8208" xr:uid="{CF90E82F-FE31-48FA-A66C-37F7E95047C3}"/>
    <cellStyle name="Výstup 2 20 5" xfId="3593" xr:uid="{26D28C4B-6478-4B19-B582-25BA92FD6FC5}"/>
    <cellStyle name="Výstup 2 20 5 2" xfId="11520" xr:uid="{38ED11A7-2FE7-4402-BFEA-A1C8CE9C02E2}"/>
    <cellStyle name="Výstup 2 20 5 2 2" xfId="20994" xr:uid="{0316B249-1AA6-4374-B1DA-CAFDD3694472}"/>
    <cellStyle name="Výstup 2 20 5 2 2 2" xfId="42164" xr:uid="{1404F744-C80D-470A-98A8-BCE4CCDA174D}"/>
    <cellStyle name="Výstup 2 20 5 2 3" xfId="24258" xr:uid="{A8ADE7FA-D9D4-4E75-96F8-F08267A1165E}"/>
    <cellStyle name="Výstup 2 20 5 2 3 2" xfId="45321" xr:uid="{BA06FFBF-3530-460A-AD91-306947E156E5}"/>
    <cellStyle name="Výstup 2 20 5 2 4" xfId="27024" xr:uid="{8D706A2C-FD7C-4698-9630-C190B5726F7F}"/>
    <cellStyle name="Výstup 2 20 5 2 4 2" xfId="47187" xr:uid="{1E2477CF-A70D-455E-A841-41AC5E1EC491}"/>
    <cellStyle name="Výstup 2 20 5 2 5" xfId="33784" xr:uid="{5DBD44D6-7BA1-4089-99E0-EAC078662552}"/>
    <cellStyle name="Výstup 2 20 5 3" xfId="16378" xr:uid="{6BDC1C54-B561-484D-B4AC-EDF371890A8D}"/>
    <cellStyle name="Výstup 2 20 5 3 2" xfId="37837" xr:uid="{768E6534-FB77-4194-8763-CEA227BFEC88}"/>
    <cellStyle name="Výstup 2 20 5 4" xfId="19698" xr:uid="{DB702856-ADB2-4DCF-914B-2A3ABFE09098}"/>
    <cellStyle name="Výstup 2 20 5 4 2" xfId="40911" xr:uid="{03A38280-FE42-4E38-B748-DB097293927F}"/>
    <cellStyle name="Výstup 2 20 5 5" xfId="29877" xr:uid="{0F57B3A2-A9D5-4807-B0B6-80D054E84D9F}"/>
    <cellStyle name="Výstup 2 20 6" xfId="9021" xr:uid="{5A68D678-BF76-4E95-8BD0-6992B5314A14}"/>
    <cellStyle name="Výstup 2 20 6 2" xfId="19299" xr:uid="{D05CFF18-10A8-43F8-8391-9047C8BCF23F}"/>
    <cellStyle name="Výstup 2 20 6 2 2" xfId="40537" xr:uid="{F0879FD9-7F0D-4AA5-8756-4AF1B214D14A}"/>
    <cellStyle name="Výstup 2 20 6 3" xfId="22893" xr:uid="{F9DCDFC8-6972-4DC2-9A3A-5F6866212B55}"/>
    <cellStyle name="Výstup 2 20 6 3 2" xfId="43983" xr:uid="{02D6FEB0-1FD3-40FC-8A3C-2D55457A1157}"/>
    <cellStyle name="Výstup 2 20 6 4" xfId="25783" xr:uid="{5782F5E0-55B5-4702-861E-A87A769FD302}"/>
    <cellStyle name="Výstup 2 20 6 4 2" xfId="46661" xr:uid="{9374B0F4-D8BA-4724-A3E6-3160A79CE66C}"/>
    <cellStyle name="Výstup 2 20 6 5" xfId="32005" xr:uid="{BB963303-984C-4834-BD8B-A44957856F5A}"/>
    <cellStyle name="Výstup 2 20 7" xfId="14543" xr:uid="{A731A131-7919-494D-A3AA-9086289C927A}"/>
    <cellStyle name="Výstup 2 20 7 2" xfId="36107" xr:uid="{723EE579-C1B5-46EC-A0E4-5A027905A647}"/>
    <cellStyle name="Výstup 2 20 8" xfId="18674" xr:uid="{C0EAC9BA-30AD-4523-B849-BDE0476E3A70}"/>
    <cellStyle name="Výstup 2 20 8 2" xfId="39966" xr:uid="{D337894F-E766-4964-87B3-6FC6B853D2F3}"/>
    <cellStyle name="Výstup 2 20 9" xfId="28345" xr:uid="{9602341E-03CC-44B1-82C1-EFBD4518AC27}"/>
    <cellStyle name="Výstup 2 20_3.10 Impairments" xfId="1599" xr:uid="{51998C2F-73C4-4943-ADE0-016DE41E09DC}"/>
    <cellStyle name="Výstup 2 21" xfId="420" xr:uid="{5CDE12CC-92DC-4E73-BFD0-8E73059F7AF2}"/>
    <cellStyle name="Výstup 2 21 2" xfId="722" xr:uid="{6D04F12E-740C-4F28-8445-1FC46BBBA03B}"/>
    <cellStyle name="Výstup 2 21 2 2" xfId="2697" xr:uid="{8C7C39DD-5CF7-4307-896A-632D87321FBC}"/>
    <cellStyle name="Výstup 2 21 2 2 2" xfId="5902" xr:uid="{7E94B2BD-D9E0-47FE-9797-7C1FF3A46697}"/>
    <cellStyle name="Výstup 2 21 2 2 2 2" xfId="13692" xr:uid="{BF78068F-5F40-4341-B504-0F19754BC86E}"/>
    <cellStyle name="Výstup 2 21 2 2 2 2 2" xfId="22249" xr:uid="{4202D97A-A2AE-4764-87AB-933D9ECD1341}"/>
    <cellStyle name="Výstup 2 21 2 2 2 2 2 2" xfId="43349" xr:uid="{13B4998E-573A-41E0-A03C-07BEF9C187F4}"/>
    <cellStyle name="Výstup 2 21 2 2 2 2 3" xfId="25165" xr:uid="{FFB3C3A8-E50F-4594-92D7-2935C2604498}"/>
    <cellStyle name="Výstup 2 21 2 2 2 2 3 2" xfId="46172" xr:uid="{CC332E9E-0DF4-42F0-8F1A-8C0827AB7092}"/>
    <cellStyle name="Výstup 2 21 2 2 2 2 4" xfId="27785" xr:uid="{47428FDB-1C01-4B9C-B47E-14C0800327AC}"/>
    <cellStyle name="Výstup 2 21 2 2 2 2 4 2" xfId="47493" xr:uid="{826B7E88-92D5-4100-860C-4F6B539E0E02}"/>
    <cellStyle name="Výstup 2 21 2 2 2 2 5" xfId="35497" xr:uid="{0C7928B8-6EEA-4324-925C-118AD080DD81}"/>
    <cellStyle name="Výstup 2 21 2 2 2 3" xfId="17674" xr:uid="{2536B563-7CEF-4FD2-846B-746452FE373E}"/>
    <cellStyle name="Výstup 2 21 2 2 2 3 2" xfId="39058" xr:uid="{748B2534-4F69-4238-B2EB-ABD9A7A89330}"/>
    <cellStyle name="Výstup 2 21 2 2 2 4" xfId="15477" xr:uid="{6E562C97-3454-4452-9F88-3592EA7A51CA}"/>
    <cellStyle name="Výstup 2 21 2 2 2 4 2" xfId="36966" xr:uid="{CA23846A-5EF1-47F5-B91A-F21F6FE04AAA}"/>
    <cellStyle name="Výstup 2 21 2 2 2 5" xfId="23194" xr:uid="{AA4316E6-F69D-4140-A017-6901050AF3DA}"/>
    <cellStyle name="Výstup 2 21 2 2 2 5 2" xfId="44275" xr:uid="{9636D14F-8BFD-4295-B34F-9D30CC220A41}"/>
    <cellStyle name="Výstup 2 21 2 2 2 6" xfId="31466" xr:uid="{7E98E960-3828-463D-8554-5DF2DD270613}"/>
    <cellStyle name="Výstup 2 21 2 2 3" xfId="10659" xr:uid="{C9D3112C-DE27-40E0-8484-58181E7A24A6}"/>
    <cellStyle name="Výstup 2 21 2 2 3 2" xfId="20337" xr:uid="{CEA88C0C-5145-4883-8B92-41121702C29C}"/>
    <cellStyle name="Výstup 2 21 2 2 3 2 2" xfId="41533" xr:uid="{E467BCA0-030B-4816-95DD-49B3EB083CF3}"/>
    <cellStyle name="Výstup 2 21 2 2 3 3" xfId="23686" xr:uid="{5C356ABC-862A-4F24-908D-FEE21FD63D7A}"/>
    <cellStyle name="Výstup 2 21 2 2 3 3 2" xfId="44754" xr:uid="{A9F3EE3D-E1C0-4A91-94F8-A109111F92AC}"/>
    <cellStyle name="Výstup 2 21 2 2 3 4" xfId="26480" xr:uid="{878CCE0A-E419-4AD9-99FB-792A1A1C4B9E}"/>
    <cellStyle name="Výstup 2 21 2 2 3 4 2" xfId="46949" xr:uid="{6E33A599-F60C-485B-9F3E-047AFF7842C9}"/>
    <cellStyle name="Výstup 2 21 2 2 3 5" xfId="33234" xr:uid="{3B095459-8679-42C8-981F-A6E2031B7C1C}"/>
    <cellStyle name="Výstup 2 21 2 2 4" xfId="15730" xr:uid="{E1BE0122-4138-4D21-93C6-42531CDEB904}"/>
    <cellStyle name="Výstup 2 21 2 2 4 2" xfId="37209" xr:uid="{1E3A2160-0B4E-4A7B-9533-9F5BA4E7B449}"/>
    <cellStyle name="Výstup 2 21 2 2 5" xfId="21572" xr:uid="{5168267B-9A9B-4A12-BB19-AFE24EAEEAEB}"/>
    <cellStyle name="Výstup 2 21 2 2 5 2" xfId="42703" xr:uid="{8DE2768D-83AF-4406-B276-2E3B06E1DD1C}"/>
    <cellStyle name="Výstup 2 21 2 2 6" xfId="29437" xr:uid="{EFA6A3A1-9572-438B-887A-23B9696CB0CF}"/>
    <cellStyle name="Výstup 2 21 2 2_5.3 Investments associated cy" xfId="8210" xr:uid="{94EDFF5C-A2BB-416E-8BE4-E8517A4007E4}"/>
    <cellStyle name="Výstup 2 21 2 3" xfId="3289" xr:uid="{DCEF4119-D361-4A57-98A3-CF9DA2265457}"/>
    <cellStyle name="Výstup 2 21 2 3 2" xfId="6494" xr:uid="{0909FC59-A5BF-45A9-B55F-8E17FB60E639}"/>
    <cellStyle name="Výstup 2 21 2 3 2 2" xfId="14284" xr:uid="{FF535845-51B2-4A3C-83E8-DD5379361E5C}"/>
    <cellStyle name="Výstup 2 21 2 3 2 2 2" xfId="22704" xr:uid="{A0DE74FD-27F4-478B-AC0D-43D65F6B2C21}"/>
    <cellStyle name="Výstup 2 21 2 3 2 2 2 2" xfId="43796" xr:uid="{A0F97F7D-808D-4460-9DA8-4D7EC14CA0EF}"/>
    <cellStyle name="Výstup 2 21 2 3 2 2 3" xfId="25561" xr:uid="{1768B63F-1F04-40C6-9269-B72E6E0C9D75}"/>
    <cellStyle name="Výstup 2 21 2 3 2 2 3 2" xfId="46559" xr:uid="{883DD8E0-7B22-4A72-B2DB-BE3C32336E5D}"/>
    <cellStyle name="Výstup 2 21 2 3 2 2 4" xfId="28158" xr:uid="{89AAEF68-3D80-41DA-BB9B-A911A910B216}"/>
    <cellStyle name="Výstup 2 21 2 3 2 2 4 2" xfId="47651" xr:uid="{AA0BA499-8181-4CFD-A1C8-63C35D831F25}"/>
    <cellStyle name="Výstup 2 21 2 3 2 2 5" xfId="35874" xr:uid="{74B65EF3-4D21-4235-BEB7-1283357695E3}"/>
    <cellStyle name="Výstup 2 21 2 3 2 3" xfId="18116" xr:uid="{BCD0CF68-5EB6-4C0C-9716-DFB22E09DD86}"/>
    <cellStyle name="Výstup 2 21 2 3 2 3 2" xfId="39495" xr:uid="{37DE53F1-19B8-4F62-9E75-438C9CC0BF0D}"/>
    <cellStyle name="Výstup 2 21 2 3 2 4" xfId="22322" xr:uid="{F2EF896F-8B06-490A-B6EC-FD4880C0A1EB}"/>
    <cellStyle name="Výstup 2 21 2 3 2 4 2" xfId="43414" xr:uid="{EEF4B091-C005-4157-ADE2-0FAA21CAE4A7}"/>
    <cellStyle name="Výstup 2 21 2 3 2 5" xfId="15033" xr:uid="{9EECDDE5-A1EC-4AE3-8DBC-5903EF342C82}"/>
    <cellStyle name="Výstup 2 21 2 3 2 5 2" xfId="36563" xr:uid="{D3AB7F08-1DF9-41DD-809D-B562F769E0C9}"/>
    <cellStyle name="Výstup 2 21 2 3 2 6" xfId="31764" xr:uid="{8D4B5147-9BB4-4A5F-A171-637B5CE51EC8}"/>
    <cellStyle name="Výstup 2 21 2 3 3" xfId="11250" xr:uid="{C143DC09-7073-4679-8F25-D3E77003DE03}"/>
    <cellStyle name="Výstup 2 21 2 3 3 2" xfId="20792" xr:uid="{2BE82906-17F4-4E30-A171-6C5A9C9BB788}"/>
    <cellStyle name="Výstup 2 21 2 3 3 2 2" xfId="41968" xr:uid="{7B0539FF-8D50-4640-BB85-3ED049948E96}"/>
    <cellStyle name="Výstup 2 21 2 3 3 3" xfId="24078" xr:uid="{F166D79B-94D4-4412-B33E-06044767D564}"/>
    <cellStyle name="Výstup 2 21 2 3 3 3 2" xfId="45141" xr:uid="{FFCA0875-4C84-4D78-882C-3BB697CACF43}"/>
    <cellStyle name="Výstup 2 21 2 3 3 4" xfId="26852" xr:uid="{8FA8B240-DB3D-4EDD-9D2C-73AC0F6704B7}"/>
    <cellStyle name="Výstup 2 21 2 3 3 4 2" xfId="47106" xr:uid="{CE4012A4-1901-4FFF-8A70-EFD7A759212C}"/>
    <cellStyle name="Výstup 2 21 2 3 3 5" xfId="33610" xr:uid="{97D97CAD-D169-4437-B719-145C3C04997F}"/>
    <cellStyle name="Výstup 2 21 2 3 4" xfId="16177" xr:uid="{0DE5DE17-FD65-4FDE-BCED-0882326A7FE3}"/>
    <cellStyle name="Výstup 2 21 2 3 4 2" xfId="37641" xr:uid="{078EBF7C-D209-4C7B-BBB8-7225BE4786E0}"/>
    <cellStyle name="Výstup 2 21 2 3 5" xfId="21539" xr:uid="{55DE9FEE-25DD-4934-A83B-26BEB8757AAD}"/>
    <cellStyle name="Výstup 2 21 2 3 5 2" xfId="42673" xr:uid="{CDEB9D7B-47E2-4A89-836A-237E4CDB4991}"/>
    <cellStyle name="Výstup 2 21 2 3 6" xfId="29735" xr:uid="{57C7E97D-17F4-48A4-810C-4F7A34EC5014}"/>
    <cellStyle name="Výstup 2 21 2 3_5.3 Investments associated cy" xfId="8211" xr:uid="{7FFF6715-182A-43A6-BFC4-CA5E8615226D}"/>
    <cellStyle name="Výstup 2 21 2 4" xfId="3893" xr:uid="{4D4EED3B-E2E2-40A6-9F97-B683D58817C5}"/>
    <cellStyle name="Výstup 2 21 2 4 2" xfId="11817" xr:uid="{89496E09-CDB5-47ED-BD7A-9F2AA7F7F8B1}"/>
    <cellStyle name="Výstup 2 21 2 4 2 2" xfId="21234" xr:uid="{0C79C414-48F9-445D-A562-0F50B43A6A23}"/>
    <cellStyle name="Výstup 2 21 2 4 2 2 2" xfId="42395" xr:uid="{96CCE70D-051C-4E5F-8C23-85A2B537B073}"/>
    <cellStyle name="Výstup 2 21 2 4 2 3" xfId="24458" xr:uid="{86B56ABD-BD99-4506-B6AA-ABE71D7D3724}"/>
    <cellStyle name="Výstup 2 21 2 4 2 3 2" xfId="45518" xr:uid="{674EC4B4-2660-4716-A7D4-DE61314A9706}"/>
    <cellStyle name="Výstup 2 21 2 4 2 4" xfId="27213" xr:uid="{2A753CAD-C297-4DC9-9F0E-FCBB1A39FD70}"/>
    <cellStyle name="Výstup 2 21 2 4 2 4 2" xfId="47280" xr:uid="{2E1AD353-336B-48E9-BDC4-A7F834A90843}"/>
    <cellStyle name="Výstup 2 21 2 4 2 5" xfId="33985" xr:uid="{62D3BF5C-18A1-4823-B549-C954020C0912}"/>
    <cellStyle name="Výstup 2 21 2 4 3" xfId="16618" xr:uid="{2B8150B8-6D68-45DB-9873-97DCE626D859}"/>
    <cellStyle name="Výstup 2 21 2 4 3 2" xfId="38070" xr:uid="{DC6285E4-EFD1-4AB2-814A-44D6F88056F1}"/>
    <cellStyle name="Výstup 2 21 2 4 4" xfId="18267" xr:uid="{CBEA1C62-B646-488A-9E27-AF88230E7D5C}"/>
    <cellStyle name="Výstup 2 21 2 4 4 2" xfId="39636" xr:uid="{3A109C65-5270-4720-8821-8108D05B54C3}"/>
    <cellStyle name="Výstup 2 21 2 4 5" xfId="30031" xr:uid="{5234613A-C5F1-473E-95F0-C6E7267436DE}"/>
    <cellStyle name="Výstup 2 21 2 5" xfId="9353" xr:uid="{0AFFD14A-EBDB-4658-B816-D22D717004B9}"/>
    <cellStyle name="Výstup 2 21 2 5 2" xfId="19570" xr:uid="{952D8B84-93CE-466C-8E4E-94B552E60527}"/>
    <cellStyle name="Výstup 2 21 2 5 2 2" xfId="40801" xr:uid="{3042B7AB-AC6E-4992-AFC7-B2C8C6426387}"/>
    <cellStyle name="Výstup 2 21 2 5 3" xfId="23132" xr:uid="{4D4B56C2-8E7D-4139-8E2C-5880A47BFC72}"/>
    <cellStyle name="Výstup 2 21 2 5 3 2" xfId="44220" xr:uid="{B7E601B3-19BC-4E99-9C93-B673192A6613}"/>
    <cellStyle name="Výstup 2 21 2 5 4" xfId="26009" xr:uid="{E20E34FE-E437-4F8C-8590-8E0BDA6A8FEE}"/>
    <cellStyle name="Výstup 2 21 2 5 4 2" xfId="46754" xr:uid="{30761368-93C2-4908-9400-9EED32183149}"/>
    <cellStyle name="Výstup 2 21 2 5 5" xfId="32204" xr:uid="{0978692C-455B-46D8-87DF-1847A94DD4B7}"/>
    <cellStyle name="Výstup 2 21 2 6" xfId="14813" xr:uid="{88E6C3FF-17A1-4344-8A86-84900412E457}"/>
    <cellStyle name="Výstup 2 21 2 6 2" xfId="36373" xr:uid="{71904DD7-1119-4402-8503-29D7AB76F173}"/>
    <cellStyle name="Výstup 2 21 2 7" xfId="22711" xr:uid="{4F02D23D-FD68-4F89-80A1-471250664AE0}"/>
    <cellStyle name="Výstup 2 21 2 7 2" xfId="43803" xr:uid="{98BBEF68-ED1C-4961-A999-BBB6A7ADDD38}"/>
    <cellStyle name="Výstup 2 21 2 8" xfId="28497" xr:uid="{9F36B6F2-F0EA-47CB-80CF-E716E7A233C2}"/>
    <cellStyle name="Výstup 2 21 2_5.3 Investments associated cy" xfId="8209" xr:uid="{5AC77588-8745-4EB6-910F-284ACD4A3916}"/>
    <cellStyle name="Výstup 2 21 3" xfId="2427" xr:uid="{CCFB6B35-8C63-44CC-9C1E-0E4EEC0E67B1}"/>
    <cellStyle name="Výstup 2 21 3 2" xfId="5632" xr:uid="{F1DF6973-FFF9-4E92-9806-1873EEA2DCE7}"/>
    <cellStyle name="Výstup 2 21 3 2 2" xfId="13422" xr:uid="{EB491C8D-FE0C-435C-B5C4-950912D134D5}"/>
    <cellStyle name="Výstup 2 21 3 2 2 2" xfId="22033" xr:uid="{7E8D4CC0-4133-45B1-AA81-A203C1B0BC18}"/>
    <cellStyle name="Výstup 2 21 3 2 2 2 2" xfId="43138" xr:uid="{70A731A8-A410-4E6E-AC2B-BC624F24EF46}"/>
    <cellStyle name="Výstup 2 21 3 2 2 3" xfId="24980" xr:uid="{1B8477F8-D76F-420F-8FBA-C049E383D435}"/>
    <cellStyle name="Výstup 2 21 3 2 2 3 2" xfId="45990" xr:uid="{A0089482-734A-423B-95F7-274C32F01055}"/>
    <cellStyle name="Výstup 2 21 3 2 2 4" xfId="27609" xr:uid="{EC4CEE7A-7229-4ECC-82D0-4A698EF8C8D8}"/>
    <cellStyle name="Výstup 2 21 3 2 2 4 2" xfId="47406" xr:uid="{22E6612A-9D77-46E1-9F8B-6177411E611D}"/>
    <cellStyle name="Výstup 2 21 3 2 2 5" xfId="35316" xr:uid="{024B69AD-2D21-476B-BBB8-B1842E121223}"/>
    <cellStyle name="Výstup 2 21 3 2 3" xfId="17458" xr:uid="{12B9387D-2EC4-4A97-B5AE-0202DB9C2817}"/>
    <cellStyle name="Výstup 2 21 3 2 3 2" xfId="38853" xr:uid="{E8D118D0-8B9E-446D-BC15-E551E930AEE0}"/>
    <cellStyle name="Výstup 2 21 3 2 4" xfId="19586" xr:uid="{38B51F60-0DEB-41DA-BFDF-7E2702475744}"/>
    <cellStyle name="Výstup 2 21 3 2 4 2" xfId="40813" xr:uid="{BBBECDB8-CA02-4B32-9A09-8A3668022330}"/>
    <cellStyle name="Výstup 2 21 3 2 5" xfId="19595" xr:uid="{BABA2D64-6CF3-4AF6-B2F9-E741E8D94A90}"/>
    <cellStyle name="Výstup 2 21 3 2 5 2" xfId="40821" xr:uid="{C30A9382-E418-4384-A0F2-F02777F1DCFA}"/>
    <cellStyle name="Výstup 2 21 3 2 6" xfId="31330" xr:uid="{B6792534-C1BF-4B53-8A82-C10EC790BFBA}"/>
    <cellStyle name="Výstup 2 21 3 3" xfId="10389" xr:uid="{60284ED4-D1FD-4DD5-A1C7-788CEA100B39}"/>
    <cellStyle name="Výstup 2 21 3 3 2" xfId="20121" xr:uid="{9452E946-747A-42A6-B85F-3CD62B658E4D}"/>
    <cellStyle name="Výstup 2 21 3 3 2 2" xfId="41323" xr:uid="{77AA70FE-ECA8-4A96-A72C-9A5C80CF9834}"/>
    <cellStyle name="Výstup 2 21 3 3 3" xfId="23500" xr:uid="{081472D3-87E0-467E-8434-260D574E15CC}"/>
    <cellStyle name="Výstup 2 21 3 3 3 2" xfId="44574" xr:uid="{B7BB9704-6082-463E-9602-A61396290C2F}"/>
    <cellStyle name="Výstup 2 21 3 3 4" xfId="26304" xr:uid="{EDF582E9-097B-4D50-AF39-BF65EB3CD76A}"/>
    <cellStyle name="Výstup 2 21 3 3 4 2" xfId="46862" xr:uid="{48F1DCEF-FFE3-48B5-A161-89F2A97AB485}"/>
    <cellStyle name="Výstup 2 21 3 3 5" xfId="33053" xr:uid="{8E762F49-A621-4158-9034-55CEB8FB82F5}"/>
    <cellStyle name="Výstup 2 21 3 4" xfId="15519" xr:uid="{28789C6D-770D-4D16-9750-EDF5B772E18C}"/>
    <cellStyle name="Výstup 2 21 3 4 2" xfId="37007" xr:uid="{FCF9ED8B-34A5-44A5-BBBD-9DAA1C2FE956}"/>
    <cellStyle name="Výstup 2 21 3 5" xfId="16454" xr:uid="{B90BF65F-DB26-42F8-B053-32666CD1F92F}"/>
    <cellStyle name="Výstup 2 21 3 5 2" xfId="37909" xr:uid="{0E0457BA-2345-4B13-A222-D4A2D0854781}"/>
    <cellStyle name="Výstup 2 21 3 6" xfId="29301" xr:uid="{32F5EC66-3CDD-4757-9422-816ABD6A7683}"/>
    <cellStyle name="Výstup 2 21 3_5.3 Investments associated cy" xfId="8212" xr:uid="{03175159-D459-4654-B0D6-7264BA6091C3}"/>
    <cellStyle name="Výstup 2 21 4" xfId="3084" xr:uid="{7973DC05-C891-4925-976F-3CDCC3E378F1}"/>
    <cellStyle name="Výstup 2 21 4 2" xfId="6289" xr:uid="{5554166A-8555-4E4D-B222-28B1AE5F64B7}"/>
    <cellStyle name="Výstup 2 21 4 2 2" xfId="14079" xr:uid="{92E1BD62-8F7A-4F3F-ACB9-9A279B0F790C}"/>
    <cellStyle name="Výstup 2 21 4 2 2 2" xfId="22499" xr:uid="{E08B5454-8A11-40AF-AB15-E0DB7D779E97}"/>
    <cellStyle name="Výstup 2 21 4 2 2 2 2" xfId="43591" xr:uid="{11B03BC3-8BCF-438C-A41F-FB5FA75852BF}"/>
    <cellStyle name="Výstup 2 21 4 2 2 3" xfId="25356" xr:uid="{3C7709A4-3411-4642-8A2A-2C67E4F99D42}"/>
    <cellStyle name="Výstup 2 21 4 2 2 3 2" xfId="46354" xr:uid="{0734D774-6381-470B-A815-DA2C062897F9}"/>
    <cellStyle name="Výstup 2 21 4 2 2 4" xfId="27953" xr:uid="{0E8BAAA3-E2B4-44D4-BB0E-B8A17DA5C203}"/>
    <cellStyle name="Výstup 2 21 4 2 2 4 2" xfId="47566" xr:uid="{0BCBFBAB-ABC0-48F8-A167-F112C5D656CF}"/>
    <cellStyle name="Výstup 2 21 4 2 2 5" xfId="35789" xr:uid="{1EB7B502-5249-46ED-8EF8-60B05D469781}"/>
    <cellStyle name="Výstup 2 21 4 2 3" xfId="17911" xr:uid="{A82535B0-AF46-40AA-9A52-47839C32EB12}"/>
    <cellStyle name="Výstup 2 21 4 2 3 2" xfId="39290" xr:uid="{AAB99B56-4C2D-4E22-9B5E-E44621FC41F5}"/>
    <cellStyle name="Výstup 2 21 4 2 4" xfId="20419" xr:uid="{E4431604-6507-48EE-B8F0-2EDE702C486D}"/>
    <cellStyle name="Výstup 2 21 4 2 4 2" xfId="41597" xr:uid="{CCC54C5D-93BA-4B62-A0C1-8913E8B962AC}"/>
    <cellStyle name="Výstup 2 21 4 2 5" xfId="15098" xr:uid="{61855AAA-5BB1-485D-A7F9-5EE7DB8538A7}"/>
    <cellStyle name="Výstup 2 21 4 2 5 2" xfId="36617" xr:uid="{BF7C645B-ABB0-40FA-B541-2DE742DA86FF}"/>
    <cellStyle name="Výstup 2 21 4 2 6" xfId="31722" xr:uid="{B2408555-9A0B-4934-AD56-D75F4E2F8AA2}"/>
    <cellStyle name="Výstup 2 21 4 3" xfId="11045" xr:uid="{6A1C63C6-A2BE-409D-82EF-7A67979C5BE3}"/>
    <cellStyle name="Výstup 2 21 4 3 2" xfId="20587" xr:uid="{A0C7C811-CDE2-4172-8012-E64C135930B0}"/>
    <cellStyle name="Výstup 2 21 4 3 2 2" xfId="41763" xr:uid="{791BEA85-940F-4116-B13D-4B26ADE8EB3C}"/>
    <cellStyle name="Výstup 2 21 4 3 3" xfId="23873" xr:uid="{7D27322B-D145-4616-8DE4-2E2A9A4B5606}"/>
    <cellStyle name="Výstup 2 21 4 3 3 2" xfId="44936" xr:uid="{827788DB-0499-4425-ACF8-0DFFEC75604F}"/>
    <cellStyle name="Výstup 2 21 4 3 4" xfId="26647" xr:uid="{AA06FE27-8A19-4120-B25E-EA3443633E21}"/>
    <cellStyle name="Výstup 2 21 4 3 4 2" xfId="47021" xr:uid="{7BC7049A-8C2B-43E2-B10E-EC87C8B8B8BC}"/>
    <cellStyle name="Výstup 2 21 4 3 5" xfId="33525" xr:uid="{B82FF785-9388-4656-A7EC-99CBD9C627CE}"/>
    <cellStyle name="Výstup 2 21 4 4" xfId="15972" xr:uid="{3F1A06F7-437A-4E05-9D6E-A56BAF03E5C0}"/>
    <cellStyle name="Výstup 2 21 4 4 2" xfId="37436" xr:uid="{8CFAC82B-84AC-47F9-A91A-9A68B2C6E90B}"/>
    <cellStyle name="Výstup 2 21 4 5" xfId="18338" xr:uid="{FDD82FFD-ED60-49BD-916C-E9B7F89D0DCC}"/>
    <cellStyle name="Výstup 2 21 4 5 2" xfId="39690" xr:uid="{12481097-AD9C-4563-A3EB-2270783E1ECE}"/>
    <cellStyle name="Výstup 2 21 4 6" xfId="29693" xr:uid="{7C2AF72F-6808-4BE4-B320-FCE5300EB691}"/>
    <cellStyle name="Výstup 2 21 4_5.3 Investments associated cy" xfId="8213" xr:uid="{C7BF4192-29F0-4545-8ED9-E95D79171ABA}"/>
    <cellStyle name="Výstup 2 21 5" xfId="3623" xr:uid="{676AB701-C190-4CBB-9DCD-4B8FD1D97CB2}"/>
    <cellStyle name="Výstup 2 21 5 2" xfId="11549" xr:uid="{42935167-989E-4D36-A723-BEF479303492}"/>
    <cellStyle name="Výstup 2 21 5 2 2" xfId="21018" xr:uid="{F566475C-2C53-4240-8330-C90347BAC38E}"/>
    <cellStyle name="Výstup 2 21 5 2 2 2" xfId="42188" xr:uid="{BA8E91FF-949E-4141-B3BA-1D35A9C8DDEF}"/>
    <cellStyle name="Výstup 2 21 5 2 3" xfId="24277" xr:uid="{80F14569-424A-4F24-AB47-782FA11235BA}"/>
    <cellStyle name="Výstup 2 21 5 2 3 2" xfId="45339" xr:uid="{BB4F9A1D-95B3-4BBD-88C4-5800F0E4398A}"/>
    <cellStyle name="Výstup 2 21 5 2 4" xfId="27041" xr:uid="{ED555755-9F8A-43DE-92A0-A92C7DAAD8E4}"/>
    <cellStyle name="Výstup 2 21 5 2 4 2" xfId="47195" xr:uid="{90BB41B6-FCF8-40CE-976F-5D7B4DBA6A19}"/>
    <cellStyle name="Výstup 2 21 5 2 5" xfId="33804" xr:uid="{28C081F0-D256-4C43-89CD-83AD023F70BA}"/>
    <cellStyle name="Výstup 2 21 5 3" xfId="16402" xr:uid="{6DC063F6-87C9-4AD9-BD2E-10CAC02B2475}"/>
    <cellStyle name="Výstup 2 21 5 3 2" xfId="37860" xr:uid="{7BFCE363-0E74-4C9A-959C-9B0897E6ECD8}"/>
    <cellStyle name="Výstup 2 21 5 4" xfId="17595" xr:uid="{5C2B2367-D070-4AD2-8CA0-78D1F5537665}"/>
    <cellStyle name="Výstup 2 21 5 4 2" xfId="38981" xr:uid="{A883C6A0-73F9-4BCC-B49F-108EFAE6B4EA}"/>
    <cellStyle name="Výstup 2 21 5 5" xfId="29893" xr:uid="{3DA68925-94DC-47C7-B962-5B62FE5533F5}"/>
    <cellStyle name="Výstup 2 21 6" xfId="9054" xr:uid="{CFD57F65-66DC-4B13-9DDD-814A02C5A87D}"/>
    <cellStyle name="Výstup 2 21 6 2" xfId="19327" xr:uid="{0066208A-F453-4446-8508-683DC4397383}"/>
    <cellStyle name="Výstup 2 21 6 2 2" xfId="40563" xr:uid="{DF550F41-6746-4F14-8BE3-D1BEFEDAE0D1}"/>
    <cellStyle name="Výstup 2 21 6 3" xfId="22917" xr:uid="{4561E062-72A2-40EC-AFAE-3BC77A521229}"/>
    <cellStyle name="Výstup 2 21 6 3 2" xfId="44006" xr:uid="{426DFADA-581D-4F74-AF75-7A8FBC923974}"/>
    <cellStyle name="Výstup 2 21 6 4" xfId="25804" xr:uid="{21A46928-1A1C-4938-8A08-0AECE5CE4DC2}"/>
    <cellStyle name="Výstup 2 21 6 4 2" xfId="46669" xr:uid="{ACE97A77-DC7F-4E50-857E-E836E34F3EE5}"/>
    <cellStyle name="Výstup 2 21 6 5" xfId="32025" xr:uid="{6E8E506C-17B3-462A-95FB-F8EFA71E447E}"/>
    <cellStyle name="Výstup 2 21 7" xfId="14569" xr:uid="{A7C28032-4C95-4037-A866-9B9E04580E96}"/>
    <cellStyle name="Výstup 2 21 7 2" xfId="36133" xr:uid="{D8F9E7D2-546C-4DD2-AB63-AD0E01513DAF}"/>
    <cellStyle name="Výstup 2 21 8" xfId="18650" xr:uid="{DF07460A-12C9-4221-B28B-7E54BCF49A11}"/>
    <cellStyle name="Výstup 2 21 8 2" xfId="39946" xr:uid="{877BDBCF-1D2C-4DB8-A3DD-48D22EA69DED}"/>
    <cellStyle name="Výstup 2 21 9" xfId="28361" xr:uid="{47FE549A-7545-4ED3-8AA4-F9D20292FF2D}"/>
    <cellStyle name="Výstup 2 21_3.10 Impairments" xfId="1600" xr:uid="{7DCB9DD4-9BE8-4ACF-A01D-08FE61DD9946}"/>
    <cellStyle name="Výstup 2 22" xfId="416" xr:uid="{5942FED8-E7A7-4B3B-AF98-F32769DBD3A1}"/>
    <cellStyle name="Výstup 2 22 2" xfId="2423" xr:uid="{4000C358-E7C0-40FE-86DE-BFF60ED1D9F5}"/>
    <cellStyle name="Výstup 2 22 2 2" xfId="5628" xr:uid="{6F9EE0FA-D51C-4B8A-82DE-270CDD0B7FA6}"/>
    <cellStyle name="Výstup 2 22 2 2 2" xfId="13418" xr:uid="{D52F6D01-0FDF-4CBD-A8B8-3254CA959D70}"/>
    <cellStyle name="Výstup 2 22 2 2 2 2" xfId="22029" xr:uid="{3BBC0EED-01EF-4703-ADD6-FF78A3E28C68}"/>
    <cellStyle name="Výstup 2 22 2 2 2 2 2" xfId="43134" xr:uid="{5F320616-FFC6-420A-BE5B-653156AEE4DB}"/>
    <cellStyle name="Výstup 2 22 2 2 2 3" xfId="24976" xr:uid="{0373C44E-80F9-481D-853D-9E0C7EDA747E}"/>
    <cellStyle name="Výstup 2 22 2 2 2 3 2" xfId="45986" xr:uid="{A57E9DF0-3786-4FAB-A136-9970DE863DF4}"/>
    <cellStyle name="Výstup 2 22 2 2 2 4" xfId="27605" xr:uid="{75884163-E3FC-4FB3-AC9C-9480F2ABA863}"/>
    <cellStyle name="Výstup 2 22 2 2 2 4 2" xfId="47404" xr:uid="{68BB70A1-0057-4992-A518-90F9DCFAFF55}"/>
    <cellStyle name="Výstup 2 22 2 2 2 5" xfId="35314" xr:uid="{888516F6-EDCF-4FC0-A288-21369FA416ED}"/>
    <cellStyle name="Výstup 2 22 2 2 3" xfId="17454" xr:uid="{47B4D6BB-3E5E-45D1-8167-4EDE9EE1FF48}"/>
    <cellStyle name="Výstup 2 22 2 2 3 2" xfId="38849" xr:uid="{6A2EEC18-855A-4E65-82DE-C29A111D88DC}"/>
    <cellStyle name="Výstup 2 22 2 2 4" xfId="21582" xr:uid="{738A155F-0140-49D0-9C70-FC4931A0122B}"/>
    <cellStyle name="Výstup 2 22 2 2 4 2" xfId="42712" xr:uid="{CA11EB87-3A55-4E60-B360-03A9372660CD}"/>
    <cellStyle name="Výstup 2 22 2 2 5" xfId="21255" xr:uid="{3BC7F487-F023-49BB-AC05-A281393D0908}"/>
    <cellStyle name="Výstup 2 22 2 2 5 2" xfId="42414" xr:uid="{FA49B535-7813-488A-B7EE-9D0B88A672D1}"/>
    <cellStyle name="Výstup 2 22 2 2 6" xfId="31329" xr:uid="{0E4EFC9F-652A-477D-9239-CE076A5521BC}"/>
    <cellStyle name="Výstup 2 22 2 3" xfId="10385" xr:uid="{AE221413-185C-4140-B6AE-409782513DD7}"/>
    <cellStyle name="Výstup 2 22 2 3 2" xfId="20117" xr:uid="{605775E3-4689-44D0-BAF0-62B8EB747511}"/>
    <cellStyle name="Výstup 2 22 2 3 2 2" xfId="41319" xr:uid="{C7DF2B4B-7011-4C67-A28A-EFCE4CFDE9E3}"/>
    <cellStyle name="Výstup 2 22 2 3 3" xfId="23496" xr:uid="{A920B5D6-9BAF-461A-8335-0B7D0F964462}"/>
    <cellStyle name="Výstup 2 22 2 3 3 2" xfId="44570" xr:uid="{703FBAE8-CC4A-4CFB-B509-B9A216229EE8}"/>
    <cellStyle name="Výstup 2 22 2 3 4" xfId="26300" xr:uid="{D8D5FD72-8190-4B67-B73C-188DDD864E74}"/>
    <cellStyle name="Výstup 2 22 2 3 4 2" xfId="46860" xr:uid="{2E0B2AEF-B4AF-4310-880A-26286127404F}"/>
    <cellStyle name="Výstup 2 22 2 3 5" xfId="33051" xr:uid="{5ABE176D-4972-422E-BA10-2DBF777D0E8F}"/>
    <cellStyle name="Výstup 2 22 2 4" xfId="15515" xr:uid="{59F480B6-38B7-448C-98B7-F0DC1A7E8D9C}"/>
    <cellStyle name="Výstup 2 22 2 4 2" xfId="37003" xr:uid="{004BA714-975E-4958-B67E-07E6725AC0EC}"/>
    <cellStyle name="Výstup 2 22 2 5" xfId="19381" xr:uid="{075146D7-DCA8-4BED-A5D9-72534E565C24}"/>
    <cellStyle name="Výstup 2 22 2 5 2" xfId="40616" xr:uid="{1CEFD402-08DD-4A2D-85A9-5F4DB86AB8D0}"/>
    <cellStyle name="Výstup 2 22 2 6" xfId="29300" xr:uid="{5F0A8057-4700-4BF7-9B7C-DCC95C15C7CF}"/>
    <cellStyle name="Výstup 2 22 2_5.3 Investments associated cy" xfId="8215" xr:uid="{3C4EF8A2-4191-4C3C-A00F-D8B0104D4658}"/>
    <cellStyle name="Výstup 2 22 3" xfId="3080" xr:uid="{1C4FF06C-E87A-4BB8-A15F-7AAB2DC93BBC}"/>
    <cellStyle name="Výstup 2 22 3 2" xfId="6285" xr:uid="{609C0972-667F-4FB6-A9F6-6F0F5B0DA9EF}"/>
    <cellStyle name="Výstup 2 22 3 2 2" xfId="14075" xr:uid="{38A943F0-D980-4B15-BBDD-1C8F632F5DD0}"/>
    <cellStyle name="Výstup 2 22 3 2 2 2" xfId="22495" xr:uid="{7EB64DB3-0504-47AC-871D-9558895E8AD3}"/>
    <cellStyle name="Výstup 2 22 3 2 2 2 2" xfId="43587" xr:uid="{45A7F868-D9BA-46A4-8F3C-FB19F7ECB3F9}"/>
    <cellStyle name="Výstup 2 22 3 2 2 3" xfId="25352" xr:uid="{F6D098D8-2058-404F-8490-8ED9FAA05C34}"/>
    <cellStyle name="Výstup 2 22 3 2 2 3 2" xfId="46350" xr:uid="{F134C14D-DFEC-43ED-B1F9-14FFDC44D378}"/>
    <cellStyle name="Výstup 2 22 3 2 2 4" xfId="27949" xr:uid="{1E8BE1A8-09BB-4EAB-96A8-5D9F7A6AA47F}"/>
    <cellStyle name="Výstup 2 22 3 2 2 4 2" xfId="47564" xr:uid="{B2C36D42-C250-4FD9-9240-FD7504C0DE2E}"/>
    <cellStyle name="Výstup 2 22 3 2 2 5" xfId="35787" xr:uid="{346ABCCB-6A67-4C33-955E-6448CF78B7D3}"/>
    <cellStyle name="Výstup 2 22 3 2 3" xfId="17907" xr:uid="{98262CEE-4174-470C-8C96-823270F0FC4C}"/>
    <cellStyle name="Výstup 2 22 3 2 3 2" xfId="39286" xr:uid="{3B1612F4-D270-4A17-9FA3-F024D4053D4F}"/>
    <cellStyle name="Výstup 2 22 3 2 4" xfId="16989" xr:uid="{0B6311D2-BFA6-4C2E-9495-7037904F8881}"/>
    <cellStyle name="Výstup 2 22 3 2 4 2" xfId="38406" xr:uid="{B58E8B8B-70AD-44C5-8A53-57FC31C7A8AB}"/>
    <cellStyle name="Výstup 2 22 3 2 5" xfId="18262" xr:uid="{5BFF62FA-61CB-4495-9A62-60ED40EAAF50}"/>
    <cellStyle name="Výstup 2 22 3 2 5 2" xfId="39633" xr:uid="{CC1A1EEF-D426-49DD-8595-EFA1611BB27E}"/>
    <cellStyle name="Výstup 2 22 3 2 6" xfId="31721" xr:uid="{D035AB8D-8C7F-49AF-B4EC-A970A2616966}"/>
    <cellStyle name="Výstup 2 22 3 3" xfId="11041" xr:uid="{A67B1A85-BC04-482E-86CB-5D3487A4F102}"/>
    <cellStyle name="Výstup 2 22 3 3 2" xfId="20583" xr:uid="{45E5D08C-0331-469D-BDDF-7F2B8865BDAF}"/>
    <cellStyle name="Výstup 2 22 3 3 2 2" xfId="41759" xr:uid="{24995317-B14D-40A8-B978-A4F88F569DC5}"/>
    <cellStyle name="Výstup 2 22 3 3 3" xfId="23869" xr:uid="{91675F05-91FA-432A-8119-5D7340294DC4}"/>
    <cellStyle name="Výstup 2 22 3 3 3 2" xfId="44932" xr:uid="{5F84E66E-797F-4966-B795-05953518C897}"/>
    <cellStyle name="Výstup 2 22 3 3 4" xfId="26643" xr:uid="{8200D4EE-4CD5-4B67-84E8-E6AE41E3F68D}"/>
    <cellStyle name="Výstup 2 22 3 3 4 2" xfId="47019" xr:uid="{692CA541-52BB-4252-B9FA-2BDADC440C7C}"/>
    <cellStyle name="Výstup 2 22 3 3 5" xfId="33523" xr:uid="{15FE52CD-5365-4310-96CB-D24724E60328}"/>
    <cellStyle name="Výstup 2 22 3 4" xfId="15968" xr:uid="{35504602-00D8-4D77-AFC7-AF6E7215CBE8}"/>
    <cellStyle name="Výstup 2 22 3 4 2" xfId="37432" xr:uid="{EA266155-8C2C-4625-A5D5-A9A83A1842B1}"/>
    <cellStyle name="Výstup 2 22 3 5" xfId="20399" xr:uid="{EF7AFB38-5AE1-4440-BCC8-47DD8D691AC4}"/>
    <cellStyle name="Výstup 2 22 3 5 2" xfId="41581" xr:uid="{D3A2580C-504E-493D-97DE-8575185DE0C9}"/>
    <cellStyle name="Výstup 2 22 3 6" xfId="29692" xr:uid="{02C5863B-7A22-458B-A6D3-D13AD0E67444}"/>
    <cellStyle name="Výstup 2 22 3_5.3 Investments associated cy" xfId="8216" xr:uid="{F64A8940-DA39-49D9-9379-2D7343F3EF41}"/>
    <cellStyle name="Výstup 2 22 4" xfId="3619" xr:uid="{8EDC8149-598A-4E78-824B-B8516CE76DEA}"/>
    <cellStyle name="Výstup 2 22 4 2" xfId="11545" xr:uid="{2CE54E68-C509-44B8-BBDB-EC5E1F168382}"/>
    <cellStyle name="Výstup 2 22 4 2 2" xfId="21014" xr:uid="{E417E79E-D843-4C16-A163-FC7A0B6E9E6B}"/>
    <cellStyle name="Výstup 2 22 4 2 2 2" xfId="42184" xr:uid="{1F8543CA-4FB0-45C0-A3BA-F7A6C3EEB3C8}"/>
    <cellStyle name="Výstup 2 22 4 2 3" xfId="24273" xr:uid="{576CC536-A529-4B90-80B4-979DFD3E312F}"/>
    <cellStyle name="Výstup 2 22 4 2 3 2" xfId="45335" xr:uid="{6BECEA71-8AC0-4C6F-8450-97C35EFA66EE}"/>
    <cellStyle name="Výstup 2 22 4 2 4" xfId="27037" xr:uid="{56C34220-6942-45ED-8F80-AD1BF1AA94AE}"/>
    <cellStyle name="Výstup 2 22 4 2 4 2" xfId="47193" xr:uid="{85E5590E-496B-4248-A2D8-2649606D40D0}"/>
    <cellStyle name="Výstup 2 22 4 2 5" xfId="33802" xr:uid="{0E49A0A5-FF10-40FC-A04B-D1F9EC203B8D}"/>
    <cellStyle name="Výstup 2 22 4 3" xfId="16398" xr:uid="{1952C8DD-9F6E-4BB2-A51D-C1DC929C8C4E}"/>
    <cellStyle name="Výstup 2 22 4 3 2" xfId="37856" xr:uid="{A0683FFA-15A2-4725-84F6-845D83827135}"/>
    <cellStyle name="Výstup 2 22 4 4" xfId="16542" xr:uid="{1CB2A1BA-7396-4E73-A6D5-A42448E32385}"/>
    <cellStyle name="Výstup 2 22 4 4 2" xfId="37995" xr:uid="{326BC972-FC31-4F6C-9A53-8826C8484DE1}"/>
    <cellStyle name="Výstup 2 22 4 5" xfId="29892" xr:uid="{B6D47784-02C4-4EA3-B060-461B6595FF0C}"/>
    <cellStyle name="Výstup 2 22 5" xfId="9050" xr:uid="{8E8CE7D4-C62E-4AFD-B7FC-C4CE47104559}"/>
    <cellStyle name="Výstup 2 22 5 2" xfId="19323" xr:uid="{5F8A72B4-4298-4066-8179-FD32DA035EDB}"/>
    <cellStyle name="Výstup 2 22 5 2 2" xfId="40559" xr:uid="{7CFB8683-1E15-44D2-B808-D648F5E662F5}"/>
    <cellStyle name="Výstup 2 22 5 3" xfId="22913" xr:uid="{7D1A83D9-2B48-4770-9FD7-F142090ADA95}"/>
    <cellStyle name="Výstup 2 22 5 3 2" xfId="44002" xr:uid="{667A5AEA-2755-431D-881F-1B637CB6182B}"/>
    <cellStyle name="Výstup 2 22 5 4" xfId="25800" xr:uid="{DE35BD87-7D1C-4C38-88C4-A1F9BBA6FE41}"/>
    <cellStyle name="Výstup 2 22 5 4 2" xfId="46667" xr:uid="{90DCF61A-C5F8-462B-A67D-B5A700B1DEA2}"/>
    <cellStyle name="Výstup 2 22 5 5" xfId="32023" xr:uid="{EF56020D-41D6-4E25-8E47-6A5D3B7A62BA}"/>
    <cellStyle name="Výstup 2 22 6" xfId="14565" xr:uid="{EFEC44A7-F1BF-4702-BAF2-982F573FCBCC}"/>
    <cellStyle name="Výstup 2 22 6 2" xfId="36129" xr:uid="{622C39A7-60E3-4232-9E7D-494EAA006119}"/>
    <cellStyle name="Výstup 2 22 7" xfId="18653" xr:uid="{8AE0D389-7413-454E-B0C6-B28AA7761A21}"/>
    <cellStyle name="Výstup 2 22 7 2" xfId="39948" xr:uid="{9361E8EF-D28A-4852-8025-1BAC53F08EDB}"/>
    <cellStyle name="Výstup 2 22 8" xfId="28360" xr:uid="{1C7C8AF5-94CF-49F9-BE1D-6DCC17682F8B}"/>
    <cellStyle name="Výstup 2 22_5.3 Investments associated cy" xfId="8214" xr:uid="{1D375574-700D-471B-95F1-035176A66541}"/>
    <cellStyle name="Výstup 2 23" xfId="2170" xr:uid="{4747E596-7E93-4384-A974-290D006259DE}"/>
    <cellStyle name="Výstup 2 23 2" xfId="5375" xr:uid="{E717C680-862D-4365-87E6-131AB925AA05}"/>
    <cellStyle name="Výstup 2 23 2 2" xfId="13165" xr:uid="{3B4BB1F5-927C-48AC-B58F-E8E506B92703}"/>
    <cellStyle name="Výstup 2 23 2 2 2" xfId="21835" xr:uid="{E9B65305-3D7A-4FAF-882D-E230ABAFE1AC}"/>
    <cellStyle name="Výstup 2 23 2 2 2 2" xfId="42942" xr:uid="{922DE312-C2EE-4A0A-B989-289FBA276585}"/>
    <cellStyle name="Výstup 2 23 2 2 3" xfId="24802" xr:uid="{4564F600-1D8B-4C11-A35A-BCC0AF9356FA}"/>
    <cellStyle name="Výstup 2 23 2 2 3 2" xfId="45814" xr:uid="{70ACD3E5-C3E7-4B54-B054-9654C9823C6E}"/>
    <cellStyle name="Výstup 2 23 2 2 4" xfId="27438" xr:uid="{9B47150E-994D-448F-ABA0-D41D84E1F406}"/>
    <cellStyle name="Výstup 2 23 2 2 4 2" xfId="47321" xr:uid="{AF6FED5C-205C-46D1-9782-D3A359C3D157}"/>
    <cellStyle name="Výstup 2 23 2 2 5" xfId="35145" xr:uid="{6185DE9D-BEE2-4432-A8E5-7ECA9177E811}"/>
    <cellStyle name="Výstup 2 23 2 3" xfId="17256" xr:uid="{FC17671F-4815-40F1-AB99-A465F72B31C0}"/>
    <cellStyle name="Výstup 2 23 2 3 2" xfId="38655" xr:uid="{D2C8A456-879E-4BE9-9879-4AF5EFA79735}"/>
    <cellStyle name="Výstup 2 23 2 4" xfId="14967" xr:uid="{A6C9A104-F773-47EF-BAC8-2997894519DC}"/>
    <cellStyle name="Výstup 2 23 2 4 2" xfId="36509" xr:uid="{8A7C28E0-57B9-44CD-ADA7-E43857FC8DF2}"/>
    <cellStyle name="Výstup 2 23 2 5" xfId="24628" xr:uid="{B0A20B17-87B1-4E3D-985B-A9F15DDCE4BE}"/>
    <cellStyle name="Výstup 2 23 2 5 2" xfId="45658" xr:uid="{5562125F-B77D-46C0-A373-98744E5796C9}"/>
    <cellStyle name="Výstup 2 23 2 6" xfId="31200" xr:uid="{91D1E0DA-A910-4114-BD04-8CB10D63CC5A}"/>
    <cellStyle name="Výstup 2 23 3" xfId="10132" xr:uid="{AD950854-A7A1-4839-BDDC-8893A1998564}"/>
    <cellStyle name="Výstup 2 23 3 2" xfId="19926" xr:uid="{EDA25F2A-A3CC-4294-BB62-984C46A9D149}"/>
    <cellStyle name="Výstup 2 23 3 2 2" xfId="41131" xr:uid="{F4E3C1BE-12DA-4733-B112-41F9D1B1E950}"/>
    <cellStyle name="Výstup 2 23 3 3" xfId="23322" xr:uid="{798D0D64-E64F-4906-AEA6-4083024A57FE}"/>
    <cellStyle name="Výstup 2 23 3 3 2" xfId="44397" xr:uid="{034F91D1-40C5-43EA-98BC-326B199FDBDD}"/>
    <cellStyle name="Výstup 2 23 3 4" xfId="26133" xr:uid="{AFA4D95A-EFD3-47B4-AF23-E5C69A068A38}"/>
    <cellStyle name="Výstup 2 23 3 4 2" xfId="46777" xr:uid="{7E94E1F2-CC79-4951-99F1-5502322951C4}"/>
    <cellStyle name="Výstup 2 23 3 5" xfId="32882" xr:uid="{348F84F3-BDC9-40E2-9A6F-523F9C47899C}"/>
    <cellStyle name="Výstup 2 23 4" xfId="15322" xr:uid="{18201523-0757-44B6-994E-4F7259C6B23C}"/>
    <cellStyle name="Výstup 2 23 4 2" xfId="36816" xr:uid="{A239AC35-FA22-46E1-8AF4-E57890085517}"/>
    <cellStyle name="Výstup 2 23 5" xfId="22321" xr:uid="{A9841AC5-37D9-4762-95A2-18CACE7581DD}"/>
    <cellStyle name="Výstup 2 23 5 2" xfId="43413" xr:uid="{EC452DD4-BAA6-4843-8153-FDD07FF77D27}"/>
    <cellStyle name="Výstup 2 23 6" xfId="29171" xr:uid="{72220DDF-1B10-421C-9E87-21281A4EA73B}"/>
    <cellStyle name="Výstup 2 23_5.3 Investments associated cy" xfId="8217" xr:uid="{C6D09758-2D84-4DC7-BC5A-BF3B715A2212}"/>
    <cellStyle name="Výstup 2 24" xfId="2184" xr:uid="{49C6F5E6-9761-4FE0-ACB9-D5F6F4B0A277}"/>
    <cellStyle name="Výstup 2 24 2" xfId="5389" xr:uid="{BBAF2292-41B5-4DEC-9786-EB64AA56E2DC}"/>
    <cellStyle name="Výstup 2 24 2 2" xfId="13179" xr:uid="{C792CA38-B453-4CF9-A30E-F2BFBDFE7A08}"/>
    <cellStyle name="Výstup 2 24 2 2 2" xfId="21846" xr:uid="{8A292C31-608A-4F73-8A54-7EECC3B04F29}"/>
    <cellStyle name="Výstup 2 24 2 2 2 2" xfId="42953" xr:uid="{74DB1AB1-BEA9-4029-A8D8-69F22D06FD3F}"/>
    <cellStyle name="Výstup 2 24 2 2 3" xfId="24812" xr:uid="{145CFD9F-7186-4963-91FD-1195E3E3FCA4}"/>
    <cellStyle name="Výstup 2 24 2 2 3 2" xfId="45824" xr:uid="{E6FBEB73-D97D-47B3-92F5-B102DBC93F94}"/>
    <cellStyle name="Výstup 2 24 2 2 4" xfId="27448" xr:uid="{A5A5F652-B776-4A07-AB10-E5C16AD421C0}"/>
    <cellStyle name="Výstup 2 24 2 2 4 2" xfId="47325" xr:uid="{4CE666E2-BE45-40DA-A07D-60B518D2A99B}"/>
    <cellStyle name="Výstup 2 24 2 2 5" xfId="35153" xr:uid="{41FBFF9D-5BE2-4807-AAA4-CAB023577FAD}"/>
    <cellStyle name="Výstup 2 24 2 3" xfId="17267" xr:uid="{D3C43B2C-AF54-4897-A1C6-E376BFAEA249}"/>
    <cellStyle name="Výstup 2 24 2 3 2" xfId="38665" xr:uid="{2FB27779-68CE-4717-BEDC-B6E0403FEB47}"/>
    <cellStyle name="Výstup 2 24 2 4" xfId="17188" xr:uid="{1FDEEE13-F9C0-457E-A7F7-8AA9D4077AA7}"/>
    <cellStyle name="Výstup 2 24 2 4 2" xfId="38590" xr:uid="{18FF52DD-CB2D-4DCD-856A-D8B21FA69E32}"/>
    <cellStyle name="Výstup 2 24 2 5" xfId="18436" xr:uid="{4E748A89-B997-4CED-928E-D49731AE73DF}"/>
    <cellStyle name="Výstup 2 24 2 5 2" xfId="39777" xr:uid="{BDC9F8FF-170D-4577-B7B2-3E58ED29E87B}"/>
    <cellStyle name="Výstup 2 24 2 6" xfId="31207" xr:uid="{92C7EA3C-369B-4E92-965D-C063B01CD18C}"/>
    <cellStyle name="Výstup 2 24 3" xfId="10146" xr:uid="{735D880E-05FA-4D2F-B008-0AC80EC32D07}"/>
    <cellStyle name="Výstup 2 24 3 2" xfId="19938" xr:uid="{8A3CF47E-536A-451F-A07A-E9153B260BCB}"/>
    <cellStyle name="Výstup 2 24 3 2 2" xfId="41143" xr:uid="{60EC07BF-7F45-417F-9732-7C9159136016}"/>
    <cellStyle name="Výstup 2 24 3 3" xfId="23332" xr:uid="{627E4ACF-D5B0-45DF-ACE4-49938093E378}"/>
    <cellStyle name="Výstup 2 24 3 3 2" xfId="44407" xr:uid="{EA9516C3-FA68-46D7-AE62-336772442FFD}"/>
    <cellStyle name="Výstup 2 24 3 4" xfId="26143" xr:uid="{424BE008-DB1D-48F7-B2E4-F9C729FEB0D7}"/>
    <cellStyle name="Výstup 2 24 3 4 2" xfId="46781" xr:uid="{78FEF424-05A6-4E9D-A4D3-9E4B5E15F687}"/>
    <cellStyle name="Výstup 2 24 3 5" xfId="32890" xr:uid="{53F6A486-C747-4E66-88CE-E49EDD4FEEF8}"/>
    <cellStyle name="Výstup 2 24 4" xfId="15332" xr:uid="{F38A2759-C2B9-494B-8F5C-B9847D7F1C9E}"/>
    <cellStyle name="Výstup 2 24 4 2" xfId="36826" xr:uid="{B58077A1-7F3F-43E3-9105-FD4B9440E4DF}"/>
    <cellStyle name="Výstup 2 24 5" xfId="14978" xr:uid="{BEB1BFDD-348F-4545-BBCC-03F24A7AA757}"/>
    <cellStyle name="Výstup 2 24 5 2" xfId="36519" xr:uid="{9E680D3B-E354-4ABA-8136-C8FCC7FDBD90}"/>
    <cellStyle name="Výstup 2 24 6" xfId="29178" xr:uid="{984BEE8B-B364-4658-A5E4-B886B15DF03E}"/>
    <cellStyle name="Výstup 2 24_5.3 Investments associated cy" xfId="8218" xr:uid="{71BCD47E-F208-44B3-AE0F-6341E392A037}"/>
    <cellStyle name="Výstup 2 25" xfId="3355" xr:uid="{F2B95550-3CED-43C7-95D1-6F90A431E103}"/>
    <cellStyle name="Výstup 2 25 2" xfId="11293" xr:uid="{FAC5BDE7-B3FC-4BE8-BE6F-D69A4B98AEBE}"/>
    <cellStyle name="Výstup 2 25 2 2" xfId="20823" xr:uid="{7D3A6375-25A3-48A5-B821-563FFE0F9C5D}"/>
    <cellStyle name="Výstup 2 25 2 2 2" xfId="41996" xr:uid="{5B35E2A5-0C11-4FF4-BDFB-837468A0E6E6}"/>
    <cellStyle name="Výstup 2 25 2 3" xfId="24109" xr:uid="{F4DF5F53-C371-4B77-8358-EE44BE7E3B70}"/>
    <cellStyle name="Výstup 2 25 2 3 2" xfId="45172" xr:uid="{B58FA8B1-EE41-4D78-B041-C9E8085BEB85}"/>
    <cellStyle name="Výstup 2 25 2 4" xfId="26879" xr:uid="{7932B056-1E0D-4D08-932B-4CA328EE710C}"/>
    <cellStyle name="Výstup 2 25 2 4 2" xfId="47115" xr:uid="{B7A8E9CD-6BD3-4AD4-81B5-EE9FEC646CA7}"/>
    <cellStyle name="Výstup 2 25 2 5" xfId="33631" xr:uid="{642F3FB8-39E9-43DA-9949-5BDC67297313}"/>
    <cellStyle name="Výstup 2 25 3" xfId="16211" xr:uid="{308D657A-AF33-44C1-BF22-32AB83F6D3EC}"/>
    <cellStyle name="Výstup 2 25 3 2" xfId="37673" xr:uid="{5F41C726-4FD6-4BAA-A840-136B79C75D26}"/>
    <cellStyle name="Výstup 2 25 4" xfId="19726" xr:uid="{B1ABCDC0-D7D3-490E-B860-BECE04F02201}"/>
    <cellStyle name="Výstup 2 25 4 2" xfId="40938" xr:uid="{274C0530-03DF-4A26-A606-EA7A37636B0E}"/>
    <cellStyle name="Výstup 2 25 5" xfId="29756" xr:uid="{D5D704C7-FC7D-4AF2-9D69-76532AE313AF}"/>
    <cellStyle name="Výstup 2 26" xfId="8772" xr:uid="{6231FC33-B45D-434B-AC51-9F48A7879495}"/>
    <cellStyle name="Výstup 2 26 2" xfId="19099" xr:uid="{4CCDBEB8-FCFE-4709-A0A5-E63C7BC66370}"/>
    <cellStyle name="Výstup 2 26 2 2" xfId="40339" xr:uid="{E17BC464-6AFF-43E6-9572-3164B7C547A1}"/>
    <cellStyle name="Výstup 2 26 3" xfId="22714" xr:uid="{25B7BB1C-C543-4D77-BFA3-FFA84D9A74B4}"/>
    <cellStyle name="Výstup 2 26 3 2" xfId="43806" xr:uid="{43D183E8-94E4-4049-86E4-35FF7F29F7D7}"/>
    <cellStyle name="Výstup 2 26 4" xfId="25610" xr:uid="{1C7AD592-C66C-4800-9687-77C10559D6B1}"/>
    <cellStyle name="Výstup 2 26 4 2" xfId="46589" xr:uid="{18AA08CE-17EE-4944-8724-FCAB2597E5C6}"/>
    <cellStyle name="Výstup 2 26 5" xfId="31857" xr:uid="{A89109A6-24A5-45EE-B549-9009AB1FDDFD}"/>
    <cellStyle name="Výstup 2 27" xfId="14344" xr:uid="{53E6D423-FE7A-45D5-B702-29415E736816}"/>
    <cellStyle name="Výstup 2 27 2" xfId="35910" xr:uid="{D4492EDB-805D-4F5B-8D6B-5F8F72348C1E}"/>
    <cellStyle name="Výstup 2 28" xfId="18851" xr:uid="{4D00A9CB-F639-4F7D-9061-3DA37994898E}"/>
    <cellStyle name="Výstup 2 28 2" xfId="40106" xr:uid="{01A78514-F53C-4D0E-8C7B-06782AFEFA56}"/>
    <cellStyle name="Výstup 2 29" xfId="28232" xr:uid="{1C681BED-0D0B-4A2C-BE3E-DD15D4D3D7BA}"/>
    <cellStyle name="Výstup 2 3" xfId="166" xr:uid="{839BB1EE-C26D-4C0F-A8D3-00BA8ECBB47A}"/>
    <cellStyle name="Výstup 2 3 2" xfId="470" xr:uid="{1A55E4A4-2DBE-4C95-9A85-00DFC48E8984}"/>
    <cellStyle name="Výstup 2 3 2 2" xfId="2471" xr:uid="{54F7DB4A-715E-41C2-AC49-071E6DF904D5}"/>
    <cellStyle name="Výstup 2 3 2 2 2" xfId="5676" xr:uid="{5948041F-330A-4415-9C9B-91254C3A6E72}"/>
    <cellStyle name="Výstup 2 3 2 2 2 2" xfId="13466" xr:uid="{4CB8007A-835C-40B3-82D8-CD5BEFB7DA81}"/>
    <cellStyle name="Výstup 2 3 2 2 2 2 2" xfId="22068" xr:uid="{35FE86E2-98CA-4EC8-BDF8-366953DF6AA9}"/>
    <cellStyle name="Výstup 2 3 2 2 2 2 2 2" xfId="43172" xr:uid="{842D3396-61E0-439E-BDFA-C644672ECF5C}"/>
    <cellStyle name="Výstup 2 3 2 2 2 2 3" xfId="25009" xr:uid="{6188B045-FE59-462D-BCEF-5F5EBE495D4F}"/>
    <cellStyle name="Výstup 2 3 2 2 2 2 3 2" xfId="46019" xr:uid="{A64673E1-E0D6-4565-8005-C3B55F2964ED}"/>
    <cellStyle name="Výstup 2 3 2 2 2 2 4" xfId="27637" xr:uid="{AB5FF8A1-76B7-429B-9175-01DF9E90B440}"/>
    <cellStyle name="Výstup 2 3 2 2 2 2 4 2" xfId="47420" xr:uid="{83ACA440-398E-4D5B-BE09-EB6AF0186A5C}"/>
    <cellStyle name="Výstup 2 3 2 2 2 2 5" xfId="35346" xr:uid="{E5605C9B-C50A-4DFC-A22B-97E9EF5E584C}"/>
    <cellStyle name="Výstup 2 3 2 2 2 3" xfId="17493" xr:uid="{B282EA27-AE82-4996-AEEF-BE8E7F485194}"/>
    <cellStyle name="Výstup 2 3 2 2 2 3 2" xfId="38886" xr:uid="{A671AFBE-6846-4475-820F-ACA50A4D2BA3}"/>
    <cellStyle name="Výstup 2 3 2 2 2 4" xfId="19843" xr:uid="{4FE61316-FF54-4F68-8703-EB7AA4AC1BC1}"/>
    <cellStyle name="Výstup 2 3 2 2 2 4 2" xfId="41049" xr:uid="{94889B90-AA39-41E1-9914-90CBAE04EB02}"/>
    <cellStyle name="Výstup 2 3 2 2 2 5" xfId="16902" xr:uid="{084E7334-604D-4E25-B640-FAE5E89E0D81}"/>
    <cellStyle name="Výstup 2 3 2 2 2 5 2" xfId="38328" xr:uid="{6DFA236A-EA97-44B1-9A48-793942AC9FC5}"/>
    <cellStyle name="Výstup 2 3 2 2 2 6" xfId="31353" xr:uid="{1C554448-D3D0-48F8-AE2B-F78E3EC5D69B}"/>
    <cellStyle name="Výstup 2 3 2 2 3" xfId="10433" xr:uid="{94089941-0739-47C8-B866-975B51EC5529}"/>
    <cellStyle name="Výstup 2 3 2 2 3 2" xfId="20157" xr:uid="{DF19B380-33DF-42C6-8447-B0AAF873A7CF}"/>
    <cellStyle name="Výstup 2 3 2 2 3 2 2" xfId="41358" xr:uid="{459A131B-0990-4840-AD1C-0CDFF085011E}"/>
    <cellStyle name="Výstup 2 3 2 2 3 3" xfId="23529" xr:uid="{CEF25E21-5183-43F2-B53C-F402FEE791B5}"/>
    <cellStyle name="Výstup 2 3 2 2 3 3 2" xfId="44602" xr:uid="{B055F7A3-D7FD-4B3E-AFFA-512F5DFD878A}"/>
    <cellStyle name="Výstup 2 3 2 2 3 4" xfId="26332" xr:uid="{2D0908E0-D1D4-40F2-BB4E-044D90478FAA}"/>
    <cellStyle name="Výstup 2 3 2 2 3 4 2" xfId="46876" xr:uid="{9A6A514A-F532-4C2A-B69B-57365F79DAD2}"/>
    <cellStyle name="Výstup 2 3 2 2 3 5" xfId="33083" xr:uid="{B158EB43-9CEF-4151-A091-7D06B7F6258A}"/>
    <cellStyle name="Výstup 2 3 2 2 4" xfId="15553" xr:uid="{82782A2C-44E6-48EE-8FA9-B3F010ADA6FE}"/>
    <cellStyle name="Výstup 2 3 2 2 4 2" xfId="37040" xr:uid="{5D47DB90-A65E-48EA-A360-625D606F0B74}"/>
    <cellStyle name="Výstup 2 3 2 2 5" xfId="17010" xr:uid="{80F7CD9D-FEAB-4C02-9231-26B175267B76}"/>
    <cellStyle name="Výstup 2 3 2 2 5 2" xfId="38423" xr:uid="{63B5FC11-E14B-41F6-BD1D-96C1FB6C7A54}"/>
    <cellStyle name="Výstup 2 3 2 2 6" xfId="29324" xr:uid="{5CFF15E0-C110-4428-82A0-94D47C258C02}"/>
    <cellStyle name="Výstup 2 3 2 2_5.3 Investments associated cy" xfId="8220" xr:uid="{13EE7EE0-753D-4F7F-B81D-FB69FD79728C}"/>
    <cellStyle name="Výstup 2 3 2 3" xfId="3118" xr:uid="{E37F654A-E1D1-4FCB-9AB5-5187FAD1AD3E}"/>
    <cellStyle name="Výstup 2 3 2 3 2" xfId="6323" xr:uid="{164E4A80-42A4-4B80-A12A-8CD313AF4759}"/>
    <cellStyle name="Výstup 2 3 2 3 2 2" xfId="14113" xr:uid="{9261A169-33AF-4717-877B-6C76AFA0CB55}"/>
    <cellStyle name="Výstup 2 3 2 3 2 2 2" xfId="22533" xr:uid="{EFEDBD9A-5030-46AE-AED3-BFC7D1697B12}"/>
    <cellStyle name="Výstup 2 3 2 3 2 2 2 2" xfId="43625" xr:uid="{C66A3B9E-5955-4A89-B455-068B0CAF08C7}"/>
    <cellStyle name="Výstup 2 3 2 3 2 2 3" xfId="25390" xr:uid="{8BAEDA5F-23DE-4BA3-B9AF-F921818F32A9}"/>
    <cellStyle name="Výstup 2 3 2 3 2 2 3 2" xfId="46388" xr:uid="{08B0EFEB-A7AD-4D0E-8B83-476DD02A72E2}"/>
    <cellStyle name="Výstup 2 3 2 3 2 2 4" xfId="27987" xr:uid="{7022A612-EA75-4322-A36B-8250AE1A17D0}"/>
    <cellStyle name="Výstup 2 3 2 3 2 2 4 2" xfId="47580" xr:uid="{9D223CD2-B0C1-4377-9905-41E0957D6D1C}"/>
    <cellStyle name="Výstup 2 3 2 3 2 2 5" xfId="35803" xr:uid="{709FF0CB-F000-4481-89FD-1F9B4A357751}"/>
    <cellStyle name="Výstup 2 3 2 3 2 3" xfId="17945" xr:uid="{FD794903-9C5C-4A36-A6DC-A91ABDEBF44A}"/>
    <cellStyle name="Výstup 2 3 2 3 2 3 2" xfId="39324" xr:uid="{E4C07085-A487-49AD-AC74-616044BAA281}"/>
    <cellStyle name="Výstup 2 3 2 3 2 4" xfId="18151" xr:uid="{3ACF1415-0575-4705-9FB9-F63588CA4E24}"/>
    <cellStyle name="Výstup 2 3 2 3 2 4 2" xfId="39528" xr:uid="{C495A9C1-FD6B-479F-A762-A376367BFD9E}"/>
    <cellStyle name="Výstup 2 3 2 3 2 5" xfId="25178" xr:uid="{EFBB282C-CBCD-47A5-8A60-0A2D7833B1DB}"/>
    <cellStyle name="Výstup 2 3 2 3 2 5 2" xfId="46181" xr:uid="{0CDEA3EF-A233-414F-8F1D-5A2A691D40DE}"/>
    <cellStyle name="Výstup 2 3 2 3 2 6" xfId="31729" xr:uid="{16696B1F-C45A-489A-BD47-66EF26570F58}"/>
    <cellStyle name="Výstup 2 3 2 3 3" xfId="11079" xr:uid="{94F37744-B4FE-4C7C-B945-D98C981E34CF}"/>
    <cellStyle name="Výstup 2 3 2 3 3 2" xfId="20621" xr:uid="{12A88B99-0069-415C-8C36-372AE7AEA82C}"/>
    <cellStyle name="Výstup 2 3 2 3 3 2 2" xfId="41797" xr:uid="{34ECEABD-C6D0-4DFC-9AB4-9C919CC535B6}"/>
    <cellStyle name="Výstup 2 3 2 3 3 3" xfId="23907" xr:uid="{6C5C4E34-712D-4A91-99C9-649989F2BC9A}"/>
    <cellStyle name="Výstup 2 3 2 3 3 3 2" xfId="44970" xr:uid="{4A57E807-AA5D-4AC6-A5E5-AA57896CBE5F}"/>
    <cellStyle name="Výstup 2 3 2 3 3 4" xfId="26681" xr:uid="{9859DD36-58AF-4068-AFC7-E700C561C20C}"/>
    <cellStyle name="Výstup 2 3 2 3 3 4 2" xfId="47035" xr:uid="{1801BFB3-2905-42CF-937D-5B43B4EB1AB3}"/>
    <cellStyle name="Výstup 2 3 2 3 3 5" xfId="33539" xr:uid="{0C20B907-724C-46D6-BC13-9055C3E36518}"/>
    <cellStyle name="Výstup 2 3 2 3 4" xfId="16006" xr:uid="{6C61648B-7A75-4B0C-93A0-86A201F6E14E}"/>
    <cellStyle name="Výstup 2 3 2 3 4 2" xfId="37470" xr:uid="{9FEB1BC4-7DF7-4924-AF8A-2EDC6C06D6F9}"/>
    <cellStyle name="Výstup 2 3 2 3 5" xfId="15755" xr:uid="{AF588C08-BA1B-4391-9843-400AE38E59D2}"/>
    <cellStyle name="Výstup 2 3 2 3 5 2" xfId="37232" xr:uid="{965CC488-D3A6-49EB-85D7-5219A9DEC011}"/>
    <cellStyle name="Výstup 2 3 2 3 6" xfId="29700" xr:uid="{0B475E70-0317-4282-A8A4-1BEDDC6A966D}"/>
    <cellStyle name="Výstup 2 3 2 3_5.3 Investments associated cy" xfId="8221" xr:uid="{600B3A07-43FF-4876-9643-EE252394C7B5}"/>
    <cellStyle name="Výstup 2 3 2 4" xfId="3670" xr:uid="{5BDD6EBD-38F2-41EC-8CBA-6148658EBD51}"/>
    <cellStyle name="Výstup 2 3 2 4 2" xfId="11594" xr:uid="{E96FFF66-FBC4-44C0-A1CB-92EE6A858A76}"/>
    <cellStyle name="Výstup 2 3 2 4 2 2" xfId="21054" xr:uid="{C75C37BB-6783-443E-A385-7701FD35239A}"/>
    <cellStyle name="Výstup 2 3 2 4 2 2 2" xfId="42222" xr:uid="{296C3233-3398-4855-925A-D95C8B13EE51}"/>
    <cellStyle name="Výstup 2 3 2 4 2 3" xfId="24307" xr:uid="{062A3956-63BB-43A5-BB6B-A8E3D91E6A5D}"/>
    <cellStyle name="Výstup 2 3 2 4 2 3 2" xfId="45368" xr:uid="{DF172C4E-6546-4EED-8C10-CCCC75FF2C62}"/>
    <cellStyle name="Výstup 2 3 2 4 2 4" xfId="27070" xr:uid="{1C32B62D-CEAA-47CD-A684-7528B71A5389}"/>
    <cellStyle name="Výstup 2 3 2 4 2 4 2" xfId="47209" xr:uid="{73E775A0-C2C6-4ED5-9401-F8EF65E05515}"/>
    <cellStyle name="Výstup 2 3 2 4 2 5" xfId="33834" xr:uid="{AC39C24C-3DC3-43F8-BD7E-411BF7F7A712}"/>
    <cellStyle name="Výstup 2 3 2 4 3" xfId="16442" xr:uid="{A8659898-E6A3-4593-9AEB-F25B3862CDAD}"/>
    <cellStyle name="Výstup 2 3 2 4 3 2" xfId="37898" xr:uid="{D07235EA-469D-4583-BCB7-3B8CA839D86D}"/>
    <cellStyle name="Výstup 2 3 2 4 4" xfId="16651" xr:uid="{C5BE8F99-6ECF-4AA7-BAEC-FA76DE94A550}"/>
    <cellStyle name="Výstup 2 3 2 4 4 2" xfId="38101" xr:uid="{846CB93D-85F9-4C12-85D8-413216E154DF}"/>
    <cellStyle name="Výstup 2 3 2 4 5" xfId="29916" xr:uid="{007CDBEE-4B5F-4838-888D-C2750A274F39}"/>
    <cellStyle name="Výstup 2 3 2 5" xfId="9104" xr:uid="{20D8B65F-8E9E-416D-9337-73547185F73F}"/>
    <cellStyle name="Výstup 2 3 2 5 2" xfId="19368" xr:uid="{4EFDE93F-6A4D-46D7-AAC7-21F203FBFDDB}"/>
    <cellStyle name="Výstup 2 3 2 5 2 2" xfId="40603" xr:uid="{37382EC4-2490-40AF-811E-B03EBC3AF564}"/>
    <cellStyle name="Výstup 2 3 2 5 3" xfId="22952" xr:uid="{8053481E-0D1E-4D1B-830E-EF6E3D74F3EB}"/>
    <cellStyle name="Výstup 2 3 2 5 3 2" xfId="44041" xr:uid="{661A4861-D6A7-482B-8DED-AF61AE8CED88}"/>
    <cellStyle name="Výstup 2 3 2 5 4" xfId="25838" xr:uid="{406D2111-68CE-43F7-BEBC-4064D5C4BC0B}"/>
    <cellStyle name="Výstup 2 3 2 5 4 2" xfId="46683" xr:uid="{AF358A08-C209-44DF-B522-57B12C485747}"/>
    <cellStyle name="Výstup 2 3 2 5 5" xfId="32055" xr:uid="{824D8D1D-290E-4F81-A482-5EF179BC5FC0}"/>
    <cellStyle name="Výstup 2 3 2 6" xfId="14614" xr:uid="{9AC13477-800F-4A62-BC91-F3D6D6F31003}"/>
    <cellStyle name="Výstup 2 3 2 6 2" xfId="36177" xr:uid="{CEFC25C4-C2FB-4DF6-899E-F29ED6AF9806}"/>
    <cellStyle name="Výstup 2 3 2 7" xfId="18614" xr:uid="{44AE021E-255F-4AEE-98E0-A187F4CD2C84}"/>
    <cellStyle name="Výstup 2 3 2 7 2" xfId="39918" xr:uid="{B1E0C1F6-AFED-4E82-AD65-ED83AD3E2C41}"/>
    <cellStyle name="Výstup 2 3 2 8" xfId="28384" xr:uid="{44CF5699-F2B2-4A5A-805A-8C9CCF5582BF}"/>
    <cellStyle name="Výstup 2 3 2_5.3 Investments associated cy" xfId="8219" xr:uid="{27AB2958-4D65-4F3A-A84F-72420A602FCC}"/>
    <cellStyle name="Výstup 2 3 3" xfId="2199" xr:uid="{0AE556E9-2343-4EB7-8A93-C2818811819A}"/>
    <cellStyle name="Výstup 2 3 3 2" xfId="5404" xr:uid="{F427DC35-9D33-46DD-A1CE-FF77E57E0D4E}"/>
    <cellStyle name="Výstup 2 3 3 2 2" xfId="13194" xr:uid="{58FE4038-B190-40B9-83A4-7181AE33D798}"/>
    <cellStyle name="Výstup 2 3 3 2 2 2" xfId="21858" xr:uid="{752BF7F2-D49D-4B38-B60B-2854EE364A90}"/>
    <cellStyle name="Výstup 2 3 3 2 2 2 2" xfId="42964" xr:uid="{62B1194C-DB73-4536-BD4D-9373EAB2EAF3}"/>
    <cellStyle name="Výstup 2 3 3 2 2 3" xfId="24823" xr:uid="{68BF975B-1893-4B98-B24D-D0B3F0B9056F}"/>
    <cellStyle name="Výstup 2 3 3 2 2 3 2" xfId="45835" xr:uid="{22CFF608-BD84-4105-8FF3-2C2F441496E7}"/>
    <cellStyle name="Výstup 2 3 3 2 2 4" xfId="27459" xr:uid="{AF5BEC42-C24E-4409-8A34-C6F3E8F7E0D1}"/>
    <cellStyle name="Výstup 2 3 3 2 2 4 2" xfId="47330" xr:uid="{3060FCCD-4242-47B6-B009-31F5C9FB13FB}"/>
    <cellStyle name="Výstup 2 3 3 2 2 5" xfId="35162" xr:uid="{47B9E941-776F-4EB1-9408-F1BBB4CEEEAF}"/>
    <cellStyle name="Výstup 2 3 3 2 3" xfId="17281" xr:uid="{56D60DF6-952C-460E-8783-F39D58031F3D}"/>
    <cellStyle name="Výstup 2 3 3 2 3 2" xfId="38679" xr:uid="{551F1157-2412-4294-BAB0-ED3EF45B3B8C}"/>
    <cellStyle name="Výstup 2 3 3 2 4" xfId="15368" xr:uid="{6CCB3626-E0FD-473C-9B61-C6A194D293A6}"/>
    <cellStyle name="Výstup 2 3 3 2 4 2" xfId="36859" xr:uid="{3F105799-D806-4F95-AB4C-FB971E47A88A}"/>
    <cellStyle name="Výstup 2 3 3 2 5" xfId="23173" xr:uid="{96A0692D-CE89-49E7-827D-6D26D95CED70}"/>
    <cellStyle name="Výstup 2 3 3 2 5 2" xfId="44254" xr:uid="{81201811-0508-4527-9459-042B6F7D00F5}"/>
    <cellStyle name="Výstup 2 3 3 2 6" xfId="31214" xr:uid="{36B231EB-911E-42A5-8A6F-159CDE2D9999}"/>
    <cellStyle name="Výstup 2 3 3 3" xfId="10161" xr:uid="{00C66682-EF56-4C95-869A-4081A8575990}"/>
    <cellStyle name="Výstup 2 3 3 3 2" xfId="19950" xr:uid="{1B60FA94-B921-4F5F-B986-666F73A15F67}"/>
    <cellStyle name="Výstup 2 3 3 3 2 2" xfId="41155" xr:uid="{EA0B3178-E3BD-471F-8934-9046F50EECF5}"/>
    <cellStyle name="Výstup 2 3 3 3 3" xfId="23344" xr:uid="{DCA6BA1A-7391-488D-A55E-53C0C2F18400}"/>
    <cellStyle name="Výstup 2 3 3 3 3 2" xfId="44419" xr:uid="{4001055A-B1F5-416F-A552-F2BBB13BC4E5}"/>
    <cellStyle name="Výstup 2 3 3 3 4" xfId="26154" xr:uid="{C18DF87D-81B2-4279-AA77-DBD05215C36C}"/>
    <cellStyle name="Výstup 2 3 3 3 4 2" xfId="46786" xr:uid="{4DF62E0A-1C43-48E1-95B0-C8073BDFC9D0}"/>
    <cellStyle name="Výstup 2 3 3 3 5" xfId="32899" xr:uid="{14BD5221-6685-4DFC-B516-897821EB6D94}"/>
    <cellStyle name="Výstup 2 3 3 4" xfId="15344" xr:uid="{B7408263-2E86-4481-905B-30FB2F15864A}"/>
    <cellStyle name="Výstup 2 3 3 4 2" xfId="36837" xr:uid="{924C788D-607C-4CDE-8282-DBA9BAD80C5E}"/>
    <cellStyle name="Výstup 2 3 3 5" xfId="17023" xr:uid="{85714319-75FA-47E5-8CA9-8C3F6BD5EA1D}"/>
    <cellStyle name="Výstup 2 3 3 5 2" xfId="38436" xr:uid="{C5A5B2CA-DC31-4E39-B2C6-939333D3294D}"/>
    <cellStyle name="Výstup 2 3 3 6" xfId="29185" xr:uid="{46966721-22A8-41FB-A7B3-48E634CE96F8}"/>
    <cellStyle name="Výstup 2 3 3_5.3 Investments associated cy" xfId="8222" xr:uid="{5E6976C1-A25B-4994-9141-5FFBF68384E5}"/>
    <cellStyle name="Výstup 2 3 4" xfId="2960" xr:uid="{21AE4155-9AF8-46E0-9CC6-F29E259443FB}"/>
    <cellStyle name="Výstup 2 3 4 2" xfId="6165" xr:uid="{E6D5ECA8-CE20-4F8A-887A-19B270A4432B}"/>
    <cellStyle name="Výstup 2 3 4 2 2" xfId="13955" xr:uid="{6D1038E9-A934-4887-9674-11A8BC9C53BB}"/>
    <cellStyle name="Výstup 2 3 4 2 2 2" xfId="22375" xr:uid="{11BBD4D3-3956-42C8-872D-9B8B81CA57B4}"/>
    <cellStyle name="Výstup 2 3 4 2 2 2 2" xfId="43467" xr:uid="{FA969827-EB20-4A61-9890-F766FB134AE5}"/>
    <cellStyle name="Výstup 2 3 4 2 2 3" xfId="25232" xr:uid="{7796CC3E-A137-4813-8157-8CCA47406CDC}"/>
    <cellStyle name="Výstup 2 3 4 2 2 3 2" xfId="46231" xr:uid="{E386F053-F217-4C20-BE00-7DD64A54E597}"/>
    <cellStyle name="Výstup 2 3 4 2 2 4" xfId="27829" xr:uid="{51188820-A865-41D9-90B3-36F0B42BB8BB}"/>
    <cellStyle name="Výstup 2 3 4 2 2 4 2" xfId="47514" xr:uid="{28FA51C6-6E98-43C2-8172-ADCA9DBF95AB}"/>
    <cellStyle name="Výstup 2 3 4 2 2 5" xfId="35737" xr:uid="{378A8066-21D2-48FF-991A-55B3C039FA28}"/>
    <cellStyle name="Výstup 2 3 4 2 3" xfId="17788" xr:uid="{4CD63E85-AFD7-447E-B903-9A603F582823}"/>
    <cellStyle name="Výstup 2 3 4 2 3 2" xfId="39167" xr:uid="{5D61EAD6-542C-484F-B446-F6AF3C7647E1}"/>
    <cellStyle name="Výstup 2 3 4 2 4" xfId="14939" xr:uid="{6B498E68-40A1-447E-872C-6EFA8FBC2425}"/>
    <cellStyle name="Výstup 2 3 4 2 4 2" xfId="36481" xr:uid="{FE838180-BB05-4041-BC8D-CBB2DCBD5C3F}"/>
    <cellStyle name="Výstup 2 3 4 2 5" xfId="24610" xr:uid="{A3DBCD13-44C7-463D-B24B-CFE407A09CC6}"/>
    <cellStyle name="Výstup 2 3 4 2 5 2" xfId="45645" xr:uid="{6619BC47-3D99-41FE-9364-1D3482B3DC86}"/>
    <cellStyle name="Výstup 2 3 4 2 6" xfId="31696" xr:uid="{1C60FD7B-94F8-4B89-8ED4-6AA24D60FA37}"/>
    <cellStyle name="Výstup 2 3 4 3" xfId="10921" xr:uid="{5E375A70-F7ED-4B7F-BF0E-3229A07B411D}"/>
    <cellStyle name="Výstup 2 3 4 3 2" xfId="20463" xr:uid="{289BDE70-05C1-4E50-88B5-0FCCCD884CF6}"/>
    <cellStyle name="Výstup 2 3 4 3 2 2" xfId="41639" xr:uid="{F29020EA-4651-48EA-BE65-5218C8FDDCAC}"/>
    <cellStyle name="Výstup 2 3 4 3 3" xfId="23749" xr:uid="{EE9C3679-0738-475A-8C02-20551973CED9}"/>
    <cellStyle name="Výstup 2 3 4 3 3 2" xfId="44812" xr:uid="{BA0D3929-A93F-466D-9BEF-D3153AA92AAF}"/>
    <cellStyle name="Výstup 2 3 4 3 4" xfId="26523" xr:uid="{6FDB9833-46F9-40CD-BB0D-080E67BF2A03}"/>
    <cellStyle name="Výstup 2 3 4 3 4 2" xfId="46969" xr:uid="{F404FA9C-2DA7-4817-ABA6-AEE2C85250E4}"/>
    <cellStyle name="Výstup 2 3 4 3 5" xfId="33473" xr:uid="{E5167151-FBE6-4C71-A3BF-FC2214E60A78}"/>
    <cellStyle name="Výstup 2 3 4 4" xfId="15849" xr:uid="{ED5B3BDB-1148-47F2-A0E7-69F83832C3DF}"/>
    <cellStyle name="Výstup 2 3 4 4 2" xfId="37313" xr:uid="{6DF27D15-5C00-48A9-943C-BBD7C0E6CBAD}"/>
    <cellStyle name="Výstup 2 3 4 5" xfId="20881" xr:uid="{4F0E3502-86D9-42D7-80F1-8791991CA20E}"/>
    <cellStyle name="Výstup 2 3 4 5 2" xfId="42051" xr:uid="{5E6C8A4E-87F4-420F-B7B5-F876D35F72B4}"/>
    <cellStyle name="Výstup 2 3 4 6" xfId="29667" xr:uid="{37514735-9968-48D7-9388-6E70FA4C2638}"/>
    <cellStyle name="Výstup 2 3 4_5.3 Investments associated cy" xfId="8223" xr:uid="{BCF9AB21-5328-4113-9390-560BFA95A352}"/>
    <cellStyle name="Výstup 2 3 5" xfId="3386" xr:uid="{18350754-14E9-4A32-A440-9FE532473599}"/>
    <cellStyle name="Výstup 2 3 5 2" xfId="11321" xr:uid="{5E477087-8800-43E2-A71A-FAF67F704B80}"/>
    <cellStyle name="Výstup 2 3 5 2 2" xfId="20844" xr:uid="{7D1EF0CD-BA81-472D-A018-F221FB822D88}"/>
    <cellStyle name="Výstup 2 3 5 2 2 2" xfId="42016" xr:uid="{DDA16CB3-7635-4E7B-A47D-EE72AC66AC3C}"/>
    <cellStyle name="Výstup 2 3 5 2 3" xfId="24127" xr:uid="{A6F04FC8-CE6C-40FE-AD55-EB562F41F1A4}"/>
    <cellStyle name="Výstup 2 3 5 2 3 2" xfId="45190" xr:uid="{3E079D6F-9C54-491D-8A9E-32161F0D7F85}"/>
    <cellStyle name="Výstup 2 3 5 2 4" xfId="26896" xr:uid="{30AC5B7A-45A5-4363-B155-270EE4CC39F5}"/>
    <cellStyle name="Výstup 2 3 5 2 4 2" xfId="47123" xr:uid="{2DBEFD32-B7A6-43AD-AA9E-3C15D8F0D513}"/>
    <cellStyle name="Výstup 2 3 5 2 5" xfId="33650" xr:uid="{0469E217-F41F-4EDF-B6E2-FC388F55C8C0}"/>
    <cellStyle name="Výstup 2 3 5 3" xfId="16232" xr:uid="{9E8CE754-C562-4FFD-9296-3A4456B22F26}"/>
    <cellStyle name="Výstup 2 3 5 3 2" xfId="37694" xr:uid="{92243497-0584-4DBA-A530-E29A1E571035}"/>
    <cellStyle name="Výstup 2 3 5 4" xfId="17452" xr:uid="{12902521-2885-45B1-9755-74EF5C557687}"/>
    <cellStyle name="Výstup 2 3 5 4 2" xfId="38847" xr:uid="{FCE41AC6-0111-4651-9F89-E4CB0828240B}"/>
    <cellStyle name="Výstup 2 3 5 5" xfId="29773" xr:uid="{BC3B7553-0EE6-4590-AD64-6264CE3B421F}"/>
    <cellStyle name="Výstup 2 3 6" xfId="8803" xr:uid="{211F7CA4-C1FC-4042-B42E-5890293C9177}"/>
    <cellStyle name="Výstup 2 3 6 2" xfId="19125" xr:uid="{E2C4EE7C-D489-4505-9141-B4984D9F5D9E}"/>
    <cellStyle name="Výstup 2 3 6 2 2" xfId="40364" xr:uid="{115BF279-E2B0-49A8-93DF-A230204298CF}"/>
    <cellStyle name="Výstup 2 3 6 3" xfId="22736" xr:uid="{99F9B0A5-A022-454B-A85A-3D04902A34DF}"/>
    <cellStyle name="Výstup 2 3 6 3 2" xfId="43828" xr:uid="{689A1492-97CF-4992-8339-31119173546A}"/>
    <cellStyle name="Výstup 2 3 6 4" xfId="25631" xr:uid="{CFFEC75A-D8CC-4762-87EB-BC76B2AD905C}"/>
    <cellStyle name="Výstup 2 3 6 4 2" xfId="46597" xr:uid="{9A273469-031D-47E4-9B19-9AF1FE0CF238}"/>
    <cellStyle name="Výstup 2 3 6 5" xfId="31875" xr:uid="{0A46DAE2-1AF9-46F7-9163-14EC00AA13E6}"/>
    <cellStyle name="Výstup 2 3 7" xfId="14370" xr:uid="{7B08C1C7-9625-4880-94F5-DFE9971B99BB}"/>
    <cellStyle name="Výstup 2 3 7 2" xfId="35935" xr:uid="{7FA1E4CE-68C4-4701-B0CD-39482A5EF02A}"/>
    <cellStyle name="Výstup 2 3 8" xfId="18829" xr:uid="{D7F722D1-F7CB-4B76-9EAD-BC28DC60796D}"/>
    <cellStyle name="Výstup 2 3 8 2" xfId="40088" xr:uid="{6B2BBDA6-C52C-46C6-91EF-341541843C5C}"/>
    <cellStyle name="Výstup 2 3 9" xfId="28247" xr:uid="{9A28E95B-2CB3-4ABD-A4F6-F6295944C58D}"/>
    <cellStyle name="Výstup 2 3_3.10 Impairments" xfId="1601" xr:uid="{12CFFB31-94C6-453F-B986-3BC82B7ED72B}"/>
    <cellStyle name="Výstup 2 4" xfId="191" xr:uid="{1267C551-0308-4B74-B71B-E7A6FC1A8670}"/>
    <cellStyle name="Výstup 2 4 2" xfId="495" xr:uid="{7B64D650-2EA2-4F8C-99EF-2D92353AB206}"/>
    <cellStyle name="Výstup 2 4 2 2" xfId="2495" xr:uid="{880CE669-CCEC-4A18-8EBF-91FD8E858393}"/>
    <cellStyle name="Výstup 2 4 2 2 2" xfId="5700" xr:uid="{E8A8BC9A-503A-4F49-B782-A0C0DDC83BAB}"/>
    <cellStyle name="Výstup 2 4 2 2 2 2" xfId="13490" xr:uid="{D1B6BA1D-A080-406A-8875-A60EC47FE007}"/>
    <cellStyle name="Výstup 2 4 2 2 2 2 2" xfId="22087" xr:uid="{FB6A561A-03B5-4905-8A3E-B80FE58AAECD}"/>
    <cellStyle name="Výstup 2 4 2 2 2 2 2 2" xfId="43190" xr:uid="{25B78002-FA98-454A-A884-1733A8DBB49D}"/>
    <cellStyle name="Výstup 2 4 2 2 2 2 3" xfId="25022" xr:uid="{5BB12573-9D41-4162-9E73-14487F1BDB86}"/>
    <cellStyle name="Výstup 2 4 2 2 2 2 3 2" xfId="46032" xr:uid="{CEC2DD1A-65B5-4D9B-ADBC-5C6A0B674710}"/>
    <cellStyle name="Výstup 2 4 2 2 2 2 4" xfId="27649" xr:uid="{06FF402A-95CD-4B89-9A08-7064B5BF83DB}"/>
    <cellStyle name="Výstup 2 4 2 2 2 2 4 2" xfId="47426" xr:uid="{18C05807-F640-47D5-85C6-27D7EDF028CC}"/>
    <cellStyle name="Výstup 2 4 2 2 2 2 5" xfId="35364" xr:uid="{9E75CD24-4947-475F-A2A6-A87FB12117A5}"/>
    <cellStyle name="Výstup 2 4 2 2 2 3" xfId="17512" xr:uid="{5CAAC793-6373-4585-83DB-F7EE23F9B2D0}"/>
    <cellStyle name="Výstup 2 4 2 2 2 3 2" xfId="38902" xr:uid="{BFA0334A-1FF6-4DD0-853C-6CDB64294EDB}"/>
    <cellStyle name="Výstup 2 4 2 2 2 4" xfId="19805" xr:uid="{FFD0D1E9-C73A-406F-863F-E70EEFF8E2D1}"/>
    <cellStyle name="Výstup 2 4 2 2 2 4 2" xfId="41013" xr:uid="{5C8F5B56-F232-409C-9092-FEFC4BD23B0C}"/>
    <cellStyle name="Výstup 2 4 2 2 2 5" xfId="16860" xr:uid="{B5989ADC-B3D8-4AC8-96B6-3C2706B9C206}"/>
    <cellStyle name="Výstup 2 4 2 2 2 5 2" xfId="38290" xr:uid="{5B747A4E-8D90-4382-AC2A-7134D3F34E1F}"/>
    <cellStyle name="Výstup 2 4 2 2 2 6" xfId="31367" xr:uid="{836B5180-7CE5-4A79-B691-2051C706585D}"/>
    <cellStyle name="Výstup 2 4 2 2 3" xfId="10457" xr:uid="{7FC914DD-8996-4CB7-A84D-79ADA3036B22}"/>
    <cellStyle name="Výstup 2 4 2 2 3 2" xfId="20174" xr:uid="{A83113D0-2F23-4C3A-A36E-718480E4A431}"/>
    <cellStyle name="Výstup 2 4 2 2 3 2 2" xfId="41374" xr:uid="{470FE850-DEDF-4898-A06C-2C4EC91E4BD2}"/>
    <cellStyle name="Výstup 2 4 2 2 3 3" xfId="23543" xr:uid="{DC960FE3-16F1-481E-AA48-7AF286989FCF}"/>
    <cellStyle name="Výstup 2 4 2 2 3 3 2" xfId="44615" xr:uid="{281EF457-80F0-4D1A-92A8-7B09258AA3CD}"/>
    <cellStyle name="Výstup 2 4 2 2 3 4" xfId="26344" xr:uid="{8A0A5926-A555-4E57-A08A-C086D860FE43}"/>
    <cellStyle name="Výstup 2 4 2 2 3 4 2" xfId="46882" xr:uid="{6B0E0BB6-3F34-466F-9C9E-CA829BBD03E8}"/>
    <cellStyle name="Výstup 2 4 2 2 3 5" xfId="33101" xr:uid="{01B34F8D-ADC0-49B8-9DE4-CE6B99CC076C}"/>
    <cellStyle name="Výstup 2 4 2 2 4" xfId="15571" xr:uid="{E0EFDEDF-D8AD-48BA-845A-99E8680535DC}"/>
    <cellStyle name="Výstup 2 4 2 2 4 2" xfId="37056" xr:uid="{A84E501F-85EB-4D8F-822F-A5674F73289E}"/>
    <cellStyle name="Výstup 2 4 2 2 5" xfId="16445" xr:uid="{2DB950A1-C772-4D76-BE4B-A9B6ECDF23E1}"/>
    <cellStyle name="Výstup 2 4 2 2 5 2" xfId="37901" xr:uid="{DA2DFCCE-A158-4560-BB52-3020B9659051}"/>
    <cellStyle name="Výstup 2 4 2 2 6" xfId="29338" xr:uid="{182AD16B-D859-4497-B90B-644EB2D75DEB}"/>
    <cellStyle name="Výstup 2 4 2 2_5.3 Investments associated cy" xfId="8225" xr:uid="{0CC65A47-43E7-4C5E-947F-F3D7C0CDA8F0}"/>
    <cellStyle name="Výstup 2 4 2 3" xfId="3130" xr:uid="{622A5C7C-6F45-4216-BBA0-9070C06E817E}"/>
    <cellStyle name="Výstup 2 4 2 3 2" xfId="6335" xr:uid="{5A50CDEA-516A-4FF1-A5CB-B124927A505D}"/>
    <cellStyle name="Výstup 2 4 2 3 2 2" xfId="14125" xr:uid="{D4056FE4-7C4B-41D1-83CB-C058E55966FB}"/>
    <cellStyle name="Výstup 2 4 2 3 2 2 2" xfId="22545" xr:uid="{072B52CE-7C88-4D0B-8F2E-2C273CEC33A5}"/>
    <cellStyle name="Výstup 2 4 2 3 2 2 2 2" xfId="43637" xr:uid="{20EB1D9E-91F3-46CA-862E-3112BE08D44E}"/>
    <cellStyle name="Výstup 2 4 2 3 2 2 3" xfId="25402" xr:uid="{5712BCA9-B3F5-4300-B4EA-082DDB1A6565}"/>
    <cellStyle name="Výstup 2 4 2 3 2 2 3 2" xfId="46400" xr:uid="{7023AD1E-6CA6-4B11-B792-BBE875D5028B}"/>
    <cellStyle name="Výstup 2 4 2 3 2 2 4" xfId="27999" xr:uid="{CF54C76F-0392-4553-9E0D-E288D10DF4FE}"/>
    <cellStyle name="Výstup 2 4 2 3 2 2 4 2" xfId="47585" xr:uid="{26F9E0D4-10E9-43FB-BE7E-27A41A0AFCD2}"/>
    <cellStyle name="Výstup 2 4 2 3 2 2 5" xfId="35808" xr:uid="{97EBD3C5-612F-410B-8714-1BFEF8022488}"/>
    <cellStyle name="Výstup 2 4 2 3 2 3" xfId="17957" xr:uid="{A6286D7C-D430-4DAC-BB55-2DD287019E0E}"/>
    <cellStyle name="Výstup 2 4 2 3 2 3 2" xfId="39336" xr:uid="{5228C9A4-A997-48FF-AACC-CE4197F5137B}"/>
    <cellStyle name="Výstup 2 4 2 3 2 4" xfId="19552" xr:uid="{25EEDF1A-2964-4C74-8FDC-9AB547844A73}"/>
    <cellStyle name="Výstup 2 4 2 3 2 4 2" xfId="40784" xr:uid="{29883131-EE5A-479A-A64F-9098634DFCE7}"/>
    <cellStyle name="Výstup 2 4 2 3 2 5" xfId="16485" xr:uid="{99250B1B-3F09-4754-BD56-3330D0C61039}"/>
    <cellStyle name="Výstup 2 4 2 3 2 5 2" xfId="37938" xr:uid="{EDAA74B5-0403-40EB-9C40-EBAF990EEBBC}"/>
    <cellStyle name="Výstup 2 4 2 3 2 6" xfId="31731" xr:uid="{56A5C8F9-617A-4B57-A480-7663F60F9727}"/>
    <cellStyle name="Výstup 2 4 2 3 3" xfId="11091" xr:uid="{40FA3F7D-5512-4F79-B595-0EAED81C61B8}"/>
    <cellStyle name="Výstup 2 4 2 3 3 2" xfId="20633" xr:uid="{7E17F6BE-34FF-436E-858C-223B22EE471C}"/>
    <cellStyle name="Výstup 2 4 2 3 3 2 2" xfId="41809" xr:uid="{2D108DC0-64C1-4A5F-A35D-800FB7E50A9D}"/>
    <cellStyle name="Výstup 2 4 2 3 3 3" xfId="23919" xr:uid="{DB24F9C1-50FF-4F00-9939-FA7320B184AE}"/>
    <cellStyle name="Výstup 2 4 2 3 3 3 2" xfId="44982" xr:uid="{F0169549-B208-40E1-8CD2-EBF8B72BEE83}"/>
    <cellStyle name="Výstup 2 4 2 3 3 4" xfId="26693" xr:uid="{9F3A5317-2694-4457-B9B4-BAAFE08FE60F}"/>
    <cellStyle name="Výstup 2 4 2 3 3 4 2" xfId="47040" xr:uid="{FF7EF8E8-0E27-471D-82C1-0819CA6AD9CB}"/>
    <cellStyle name="Výstup 2 4 2 3 3 5" xfId="33544" xr:uid="{B21C0279-9C63-4F66-9834-10208C48BC2E}"/>
    <cellStyle name="Výstup 2 4 2 3 4" xfId="16018" xr:uid="{CF2F4A0A-86B4-4B6F-9916-73AC8B2695B0}"/>
    <cellStyle name="Výstup 2 4 2 3 4 2" xfId="37482" xr:uid="{173F6CFD-A4C7-4DF6-A72A-E5A68E8DE09A}"/>
    <cellStyle name="Výstup 2 4 2 3 5" xfId="16457" xr:uid="{0772438F-128D-4F4A-9555-B208C99C83CD}"/>
    <cellStyle name="Výstup 2 4 2 3 5 2" xfId="37912" xr:uid="{B278D3AC-A755-413C-A72C-ABF8EF98DE8B}"/>
    <cellStyle name="Výstup 2 4 2 3 6" xfId="29702" xr:uid="{7EC065E0-C3D6-49B1-A597-4854B9CFB28C}"/>
    <cellStyle name="Výstup 2 4 2 3_5.3 Investments associated cy" xfId="8226" xr:uid="{07C7C5FE-D992-44C5-9B2F-15E49B818A22}"/>
    <cellStyle name="Výstup 2 4 2 4" xfId="3693" xr:uid="{61D6C9E3-BD6C-415C-886E-6B72D58776A1}"/>
    <cellStyle name="Výstup 2 4 2 4 2" xfId="11617" xr:uid="{A0B620AE-8E6D-40A4-A2E3-B8BDF6D139B6}"/>
    <cellStyle name="Výstup 2 4 2 4 2 2" xfId="21073" xr:uid="{904C7048-8BA7-4911-9ADA-6C0757FF7930}"/>
    <cellStyle name="Výstup 2 4 2 4 2 2 2" xfId="42237" xr:uid="{A5E7DA21-E9A5-4B5F-9760-7937525F50C8}"/>
    <cellStyle name="Výstup 2 4 2 4 2 3" xfId="24319" xr:uid="{A14021C1-6C52-40CD-80FB-C52CFE28918E}"/>
    <cellStyle name="Výstup 2 4 2 4 2 3 2" xfId="45380" xr:uid="{29835036-EB00-4D59-A23D-48A835680A3B}"/>
    <cellStyle name="Výstup 2 4 2 4 2 4" xfId="27081" xr:uid="{45BE3B37-FD5A-4084-9F90-8BCAB988A9BC}"/>
    <cellStyle name="Výstup 2 4 2 4 2 4 2" xfId="47214" xr:uid="{9FEA56A6-AEFC-4162-B3AA-CEE765D0EF10}"/>
    <cellStyle name="Výstup 2 4 2 4 2 5" xfId="33851" xr:uid="{5C2A278F-A6E8-40AD-89BC-F4F5F6061FB4}"/>
    <cellStyle name="Výstup 2 4 2 4 3" xfId="16462" xr:uid="{CB99B1ED-172A-4E9D-B726-531F33655797}"/>
    <cellStyle name="Výstup 2 4 2 4 3 2" xfId="37917" xr:uid="{E9C91BD8-69F7-4323-8A15-33401D6A1093}"/>
    <cellStyle name="Výstup 2 4 2 4 4" xfId="18284" xr:uid="{13444734-C580-4A28-ADDD-C9FD24948E0F}"/>
    <cellStyle name="Výstup 2 4 2 4 4 2" xfId="39647" xr:uid="{1E824C37-A957-4814-851C-2FCEAE97DAB3}"/>
    <cellStyle name="Výstup 2 4 2 4 5" xfId="29930" xr:uid="{521574BE-D2EE-473F-8B09-6EAC6CC1B152}"/>
    <cellStyle name="Výstup 2 4 2 5" xfId="9128" xr:uid="{88C75444-6E74-4C7D-9557-EFC177DC479D}"/>
    <cellStyle name="Výstup 2 4 2 5 2" xfId="19388" xr:uid="{C5E5D81F-03BC-4F39-8193-94CA74EEB49D}"/>
    <cellStyle name="Výstup 2 4 2 5 2 2" xfId="40623" xr:uid="{E20E60F1-6C13-4771-B82A-1D1F71412BAD}"/>
    <cellStyle name="Výstup 2 4 2 5 3" xfId="22966" xr:uid="{B5A85972-01E6-4B47-BE27-CBC972987906}"/>
    <cellStyle name="Výstup 2 4 2 5 3 2" xfId="44055" xr:uid="{C0EBE75F-C68F-4F97-86F2-22C248896EDA}"/>
    <cellStyle name="Výstup 2 4 2 5 4" xfId="25850" xr:uid="{E95AA5D4-111B-44A6-8023-F969897E1DB4}"/>
    <cellStyle name="Výstup 2 4 2 5 4 2" xfId="46688" xr:uid="{4EC1B2D7-C85E-46FF-A4A2-E20899F400BD}"/>
    <cellStyle name="Výstup 2 4 2 5 5" xfId="32072" xr:uid="{C9680BC9-4BEC-4B8F-9818-C4E99905F486}"/>
    <cellStyle name="Výstup 2 4 2 6" xfId="14633" xr:uid="{62311290-F011-48EF-BFCE-357362070956}"/>
    <cellStyle name="Výstup 2 4 2 6 2" xfId="36195" xr:uid="{83EE9A39-8C7F-4488-9F48-A2E5C36E7445}"/>
    <cellStyle name="Výstup 2 4 2 7" xfId="18601" xr:uid="{7A160AF9-E985-4151-9145-9DF483629262}"/>
    <cellStyle name="Výstup 2 4 2 7 2" xfId="39908" xr:uid="{683F2E7C-FCD2-4EA4-AEFA-8DE62AB88B4C}"/>
    <cellStyle name="Výstup 2 4 2 8" xfId="28398" xr:uid="{1385B00E-6388-451D-8136-7A537F5BB001}"/>
    <cellStyle name="Výstup 2 4 2_5.3 Investments associated cy" xfId="8224" xr:uid="{A3773509-55A4-48C4-BD5B-1C0EB8143DF0}"/>
    <cellStyle name="Výstup 2 4 3" xfId="2223" xr:uid="{41A843B2-F910-4360-9F2B-D65748A11A23}"/>
    <cellStyle name="Výstup 2 4 3 2" xfId="5428" xr:uid="{4A56D01E-D914-4415-BD88-D7B7712EE1F8}"/>
    <cellStyle name="Výstup 2 4 3 2 2" xfId="13218" xr:uid="{E6378ABB-8B9E-461C-BC2F-7A8467C9088A}"/>
    <cellStyle name="Výstup 2 4 3 2 2 2" xfId="21876" xr:uid="{ECFF0AE6-7B51-4441-9214-53ED2624E697}"/>
    <cellStyle name="Výstup 2 4 3 2 2 2 2" xfId="42982" xr:uid="{24E5EAA0-F48C-4ACD-A66A-FED4F524C79D}"/>
    <cellStyle name="Výstup 2 4 3 2 2 3" xfId="24835" xr:uid="{47867851-1B84-4CD2-9E31-B74E4434ABDE}"/>
    <cellStyle name="Výstup 2 4 3 2 2 3 2" xfId="45847" xr:uid="{F8E11133-E8BB-4660-AE9A-2E82666976D2}"/>
    <cellStyle name="Výstup 2 4 3 2 2 4" xfId="27471" xr:uid="{5D2A9ECD-794D-44F5-8EEE-83114CE4519E}"/>
    <cellStyle name="Výstup 2 4 3 2 2 4 2" xfId="47335" xr:uid="{D3DE39A7-530E-48D8-A358-41166EC43A92}"/>
    <cellStyle name="Výstup 2 4 3 2 2 5" xfId="35179" xr:uid="{C8CD9738-15FA-471F-AB9B-9B9E0C0B227C}"/>
    <cellStyle name="Výstup 2 4 3 2 3" xfId="17299" xr:uid="{56020F47-B4C2-4784-89BD-D7F7CA9B68DB}"/>
    <cellStyle name="Výstup 2 4 3 2 3 2" xfId="38696" xr:uid="{54CAEC3B-80FC-42A3-9098-A386F1488785}"/>
    <cellStyle name="Výstup 2 4 3 2 4" xfId="19399" xr:uid="{86B9425D-0E7E-4A6D-A801-EB8B397DC9CC}"/>
    <cellStyle name="Výstup 2 4 3 2 4 2" xfId="40633" xr:uid="{9DCC9272-5140-46C3-9E06-3FB0B9ADB7A0}"/>
    <cellStyle name="Výstup 2 4 3 2 5" xfId="19081" xr:uid="{E9023D0C-B5EC-4291-92AC-6F43166799DF}"/>
    <cellStyle name="Výstup 2 4 3 2 5 2" xfId="40321" xr:uid="{6C4D221B-0D27-4D61-8746-600A0704CB87}"/>
    <cellStyle name="Výstup 2 4 3 2 6" xfId="31228" xr:uid="{B41ACFBF-1ED4-48E9-BC7F-407EF3922E0B}"/>
    <cellStyle name="Výstup 2 4 3 3" xfId="10185" xr:uid="{CE8E40C7-0008-4B82-BF88-61DACCF44539}"/>
    <cellStyle name="Výstup 2 4 3 3 2" xfId="19965" xr:uid="{3F89036B-FB1D-4054-B3AF-2D76F4D5B4C5}"/>
    <cellStyle name="Výstup 2 4 3 3 2 2" xfId="41169" xr:uid="{5B96E976-3877-487F-9348-08A8AE874508}"/>
    <cellStyle name="Výstup 2 4 3 3 3" xfId="23357" xr:uid="{FB2B9504-C6A2-4743-B24A-70A33F4D00D4}"/>
    <cellStyle name="Výstup 2 4 3 3 3 2" xfId="44431" xr:uid="{314A3F08-1670-42AF-B2A9-0B76051D6F52}"/>
    <cellStyle name="Výstup 2 4 3 3 4" xfId="26166" xr:uid="{8B277061-DBAA-409D-BC86-47E3C76E22F2}"/>
    <cellStyle name="Výstup 2 4 3 3 4 2" xfId="46791" xr:uid="{81705269-DA0F-46B8-9697-6A739C718A69}"/>
    <cellStyle name="Výstup 2 4 3 3 5" xfId="32916" xr:uid="{FECEC6F0-6B93-434F-A972-D00387DEA3AB}"/>
    <cellStyle name="Výstup 2 4 3 4" xfId="15360" xr:uid="{48CB20F7-DBF2-48B6-A20C-659C5D466007}"/>
    <cellStyle name="Výstup 2 4 3 4 2" xfId="36851" xr:uid="{85A120A5-3E8A-469C-9BA5-E1CFECCA18D0}"/>
    <cellStyle name="Výstup 2 4 3 5" xfId="16486" xr:uid="{842D8B4B-0019-4E0A-A148-B9A4FE29728B}"/>
    <cellStyle name="Výstup 2 4 3 5 2" xfId="37939" xr:uid="{BE5CA76D-02DE-4A27-AF71-B482436E08E8}"/>
    <cellStyle name="Výstup 2 4 3 6" xfId="29199" xr:uid="{B8F1C1AA-770F-4FC4-B96C-BB5D21020F88}"/>
    <cellStyle name="Výstup 2 4 3_5.3 Investments associated cy" xfId="8227" xr:uid="{9B9D8385-0C4B-44E5-9E5E-3471358983FD}"/>
    <cellStyle name="Výstup 2 4 4" xfId="2935" xr:uid="{0AB406CD-FDE4-4F79-921B-BE47C7126FED}"/>
    <cellStyle name="Výstup 2 4 4 2" xfId="6140" xr:uid="{A1D918DB-1A03-4517-89CE-1D277FABB1CE}"/>
    <cellStyle name="Výstup 2 4 4 2 2" xfId="13930" xr:uid="{640A6951-47D2-4A94-BDB8-B3244E365D70}"/>
    <cellStyle name="Výstup 2 4 4 2 2 2" xfId="22350" xr:uid="{2C65219D-1825-461D-9117-708A373FEDF4}"/>
    <cellStyle name="Výstup 2 4 4 2 2 2 2" xfId="43442" xr:uid="{6C8D451B-7BA0-4BD1-BFB5-14E7AA537AD7}"/>
    <cellStyle name="Výstup 2 4 4 2 2 3" xfId="25207" xr:uid="{09FA1A80-19E8-498E-815E-56FE9845B007}"/>
    <cellStyle name="Výstup 2 4 4 2 2 3 2" xfId="46206" xr:uid="{864EB113-0A59-4CB4-AF90-229D26DA0F04}"/>
    <cellStyle name="Výstup 2 4 4 2 2 4" xfId="27804" xr:uid="{C55492AA-9A17-4843-9E30-BE9CFA894A3C}"/>
    <cellStyle name="Výstup 2 4 4 2 2 4 2" xfId="47502" xr:uid="{7E8E9E0A-A94E-4661-AEE6-875D33926F24}"/>
    <cellStyle name="Výstup 2 4 4 2 2 5" xfId="35725" xr:uid="{46F172FA-84BD-489D-A18F-3B0F532B6BFD}"/>
    <cellStyle name="Výstup 2 4 4 2 3" xfId="17763" xr:uid="{721BF37B-0D74-4EE3-9260-C1EE61B394E2}"/>
    <cellStyle name="Výstup 2 4 4 2 3 2" xfId="39142" xr:uid="{E7A02841-BBA7-4390-9121-EA9EE78F3511}"/>
    <cellStyle name="Výstup 2 4 4 2 4" xfId="18172" xr:uid="{134BF94C-726E-45C8-8ED8-D26CB29DF490}"/>
    <cellStyle name="Výstup 2 4 4 2 4 2" xfId="39549" xr:uid="{9743A0A8-BFAE-4E66-B823-A5C56CC8F4DA}"/>
    <cellStyle name="Výstup 2 4 4 2 5" xfId="24706" xr:uid="{8CD6A8F1-33C3-4177-A025-B5E8DA8263AB}"/>
    <cellStyle name="Výstup 2 4 4 2 5 2" xfId="45728" xr:uid="{ED6BFAC7-D055-43AF-9E3D-9A9673EB0B91}"/>
    <cellStyle name="Výstup 2 4 4 2 6" xfId="31690" xr:uid="{BC15212C-34E0-4144-99E1-41DADBFCFA54}"/>
    <cellStyle name="Výstup 2 4 4 3" xfId="10896" xr:uid="{0C561392-7A8A-4A86-94EC-53CDB5EDB65E}"/>
    <cellStyle name="Výstup 2 4 4 3 2" xfId="20438" xr:uid="{FFAB00A5-41ED-4488-81AB-CD04A2819F07}"/>
    <cellStyle name="Výstup 2 4 4 3 2 2" xfId="41614" xr:uid="{3E11B3E5-D032-4664-921F-9CCD7CFCE768}"/>
    <cellStyle name="Výstup 2 4 4 3 3" xfId="23724" xr:uid="{42F8C89C-B536-4160-A0AA-217FAAB83ABD}"/>
    <cellStyle name="Výstup 2 4 4 3 3 2" xfId="44787" xr:uid="{63855EA8-5FBF-47F7-BBEB-798617A67341}"/>
    <cellStyle name="Výstup 2 4 4 3 4" xfId="26498" xr:uid="{C5E8D261-1E62-4382-81E6-D3876D51C42E}"/>
    <cellStyle name="Výstup 2 4 4 3 4 2" xfId="46957" xr:uid="{B9AA2943-1CBA-4FAF-B8AE-6D1F100281D9}"/>
    <cellStyle name="Výstup 2 4 4 3 5" xfId="33461" xr:uid="{294F0E88-AED7-49AC-AF65-2691AD7AB858}"/>
    <cellStyle name="Výstup 2 4 4 4" xfId="15824" xr:uid="{5EFB3A92-F72D-407A-B0F9-23A47FC8E57D}"/>
    <cellStyle name="Výstup 2 4 4 4 2" xfId="37288" xr:uid="{9DE05076-FA1C-486E-8031-2AF8DD081703}"/>
    <cellStyle name="Výstup 2 4 4 5" xfId="17090" xr:uid="{77D3897D-9A3F-4D9A-9690-357727D90562}"/>
    <cellStyle name="Výstup 2 4 4 5 2" xfId="38499" xr:uid="{07DC95E4-058C-4B1B-8769-18829F82F755}"/>
    <cellStyle name="Výstup 2 4 4 6" xfId="29661" xr:uid="{0FCB322F-BDC0-409D-A0C8-90B0DAC51ED6}"/>
    <cellStyle name="Výstup 2 4 4_5.3 Investments associated cy" xfId="8228" xr:uid="{6B1B2B98-D252-4606-A8D3-3C2599F6E0FC}"/>
    <cellStyle name="Výstup 2 4 5" xfId="3409" xr:uid="{D82614E4-8A6C-4E5D-8BAF-82E1A9FCF571}"/>
    <cellStyle name="Výstup 2 4 5 2" xfId="11344" xr:uid="{BB4008FE-17E5-44FB-8583-435798B867FE}"/>
    <cellStyle name="Výstup 2 4 5 2 2" xfId="20860" xr:uid="{07C5A43A-AD46-4134-AF41-F85500DD6E9D}"/>
    <cellStyle name="Výstup 2 4 5 2 2 2" xfId="42031" xr:uid="{DFA9865A-1E56-455D-AF87-08B8DC63EF3F}"/>
    <cellStyle name="Výstup 2 4 5 2 3" xfId="24139" xr:uid="{D7AA8A83-5B5A-4550-B240-A262C554DE0D}"/>
    <cellStyle name="Výstup 2 4 5 2 3 2" xfId="45202" xr:uid="{367AA222-2D83-42CE-81B7-E0FA40011936}"/>
    <cellStyle name="Výstup 2 4 5 2 4" xfId="26907" xr:uid="{4FD56732-87F1-4189-8201-F5469ECCC869}"/>
    <cellStyle name="Výstup 2 4 5 2 4 2" xfId="47128" xr:uid="{A8531D22-CE4E-4614-8FFB-8EC3A6B6C27A}"/>
    <cellStyle name="Výstup 2 4 5 2 5" xfId="33667" xr:uid="{5D45CB4A-75F3-4C7E-B86E-866D5ED6A339}"/>
    <cellStyle name="Výstup 2 4 5 3" xfId="16248" xr:uid="{4CA8709A-5755-441A-8551-00E8C226F7DA}"/>
    <cellStyle name="Výstup 2 4 5 3 2" xfId="37709" xr:uid="{2FC878BB-0918-4106-9171-A7DFDC13E9DB}"/>
    <cellStyle name="Výstup 2 4 5 4" xfId="14863" xr:uid="{0240E4FA-BD06-497D-8DFA-1FF81125D23C}"/>
    <cellStyle name="Výstup 2 4 5 4 2" xfId="36416" xr:uid="{9E843521-FC82-4D82-BEAF-7B49E599775B}"/>
    <cellStyle name="Výstup 2 4 5 5" xfId="29787" xr:uid="{83132312-068A-46AE-AD73-893984DA1416}"/>
    <cellStyle name="Výstup 2 4 6" xfId="8827" xr:uid="{D1AB2FA9-10B3-442F-A578-9259B41AD80D}"/>
    <cellStyle name="Výstup 2 4 6 2" xfId="19142" xr:uid="{9EEAD4FC-1AC0-46FF-A30C-841AE4C0ED3E}"/>
    <cellStyle name="Výstup 2 4 6 2 2" xfId="40381" xr:uid="{10DE2699-161B-4ECD-BABE-46451AE45ACB}"/>
    <cellStyle name="Výstup 2 4 6 3" xfId="22749" xr:uid="{2E19C69B-23E0-4D8D-BE78-72D1209ED875}"/>
    <cellStyle name="Výstup 2 4 6 3 2" xfId="43841" xr:uid="{C0A8241C-DA82-498C-A0EC-85C8113E364D}"/>
    <cellStyle name="Výstup 2 4 6 4" xfId="25643" xr:uid="{F481B21D-9371-4088-BE4F-4F90D82AB9AC}"/>
    <cellStyle name="Výstup 2 4 6 4 2" xfId="46602" xr:uid="{498C3CAD-C7DA-4EA3-9781-828C636053A8}"/>
    <cellStyle name="Výstup 2 4 6 5" xfId="31892" xr:uid="{27535E20-2EFF-419E-8647-F3ED602FC014}"/>
    <cellStyle name="Výstup 2 4 7" xfId="14388" xr:uid="{4FAFC60D-7385-4F91-A9AE-D59FC23B8832}"/>
    <cellStyle name="Výstup 2 4 7 2" xfId="35953" xr:uid="{F365ED42-FF44-491C-B2EF-430BDF3F7589}"/>
    <cellStyle name="Výstup 2 4 8" xfId="18815" xr:uid="{B3038153-2F08-4B27-9E07-B4A0F7737FA5}"/>
    <cellStyle name="Výstup 2 4 8 2" xfId="40077" xr:uid="{EA2E0DB3-454F-43AC-A246-4159B565091B}"/>
    <cellStyle name="Výstup 2 4 9" xfId="28261" xr:uid="{48C1D1E8-E8A6-4018-983A-26ED40361AB6}"/>
    <cellStyle name="Výstup 2 4_3.10 Impairments" xfId="1602" xr:uid="{B18B531E-EC92-4D4F-9B84-CC18A3443443}"/>
    <cellStyle name="Výstup 2 5" xfId="177" xr:uid="{6CE8015B-8F95-46EB-B0A6-6349D7235963}"/>
    <cellStyle name="Výstup 2 5 2" xfId="481" xr:uid="{5B03D6A6-9DB8-4FF3-BC36-92043652D223}"/>
    <cellStyle name="Výstup 2 5 2 2" xfId="2481" xr:uid="{D9254919-6CC3-4308-9B44-67CF1F6ECFDE}"/>
    <cellStyle name="Výstup 2 5 2 2 2" xfId="5686" xr:uid="{78051714-1AA2-44D5-A3E6-65268458A212}"/>
    <cellStyle name="Výstup 2 5 2 2 2 2" xfId="13476" xr:uid="{C19398CA-D78C-4D92-A43A-7193C974ECC7}"/>
    <cellStyle name="Výstup 2 5 2 2 2 2 2" xfId="22076" xr:uid="{92FBCF73-1618-415D-ADA5-F7144AA99F00}"/>
    <cellStyle name="Výstup 2 5 2 2 2 2 2 2" xfId="43180" xr:uid="{94A7A30D-8686-40CA-B3BF-12E6910E06BE}"/>
    <cellStyle name="Výstup 2 5 2 2 2 2 3" xfId="25014" xr:uid="{FB4C77BD-20A9-4950-83B2-4938EC0BEDEB}"/>
    <cellStyle name="Výstup 2 5 2 2 2 2 3 2" xfId="46024" xr:uid="{E089B78E-2D5C-4D2F-B589-EACC6B82D937}"/>
    <cellStyle name="Výstup 2 5 2 2 2 2 4" xfId="27641" xr:uid="{24464B1B-C6D0-43D0-A45D-38E7368474F2}"/>
    <cellStyle name="Výstup 2 5 2 2 2 2 4 2" xfId="47423" xr:uid="{88CBBDDC-3A8A-4450-A0AE-D2119F46BD77}"/>
    <cellStyle name="Výstup 2 5 2 2 2 2 5" xfId="35355" xr:uid="{69E97578-F518-4C76-A607-5A8B10758E4C}"/>
    <cellStyle name="Výstup 2 5 2 2 2 3" xfId="17501" xr:uid="{EF6CF355-1BFC-4130-B408-27B77A122A7B}"/>
    <cellStyle name="Výstup 2 5 2 2 2 3 2" xfId="38892" xr:uid="{D05A5555-DBD7-4DE0-8233-FE0CDF4EB4C4}"/>
    <cellStyle name="Výstup 2 5 2 2 2 4" xfId="16999" xr:uid="{3051DBE9-9E4C-48B8-AEDE-104E04055368}"/>
    <cellStyle name="Výstup 2 5 2 2 2 4 2" xfId="38414" xr:uid="{26882E9A-0F6E-4038-92CA-F36F4F598BC1}"/>
    <cellStyle name="Výstup 2 5 2 2 2 5" xfId="19082" xr:uid="{2795C93C-5102-4586-8807-C8A048ED9279}"/>
    <cellStyle name="Výstup 2 5 2 2 2 5 2" xfId="40322" xr:uid="{71BE9766-754E-4012-920F-D4B16EC71B67}"/>
    <cellStyle name="Výstup 2 5 2 2 2 6" xfId="31360" xr:uid="{98872A7C-EB56-48E0-BB8E-C07A740D1B88}"/>
    <cellStyle name="Výstup 2 5 2 2 3" xfId="10443" xr:uid="{3B3AFD13-8F16-41B3-9190-B75FFDDE95D7}"/>
    <cellStyle name="Výstup 2 5 2 2 3 2" xfId="20164" xr:uid="{4BA4DB71-9522-41BD-8E19-72CFF1E355B0}"/>
    <cellStyle name="Výstup 2 5 2 2 3 2 2" xfId="41364" xr:uid="{61E043D9-AB74-4980-AEC1-C17A8BCE2AC8}"/>
    <cellStyle name="Výstup 2 5 2 2 3 3" xfId="23534" xr:uid="{FCCE7BD7-1CA8-4368-9B58-6595AAA32324}"/>
    <cellStyle name="Výstup 2 5 2 2 3 3 2" xfId="44606" xr:uid="{2A2501A8-E0B2-4D38-B6A5-65AD0ECB5A5E}"/>
    <cellStyle name="Výstup 2 5 2 2 3 4" xfId="26336" xr:uid="{D61DDB70-DC1F-4005-879F-458072F1065B}"/>
    <cellStyle name="Výstup 2 5 2 2 3 4 2" xfId="46879" xr:uid="{6B2AB3AC-EFCB-4521-923E-C3EF9BC4A222}"/>
    <cellStyle name="Výstup 2 5 2 2 3 5" xfId="33092" xr:uid="{7634F7F9-0D33-4A48-8402-3EE24256265B}"/>
    <cellStyle name="Výstup 2 5 2 2 4" xfId="15561" xr:uid="{2D05CF9F-86E6-4BB8-84BF-AB6D6A031547}"/>
    <cellStyle name="Výstup 2 5 2 2 4 2" xfId="37047" xr:uid="{83069361-E587-4B98-BE08-044A6BD83E51}"/>
    <cellStyle name="Výstup 2 5 2 2 5" xfId="22270" xr:uid="{3292B2AA-A5A0-4BC8-A950-097C505CF6A5}"/>
    <cellStyle name="Výstup 2 5 2 2 5 2" xfId="43369" xr:uid="{03EEB1F0-5207-42DC-AA25-4D25E4D5D3FF}"/>
    <cellStyle name="Výstup 2 5 2 2 6" xfId="29331" xr:uid="{5C5ECE37-86A1-4F99-9C62-FFDD78B6668F}"/>
    <cellStyle name="Výstup 2 5 2 2_5.3 Investments associated cy" xfId="8230" xr:uid="{A1130FA4-BA6F-4338-9042-F4993485E1E9}"/>
    <cellStyle name="Výstup 2 5 2 3" xfId="3122" xr:uid="{5DD45FA1-DC61-47B7-8C98-5B0525129249}"/>
    <cellStyle name="Výstup 2 5 2 3 2" xfId="6327" xr:uid="{AEA6696E-2B19-4AF0-A45E-71DEAAA9A02D}"/>
    <cellStyle name="Výstup 2 5 2 3 2 2" xfId="14117" xr:uid="{751471B9-A117-4BEB-A39B-0562BF83ECC9}"/>
    <cellStyle name="Výstup 2 5 2 3 2 2 2" xfId="22537" xr:uid="{D166039C-F698-482C-9476-09075B3DC0F0}"/>
    <cellStyle name="Výstup 2 5 2 3 2 2 2 2" xfId="43629" xr:uid="{D53EFD4B-7611-4FA3-A1CB-B4CEABF50DFE}"/>
    <cellStyle name="Výstup 2 5 2 3 2 2 3" xfId="25394" xr:uid="{F8E4CD62-BF5F-4984-941E-C17BCA630943}"/>
    <cellStyle name="Výstup 2 5 2 3 2 2 3 2" xfId="46392" xr:uid="{B76C3792-C8FB-4176-AD27-D1844C959699}"/>
    <cellStyle name="Výstup 2 5 2 3 2 2 4" xfId="27991" xr:uid="{722C6FB4-58C0-4217-969F-35489023D0A8}"/>
    <cellStyle name="Výstup 2 5 2 3 2 2 4 2" xfId="47582" xr:uid="{5CAEEB41-C8AF-485D-9590-EDDE8102A7F5}"/>
    <cellStyle name="Výstup 2 5 2 3 2 2 5" xfId="35805" xr:uid="{EC66B8F2-701E-4A72-9B27-0C42794313F6}"/>
    <cellStyle name="Výstup 2 5 2 3 2 3" xfId="17949" xr:uid="{EE91D4DA-9CF2-4285-B749-5C29BC6B3C74}"/>
    <cellStyle name="Výstup 2 5 2 3 2 3 2" xfId="39328" xr:uid="{1E354C04-9D37-4C44-BEC6-9A776581B3D4}"/>
    <cellStyle name="Výstup 2 5 2 3 2 4" xfId="15774" xr:uid="{8CD083C4-25AB-4589-A6E6-3F29E1010422}"/>
    <cellStyle name="Výstup 2 5 2 3 2 4 2" xfId="37247" xr:uid="{6591CCBF-F3A5-478F-95D3-085BA7246ABB}"/>
    <cellStyle name="Výstup 2 5 2 3 2 5" xfId="23263" xr:uid="{72D3006D-0CD1-4C37-AC86-08E87DD83420}"/>
    <cellStyle name="Výstup 2 5 2 3 2 5 2" xfId="44341" xr:uid="{FCF35584-256F-4CC8-9BB4-A012CB2D9F20}"/>
    <cellStyle name="Výstup 2 5 2 3 2 6" xfId="31730" xr:uid="{C5EC3704-DC06-4F7D-B444-B8F312707195}"/>
    <cellStyle name="Výstup 2 5 2 3 3" xfId="11083" xr:uid="{4AFB5E87-1B64-46ED-BA6C-628214082DF2}"/>
    <cellStyle name="Výstup 2 5 2 3 3 2" xfId="20625" xr:uid="{107541B8-3913-4E40-A76D-474F43ADC76E}"/>
    <cellStyle name="Výstup 2 5 2 3 3 2 2" xfId="41801" xr:uid="{77508F4E-8982-4767-8BDF-5842183AD9AA}"/>
    <cellStyle name="Výstup 2 5 2 3 3 3" xfId="23911" xr:uid="{FF12D709-BA9F-4F89-A1EF-12D2389B457B}"/>
    <cellStyle name="Výstup 2 5 2 3 3 3 2" xfId="44974" xr:uid="{B66E2AF7-FF59-460F-A5AD-115026DB9304}"/>
    <cellStyle name="Výstup 2 5 2 3 3 4" xfId="26685" xr:uid="{F10356D4-46D4-4C76-9A30-363DB886FDA6}"/>
    <cellStyle name="Výstup 2 5 2 3 3 4 2" xfId="47037" xr:uid="{DC1F8004-67C9-4DDD-8207-F5ECCCCF3500}"/>
    <cellStyle name="Výstup 2 5 2 3 3 5" xfId="33541" xr:uid="{CE9C0DCE-55D1-4B20-8768-10D7D91EBEB4}"/>
    <cellStyle name="Výstup 2 5 2 3 4" xfId="16010" xr:uid="{62FDC79E-0A79-4551-85F4-A427F22E9129}"/>
    <cellStyle name="Výstup 2 5 2 3 4 2" xfId="37474" xr:uid="{4578F810-057D-4B5C-80D1-869867B20A35}"/>
    <cellStyle name="Výstup 2 5 2 3 5" xfId="17148" xr:uid="{60411D9A-CE24-4D58-A4C4-32BA85E845F9}"/>
    <cellStyle name="Výstup 2 5 2 3 5 2" xfId="38555" xr:uid="{F608FE42-0691-4CD0-8B2B-131C0E067C4C}"/>
    <cellStyle name="Výstup 2 5 2 3 6" xfId="29701" xr:uid="{AB29132C-2063-457B-B2A8-FDEDBDCDE19E}"/>
    <cellStyle name="Výstup 2 5 2 3_5.3 Investments associated cy" xfId="8231" xr:uid="{27F1F09D-168B-49B6-9655-B18D0D94D095}"/>
    <cellStyle name="Výstup 2 5 2 4" xfId="3679" xr:uid="{DBBD58FB-80F5-439B-850F-C63D9E9BE425}"/>
    <cellStyle name="Výstup 2 5 2 4 2" xfId="11603" xr:uid="{47700191-3FBE-4DA1-8F7C-03396F39ED92}"/>
    <cellStyle name="Výstup 2 5 2 4 2 2" xfId="21062" xr:uid="{BBB62B75-D07A-4FA2-82BF-E7418AF44079}"/>
    <cellStyle name="Výstup 2 5 2 4 2 2 2" xfId="42228" xr:uid="{F8043A56-EC08-4D76-A8CA-61501D1D8C98}"/>
    <cellStyle name="Výstup 2 5 2 4 2 3" xfId="24311" xr:uid="{C7BBDD2F-B690-4D64-A116-251533285A8F}"/>
    <cellStyle name="Výstup 2 5 2 4 2 3 2" xfId="45372" xr:uid="{94FDFA61-695B-495B-B2A8-F5A238376E5E}"/>
    <cellStyle name="Výstup 2 5 2 4 2 4" xfId="27073" xr:uid="{DA0E6BD9-AF47-42EE-A435-E53CD5F78B90}"/>
    <cellStyle name="Výstup 2 5 2 4 2 4 2" xfId="47211" xr:uid="{C96EDFAA-5626-4BCE-8E29-D8BBF7DF025C}"/>
    <cellStyle name="Výstup 2 5 2 4 2 5" xfId="33842" xr:uid="{AAF65675-6A2A-4D2B-9827-601C60F1DE03}"/>
    <cellStyle name="Výstup 2 5 2 4 3" xfId="16449" xr:uid="{24F6C3E7-AA0E-4C82-9132-4F52EDCF3D35}"/>
    <cellStyle name="Výstup 2 5 2 4 3 2" xfId="37904" xr:uid="{28B71B11-8B17-460F-BDC9-A6C3CB074C87}"/>
    <cellStyle name="Výstup 2 5 2 4 4" xfId="17161" xr:uid="{D4F93B1F-8E8A-4EF0-89B5-4C6DA6573D39}"/>
    <cellStyle name="Výstup 2 5 2 4 4 2" xfId="38566" xr:uid="{5D74CA63-4996-4DCF-9F5A-796F971A30DD}"/>
    <cellStyle name="Výstup 2 5 2 4 5" xfId="29923" xr:uid="{6125463E-2DEF-4E4F-A7F7-7F97B5BDB9A7}"/>
    <cellStyle name="Výstup 2 5 2 5" xfId="9114" xr:uid="{85ACD6E3-574D-440E-90DE-DB697EFB0712}"/>
    <cellStyle name="Výstup 2 5 2 5 2" xfId="19377" xr:uid="{A461D98D-CC7F-4309-AAA5-77F0D20DBE8B}"/>
    <cellStyle name="Výstup 2 5 2 5 2 2" xfId="40612" xr:uid="{BD846124-55E1-43D0-8498-A35921FA20CE}"/>
    <cellStyle name="Výstup 2 5 2 5 3" xfId="22957" xr:uid="{E0C543E3-ED85-48AA-B2A1-2EB0281B437C}"/>
    <cellStyle name="Výstup 2 5 2 5 3 2" xfId="44046" xr:uid="{6EC63704-CD23-403F-B729-539FD006FD1C}"/>
    <cellStyle name="Výstup 2 5 2 5 4" xfId="25842" xr:uid="{39C94F94-9633-4512-BA56-06B6B5F30C9B}"/>
    <cellStyle name="Výstup 2 5 2 5 4 2" xfId="46685" xr:uid="{EDC596E5-E3E4-40F6-ABA8-DBFEAF966F1D}"/>
    <cellStyle name="Výstup 2 5 2 5 5" xfId="32063" xr:uid="{4F485866-40AB-4AAE-BC5B-65453CD0A7EF}"/>
    <cellStyle name="Výstup 2 5 2 6" xfId="14621" xr:uid="{29330A09-B458-4E01-8820-2C439F0B76CB}"/>
    <cellStyle name="Výstup 2 5 2 6 2" xfId="36184" xr:uid="{A43D2BCB-862D-4208-BD30-91707AABA878}"/>
    <cellStyle name="Výstup 2 5 2 7" xfId="18609" xr:uid="{62776B51-FF48-4B8E-BBA3-BC7A6047F1BA}"/>
    <cellStyle name="Výstup 2 5 2 7 2" xfId="39914" xr:uid="{97E924FC-F0F4-4F21-82E7-BDE8E958878D}"/>
    <cellStyle name="Výstup 2 5 2 8" xfId="28391" xr:uid="{C735C550-8315-4D4D-9EBC-2C4DF103CB30}"/>
    <cellStyle name="Výstup 2 5 2_5.3 Investments associated cy" xfId="8229" xr:uid="{4837BD79-A29D-4806-95C2-90D1B5D795C0}"/>
    <cellStyle name="Výstup 2 5 3" xfId="2209" xr:uid="{2AEAD868-03E9-4FC5-9330-C568E07FC4B7}"/>
    <cellStyle name="Výstup 2 5 3 2" xfId="5414" xr:uid="{FEE1E924-A287-4D04-A7B7-657CDF3EB921}"/>
    <cellStyle name="Výstup 2 5 3 2 2" xfId="13204" xr:uid="{9CEFA3BD-C569-482F-ADC6-5A28C4412FB6}"/>
    <cellStyle name="Výstup 2 5 3 2 2 2" xfId="21865" xr:uid="{BAFD4452-627E-43B9-A35B-63600F193822}"/>
    <cellStyle name="Výstup 2 5 3 2 2 2 2" xfId="42971" xr:uid="{A948936B-475C-4658-82FF-924213774663}"/>
    <cellStyle name="Výstup 2 5 3 2 2 3" xfId="24827" xr:uid="{D79E7A02-8F9A-4498-BBEF-9E84C79A8E68}"/>
    <cellStyle name="Výstup 2 5 3 2 2 3 2" xfId="45839" xr:uid="{85553C27-3588-436D-B8C7-40456277628D}"/>
    <cellStyle name="Výstup 2 5 3 2 2 4" xfId="27463" xr:uid="{F6E51217-C437-4CAD-83BC-3959F3C4F3C6}"/>
    <cellStyle name="Výstup 2 5 3 2 2 4 2" xfId="47332" xr:uid="{E35B706C-7E09-47E5-AE62-D2E3EDEE868B}"/>
    <cellStyle name="Výstup 2 5 3 2 2 5" xfId="35170" xr:uid="{7A1C73A5-AB8C-4FBA-B160-A3371BF9E3C5}"/>
    <cellStyle name="Výstup 2 5 3 2 3" xfId="17287" xr:uid="{A57636C8-4E82-4616-9C77-E73AF6369E83}"/>
    <cellStyle name="Výstup 2 5 3 2 3 2" xfId="38685" xr:uid="{93CC18A5-C130-49B7-887D-8DE819F0270A}"/>
    <cellStyle name="Výstup 2 5 3 2 4" xfId="21259" xr:uid="{B8DB736E-7EA5-4437-847F-C013DAF79FD9}"/>
    <cellStyle name="Výstup 2 5 3 2 4 2" xfId="42418" xr:uid="{CEC275DE-224D-429E-A668-E3C1CF06A1BB}"/>
    <cellStyle name="Výstup 2 5 3 2 5" xfId="15740" xr:uid="{E88AFEDE-7EBA-4A06-A949-A549FD3F429C}"/>
    <cellStyle name="Výstup 2 5 3 2 5 2" xfId="37219" xr:uid="{CACB5AF6-B6B3-437A-929B-C28DBC4A1E5C}"/>
    <cellStyle name="Výstup 2 5 3 2 6" xfId="31221" xr:uid="{D9D36A94-3C85-4F61-AF1B-E2428C8C0601}"/>
    <cellStyle name="Výstup 2 5 3 3" xfId="10171" xr:uid="{F1D55083-433A-4B42-B621-A6C778C9776F}"/>
    <cellStyle name="Výstup 2 5 3 3 2" xfId="19955" xr:uid="{093797A4-104E-422C-8280-75F61D1710E3}"/>
    <cellStyle name="Výstup 2 5 3 3 2 2" xfId="41160" xr:uid="{46161ECE-B183-4A74-881C-D631B804B7A2}"/>
    <cellStyle name="Výstup 2 5 3 3 3" xfId="23348" xr:uid="{50ABEDA7-761E-4DFE-8136-8F561ED0F8B1}"/>
    <cellStyle name="Výstup 2 5 3 3 3 2" xfId="44423" xr:uid="{1F8ADFC4-C43B-410E-8867-814FBAD9B5E0}"/>
    <cellStyle name="Výstup 2 5 3 3 4" xfId="26158" xr:uid="{8D1EAF6E-3E1A-4F39-AE7A-ED2AA26DDD9C}"/>
    <cellStyle name="Výstup 2 5 3 3 4 2" xfId="46788" xr:uid="{E27D8B00-62AF-446A-BD42-3B85657CABE1}"/>
    <cellStyle name="Výstup 2 5 3 3 5" xfId="32907" xr:uid="{6E989D0E-1805-4DC1-9728-E94923624BEC}"/>
    <cellStyle name="Výstup 2 5 3 4" xfId="15350" xr:uid="{9EC8835E-377F-428D-80FF-E18562B25CE7}"/>
    <cellStyle name="Výstup 2 5 3 4 2" xfId="36841" xr:uid="{921C2BB9-5CF9-46F7-B694-AD3B833D316B}"/>
    <cellStyle name="Výstup 2 5 3 5" xfId="22284" xr:uid="{CA438668-CE16-43B7-9219-AA9C4528C11C}"/>
    <cellStyle name="Výstup 2 5 3 5 2" xfId="43382" xr:uid="{15F9D5A3-1294-408F-A382-C56663746DD3}"/>
    <cellStyle name="Výstup 2 5 3 6" xfId="29192" xr:uid="{90DB61C8-4D73-4DC5-A778-94EE64FD4824}"/>
    <cellStyle name="Výstup 2 5 3_5.3 Investments associated cy" xfId="8232" xr:uid="{91F6B828-F70B-40D7-B72E-3C2C0644095B}"/>
    <cellStyle name="Výstup 2 5 4" xfId="2939" xr:uid="{476ABCA2-D638-44C0-A479-644243768977}"/>
    <cellStyle name="Výstup 2 5 4 2" xfId="6144" xr:uid="{CFDB66FC-0A16-42C3-A7D8-61EF3EA5E31D}"/>
    <cellStyle name="Výstup 2 5 4 2 2" xfId="13934" xr:uid="{140B8276-1460-4F63-A9C6-E3FA153195AC}"/>
    <cellStyle name="Výstup 2 5 4 2 2 2" xfId="22354" xr:uid="{7B206D56-E03B-4CF2-B82C-44CD521C195B}"/>
    <cellStyle name="Výstup 2 5 4 2 2 2 2" xfId="43446" xr:uid="{393B32E6-5762-468C-A733-12A230E1746F}"/>
    <cellStyle name="Výstup 2 5 4 2 2 3" xfId="25211" xr:uid="{E8270D24-276A-4435-8F81-06C70C954E65}"/>
    <cellStyle name="Výstup 2 5 4 2 2 3 2" xfId="46210" xr:uid="{EF0C0F2B-DA7A-4805-84A0-B51FC3E219CB}"/>
    <cellStyle name="Výstup 2 5 4 2 2 4" xfId="27808" xr:uid="{A3B4C00E-802D-4F6C-AF63-E61D1C52C74B}"/>
    <cellStyle name="Výstup 2 5 4 2 2 4 2" xfId="47505" xr:uid="{2239DB7D-EFF5-4507-B33C-4138A73A6C81}"/>
    <cellStyle name="Výstup 2 5 4 2 2 5" xfId="35728" xr:uid="{EEE42C22-9C2C-47C5-B462-DADD69B476B8}"/>
    <cellStyle name="Výstup 2 5 4 2 3" xfId="17767" xr:uid="{CE2A3304-BFE6-46F3-B3BF-D3F227774B28}"/>
    <cellStyle name="Výstup 2 5 4 2 3 2" xfId="39146" xr:uid="{1ADB2C70-71E1-4214-AF02-1B001B37A3CA}"/>
    <cellStyle name="Výstup 2 5 4 2 4" xfId="15163" xr:uid="{CBB5ABCB-B846-47FC-804D-4F5204F08179}"/>
    <cellStyle name="Výstup 2 5 4 2 4 2" xfId="36678" xr:uid="{41DBD422-B906-4431-A9A6-5045CE84711A}"/>
    <cellStyle name="Výstup 2 5 4 2 5" xfId="23154" xr:uid="{C641CBF3-F2AB-4DDD-B730-D7135D9F37A0}"/>
    <cellStyle name="Výstup 2 5 4 2 5 2" xfId="44235" xr:uid="{59EE6C5A-0CC5-4694-A1A9-56BCF1FA5C47}"/>
    <cellStyle name="Výstup 2 5 4 2 6" xfId="31691" xr:uid="{F8484A25-BEEE-40F9-A321-645889C6E0C4}"/>
    <cellStyle name="Výstup 2 5 4 3" xfId="10900" xr:uid="{9E0F2C59-3DF3-47DC-84B8-6FD576F2E300}"/>
    <cellStyle name="Výstup 2 5 4 3 2" xfId="20442" xr:uid="{FAA526FB-6219-44CE-8223-AD40425B663A}"/>
    <cellStyle name="Výstup 2 5 4 3 2 2" xfId="41618" xr:uid="{745D3E40-0A1B-43E2-915E-CA61DF1CCAC5}"/>
    <cellStyle name="Výstup 2 5 4 3 3" xfId="23728" xr:uid="{FBBC5B60-84B6-42D6-BBDB-09511B213B1E}"/>
    <cellStyle name="Výstup 2 5 4 3 3 2" xfId="44791" xr:uid="{85E24653-69B2-4D90-B7BF-3BE0AD957283}"/>
    <cellStyle name="Výstup 2 5 4 3 4" xfId="26502" xr:uid="{97096220-1AF3-45A1-B7BA-15FF91A7E1A2}"/>
    <cellStyle name="Výstup 2 5 4 3 4 2" xfId="46960" xr:uid="{7F15E9C7-92CD-481F-821B-7C37A9E4D704}"/>
    <cellStyle name="Výstup 2 5 4 3 5" xfId="33464" xr:uid="{A45C1BDB-48BD-453C-A6AD-C62241125798}"/>
    <cellStyle name="Výstup 2 5 4 4" xfId="15828" xr:uid="{4F9F21C8-2845-44AD-8900-5D2ACD59A0DA}"/>
    <cellStyle name="Výstup 2 5 4 4 2" xfId="37292" xr:uid="{18157220-034F-4A1A-8F38-A6A94FAD2153}"/>
    <cellStyle name="Výstup 2 5 4 5" xfId="21550" xr:uid="{795D0843-09CD-4152-A4CF-05063BF27E56}"/>
    <cellStyle name="Výstup 2 5 4 5 2" xfId="42684" xr:uid="{59A43C49-2E96-46C8-B501-26B2EB0EC231}"/>
    <cellStyle name="Výstup 2 5 4 6" xfId="29662" xr:uid="{E0FED4A4-D2BE-4F8F-A74B-7724E6FC9857}"/>
    <cellStyle name="Výstup 2 5 4_5.3 Investments associated cy" xfId="8233" xr:uid="{2DDF1090-461E-41D1-9575-061A604057AA}"/>
    <cellStyle name="Výstup 2 5 5" xfId="3395" xr:uid="{EAD19D69-922E-449D-960C-140E150DF262}"/>
    <cellStyle name="Výstup 2 5 5 2" xfId="11330" xr:uid="{BF6196ED-44B2-467D-A8DA-0DF15AD9EC11}"/>
    <cellStyle name="Výstup 2 5 5 2 2" xfId="20849" xr:uid="{C1D535D0-AA59-4E7C-AF14-DBC6CF3D82C4}"/>
    <cellStyle name="Výstup 2 5 5 2 2 2" xfId="42021" xr:uid="{E2A153D4-A8C3-4CD4-AAC0-C33B8B626031}"/>
    <cellStyle name="Výstup 2 5 5 2 3" xfId="24130" xr:uid="{4408B4A4-EAD1-48F5-A713-6780824C1557}"/>
    <cellStyle name="Výstup 2 5 5 2 3 2" xfId="45193" xr:uid="{C3B2EF78-9899-402A-A976-611714CAF6A1}"/>
    <cellStyle name="Výstup 2 5 5 2 4" xfId="26899" xr:uid="{E519CC9B-5244-4A53-A6AE-25018AC16413}"/>
    <cellStyle name="Výstup 2 5 5 2 4 2" xfId="47125" xr:uid="{57C71482-D34C-423E-AE47-CFF2C58128C7}"/>
    <cellStyle name="Výstup 2 5 5 2 5" xfId="33658" xr:uid="{C1FCB0F0-DF23-4357-90CE-DF40618DBCC6}"/>
    <cellStyle name="Výstup 2 5 5 3" xfId="16237" xr:uid="{6866939F-4AD1-45CD-BCF4-11DC6D61791A}"/>
    <cellStyle name="Výstup 2 5 5 3 2" xfId="37699" xr:uid="{7B0C93C7-0866-42B4-B7AC-509C2FDF797F}"/>
    <cellStyle name="Výstup 2 5 5 4" xfId="21530" xr:uid="{E4B1C5B2-2FB6-46E8-8520-C1295BE64456}"/>
    <cellStyle name="Výstup 2 5 5 4 2" xfId="42665" xr:uid="{61F4F933-91B0-4675-A5DC-5A5A92540888}"/>
    <cellStyle name="Výstup 2 5 5 5" xfId="29780" xr:uid="{113B140D-F9B5-4015-B7D2-0B6FD2AC08E0}"/>
    <cellStyle name="Výstup 2 5 6" xfId="8813" xr:uid="{95BB1C4A-A652-4F0B-8C88-45BAE590FF02}"/>
    <cellStyle name="Výstup 2 5 6 2" xfId="19131" xr:uid="{CC286D8C-7103-4B98-97FC-FC1121DDC1D6}"/>
    <cellStyle name="Výstup 2 5 6 2 2" xfId="40370" xr:uid="{50FE50DE-E86B-4725-B83A-226503A9B6DF}"/>
    <cellStyle name="Výstup 2 5 6 3" xfId="22741" xr:uid="{E2563F3D-A2BB-4332-9878-466E70CF3AC6}"/>
    <cellStyle name="Výstup 2 5 6 3 2" xfId="43833" xr:uid="{784D1171-1157-4E85-84F2-30B03F87B72F}"/>
    <cellStyle name="Výstup 2 5 6 4" xfId="25635" xr:uid="{84E10408-BC3D-415A-88C7-48A2F303594A}"/>
    <cellStyle name="Výstup 2 5 6 4 2" xfId="46599" xr:uid="{4A05A306-72EA-42D2-A490-D23670734832}"/>
    <cellStyle name="Výstup 2 5 6 5" xfId="31883" xr:uid="{46C5662B-AC19-44FF-B1A2-2454F0292B8D}"/>
    <cellStyle name="Výstup 2 5 7" xfId="14377" xr:uid="{E03C0DFC-C7AD-40A0-B35D-911D81E584E3}"/>
    <cellStyle name="Výstup 2 5 7 2" xfId="35942" xr:uid="{AB6D91BB-4114-431E-A748-DDC4F3639E0D}"/>
    <cellStyle name="Výstup 2 5 8" xfId="18826" xr:uid="{8678DFD8-8C7A-4A69-B7C5-A3EB038CE3A9}"/>
    <cellStyle name="Výstup 2 5 8 2" xfId="40086" xr:uid="{26495D64-EBA7-483D-BB1A-9FD18BEDA154}"/>
    <cellStyle name="Výstup 2 5 9" xfId="28254" xr:uid="{612BF5F5-5802-46A9-969E-F5EED647096C}"/>
    <cellStyle name="Výstup 2 5_3.10 Impairments" xfId="1603" xr:uid="{F0FBF6D9-D917-48EC-A282-C3866DC6D77F}"/>
    <cellStyle name="Výstup 2 6" xfId="214" xr:uid="{FE8FB52F-2204-457B-981C-69234EF3C656}"/>
    <cellStyle name="Výstup 2 6 2" xfId="518" xr:uid="{0DE6F0C9-DEA6-4F5E-9634-6C6B518AB6E4}"/>
    <cellStyle name="Výstup 2 6 2 2" xfId="2514" xr:uid="{3794EF81-34ED-4343-BA0A-D21BB9DCD71D}"/>
    <cellStyle name="Výstup 2 6 2 2 2" xfId="5719" xr:uid="{33045056-CA9D-491A-9D70-6653928FDBBE}"/>
    <cellStyle name="Výstup 2 6 2 2 2 2" xfId="13509" xr:uid="{2B23F715-A644-435F-91C5-027AF84903B9}"/>
    <cellStyle name="Výstup 2 6 2 2 2 2 2" xfId="22103" xr:uid="{FE996BF5-AC36-4832-BC38-C7937DC154BB}"/>
    <cellStyle name="Výstup 2 6 2 2 2 2 2 2" xfId="43206" xr:uid="{D893BA33-D159-41B3-AA46-B3978E43E6F2}"/>
    <cellStyle name="Výstup 2 6 2 2 2 2 3" xfId="25036" xr:uid="{FE07FA28-D780-4DD7-B29A-0703C36629A2}"/>
    <cellStyle name="Výstup 2 6 2 2 2 2 3 2" xfId="46046" xr:uid="{C9847E0B-AB65-4FA8-B29F-F396E8A6CD89}"/>
    <cellStyle name="Výstup 2 6 2 2 2 2 4" xfId="27662" xr:uid="{B7A7FA55-3EA6-47C4-A976-3849F6BE423E}"/>
    <cellStyle name="Výstup 2 6 2 2 2 2 4 2" xfId="47434" xr:uid="{0A00EB20-56A0-4EE0-A186-F2EEFB83F5F9}"/>
    <cellStyle name="Výstup 2 6 2 2 2 2 5" xfId="35378" xr:uid="{9CD71357-ED2C-4D40-B552-D12E942A6F17}"/>
    <cellStyle name="Výstup 2 6 2 2 2 3" xfId="17527" xr:uid="{5E9921D1-16C8-4DDD-9042-D78F6F8EAA48}"/>
    <cellStyle name="Výstup 2 6 2 2 2 3 2" xfId="38917" xr:uid="{A1CD8552-EC6D-45BC-AFA8-9644D076089B}"/>
    <cellStyle name="Výstup 2 6 2 2 2 4" xfId="17135" xr:uid="{0E838516-D167-48B8-86CA-7A8109CB6779}"/>
    <cellStyle name="Výstup 2 6 2 2 2 4 2" xfId="38542" xr:uid="{83186A01-6293-4DC3-8709-0B225F3721F3}"/>
    <cellStyle name="Výstup 2 6 2 2 2 5" xfId="18450" xr:uid="{523B97EA-3737-445B-AB6E-EDB3288119B5}"/>
    <cellStyle name="Výstup 2 6 2 2 2 5 2" xfId="39789" xr:uid="{386E6FCE-C01A-426E-80B5-0F85D4A789EC}"/>
    <cellStyle name="Výstup 2 6 2 2 2 6" xfId="31377" xr:uid="{2E6AB430-ACE6-4D92-8220-4271D25641C4}"/>
    <cellStyle name="Výstup 2 6 2 2 3" xfId="10476" xr:uid="{F5764A23-B8DB-45E6-8C9A-E502FF383967}"/>
    <cellStyle name="Výstup 2 6 2 2 3 2" xfId="20190" xr:uid="{6CC57819-42D8-4D91-9E0F-AF92F95A1B7B}"/>
    <cellStyle name="Výstup 2 6 2 2 3 2 2" xfId="41390" xr:uid="{E8A1CE39-9F58-4F50-8DDA-0136CCEDEC00}"/>
    <cellStyle name="Výstup 2 6 2 2 3 3" xfId="23557" xr:uid="{11FB69DB-B6DE-4520-95FD-AC78F30AA9FD}"/>
    <cellStyle name="Výstup 2 6 2 2 3 3 2" xfId="44628" xr:uid="{4B6E61B2-942D-4B07-B505-133119355C97}"/>
    <cellStyle name="Výstup 2 6 2 2 3 4" xfId="26357" xr:uid="{21358E3A-9369-4019-87B0-D24DC45EFAC5}"/>
    <cellStyle name="Výstup 2 6 2 2 3 4 2" xfId="46890" xr:uid="{347B7597-0B76-4E5A-A7B8-0CE6F8FA1EF7}"/>
    <cellStyle name="Výstup 2 6 2 2 3 5" xfId="33115" xr:uid="{F2381777-23A1-45D0-8BE8-FCA55CF13005}"/>
    <cellStyle name="Výstup 2 6 2 2 4" xfId="15587" xr:uid="{5A287A1E-5CFE-4212-8E7D-302B06CAFCD5}"/>
    <cellStyle name="Výstup 2 6 2 2 4 2" xfId="37070" xr:uid="{791354E6-DA0E-4A76-812A-00A1FBCF5159}"/>
    <cellStyle name="Výstup 2 6 2 2 5" xfId="22305" xr:uid="{D662AB6E-92C8-4DC4-95E2-AE01CC2B4041}"/>
    <cellStyle name="Výstup 2 6 2 2 5 2" xfId="43399" xr:uid="{7037A925-42BE-47E2-8BB4-04D203788DD8}"/>
    <cellStyle name="Výstup 2 6 2 2 6" xfId="29348" xr:uid="{30B6EB33-CB5A-478B-9A19-8EE17759FC5D}"/>
    <cellStyle name="Výstup 2 6 2 2_5.3 Investments associated cy" xfId="8235" xr:uid="{4928F38B-1C93-4416-BDDA-409D2E6E194C}"/>
    <cellStyle name="Výstup 2 6 2 3" xfId="3146" xr:uid="{1A0E6A41-79A8-47F5-936C-A05355316621}"/>
    <cellStyle name="Výstup 2 6 2 3 2" xfId="6351" xr:uid="{183969DB-27E1-4CD0-A809-0F57B49BF05B}"/>
    <cellStyle name="Výstup 2 6 2 3 2 2" xfId="14141" xr:uid="{9B771E32-75BC-47FA-B037-D553BD89E24A}"/>
    <cellStyle name="Výstup 2 6 2 3 2 2 2" xfId="22561" xr:uid="{D0EDE65A-50B3-48A3-BAA9-B111A7EEFCEC}"/>
    <cellStyle name="Výstup 2 6 2 3 2 2 2 2" xfId="43653" xr:uid="{BEE37612-C743-4632-8204-B2C5F9455D43}"/>
    <cellStyle name="Výstup 2 6 2 3 2 2 3" xfId="25418" xr:uid="{80AAA71A-36F4-4C3E-B3E3-B2CAEC812F69}"/>
    <cellStyle name="Výstup 2 6 2 3 2 2 3 2" xfId="46416" xr:uid="{B467DDDB-C3E4-474A-BA55-372C17E5FFC8}"/>
    <cellStyle name="Výstup 2 6 2 3 2 2 4" xfId="28015" xr:uid="{DDE217FA-AA35-42A9-98A5-F9F57C70C9E9}"/>
    <cellStyle name="Výstup 2 6 2 3 2 2 4 2" xfId="47593" xr:uid="{6A21A5D6-ABE6-4166-9DA5-6EF05853D008}"/>
    <cellStyle name="Výstup 2 6 2 3 2 2 5" xfId="35816" xr:uid="{9A14AC3F-7744-41B3-A6DF-F0A0487C4F11}"/>
    <cellStyle name="Výstup 2 6 2 3 2 3" xfId="17973" xr:uid="{DF8802F2-A026-46A7-A7DE-016E7111B5BA}"/>
    <cellStyle name="Výstup 2 6 2 3 2 3 2" xfId="39352" xr:uid="{E0F2578D-B910-40EC-8BAB-5C0479AA2740}"/>
    <cellStyle name="Výstup 2 6 2 3 2 4" xfId="19642" xr:uid="{2200964A-39D6-466B-A765-3E24ED4F4963}"/>
    <cellStyle name="Výstup 2 6 2 3 2 4 2" xfId="40857" xr:uid="{2962ECE6-16ED-42AB-AD1E-1E47A9BEF82B}"/>
    <cellStyle name="Výstup 2 6 2 3 2 5" xfId="18238" xr:uid="{E7ECB06A-8008-4977-A15F-C5ECE5CCDCB3}"/>
    <cellStyle name="Výstup 2 6 2 3 2 5 2" xfId="39612" xr:uid="{F2579E71-FCED-482D-A763-59674732C796}"/>
    <cellStyle name="Výstup 2 6 2 3 2 6" xfId="31735" xr:uid="{1741DAC8-8390-4C34-BB4E-D9D128D6CC48}"/>
    <cellStyle name="Výstup 2 6 2 3 3" xfId="11107" xr:uid="{6EE27F5F-4886-45EB-8F20-B099B08530EF}"/>
    <cellStyle name="Výstup 2 6 2 3 3 2" xfId="20649" xr:uid="{A965037C-5751-4345-BE85-B0A4652FE71E}"/>
    <cellStyle name="Výstup 2 6 2 3 3 2 2" xfId="41825" xr:uid="{7B214ABB-6C56-4A67-BB6E-1FD48BF6960A}"/>
    <cellStyle name="Výstup 2 6 2 3 3 3" xfId="23935" xr:uid="{A89D19C0-0BC6-46FF-9E7D-9A9FABED9BED}"/>
    <cellStyle name="Výstup 2 6 2 3 3 3 2" xfId="44998" xr:uid="{591E7E91-8F28-4405-A2D6-A7150E2DEFC2}"/>
    <cellStyle name="Výstup 2 6 2 3 3 4" xfId="26709" xr:uid="{E5F39E3A-87A8-42CC-977A-7F24BA527186}"/>
    <cellStyle name="Výstup 2 6 2 3 3 4 2" xfId="47048" xr:uid="{C0907CEA-0448-411E-A64D-325563DC38E5}"/>
    <cellStyle name="Výstup 2 6 2 3 3 5" xfId="33552" xr:uid="{1B30779D-9808-4EFA-BFDE-B40C79593E57}"/>
    <cellStyle name="Výstup 2 6 2 3 4" xfId="16034" xr:uid="{FB98AE32-837C-4E23-B4AE-7ACFD6AC3E41}"/>
    <cellStyle name="Výstup 2 6 2 3 4 2" xfId="37498" xr:uid="{27C78309-2679-4547-AEB3-E5325667CCBE}"/>
    <cellStyle name="Výstup 2 6 2 3 5" xfId="16678" xr:uid="{E896B46E-65B1-40C8-825C-4E2C8F9EA39A}"/>
    <cellStyle name="Výstup 2 6 2 3 5 2" xfId="38125" xr:uid="{502EDB5B-BD38-45E2-A92F-30F6DBEF6880}"/>
    <cellStyle name="Výstup 2 6 2 3 6" xfId="29706" xr:uid="{5A545E4F-47F5-451C-8AB1-88BCC01D89FE}"/>
    <cellStyle name="Výstup 2 6 2 3_5.3 Investments associated cy" xfId="8236" xr:uid="{BB35FA00-BF06-4BE3-936E-D2EB09D0DD35}"/>
    <cellStyle name="Výstup 2 6 2 4" xfId="3713" xr:uid="{46F4899A-72AF-4B42-9B05-F7F54F992FB7}"/>
    <cellStyle name="Výstup 2 6 2 4 2" xfId="11637" xr:uid="{74753043-B8BC-4431-B553-FA6133051EA0}"/>
    <cellStyle name="Výstup 2 6 2 4 2 2" xfId="21090" xr:uid="{E651B0BD-DA8A-4A8D-9196-98536C79AA88}"/>
    <cellStyle name="Výstup 2 6 2 4 2 2 2" xfId="42254" xr:uid="{755F1224-76D1-4A6E-AFE7-9E4534A45F88}"/>
    <cellStyle name="Výstup 2 6 2 4 2 3" xfId="24334" xr:uid="{1ABEE3E0-D735-4B3D-BB06-883AFB314594}"/>
    <cellStyle name="Výstup 2 6 2 4 2 3 2" xfId="45395" xr:uid="{4E5C79AD-1C56-4726-9F03-A2548B1BE3A2}"/>
    <cellStyle name="Výstup 2 6 2 4 2 4" xfId="27095" xr:uid="{317EA140-6C01-4833-A14F-108488E6081C}"/>
    <cellStyle name="Výstup 2 6 2 4 2 4 2" xfId="47222" xr:uid="{10C62E7C-88FA-4012-A88F-1D74EAD273F6}"/>
    <cellStyle name="Výstup 2 6 2 4 2 5" xfId="33865" xr:uid="{7C861560-6E51-4A72-B38A-57FB926C4382}"/>
    <cellStyle name="Výstup 2 6 2 4 3" xfId="16479" xr:uid="{59580366-1697-4DBF-9531-8260B6A75AF6}"/>
    <cellStyle name="Výstup 2 6 2 4 3 2" xfId="37932" xr:uid="{AF489FBA-1A81-4F0A-ABCA-ACF0802B721A}"/>
    <cellStyle name="Výstup 2 6 2 4 4" xfId="15261" xr:uid="{BEAAAEA0-05EB-4820-82A2-ADC9819208A7}"/>
    <cellStyle name="Výstup 2 6 2 4 4 2" xfId="36757" xr:uid="{5208FC88-FB9D-42E3-BFA6-1C841BC1D32A}"/>
    <cellStyle name="Výstup 2 6 2 4 5" xfId="29940" xr:uid="{CE2DB64A-105B-4156-BC5A-E08A70835AC1}"/>
    <cellStyle name="Výstup 2 6 2 5" xfId="9150" xr:uid="{CB507E57-D42F-4F33-B17D-201619AB0CA9}"/>
    <cellStyle name="Výstup 2 6 2 5 2" xfId="19407" xr:uid="{7F2DB15B-727F-45F4-B055-6EBEF5E1908B}"/>
    <cellStyle name="Výstup 2 6 2 5 2 2" xfId="40641" xr:uid="{E58C5F9B-6385-41DF-BFC9-CEEE2B1C9AE2}"/>
    <cellStyle name="Výstup 2 6 2 5 3" xfId="22983" xr:uid="{406FA0C5-30D4-4021-8F30-D23FF883B073}"/>
    <cellStyle name="Výstup 2 6 2 5 3 2" xfId="44072" xr:uid="{D740E17A-CC3D-44AD-B256-F6D651B9EA90}"/>
    <cellStyle name="Výstup 2 6 2 5 4" xfId="25866" xr:uid="{E27F0DFD-475A-4FB0-8BEC-26AF1CD19BD8}"/>
    <cellStyle name="Výstup 2 6 2 5 4 2" xfId="46696" xr:uid="{C9074838-4DE4-4166-9B4E-65471C9FDA1B}"/>
    <cellStyle name="Výstup 2 6 2 5 5" xfId="32086" xr:uid="{C95DA913-D4A5-4FFB-8A0E-1640B6BFFE02}"/>
    <cellStyle name="Výstup 2 6 2 6" xfId="14651" xr:uid="{0EF46F2A-0793-403A-9C5C-746F4F97E348}"/>
    <cellStyle name="Výstup 2 6 2 6 2" xfId="36213" xr:uid="{7EA4331C-9567-49F5-890F-A7082EDB8CE1}"/>
    <cellStyle name="Výstup 2 6 2 7" xfId="18584" xr:uid="{78D62512-40F7-4049-92E0-9F8C8742A172}"/>
    <cellStyle name="Výstup 2 6 2 7 2" xfId="39896" xr:uid="{233BF6DC-8AD7-4837-A49B-498615677F93}"/>
    <cellStyle name="Výstup 2 6 2 8" xfId="28408" xr:uid="{B3C6749B-B4C8-4493-8261-77D2A335DC24}"/>
    <cellStyle name="Výstup 2 6 2_5.3 Investments associated cy" xfId="8234" xr:uid="{E2158AFB-F39D-41A5-BF8A-47ED9E05800B}"/>
    <cellStyle name="Výstup 2 6 3" xfId="2242" xr:uid="{87A31B1F-D83A-4604-A29A-0C4A54238697}"/>
    <cellStyle name="Výstup 2 6 3 2" xfId="5447" xr:uid="{740EF510-D4AB-4013-94F4-E42FF0579E05}"/>
    <cellStyle name="Výstup 2 6 3 2 2" xfId="13237" xr:uid="{ADF81EB6-EC6C-4A4F-99E9-615A9D24D8AE}"/>
    <cellStyle name="Výstup 2 6 3 2 2 2" xfId="21890" xr:uid="{DBE2F44E-E4E4-498C-AD15-30781634F356}"/>
    <cellStyle name="Výstup 2 6 3 2 2 2 2" xfId="42995" xr:uid="{461CA70D-56A9-4152-B75C-2C6C00E04542}"/>
    <cellStyle name="Výstup 2 6 3 2 2 3" xfId="24849" xr:uid="{CC74E307-B52F-4907-8E6E-23F21A51587D}"/>
    <cellStyle name="Výstup 2 6 3 2 2 3 2" xfId="45860" xr:uid="{D06C84D9-9E85-42E9-8D24-6BD988F450CC}"/>
    <cellStyle name="Výstup 2 6 3 2 2 4" xfId="27484" xr:uid="{529BAC75-6F30-44B1-AA10-8AED9318F43D}"/>
    <cellStyle name="Výstup 2 6 3 2 2 4 2" xfId="47343" xr:uid="{EF474047-CF76-466F-BB93-15F50C2B2F73}"/>
    <cellStyle name="Výstup 2 6 3 2 2 5" xfId="35193" xr:uid="{A87E55BB-068D-4E19-9B34-372D9B93E705}"/>
    <cellStyle name="Výstup 2 6 3 2 3" xfId="17314" xr:uid="{2F0A9554-A13F-4651-B269-68727602C8B8}"/>
    <cellStyle name="Výstup 2 6 3 2 3 2" xfId="38711" xr:uid="{23CAF54D-0575-47DC-B6C4-33E5EA7AD996}"/>
    <cellStyle name="Výstup 2 6 3 2 4" xfId="21297" xr:uid="{E5AB4971-1269-4CEF-8395-02D832344159}"/>
    <cellStyle name="Výstup 2 6 3 2 4 2" xfId="42450" xr:uid="{70FF0E0D-6CEE-410C-95BF-0617D073BA87}"/>
    <cellStyle name="Výstup 2 6 3 2 5" xfId="18124" xr:uid="{806F1AB3-1B97-48FD-8028-3884B83B2B82}"/>
    <cellStyle name="Výstup 2 6 3 2 5 2" xfId="39503" xr:uid="{86BCFC9A-7663-4BC2-8AAB-3A00AD07CF1E}"/>
    <cellStyle name="Výstup 2 6 3 2 6" xfId="31238" xr:uid="{3F0AB291-7CEB-4370-B99D-21EBC1043FCA}"/>
    <cellStyle name="Výstup 2 6 3 3" xfId="10204" xr:uid="{474CF386-8D07-419A-BE63-C2F7A8192E72}"/>
    <cellStyle name="Výstup 2 6 3 3 2" xfId="19980" xr:uid="{00FDA230-15E0-42C0-B195-06BB2910C4DE}"/>
    <cellStyle name="Výstup 2 6 3 3 2 2" xfId="41184" xr:uid="{F69277AE-36BD-4206-82E0-A19ED9ADA447}"/>
    <cellStyle name="Výstup 2 6 3 3 3" xfId="23371" xr:uid="{30448A00-317F-4125-A31D-FE984E2A61FA}"/>
    <cellStyle name="Výstup 2 6 3 3 3 2" xfId="44445" xr:uid="{91C4E839-A3CE-424B-BD9E-D7F82F553745}"/>
    <cellStyle name="Výstup 2 6 3 3 4" xfId="26179" xr:uid="{9A338CDD-41FC-4D53-9909-496843FD221E}"/>
    <cellStyle name="Výstup 2 6 3 3 4 2" xfId="46799" xr:uid="{1F1ABE2E-EA9C-47D1-907F-5B63B2A17F9A}"/>
    <cellStyle name="Výstup 2 6 3 3 5" xfId="32930" xr:uid="{AD175F2C-D93A-4591-A80C-7EDEF1081E8B}"/>
    <cellStyle name="Výstup 2 6 3 4" xfId="15375" xr:uid="{0E593A03-E086-4DE0-BBC3-A8656CBA23D6}"/>
    <cellStyle name="Výstup 2 6 3 4 2" xfId="36866" xr:uid="{64A8E362-77B5-469B-9FBD-9468B04A020D}"/>
    <cellStyle name="Výstup 2 6 3 5" xfId="22315" xr:uid="{8DD84EFE-EA89-44D6-8DB0-B32E4D9FF27A}"/>
    <cellStyle name="Výstup 2 6 3 5 2" xfId="43407" xr:uid="{0EA27C85-D8B1-4FAF-AF67-8CD8AFAE57ED}"/>
    <cellStyle name="Výstup 2 6 3 6" xfId="29209" xr:uid="{20700C7F-327F-425F-BA55-005007B642C1}"/>
    <cellStyle name="Výstup 2 6 3_5.3 Investments associated cy" xfId="8237" xr:uid="{23F40179-041D-41DB-85D2-E18CE0ECB503}"/>
    <cellStyle name="Výstup 2 6 4" xfId="2949" xr:uid="{D0A619D2-FEC0-477F-82E1-BE8EBDE3C599}"/>
    <cellStyle name="Výstup 2 6 4 2" xfId="6154" xr:uid="{85C06900-6575-4199-95CB-6185D63AD605}"/>
    <cellStyle name="Výstup 2 6 4 2 2" xfId="13944" xr:uid="{A08869D7-E7D9-4621-8B0D-FC93EF94B350}"/>
    <cellStyle name="Výstup 2 6 4 2 2 2" xfId="22364" xr:uid="{2B90419F-809F-4C21-A7C3-8C142054C7CE}"/>
    <cellStyle name="Výstup 2 6 4 2 2 2 2" xfId="43456" xr:uid="{400735E6-4D0D-48E7-A87C-3D07021005C2}"/>
    <cellStyle name="Výstup 2 6 4 2 2 3" xfId="25221" xr:uid="{BE04AFBE-435D-40DE-85EF-80C6AAC1F111}"/>
    <cellStyle name="Výstup 2 6 4 2 2 3 2" xfId="46220" xr:uid="{744F22F7-DFFA-45A9-A2E3-854264E148AA}"/>
    <cellStyle name="Výstup 2 6 4 2 2 4" xfId="27818" xr:uid="{25AA90FE-51BB-4F15-BBBD-40AD7AC8E4D4}"/>
    <cellStyle name="Výstup 2 6 4 2 2 4 2" xfId="47509" xr:uid="{B1188241-5EE0-45A0-9D07-4F26F29BD7EB}"/>
    <cellStyle name="Výstup 2 6 4 2 2 5" xfId="35732" xr:uid="{0073BF7E-8E09-4785-A72D-28F3F0D58E4F}"/>
    <cellStyle name="Výstup 2 6 4 2 3" xfId="17777" xr:uid="{D58FA950-D894-4900-8DFD-F7AA8DDA71A7}"/>
    <cellStyle name="Výstup 2 6 4 2 3 2" xfId="39156" xr:uid="{B2B14DD6-4DE1-4994-9723-D5D534D116BC}"/>
    <cellStyle name="Výstup 2 6 4 2 4" xfId="17738" xr:uid="{6847DEFA-1693-4908-8936-23119C58EE33}"/>
    <cellStyle name="Výstup 2 6 4 2 4 2" xfId="39118" xr:uid="{B4338A42-C959-4E5F-809F-5C0EEA5AC923}"/>
    <cellStyle name="Výstup 2 6 4 2 5" xfId="14848" xr:uid="{600AC0D1-66B0-49E8-AADB-5364B86499F5}"/>
    <cellStyle name="Výstup 2 6 4 2 5 2" xfId="36403" xr:uid="{921270BD-342A-460E-9D34-65B57A9F98D2}"/>
    <cellStyle name="Výstup 2 6 4 2 6" xfId="31694" xr:uid="{6D5FBFC0-DCB7-40F8-950C-999DC4DBFEB7}"/>
    <cellStyle name="Výstup 2 6 4 3" xfId="10910" xr:uid="{EFF1C392-B123-4B43-B5D9-390AD4568F38}"/>
    <cellStyle name="Výstup 2 6 4 3 2" xfId="20452" xr:uid="{08EBC6C8-B4B0-46F7-BCC9-BBAD5B2CBCC1}"/>
    <cellStyle name="Výstup 2 6 4 3 2 2" xfId="41628" xr:uid="{6049A611-208D-479F-B917-8E6EB89CD765}"/>
    <cellStyle name="Výstup 2 6 4 3 3" xfId="23738" xr:uid="{514461A1-BD52-4A8C-84D9-B84F674D3C1F}"/>
    <cellStyle name="Výstup 2 6 4 3 3 2" xfId="44801" xr:uid="{11B192ED-E799-434C-9439-C862DBEF6018}"/>
    <cellStyle name="Výstup 2 6 4 3 4" xfId="26512" xr:uid="{BE8B518F-95B2-46E7-8D86-62BD2159ED87}"/>
    <cellStyle name="Výstup 2 6 4 3 4 2" xfId="46964" xr:uid="{BF765B87-3733-4759-A618-A4FA53C7BAD0}"/>
    <cellStyle name="Výstup 2 6 4 3 5" xfId="33468" xr:uid="{8F04EF77-2DCA-4BE4-B8AF-C370B2D94EDC}"/>
    <cellStyle name="Výstup 2 6 4 4" xfId="15838" xr:uid="{E5070BEC-A1CF-4EA5-A111-303F4AD9D1D0}"/>
    <cellStyle name="Výstup 2 6 4 4 2" xfId="37302" xr:uid="{4EB5566A-000E-4B15-A1B4-55DE481B7D06}"/>
    <cellStyle name="Výstup 2 6 4 5" xfId="19857" xr:uid="{D8A993FF-1818-4F35-89C2-44AD7E52D312}"/>
    <cellStyle name="Výstup 2 6 4 5 2" xfId="41062" xr:uid="{38CCC932-C5E2-4350-AF3B-EF1B6A43A1E3}"/>
    <cellStyle name="Výstup 2 6 4 6" xfId="29665" xr:uid="{B85B0BE7-6C71-45D7-93F4-4167975FA3EE}"/>
    <cellStyle name="Výstup 2 6 4_5.3 Investments associated cy" xfId="8238" xr:uid="{90126DF5-32E3-45EF-9046-61701B930727}"/>
    <cellStyle name="Výstup 2 6 5" xfId="3431" xr:uid="{58D3B7E8-2363-4EF4-BD56-C2D9E1F8BA84}"/>
    <cellStyle name="Výstup 2 6 5 2" xfId="11365" xr:uid="{B6F0AB8E-7CF4-41A3-822A-6BCF348CB1E3}"/>
    <cellStyle name="Výstup 2 6 5 2 2" xfId="20877" xr:uid="{EB0A5BFD-933B-4806-B608-0B7F3BBBD288}"/>
    <cellStyle name="Výstup 2 6 5 2 2 2" xfId="42048" xr:uid="{16F66671-42E0-4D60-9C46-F3F6D15E9966}"/>
    <cellStyle name="Výstup 2 6 5 2 3" xfId="24153" xr:uid="{245B99DE-FC73-4F8A-86B5-F5578CBAD1FA}"/>
    <cellStyle name="Výstup 2 6 5 2 3 2" xfId="45216" xr:uid="{0EBB33E6-20D0-4AD9-8A0E-19F7C5AE70BA}"/>
    <cellStyle name="Výstup 2 6 5 2 4" xfId="26921" xr:uid="{0FE06215-2955-40CE-808D-54AC8B44F2FD}"/>
    <cellStyle name="Výstup 2 6 5 2 4 2" xfId="47136" xr:uid="{76122D71-24AB-4971-971A-7CDF7724920D}"/>
    <cellStyle name="Výstup 2 6 5 2 5" xfId="33682" xr:uid="{46BD567B-1A10-40BF-9DDA-6278CE88E015}"/>
    <cellStyle name="Výstup 2 6 5 3" xfId="16265" xr:uid="{64202494-3F7B-48E8-9556-CF96CD224D5C}"/>
    <cellStyle name="Výstup 2 6 5 3 2" xfId="37726" xr:uid="{B71E3821-C73C-4335-BCF5-CDDB14447A46}"/>
    <cellStyle name="Výstup 2 6 5 4" xfId="16698" xr:uid="{8349FB29-5F02-4207-AD9A-3B08C35432D1}"/>
    <cellStyle name="Výstup 2 6 5 4 2" xfId="38143" xr:uid="{E4000F2B-4FA1-47E3-B3BB-9097FD77622C}"/>
    <cellStyle name="Výstup 2 6 5 5" xfId="29798" xr:uid="{3C0B2376-D7C1-4318-8761-85C3D1A0D1E5}"/>
    <cellStyle name="Výstup 2 6 6" xfId="8849" xr:uid="{A03C947E-36A7-4A2D-A82C-0FACC908F7A7}"/>
    <cellStyle name="Výstup 2 6 6 2" xfId="19161" xr:uid="{8B512CBB-9C88-4D4F-8C9C-215EF8C644E0}"/>
    <cellStyle name="Výstup 2 6 6 2 2" xfId="40400" xr:uid="{83709BC3-9FA2-4226-8716-82F8DB1AF955}"/>
    <cellStyle name="Výstup 2 6 6 3" xfId="22766" xr:uid="{ED34CE82-7A24-4FA0-8580-7428FA058773}"/>
    <cellStyle name="Výstup 2 6 6 3 2" xfId="43858" xr:uid="{B9150BC5-33A1-4544-8A4E-038F49786CFD}"/>
    <cellStyle name="Výstup 2 6 6 4" xfId="25659" xr:uid="{8FC32214-DF27-4C9E-A2EF-A4D330037FB2}"/>
    <cellStyle name="Výstup 2 6 6 4 2" xfId="46610" xr:uid="{6D8A54EB-0D8D-4B0D-BD16-71677E52EB0C}"/>
    <cellStyle name="Výstup 2 6 6 5" xfId="31906" xr:uid="{C98E2B18-8AD6-4438-BE4C-E18B0B52D754}"/>
    <cellStyle name="Výstup 2 6 7" xfId="14406" xr:uid="{9E9AAC56-DF30-4F56-A520-82A747BDA8F0}"/>
    <cellStyle name="Výstup 2 6 7 2" xfId="35971" xr:uid="{6838A6F8-18BA-4C9E-A8FC-9F47A2162C52}"/>
    <cellStyle name="Výstup 2 6 8" xfId="18801" xr:uid="{891FD4A6-7ADD-43AD-9C02-1B9E9A221EC5}"/>
    <cellStyle name="Výstup 2 6 8 2" xfId="40067" xr:uid="{2161EAB8-92C8-4E42-A6AB-30F755377A70}"/>
    <cellStyle name="Výstup 2 6 9" xfId="28271" xr:uid="{74D1EAB6-F18F-4DC9-830D-CA3D3254B5A0}"/>
    <cellStyle name="Výstup 2 6_3.10 Impairments" xfId="1604" xr:uid="{B5C51530-CEC2-4C14-A649-9EF618432291}"/>
    <cellStyle name="Výstup 2 7" xfId="251" xr:uid="{6F80BBB1-B93D-4F66-A1A0-5A5E8697FA7A}"/>
    <cellStyle name="Výstup 2 7 2" xfId="555" xr:uid="{ECE9AB64-B770-4151-9481-3FE62B151160}"/>
    <cellStyle name="Výstup 2 7 2 2" xfId="2549" xr:uid="{5EAB7804-5410-4290-BE33-DCDBBEBF8B29}"/>
    <cellStyle name="Výstup 2 7 2 2 2" xfId="5754" xr:uid="{B5B2CDD9-EE77-44D6-9E07-ABC858EEF9DA}"/>
    <cellStyle name="Výstup 2 7 2 2 2 2" xfId="13544" xr:uid="{1DD67C64-ACA0-4B0A-A401-AEDFE299248E}"/>
    <cellStyle name="Výstup 2 7 2 2 2 2 2" xfId="22127" xr:uid="{15BAEB2B-92E4-4893-BE4C-87B904EA2ED2}"/>
    <cellStyle name="Výstup 2 7 2 2 2 2 2 2" xfId="43229" xr:uid="{33B1C610-BFCF-46FD-A95A-AF69DC5BEF9B}"/>
    <cellStyle name="Výstup 2 7 2 2 2 2 3" xfId="25054" xr:uid="{CB109393-2A06-4A05-BA02-A80C41F5B0C1}"/>
    <cellStyle name="Výstup 2 7 2 2 2 2 3 2" xfId="46064" xr:uid="{2B745A10-E59F-40FD-A537-B8C3FA46A8D8}"/>
    <cellStyle name="Výstup 2 7 2 2 2 2 4" xfId="27679" xr:uid="{C53E3F1C-15A0-4B34-BEF5-6C1D7015379A}"/>
    <cellStyle name="Výstup 2 7 2 2 2 2 4 2" xfId="47441" xr:uid="{F76FBB9A-E0EF-46C8-9690-18C6EEDA9ED5}"/>
    <cellStyle name="Výstup 2 7 2 2 2 2 5" xfId="35403" xr:uid="{8422D3C3-A7D2-48D6-B83F-2907DF748F85}"/>
    <cellStyle name="Výstup 2 7 2 2 2 3" xfId="17550" xr:uid="{B36B5B7F-EDB0-43C5-814F-F77152DC9EE0}"/>
    <cellStyle name="Výstup 2 7 2 2 2 3 2" xfId="38939" xr:uid="{3C851F5F-1CCD-4DA2-AEFD-E1AAF29F7181}"/>
    <cellStyle name="Výstup 2 7 2 2 2 4" xfId="14866" xr:uid="{0D76CB12-3DE4-49B8-8035-2EB87370C5D5}"/>
    <cellStyle name="Výstup 2 7 2 2 2 4 2" xfId="36419" xr:uid="{8667A21C-1679-484B-8D3A-6BF19A8F360D}"/>
    <cellStyle name="Výstup 2 7 2 2 2 5" xfId="19839" xr:uid="{9AACD744-7273-4C7D-9344-54D13F12F1CF}"/>
    <cellStyle name="Výstup 2 7 2 2 2 5 2" xfId="41045" xr:uid="{171A4274-EBD5-4DBA-A516-62F5A7A15001}"/>
    <cellStyle name="Výstup 2 7 2 2 2 6" xfId="31398" xr:uid="{8539205C-2B04-4FEF-BE68-46ADB6BDD12B}"/>
    <cellStyle name="Výstup 2 7 2 2 3" xfId="10511" xr:uid="{A195BDD0-FB66-46EA-A1EB-2902C1775E98}"/>
    <cellStyle name="Výstup 2 7 2 2 3 2" xfId="20212" xr:uid="{ADE6BCD4-FF3F-4429-AB5E-542946D37AC5}"/>
    <cellStyle name="Výstup 2 7 2 2 3 2 2" xfId="41409" xr:uid="{0EE0063A-137A-439F-9CF7-849800D781EF}"/>
    <cellStyle name="Výstup 2 7 2 2 3 3" xfId="23574" xr:uid="{176E17C7-70D5-4A1E-BA10-55C473B53009}"/>
    <cellStyle name="Výstup 2 7 2 2 3 3 2" xfId="44645" xr:uid="{413DA428-6002-4DEC-B685-EF7F343CFF8E}"/>
    <cellStyle name="Výstup 2 7 2 2 3 4" xfId="26374" xr:uid="{3F1D324D-EB6A-4EED-9ACB-CFCCF4687C87}"/>
    <cellStyle name="Výstup 2 7 2 2 3 4 2" xfId="46897" xr:uid="{4284EE15-32A0-4F83-8E31-A8D59953ED63}"/>
    <cellStyle name="Výstup 2 7 2 2 3 5" xfId="33140" xr:uid="{263ED8E2-D3AD-45BA-B4B3-33E12FF3D078}"/>
    <cellStyle name="Výstup 2 7 2 2 4" xfId="15609" xr:uid="{BD9B884C-DBE9-4CFC-9FB3-67B4D5AC5A92}"/>
    <cellStyle name="Výstup 2 7 2 2 4 2" xfId="37090" xr:uid="{FFFB1136-16D9-40C8-A47D-B9032463CCF7}"/>
    <cellStyle name="Výstup 2 7 2 2 5" xfId="22266" xr:uid="{3C2A76BC-C47E-4C1A-8A87-3BAEC02ED9A3}"/>
    <cellStyle name="Výstup 2 7 2 2 5 2" xfId="43365" xr:uid="{D55A037D-E742-49A5-9A5C-54D7E84FDF7F}"/>
    <cellStyle name="Výstup 2 7 2 2 6" xfId="29369" xr:uid="{E1FCB228-06BD-4F6C-A3BE-9BABEA4662C9}"/>
    <cellStyle name="Výstup 2 7 2 2_5.3 Investments associated cy" xfId="8240" xr:uid="{9E6C7919-967E-49E2-8228-8A85F6E7A1D9}"/>
    <cellStyle name="Výstup 2 7 2 3" xfId="3164" xr:uid="{0DA514D4-0A69-4077-B77B-AF355D3DC6A8}"/>
    <cellStyle name="Výstup 2 7 2 3 2" xfId="6369" xr:uid="{B2DA4FDC-A9F8-40EC-A87C-4843A4FE9C60}"/>
    <cellStyle name="Výstup 2 7 2 3 2 2" xfId="14159" xr:uid="{599A2015-FC79-4AFD-A972-78515F29E2C2}"/>
    <cellStyle name="Výstup 2 7 2 3 2 2 2" xfId="22579" xr:uid="{9FC8CA24-C3D3-4B63-9C09-D8ACA10012D4}"/>
    <cellStyle name="Výstup 2 7 2 3 2 2 2 2" xfId="43671" xr:uid="{87E8F6B4-BD89-48A9-9D13-B04439046821}"/>
    <cellStyle name="Výstup 2 7 2 3 2 2 3" xfId="25436" xr:uid="{CA1793D4-6DDF-43B6-B3BD-A9C1C7456B3A}"/>
    <cellStyle name="Výstup 2 7 2 3 2 2 3 2" xfId="46434" xr:uid="{F01DBADB-7C33-4445-8CD0-F37A9BF04E49}"/>
    <cellStyle name="Výstup 2 7 2 3 2 2 4" xfId="28033" xr:uid="{038DB2CE-DA62-44BD-ACF0-1A0DFB997732}"/>
    <cellStyle name="Výstup 2 7 2 3 2 2 4 2" xfId="47600" xr:uid="{D106EF6C-CB0B-476F-9F97-7D00894650DA}"/>
    <cellStyle name="Výstup 2 7 2 3 2 2 5" xfId="35823" xr:uid="{292CE919-FE67-48A1-B733-B4DF878B5D04}"/>
    <cellStyle name="Výstup 2 7 2 3 2 3" xfId="17991" xr:uid="{19B3231A-4D18-497C-8646-5089860A1302}"/>
    <cellStyle name="Výstup 2 7 2 3 2 3 2" xfId="39370" xr:uid="{748B7609-E1D7-4C51-9CF2-D74C2626D76E}"/>
    <cellStyle name="Výstup 2 7 2 3 2 4" xfId="14925" xr:uid="{484B3AE6-9FB1-4D57-934B-8FA586908E56}"/>
    <cellStyle name="Výstup 2 7 2 3 2 4 2" xfId="36467" xr:uid="{4411868A-EFD5-4FF0-B11E-C7A717D6C9B5}"/>
    <cellStyle name="Výstup 2 7 2 3 2 5" xfId="24594" xr:uid="{990F4E07-829B-48B0-817E-D981A673A5EE}"/>
    <cellStyle name="Výstup 2 7 2 3 2 5 2" xfId="45636" xr:uid="{F57D2873-E38F-4715-9060-BDF8608FF504}"/>
    <cellStyle name="Výstup 2 7 2 3 2 6" xfId="31738" xr:uid="{973B3122-4FA8-44CB-ADA7-8FDCF47CE377}"/>
    <cellStyle name="Výstup 2 7 2 3 3" xfId="11125" xr:uid="{C40BE876-F4A7-4374-B464-D740D9AB5B20}"/>
    <cellStyle name="Výstup 2 7 2 3 3 2" xfId="20667" xr:uid="{36621746-993B-4BD0-8C99-D68B9A5B3419}"/>
    <cellStyle name="Výstup 2 7 2 3 3 2 2" xfId="41843" xr:uid="{579DCCD7-A25C-4AA3-942A-5F9847C86A42}"/>
    <cellStyle name="Výstup 2 7 2 3 3 3" xfId="23953" xr:uid="{087A83F6-C512-4C56-848C-A147954EED77}"/>
    <cellStyle name="Výstup 2 7 2 3 3 3 2" xfId="45016" xr:uid="{95040009-852F-48A1-B833-EF7B9FCD10CD}"/>
    <cellStyle name="Výstup 2 7 2 3 3 4" xfId="26727" xr:uid="{1169637F-E8CF-4D72-A65C-50CAA313EA6F}"/>
    <cellStyle name="Výstup 2 7 2 3 3 4 2" xfId="47055" xr:uid="{5AF987A1-799A-4508-8CF9-130355D168D6}"/>
    <cellStyle name="Výstup 2 7 2 3 3 5" xfId="33559" xr:uid="{55F12A80-A6F1-4134-87D4-963420393D35}"/>
    <cellStyle name="Výstup 2 7 2 3 4" xfId="16052" xr:uid="{4EFA2BC2-9425-4399-80F7-C478215B234B}"/>
    <cellStyle name="Výstup 2 7 2 3 4 2" xfId="37516" xr:uid="{8FA51400-177C-4ED0-B74B-1AE464CC8433}"/>
    <cellStyle name="Výstup 2 7 2 3 5" xfId="20848" xr:uid="{8957B809-FAE7-48D6-9D04-58DCAE3FF330}"/>
    <cellStyle name="Výstup 2 7 2 3 5 2" xfId="42020" xr:uid="{2DDF89F6-C4E3-434E-A222-6967EDA46626}"/>
    <cellStyle name="Výstup 2 7 2 3 6" xfId="29709" xr:uid="{71E1BA6D-C0CF-4EC0-9586-044B391DE19F}"/>
    <cellStyle name="Výstup 2 7 2 3_5.3 Investments associated cy" xfId="8241" xr:uid="{A9C17759-5DE4-412F-AAA5-A96F404E5D17}"/>
    <cellStyle name="Výstup 2 7 2 4" xfId="3748" xr:uid="{341581D9-B0EE-42E5-980B-02846B90C5C5}"/>
    <cellStyle name="Výstup 2 7 2 4 2" xfId="11672" xr:uid="{1D252963-FE48-44F8-A94B-1B7AD5E304AA}"/>
    <cellStyle name="Výstup 2 7 2 4 2 2" xfId="21113" xr:uid="{6387338F-1C01-4E20-8338-A42A7170EE9E}"/>
    <cellStyle name="Výstup 2 7 2 4 2 2 2" xfId="42275" xr:uid="{AE45F6F9-0814-44BB-99E9-D69468471496}"/>
    <cellStyle name="Výstup 2 7 2 4 2 3" xfId="24352" xr:uid="{4900908C-1283-4653-8563-CE7C771C8F0D}"/>
    <cellStyle name="Výstup 2 7 2 4 2 3 2" xfId="45413" xr:uid="{219E8B72-1F8A-4E20-B0B1-32A5ADC08685}"/>
    <cellStyle name="Výstup 2 7 2 4 2 4" xfId="27112" xr:uid="{B02ADB38-8B3C-433A-A85E-A55D9FD24114}"/>
    <cellStyle name="Výstup 2 7 2 4 2 4 2" xfId="47229" xr:uid="{4A084BC4-3E05-44F6-A742-B0B55CF2CC69}"/>
    <cellStyle name="Výstup 2 7 2 4 2 5" xfId="33890" xr:uid="{ED6EB862-D247-47D8-8168-1684B2CBF242}"/>
    <cellStyle name="Výstup 2 7 2 4 3" xfId="16502" xr:uid="{95E21C71-4F9B-4754-9167-F51F6FF2DB8F}"/>
    <cellStyle name="Výstup 2 7 2 4 3 2" xfId="37955" xr:uid="{99345E19-6B86-4004-A029-B9F0C317F635}"/>
    <cellStyle name="Výstup 2 7 2 4 4" xfId="15221" xr:uid="{CE5817AD-DFE8-49F8-AB77-7A35DF254AC3}"/>
    <cellStyle name="Výstup 2 7 2 4 4 2" xfId="36728" xr:uid="{20644CA0-074B-4996-924C-693CF4982FDE}"/>
    <cellStyle name="Výstup 2 7 2 4 5" xfId="29961" xr:uid="{9AB504FD-C1A1-4018-A221-52C3EA72A2DD}"/>
    <cellStyle name="Výstup 2 7 2 5" xfId="9186" xr:uid="{43459B5B-06AB-43F6-A1B0-52082072CFED}"/>
    <cellStyle name="Výstup 2 7 2 5 2" xfId="19429" xr:uid="{9901BC7B-E127-42BD-A309-A450275E978B}"/>
    <cellStyle name="Výstup 2 7 2 5 2 2" xfId="40662" xr:uid="{65D114D6-E824-4DBF-9ADC-F39ECB0DB104}"/>
    <cellStyle name="Výstup 2 7 2 5 3" xfId="23002" xr:uid="{474D5FE3-331C-4075-9643-F14A6519459C}"/>
    <cellStyle name="Výstup 2 7 2 5 3 2" xfId="44090" xr:uid="{8D735606-3E85-4C73-B6D5-1E76F284F716}"/>
    <cellStyle name="Výstup 2 7 2 5 4" xfId="25884" xr:uid="{812A19EC-775A-438E-9830-F08CC529186C}"/>
    <cellStyle name="Výstup 2 7 2 5 4 2" xfId="46703" xr:uid="{EC4C4527-92EB-42A2-BE69-89AABD3A719E}"/>
    <cellStyle name="Výstup 2 7 2 5 5" xfId="32111" xr:uid="{68915075-94C9-4AEA-A6A1-C4FE03E7F6C1}"/>
    <cellStyle name="Výstup 2 7 2 6" xfId="14676" xr:uid="{F30E2171-2B69-457F-994D-B7F5E8B40669}"/>
    <cellStyle name="Výstup 2 7 2 6 2" xfId="36236" xr:uid="{238EBE2C-19F5-4635-95FD-9D6F26DC55F7}"/>
    <cellStyle name="Výstup 2 7 2 7" xfId="18567" xr:uid="{F55E40AF-E58B-4994-9AAB-2FEF8604FF40}"/>
    <cellStyle name="Výstup 2 7 2 7 2" xfId="39882" xr:uid="{0B53265C-FA98-4AB8-A3F5-441B2B06F395}"/>
    <cellStyle name="Výstup 2 7 2 8" xfId="28429" xr:uid="{90CA54F2-E322-4750-A424-E8A452E60702}"/>
    <cellStyle name="Výstup 2 7 2_5.3 Investments associated cy" xfId="8239" xr:uid="{FB529754-3A36-441F-B237-FC3A85384362}"/>
    <cellStyle name="Výstup 2 7 3" xfId="2277" xr:uid="{371EA2A7-FF55-4509-BD87-76C0E97C5DE8}"/>
    <cellStyle name="Výstup 2 7 3 2" xfId="5482" xr:uid="{659A2094-FC78-4AFD-8316-D161EB579E37}"/>
    <cellStyle name="Výstup 2 7 3 2 2" xfId="13272" xr:uid="{5E5CE0E2-5794-4C04-9384-F2BB016E8A91}"/>
    <cellStyle name="Výstup 2 7 3 2 2 2" xfId="21911" xr:uid="{FCD00C97-4D34-4EA3-B290-741CD916CFB0}"/>
    <cellStyle name="Výstup 2 7 3 2 2 2 2" xfId="43016" xr:uid="{C62157CF-2970-42DC-9803-1074A85F6000}"/>
    <cellStyle name="Výstup 2 7 3 2 2 3" xfId="24866" xr:uid="{EDB9BC11-1983-4A5A-90F4-BDA1F566E36F}"/>
    <cellStyle name="Výstup 2 7 3 2 2 3 2" xfId="45877" xr:uid="{7F633A89-3D80-418D-8FAB-8D9DEAC0465C}"/>
    <cellStyle name="Výstup 2 7 3 2 2 4" xfId="27501" xr:uid="{066C7951-6092-46CB-90A2-51948DB0C94C}"/>
    <cellStyle name="Výstup 2 7 3 2 2 4 2" xfId="47350" xr:uid="{4A0A0A55-8EFC-4DE4-B90A-1550844FA29D}"/>
    <cellStyle name="Výstup 2 7 3 2 2 5" xfId="35218" xr:uid="{234A31A6-68D2-4E6B-BBBA-6AA9878703AB}"/>
    <cellStyle name="Výstup 2 7 3 2 3" xfId="17334" xr:uid="{6D3B8717-9D15-4E3E-8151-87586B60FB94}"/>
    <cellStyle name="Výstup 2 7 3 2 3 2" xfId="38730" xr:uid="{0A6AE001-8B92-4FCF-97FB-2837EA813316}"/>
    <cellStyle name="Výstup 2 7 3 2 4" xfId="21256" xr:uid="{92C04F6D-0454-4255-BE18-972F64481479}"/>
    <cellStyle name="Výstup 2 7 3 2 4 2" xfId="42415" xr:uid="{5348956A-5FF1-44D9-8A8A-46DC9E63C350}"/>
    <cellStyle name="Výstup 2 7 3 2 5" xfId="21500" xr:uid="{7EE30346-2767-4091-9A60-3232BECD2BC8}"/>
    <cellStyle name="Výstup 2 7 3 2 5 2" xfId="42637" xr:uid="{BA236331-31E4-4EEB-B51D-45E175900E3D}"/>
    <cellStyle name="Výstup 2 7 3 2 6" xfId="31259" xr:uid="{769E77B8-C706-4D68-AFA2-2C8EFF242BB2}"/>
    <cellStyle name="Výstup 2 7 3 3" xfId="10239" xr:uid="{B72E863A-F7A4-4F75-9CC6-807D1888A4AF}"/>
    <cellStyle name="Výstup 2 7 3 3 2" xfId="20000" xr:uid="{9BC3DC9C-B9BE-429E-B7B9-59F64A2EADCB}"/>
    <cellStyle name="Výstup 2 7 3 3 2 2" xfId="41203" xr:uid="{E3A81D49-D282-4945-AA2C-BF8CACD38C2A}"/>
    <cellStyle name="Výstup 2 7 3 3 3" xfId="23388" xr:uid="{9E03B335-605B-4C6A-8892-FE07EF99D29C}"/>
    <cellStyle name="Výstup 2 7 3 3 3 2" xfId="44462" xr:uid="{0ECA0265-4FE4-453F-9165-5A3950AE6BC7}"/>
    <cellStyle name="Výstup 2 7 3 3 4" xfId="26196" xr:uid="{6788EC56-AB57-4203-BC82-1FB210912C14}"/>
    <cellStyle name="Výstup 2 7 3 3 4 2" xfId="46806" xr:uid="{76A8C9F2-2577-4B86-8A90-2622120D47C3}"/>
    <cellStyle name="Výstup 2 7 3 3 5" xfId="32955" xr:uid="{CED30316-1D9A-47E1-BD99-7A08945D30C8}"/>
    <cellStyle name="Výstup 2 7 3 4" xfId="15398" xr:uid="{BE0BA42E-2DC7-448D-B224-02E0A29326DC}"/>
    <cellStyle name="Výstup 2 7 3 4 2" xfId="36887" xr:uid="{CF5A34A3-62A0-42F5-86AA-7AC0AA250A3D}"/>
    <cellStyle name="Výstup 2 7 3 5" xfId="22281" xr:uid="{3771AD6E-8312-4E9F-8D10-13A66B0A10AC}"/>
    <cellStyle name="Výstup 2 7 3 5 2" xfId="43379" xr:uid="{5E61C8FC-A7B8-4F86-9E60-0DB38216CDED}"/>
    <cellStyle name="Výstup 2 7 3 6" xfId="29230" xr:uid="{477B3CF3-460C-4958-A944-98BA437117F8}"/>
    <cellStyle name="Výstup 2 7 3_5.3 Investments associated cy" xfId="8242" xr:uid="{55A193F2-551C-4F32-AD04-9A6FDE971F7F}"/>
    <cellStyle name="Výstup 2 7 4" xfId="2135" xr:uid="{6E241938-880D-4C7A-8714-5F4E3AECB5E7}"/>
    <cellStyle name="Výstup 2 7 4 2" xfId="5340" xr:uid="{48817088-468D-4084-B52B-A9E649237C12}"/>
    <cellStyle name="Výstup 2 7 4 2 2" xfId="13130" xr:uid="{F9AF108E-26CD-461D-B589-72E6DD16575D}"/>
    <cellStyle name="Výstup 2 7 4 2 2 2" xfId="21800" xr:uid="{8169A13A-C34E-47F8-A1AF-CC486B56ECCB}"/>
    <cellStyle name="Výstup 2 7 4 2 2 2 2" xfId="42907" xr:uid="{40BAB927-A1B7-48C9-B084-1D153F65C63A}"/>
    <cellStyle name="Výstup 2 7 4 2 2 3" xfId="24769" xr:uid="{99316393-AD59-4DCC-B8C8-E602F674EE62}"/>
    <cellStyle name="Výstup 2 7 4 2 2 3 2" xfId="45781" xr:uid="{17C24639-D6D7-4961-944C-DA287CD72B28}"/>
    <cellStyle name="Výstup 2 7 4 2 2 4" xfId="27405" xr:uid="{81456E74-C4EB-43A4-A58A-44EC1F84335B}"/>
    <cellStyle name="Výstup 2 7 4 2 2 4 2" xfId="47308" xr:uid="{F5D7B7F9-1B50-4B14-9053-9786F8F50AB2}"/>
    <cellStyle name="Výstup 2 7 4 2 2 5" xfId="35130" xr:uid="{8AC0A68C-385B-4F1A-841F-5DA04277D0D0}"/>
    <cellStyle name="Výstup 2 7 4 2 3" xfId="17222" xr:uid="{78625052-441F-4FCF-9CBC-1421A3979A70}"/>
    <cellStyle name="Výstup 2 7 4 2 3 2" xfId="38621" xr:uid="{41D9A6D4-9B85-4CB6-A31F-9CC1EC63DB0D}"/>
    <cellStyle name="Výstup 2 7 4 2 4" xfId="17020" xr:uid="{EF60EDD1-6F96-4385-8364-BAC802437103}"/>
    <cellStyle name="Výstup 2 7 4 2 4 2" xfId="38433" xr:uid="{2717CBFD-CA3A-4096-A478-795363A9F54A}"/>
    <cellStyle name="Výstup 2 7 4 2 5" xfId="15272" xr:uid="{1A72310B-7424-4CCC-A4BF-913A11DCB126}"/>
    <cellStyle name="Výstup 2 7 4 2 5 2" xfId="36767" xr:uid="{E412CD29-B3F8-41D3-8445-7913739C26E7}"/>
    <cellStyle name="Výstup 2 7 4 2 6" xfId="31194" xr:uid="{508F2DE2-75D8-4DA1-951F-23759A8C1757}"/>
    <cellStyle name="Výstup 2 7 4 3" xfId="10097" xr:uid="{022558C0-D4D4-410A-90C7-BF7E8E429945}"/>
    <cellStyle name="Výstup 2 7 4 3 2" xfId="19891" xr:uid="{4975FE79-C530-4851-83F4-3F34BE48B5C3}"/>
    <cellStyle name="Výstup 2 7 4 3 2 2" xfId="41096" xr:uid="{6998452C-C16D-4389-BC95-30B9D89A25F2}"/>
    <cellStyle name="Výstup 2 7 4 3 3" xfId="23289" xr:uid="{DA36E394-1916-494B-A902-7EE1D708E3FC}"/>
    <cellStyle name="Výstup 2 7 4 3 3 2" xfId="44364" xr:uid="{B3AC3656-40E0-4AFE-8C01-3EA7B6ED783A}"/>
    <cellStyle name="Výstup 2 7 4 3 4" xfId="26100" xr:uid="{33E4FAB5-FCA8-44CA-B444-E9B91D5D14EE}"/>
    <cellStyle name="Výstup 2 7 4 3 4 2" xfId="46764" xr:uid="{9E6CDAFA-51F7-462A-B518-019ADF221A70}"/>
    <cellStyle name="Výstup 2 7 4 3 5" xfId="32867" xr:uid="{2083D7AC-7F00-4347-ACE2-4ABAE2019C66}"/>
    <cellStyle name="Výstup 2 7 4 4" xfId="15287" xr:uid="{FBFB02BE-2D58-451E-80DB-31FBF7845576}"/>
    <cellStyle name="Výstup 2 7 4 4 2" xfId="36781" xr:uid="{FFC1F8EE-BC91-4D8E-B766-062C16F86438}"/>
    <cellStyle name="Výstup 2 7 4 5" xfId="18406" xr:uid="{FA89B7DF-6F62-4968-911E-CF4B69FB9C22}"/>
    <cellStyle name="Výstup 2 7 4 5 2" xfId="39752" xr:uid="{CDE986B9-F0C5-4084-87A4-698877E50E67}"/>
    <cellStyle name="Výstup 2 7 4 6" xfId="29165" xr:uid="{1A61335E-3D63-4ADD-B63A-EDACEE87E481}"/>
    <cellStyle name="Výstup 2 7 4_5.3 Investments associated cy" xfId="8243" xr:uid="{39B9DF07-897D-4AF2-96FF-72A6ABF67FAA}"/>
    <cellStyle name="Výstup 2 7 5" xfId="3467" xr:uid="{C09F9CBF-4982-4140-9F17-E065C83C6194}"/>
    <cellStyle name="Výstup 2 7 5 2" xfId="11401" xr:uid="{DD1356F5-EB63-47C0-B762-23D8026FB478}"/>
    <cellStyle name="Výstup 2 7 5 2 2" xfId="20899" xr:uid="{7EE8696A-0792-4A07-B34F-8C74F1289D4C}"/>
    <cellStyle name="Výstup 2 7 5 2 2 2" xfId="42069" xr:uid="{F742340B-210A-485C-AAC6-8F67A3E892D0}"/>
    <cellStyle name="Výstup 2 7 5 2 3" xfId="24170" xr:uid="{C848F374-B698-4059-ADDF-A40964DFCF95}"/>
    <cellStyle name="Výstup 2 7 5 2 3 2" xfId="45233" xr:uid="{52C27CE8-78F7-4FAC-B9B5-9FF54967B360}"/>
    <cellStyle name="Výstup 2 7 5 2 4" xfId="26938" xr:uid="{6B1444B8-BD80-4F3C-8A1E-7689029C96A5}"/>
    <cellStyle name="Výstup 2 7 5 2 4 2" xfId="47143" xr:uid="{9D9C1225-6B5B-4913-95A7-36C93C02D13B}"/>
    <cellStyle name="Výstup 2 7 5 2 5" xfId="33708" xr:uid="{1D20FA28-6D11-47BD-86BD-33DF724121C5}"/>
    <cellStyle name="Výstup 2 7 5 3" xfId="16285" xr:uid="{B38F1F98-3AA5-4B1A-BE64-C01114457F17}"/>
    <cellStyle name="Výstup 2 7 5 3 2" xfId="37746" xr:uid="{DD942062-04C6-497A-BCA2-9DB9E4C9E91E}"/>
    <cellStyle name="Výstup 2 7 5 4" xfId="18303" xr:uid="{4CF16B93-CD5F-4096-9A26-2FCC5066887F}"/>
    <cellStyle name="Výstup 2 7 5 4 2" xfId="39658" xr:uid="{BAAA69F3-9210-471B-996E-E1D3856F4C79}"/>
    <cellStyle name="Výstup 2 7 5 5" xfId="29820" xr:uid="{EF651456-C357-454E-9696-233485683548}"/>
    <cellStyle name="Výstup 2 7 6" xfId="8885" xr:uid="{1F332F85-AB36-47E5-A10B-148ACA592235}"/>
    <cellStyle name="Výstup 2 7 6 2" xfId="19185" xr:uid="{1931B86A-8751-41EB-B54E-472162D292A6}"/>
    <cellStyle name="Výstup 2 7 6 2 2" xfId="40423" xr:uid="{13C376EB-815A-406B-8B52-F53E0414E261}"/>
    <cellStyle name="Výstup 2 7 6 3" xfId="22784" xr:uid="{B5907FB0-D682-4516-ABDF-32380C48AC8A}"/>
    <cellStyle name="Výstup 2 7 6 3 2" xfId="43876" xr:uid="{B00FD937-D3E6-4093-8078-89EF83F128B2}"/>
    <cellStyle name="Výstup 2 7 6 4" xfId="25677" xr:uid="{822D1F95-8035-4A55-97F3-76A72862163B}"/>
    <cellStyle name="Výstup 2 7 6 4 2" xfId="46617" xr:uid="{21ABA6A3-BDCB-4682-9F1B-5297ECD39C0B}"/>
    <cellStyle name="Výstup 2 7 6 5" xfId="31931" xr:uid="{50FFB4C2-60E7-4EF8-BE4C-1A952F8D2AC2}"/>
    <cellStyle name="Výstup 2 7 7" xfId="14430" xr:uid="{F2F7DEF6-926D-4C61-AB56-27BD7683E334}"/>
    <cellStyle name="Výstup 2 7 7 2" xfId="35995" xr:uid="{B2CC6F1E-1756-4569-A23A-7E6794A31F44}"/>
    <cellStyle name="Výstup 2 7 8" xfId="18779" xr:uid="{F1A65DC5-B7EC-463C-BB38-1367B2D7873D}"/>
    <cellStyle name="Výstup 2 7 8 2" xfId="40049" xr:uid="{45C9ED49-FE2E-4482-B425-43E38BAA71C3}"/>
    <cellStyle name="Výstup 2 7 9" xfId="28292" xr:uid="{EAA503DE-0FB3-4848-A1D1-93B94452F2BC}"/>
    <cellStyle name="Výstup 2 7_3.10 Impairments" xfId="1605" xr:uid="{93D0E382-C316-4A8C-9F3B-DF524816D291}"/>
    <cellStyle name="Výstup 2 8" xfId="255" xr:uid="{1A223A18-744E-49C0-A4E1-4A0688E500F7}"/>
    <cellStyle name="Výstup 2 8 2" xfId="559" xr:uid="{46F41357-9EEB-4130-A801-027057307BE9}"/>
    <cellStyle name="Výstup 2 8 2 2" xfId="2550" xr:uid="{1663F47E-FFD3-4869-AFB3-B5354CB749F4}"/>
    <cellStyle name="Výstup 2 8 2 2 2" xfId="5755" xr:uid="{BA8987B7-6E42-4204-BB14-E982777AD5F3}"/>
    <cellStyle name="Výstup 2 8 2 2 2 2" xfId="13545" xr:uid="{CD69C87E-5896-43A0-BAC7-D5BB57AEB6FA}"/>
    <cellStyle name="Výstup 2 8 2 2 2 2 2" xfId="22128" xr:uid="{2BBB1EF5-E52A-49E1-809C-28A5380111E5}"/>
    <cellStyle name="Výstup 2 8 2 2 2 2 2 2" xfId="43230" xr:uid="{3679AD03-8EDA-465F-AF03-A93693E9354B}"/>
    <cellStyle name="Výstup 2 8 2 2 2 2 3" xfId="25055" xr:uid="{55840CD4-437E-4413-9890-7A397C73C63F}"/>
    <cellStyle name="Výstup 2 8 2 2 2 2 3 2" xfId="46065" xr:uid="{12A02228-301C-47F2-AB52-7207958CC499}"/>
    <cellStyle name="Výstup 2 8 2 2 2 2 4" xfId="27680" xr:uid="{A19E4314-249A-4DC6-B4BF-027C25B71752}"/>
    <cellStyle name="Výstup 2 8 2 2 2 2 4 2" xfId="47442" xr:uid="{D37A38AE-9B51-4373-AE90-46886BBDC688}"/>
    <cellStyle name="Výstup 2 8 2 2 2 2 5" xfId="35404" xr:uid="{956B3984-ABAE-4666-B950-A1525EEB8348}"/>
    <cellStyle name="Výstup 2 8 2 2 2 3" xfId="17551" xr:uid="{1B22B8F0-EC7A-4FDB-A501-1BBAA92CDA2D}"/>
    <cellStyle name="Výstup 2 8 2 2 2 3 2" xfId="38940" xr:uid="{F8060228-CEEC-4A26-8DE3-65AFF5E6D963}"/>
    <cellStyle name="Výstup 2 8 2 2 2 4" xfId="14586" xr:uid="{32486939-5490-405D-B349-084F86812E4F}"/>
    <cellStyle name="Výstup 2 8 2 2 2 4 2" xfId="36149" xr:uid="{E431AE8B-F1B0-4687-8409-BCD359E0E7FC}"/>
    <cellStyle name="Výstup 2 8 2 2 2 5" xfId="22911" xr:uid="{FCD6ED33-BA54-4D5D-9362-B2CCB17063D5}"/>
    <cellStyle name="Výstup 2 8 2 2 2 5 2" xfId="44000" xr:uid="{B211B64F-FA01-4E53-ADE6-B1049CEF931A}"/>
    <cellStyle name="Výstup 2 8 2 2 2 6" xfId="31399" xr:uid="{8F0B36A8-9AF9-4B3A-981D-BB463055D359}"/>
    <cellStyle name="Výstup 2 8 2 2 3" xfId="10512" xr:uid="{EB34A33D-478A-4F2E-9BD4-F306C7547666}"/>
    <cellStyle name="Výstup 2 8 2 2 3 2" xfId="20213" xr:uid="{D486B237-0DEC-4215-80E6-8A3795B86D86}"/>
    <cellStyle name="Výstup 2 8 2 2 3 2 2" xfId="41410" xr:uid="{D4A832A2-B995-4C20-89DF-8BE782D88A20}"/>
    <cellStyle name="Výstup 2 8 2 2 3 3" xfId="23575" xr:uid="{7828E968-675A-4554-B730-07D157B49398}"/>
    <cellStyle name="Výstup 2 8 2 2 3 3 2" xfId="44646" xr:uid="{819FB683-8089-4EB3-B195-270ACECAF5D9}"/>
    <cellStyle name="Výstup 2 8 2 2 3 4" xfId="26375" xr:uid="{8CA0FDE0-D130-4BC9-9F79-0DE9184160A9}"/>
    <cellStyle name="Výstup 2 8 2 2 3 4 2" xfId="46898" xr:uid="{5D743095-3F01-4149-B147-5A69B520FCCE}"/>
    <cellStyle name="Výstup 2 8 2 2 3 5" xfId="33141" xr:uid="{5EDD120B-DF65-424F-977A-C78D7C609017}"/>
    <cellStyle name="Výstup 2 8 2 2 4" xfId="15610" xr:uid="{4A989C26-6982-4EDF-B494-403BA95A09E8}"/>
    <cellStyle name="Výstup 2 8 2 2 4 2" xfId="37091" xr:uid="{0C8E178D-D4C7-4189-86D0-B22850144664}"/>
    <cellStyle name="Výstup 2 8 2 2 5" xfId="17690" xr:uid="{2B90F9EB-B792-45FD-9AA6-B5E242663CED}"/>
    <cellStyle name="Výstup 2 8 2 2 5 2" xfId="39074" xr:uid="{B5460BA1-48FD-43F7-B359-A3C80BC294D4}"/>
    <cellStyle name="Výstup 2 8 2 2 6" xfId="29370" xr:uid="{323B2706-922B-4B46-B058-C7DBB5D6C954}"/>
    <cellStyle name="Výstup 2 8 2 2_5.3 Investments associated cy" xfId="8245" xr:uid="{12607D6A-9437-4499-A932-E6046B4B707D}"/>
    <cellStyle name="Výstup 2 8 2 3" xfId="3168" xr:uid="{90C2BC39-1D9B-4817-8E98-30C9414B5A7E}"/>
    <cellStyle name="Výstup 2 8 2 3 2" xfId="6373" xr:uid="{0BAD5D61-57B9-432C-864A-1EDBF8283412}"/>
    <cellStyle name="Výstup 2 8 2 3 2 2" xfId="14163" xr:uid="{B714E0D7-F674-426E-851E-DF1320692CE7}"/>
    <cellStyle name="Výstup 2 8 2 3 2 2 2" xfId="22583" xr:uid="{2420E6DE-D826-4AE3-8B44-275BC4A0DC1E}"/>
    <cellStyle name="Výstup 2 8 2 3 2 2 2 2" xfId="43675" xr:uid="{67304684-DEE1-4CC6-B45E-686AD885169D}"/>
    <cellStyle name="Výstup 2 8 2 3 2 2 3" xfId="25440" xr:uid="{CE7B2835-EB17-48D4-BEEF-0542C450416F}"/>
    <cellStyle name="Výstup 2 8 2 3 2 2 3 2" xfId="46438" xr:uid="{627E5AB4-8017-4371-896C-970EB78B96E4}"/>
    <cellStyle name="Výstup 2 8 2 3 2 2 4" xfId="28037" xr:uid="{D7683CBF-D80E-4B37-86C0-F1B135DA6769}"/>
    <cellStyle name="Výstup 2 8 2 3 2 2 4 2" xfId="47601" xr:uid="{4B6FC5AF-1E40-40CA-A54E-D264A1691FB4}"/>
    <cellStyle name="Výstup 2 8 2 3 2 2 5" xfId="35824" xr:uid="{45976CC7-FBE7-4C66-970B-F98102B90CA6}"/>
    <cellStyle name="Výstup 2 8 2 3 2 3" xfId="17995" xr:uid="{FE4D8DCC-C1C3-4776-ACF5-F9F4D0DC150C}"/>
    <cellStyle name="Výstup 2 8 2 3 2 3 2" xfId="39374" xr:uid="{2422E8C6-6226-4000-BC42-92D05B30163E}"/>
    <cellStyle name="Výstup 2 8 2 3 2 4" xfId="20973" xr:uid="{F25C020A-90E1-4AA8-8043-FAE0184D1C3D}"/>
    <cellStyle name="Výstup 2 8 2 3 2 4 2" xfId="42143" xr:uid="{52AB3AA2-D0A0-4F07-B308-19041209C320}"/>
    <cellStyle name="Výstup 2 8 2 3 2 5" xfId="19991" xr:uid="{37BDA5DE-F83C-47D6-9F43-3FF6BCD1675B}"/>
    <cellStyle name="Výstup 2 8 2 3 2 5 2" xfId="41194" xr:uid="{B0AF1529-61C7-401E-8470-FDFF520B7E8D}"/>
    <cellStyle name="Výstup 2 8 2 3 2 6" xfId="31739" xr:uid="{C6020F2B-D1FC-404A-9A1E-DE81516E55F9}"/>
    <cellStyle name="Výstup 2 8 2 3 3" xfId="11129" xr:uid="{469DAC3B-A53E-4356-BF91-26DA886B26F0}"/>
    <cellStyle name="Výstup 2 8 2 3 3 2" xfId="20671" xr:uid="{F329D58A-128A-4625-953D-64F94B2E96D0}"/>
    <cellStyle name="Výstup 2 8 2 3 3 2 2" xfId="41847" xr:uid="{E197C1BB-B13C-4D51-A51A-710779871730}"/>
    <cellStyle name="Výstup 2 8 2 3 3 3" xfId="23957" xr:uid="{B634487B-3619-4FC5-A291-D86136745A3C}"/>
    <cellStyle name="Výstup 2 8 2 3 3 3 2" xfId="45020" xr:uid="{E373991D-110D-4CCC-AA2D-9A4D0BBA9CB5}"/>
    <cellStyle name="Výstup 2 8 2 3 3 4" xfId="26731" xr:uid="{09906480-CCD8-4C75-A45A-443D8F84573F}"/>
    <cellStyle name="Výstup 2 8 2 3 3 4 2" xfId="47056" xr:uid="{DE94F98B-97AB-400E-9B13-3DF9B7BE7A2A}"/>
    <cellStyle name="Výstup 2 8 2 3 3 5" xfId="33560" xr:uid="{BD86A473-0D58-4E23-A825-72A3CE126B6F}"/>
    <cellStyle name="Výstup 2 8 2 3 4" xfId="16056" xr:uid="{CA1B2DFA-26A7-4784-9074-68B3335418A8}"/>
    <cellStyle name="Výstup 2 8 2 3 4 2" xfId="37520" xr:uid="{646962A1-728D-4F36-B8C8-FE3A74245812}"/>
    <cellStyle name="Výstup 2 8 2 3 5" xfId="21863" xr:uid="{EE6FB893-9B04-42AE-A76E-B4185D93C9D4}"/>
    <cellStyle name="Výstup 2 8 2 3 5 2" xfId="42969" xr:uid="{A85F8E11-76C7-4F70-A971-DC9ECC6A09EF}"/>
    <cellStyle name="Výstup 2 8 2 3 6" xfId="29710" xr:uid="{E99293B2-4EFC-4770-BCCA-595E119C8B1B}"/>
    <cellStyle name="Výstup 2 8 2 3_5.3 Investments associated cy" xfId="8246" xr:uid="{EB098FD0-76E8-49A2-AA70-33D58B706C13}"/>
    <cellStyle name="Výstup 2 8 2 4" xfId="3749" xr:uid="{35E5CCE0-CB23-40C4-BE87-4E8A6E976D44}"/>
    <cellStyle name="Výstup 2 8 2 4 2" xfId="11673" xr:uid="{B7E0B720-ABA7-4234-A05C-7299258705A1}"/>
    <cellStyle name="Výstup 2 8 2 4 2 2" xfId="21114" xr:uid="{C24D2789-D651-433B-89BC-9DA0C609C0F1}"/>
    <cellStyle name="Výstup 2 8 2 4 2 2 2" xfId="42276" xr:uid="{7D8B8D60-DC51-46F8-97D4-C6D24DFC36D7}"/>
    <cellStyle name="Výstup 2 8 2 4 2 3" xfId="24353" xr:uid="{C63F9711-5044-4405-AF30-9990AE0C3AEA}"/>
    <cellStyle name="Výstup 2 8 2 4 2 3 2" xfId="45414" xr:uid="{45D61BF0-9CC4-4A47-8C57-17DE85B60CD2}"/>
    <cellStyle name="Výstup 2 8 2 4 2 4" xfId="27113" xr:uid="{23730488-1F0D-41B2-87B2-0BEE1A0B543A}"/>
    <cellStyle name="Výstup 2 8 2 4 2 4 2" xfId="47230" xr:uid="{99FA6246-7558-42B3-AA3E-05704526B5F2}"/>
    <cellStyle name="Výstup 2 8 2 4 2 5" xfId="33891" xr:uid="{376AA459-0DC5-441E-94E4-A70090767554}"/>
    <cellStyle name="Výstup 2 8 2 4 3" xfId="16503" xr:uid="{6F4CC5B8-3787-407E-9A25-E1F7DCDBE7AF}"/>
    <cellStyle name="Výstup 2 8 2 4 3 2" xfId="37956" xr:uid="{47E568B8-04DB-4BF0-9DB7-EAEE4EA40BA3}"/>
    <cellStyle name="Výstup 2 8 2 4 4" xfId="14850" xr:uid="{FE800909-7632-44DD-8CFE-E851FAC6385C}"/>
    <cellStyle name="Výstup 2 8 2 4 4 2" xfId="36405" xr:uid="{18DAC675-B304-4CB5-8892-0A44C266BBED}"/>
    <cellStyle name="Výstup 2 8 2 4 5" xfId="29962" xr:uid="{3FCBAD68-6DEF-4E8A-B745-40E1E4720BF6}"/>
    <cellStyle name="Výstup 2 8 2 5" xfId="9190" xr:uid="{91000143-3E30-4513-A2C9-6E7389DFB7CA}"/>
    <cellStyle name="Výstup 2 8 2 5 2" xfId="19433" xr:uid="{9E8398C1-0E2D-4593-A622-664EB54A8A76}"/>
    <cellStyle name="Výstup 2 8 2 5 2 2" xfId="40666" xr:uid="{5CDC3F12-E9D3-440D-AC36-0562449BBD29}"/>
    <cellStyle name="Výstup 2 8 2 5 3" xfId="23006" xr:uid="{EEA345B8-701B-47C1-9E3D-32549C302B32}"/>
    <cellStyle name="Výstup 2 8 2 5 3 2" xfId="44094" xr:uid="{7E87553D-CEE6-48D5-A963-3193F847D13F}"/>
    <cellStyle name="Výstup 2 8 2 5 4" xfId="25888" xr:uid="{4E6C9631-DBBB-4A9D-8419-39A3E27D80EB}"/>
    <cellStyle name="Výstup 2 8 2 5 4 2" xfId="46704" xr:uid="{D8396697-F5DF-4B75-97E1-62EC935BFD2C}"/>
    <cellStyle name="Výstup 2 8 2 5 5" xfId="32112" xr:uid="{74F2F69B-F48B-46AB-91B6-ED594FA4B294}"/>
    <cellStyle name="Výstup 2 8 2 6" xfId="14680" xr:uid="{C93B04CD-5B9A-48A4-A08C-E2A73D3AA89F}"/>
    <cellStyle name="Výstup 2 8 2 6 2" xfId="36240" xr:uid="{FBD16C42-2D9C-4C4F-BBFF-6B583C1AE4DC}"/>
    <cellStyle name="Výstup 2 8 2 7" xfId="18560" xr:uid="{AAA22FAE-C367-413A-A638-FFDD55439E9E}"/>
    <cellStyle name="Výstup 2 8 2 7 2" xfId="39877" xr:uid="{43D5C8F4-C487-463C-8AAE-654CF78375B5}"/>
    <cellStyle name="Výstup 2 8 2 8" xfId="28430" xr:uid="{5F68B646-0A33-4E17-99B3-2EA5C33F60B4}"/>
    <cellStyle name="Výstup 2 8 2_5.3 Investments associated cy" xfId="8244" xr:uid="{00F5F42D-42EA-4D92-B684-6A878CA7EBCD}"/>
    <cellStyle name="Výstup 2 8 3" xfId="2278" xr:uid="{89E6021D-217C-4CEF-B35D-FAF6C3AFCEE1}"/>
    <cellStyle name="Výstup 2 8 3 2" xfId="5483" xr:uid="{091EE6DA-8CC7-4DFA-9B23-C37F75CB6C2D}"/>
    <cellStyle name="Výstup 2 8 3 2 2" xfId="13273" xr:uid="{95390D61-D45D-4D17-888E-35701E8F92DC}"/>
    <cellStyle name="Výstup 2 8 3 2 2 2" xfId="21912" xr:uid="{B44D585B-5953-4916-B0FF-7E9062D8000E}"/>
    <cellStyle name="Výstup 2 8 3 2 2 2 2" xfId="43017" xr:uid="{D75F9E3B-04E9-44EB-A159-6066BF4FFE80}"/>
    <cellStyle name="Výstup 2 8 3 2 2 3" xfId="24867" xr:uid="{1F607183-6D11-42F2-89FA-781A759D7C0E}"/>
    <cellStyle name="Výstup 2 8 3 2 2 3 2" xfId="45878" xr:uid="{C2553114-7756-4C39-8C2C-FBF7BB4513CA}"/>
    <cellStyle name="Výstup 2 8 3 2 2 4" xfId="27502" xr:uid="{FBFEE65F-DCED-443C-8E15-0163AF93B55D}"/>
    <cellStyle name="Výstup 2 8 3 2 2 4 2" xfId="47351" xr:uid="{AE27D87C-D159-4C70-B0CE-EE6FEC1230E3}"/>
    <cellStyle name="Výstup 2 8 3 2 2 5" xfId="35219" xr:uid="{9E06E979-B7C5-405C-A618-184D5E9A5096}"/>
    <cellStyle name="Výstup 2 8 3 2 3" xfId="17335" xr:uid="{CF534705-F26F-4834-82B5-7F9B3001082B}"/>
    <cellStyle name="Výstup 2 8 3 2 3 2" xfId="38731" xr:uid="{51F9A89C-9564-4380-8F03-05DD5DB8910F}"/>
    <cellStyle name="Výstup 2 8 3 2 4" xfId="16638" xr:uid="{573BFC60-BD42-49B8-A6DE-369D7E81E51E}"/>
    <cellStyle name="Výstup 2 8 3 2 4 2" xfId="38088" xr:uid="{02F4192D-C012-4203-A7C4-66B580395F51}"/>
    <cellStyle name="Výstup 2 8 3 2 5" xfId="23694" xr:uid="{165B9EC9-6DF4-4F70-8A03-7F5D07C296D3}"/>
    <cellStyle name="Výstup 2 8 3 2 5 2" xfId="44761" xr:uid="{17D9CB12-1032-4242-BC73-A15A6E41820F}"/>
    <cellStyle name="Výstup 2 8 3 2 6" xfId="31260" xr:uid="{EC074097-87FA-4FC0-8973-453A5FAD1233}"/>
    <cellStyle name="Výstup 2 8 3 3" xfId="10240" xr:uid="{2EF6B655-36D2-46F7-B48A-FBCE99A30336}"/>
    <cellStyle name="Výstup 2 8 3 3 2" xfId="20001" xr:uid="{94B17765-49FA-4DA7-98FC-4B5E7B0564FD}"/>
    <cellStyle name="Výstup 2 8 3 3 2 2" xfId="41204" xr:uid="{E0A20DA3-0D78-458D-8ACF-5BA5FC13CF7E}"/>
    <cellStyle name="Výstup 2 8 3 3 3" xfId="23389" xr:uid="{96A71ED3-22E6-4B0C-9072-5803DF8E682E}"/>
    <cellStyle name="Výstup 2 8 3 3 3 2" xfId="44463" xr:uid="{2818ACA9-7A19-45BA-90B1-1697D9A87293}"/>
    <cellStyle name="Výstup 2 8 3 3 4" xfId="26197" xr:uid="{E3965421-4459-483C-B0F1-0F0194F18F0B}"/>
    <cellStyle name="Výstup 2 8 3 3 4 2" xfId="46807" xr:uid="{AAB55655-4A95-493B-A510-4CBE0948EE19}"/>
    <cellStyle name="Výstup 2 8 3 3 5" xfId="32956" xr:uid="{22968BAA-695E-4E9C-A541-C2CB6E0C699E}"/>
    <cellStyle name="Výstup 2 8 3 4" xfId="15399" xr:uid="{2E692D31-EAC5-4ED5-B2A1-914E17500B15}"/>
    <cellStyle name="Výstup 2 8 3 4 2" xfId="36888" xr:uid="{B82DEFBD-7143-46B8-9EAA-BEE25B247A55}"/>
    <cellStyle name="Výstup 2 8 3 5" xfId="17703" xr:uid="{4CEABAB1-0FDF-469F-979E-28E57B819D4B}"/>
    <cellStyle name="Výstup 2 8 3 5 2" xfId="39084" xr:uid="{EDCC8BFA-B045-48EA-913F-AAA1D57E5D0A}"/>
    <cellStyle name="Výstup 2 8 3 6" xfId="29231" xr:uid="{15959C7E-2775-46F5-AA09-4F8874A5ED99}"/>
    <cellStyle name="Výstup 2 8 3_5.3 Investments associated cy" xfId="8247" xr:uid="{060A10E6-1095-47B5-BCF0-D4B1B426B3DC}"/>
    <cellStyle name="Výstup 2 8 4" xfId="2131" xr:uid="{7043049C-F579-4A9E-ADC4-028167DC738F}"/>
    <cellStyle name="Výstup 2 8 4 2" xfId="5336" xr:uid="{97C5CB36-6D71-4B1B-B7B0-2D668FAC0939}"/>
    <cellStyle name="Výstup 2 8 4 2 2" xfId="13126" xr:uid="{14832D47-4E78-43DA-91BD-CDE560EFB91A}"/>
    <cellStyle name="Výstup 2 8 4 2 2 2" xfId="21796" xr:uid="{0896EC1B-131E-4FCB-A468-7AF6D266560A}"/>
    <cellStyle name="Výstup 2 8 4 2 2 2 2" xfId="42903" xr:uid="{D2DEA014-9E5B-43AF-A6C0-6A92057E48F7}"/>
    <cellStyle name="Výstup 2 8 4 2 2 3" xfId="24765" xr:uid="{9080AB7D-07B3-48A7-92A3-EB3D62CC37B0}"/>
    <cellStyle name="Výstup 2 8 4 2 2 3 2" xfId="45777" xr:uid="{2CB4A598-368E-4CC8-AAEF-80C9F816686D}"/>
    <cellStyle name="Výstup 2 8 4 2 2 4" xfId="27401" xr:uid="{79D86F96-7987-4760-8A50-36DB3F55D51F}"/>
    <cellStyle name="Výstup 2 8 4 2 2 4 2" xfId="47307" xr:uid="{F7192162-2E04-4589-AE0C-F9FD9D49393F}"/>
    <cellStyle name="Výstup 2 8 4 2 2 5" xfId="35129" xr:uid="{28E15683-730F-41F9-8A38-DEA9A1284AF5}"/>
    <cellStyle name="Výstup 2 8 4 2 3" xfId="17218" xr:uid="{314E1F8D-CA1B-4253-88ED-CCEE9DA12329}"/>
    <cellStyle name="Výstup 2 8 4 2 3 2" xfId="38617" xr:uid="{A292D607-80D6-4B56-B450-22E20BFFFF08}"/>
    <cellStyle name="Výstup 2 8 4 2 4" xfId="15378" xr:uid="{A325512F-D558-4BF2-81DA-E2DB7A01A748}"/>
    <cellStyle name="Výstup 2 8 4 2 4 2" xfId="36869" xr:uid="{05FBD9BC-328B-4B85-9006-9BAE6AE0E7E7}"/>
    <cellStyle name="Výstup 2 8 4 2 5" xfId="23175" xr:uid="{BB8E2468-E359-476D-BC49-D5A55F185F52}"/>
    <cellStyle name="Výstup 2 8 4 2 5 2" xfId="44256" xr:uid="{526348A2-3B4D-41F1-9177-6EA1BEC2500A}"/>
    <cellStyle name="Výstup 2 8 4 2 6" xfId="31193" xr:uid="{6CE11D61-2B71-4F68-B9E2-5987CA19E33B}"/>
    <cellStyle name="Výstup 2 8 4 3" xfId="10093" xr:uid="{B1A78FEE-44B8-447C-92E4-29FF0F1FEF87}"/>
    <cellStyle name="Výstup 2 8 4 3 2" xfId="19887" xr:uid="{A151BB45-5640-4838-9330-AB5D2965BD99}"/>
    <cellStyle name="Výstup 2 8 4 3 2 2" xfId="41092" xr:uid="{A378914F-A63A-4363-AE0B-02796243F78B}"/>
    <cellStyle name="Výstup 2 8 4 3 3" xfId="23285" xr:uid="{65608EA4-84F9-4265-BAD0-D5A7CF6D397C}"/>
    <cellStyle name="Výstup 2 8 4 3 3 2" xfId="44360" xr:uid="{EE71732B-0335-4671-B1A3-AFB531866C19}"/>
    <cellStyle name="Výstup 2 8 4 3 4" xfId="26096" xr:uid="{209ABF6B-E664-4078-91AB-7FCC33EE13B2}"/>
    <cellStyle name="Výstup 2 8 4 3 4 2" xfId="46763" xr:uid="{634A10F6-CA11-49E7-BF6F-8FCA56652684}"/>
    <cellStyle name="Výstup 2 8 4 3 5" xfId="32866" xr:uid="{2F65581F-B043-4C65-9EF5-8AFC8F611647}"/>
    <cellStyle name="Výstup 2 8 4 4" xfId="15283" xr:uid="{BC216C90-C6E7-48F8-A41B-26863CD903D4}"/>
    <cellStyle name="Výstup 2 8 4 4 2" xfId="36777" xr:uid="{0B7026B7-D483-4B94-9BE2-727BBEB134B3}"/>
    <cellStyle name="Výstup 2 8 4 5" xfId="21519" xr:uid="{42DA1358-ECAC-4062-BD9D-62607A502AE7}"/>
    <cellStyle name="Výstup 2 8 4 5 2" xfId="42654" xr:uid="{4923D9B7-5673-42CA-AA36-A15CE11CE013}"/>
    <cellStyle name="Výstup 2 8 4 6" xfId="29164" xr:uid="{4E8B902B-A026-4BC5-9FC7-CC61A35CCC73}"/>
    <cellStyle name="Výstup 2 8 4_5.3 Investments associated cy" xfId="8248" xr:uid="{C9C9AAF7-80F6-43DF-9746-B05A4D799261}"/>
    <cellStyle name="Výstup 2 8 5" xfId="3470" xr:uid="{6F98D743-5BDA-4703-A0CF-51E9BD97B92C}"/>
    <cellStyle name="Výstup 2 8 5 2" xfId="11403" xr:uid="{FCA93CDB-EFAC-4624-8412-E01EF2F95367}"/>
    <cellStyle name="Výstup 2 8 5 2 2" xfId="20900" xr:uid="{10D96D10-2C53-4B8C-846C-DA069F9DC3DC}"/>
    <cellStyle name="Výstup 2 8 5 2 2 2" xfId="42070" xr:uid="{72A34593-1A3A-4843-A64E-289A729E3F74}"/>
    <cellStyle name="Výstup 2 8 5 2 3" xfId="24171" xr:uid="{967496D3-BA2D-49E6-B341-321C2D100950}"/>
    <cellStyle name="Výstup 2 8 5 2 3 2" xfId="45234" xr:uid="{B9095FD1-A2D6-416F-91F9-BA14668277C5}"/>
    <cellStyle name="Výstup 2 8 5 2 4" xfId="26939" xr:uid="{780E0C5A-392D-4E24-AD61-ADD2978C0647}"/>
    <cellStyle name="Výstup 2 8 5 2 4 2" xfId="47144" xr:uid="{134CAA16-B893-4C22-BC7D-D720994F1698}"/>
    <cellStyle name="Výstup 2 8 5 2 5" xfId="33710" xr:uid="{63F512DD-0531-456D-A98E-F95F3A99856B}"/>
    <cellStyle name="Výstup 2 8 5 3" xfId="16286" xr:uid="{5D56316D-6E43-4B44-BD02-108FB65BD0DD}"/>
    <cellStyle name="Výstup 2 8 5 3 2" xfId="37747" xr:uid="{772E9C14-9A2F-4D68-9715-9A238214CEAA}"/>
    <cellStyle name="Výstup 2 8 5 4" xfId="17718" xr:uid="{A8018CE6-0FA3-4719-9FDB-5C9DED067066}"/>
    <cellStyle name="Výstup 2 8 5 4 2" xfId="39099" xr:uid="{B7EADD64-A888-46DC-A1E8-5EF9EF0CBEA6}"/>
    <cellStyle name="Výstup 2 8 5 5" xfId="29822" xr:uid="{F6DAE1F9-3C33-4124-BD76-E778C86C6FC6}"/>
    <cellStyle name="Výstup 2 8 6" xfId="8889" xr:uid="{3EE15255-3ED9-4844-9259-90092ADCBAAC}"/>
    <cellStyle name="Výstup 2 8 6 2" xfId="19189" xr:uid="{149CE3D8-BC0F-48EB-98E8-7C4CCE9FE012}"/>
    <cellStyle name="Výstup 2 8 6 2 2" xfId="40427" xr:uid="{41E00177-C4F5-474C-B840-92CC801CB561}"/>
    <cellStyle name="Výstup 2 8 6 3" xfId="22788" xr:uid="{30C8519E-7BBB-4BCB-9916-993BCFB2789C}"/>
    <cellStyle name="Výstup 2 8 6 3 2" xfId="43880" xr:uid="{9FCF69A7-E305-4208-AB8A-BE9A2CADF689}"/>
    <cellStyle name="Výstup 2 8 6 4" xfId="25681" xr:uid="{545D574C-B971-4E72-8C1B-FCF831B9E0CF}"/>
    <cellStyle name="Výstup 2 8 6 4 2" xfId="46618" xr:uid="{32324D0E-DE6A-4E86-8E0C-5B29021AD641}"/>
    <cellStyle name="Výstup 2 8 6 5" xfId="31932" xr:uid="{7DB2865B-3142-4E56-A60C-D669273F8958}"/>
    <cellStyle name="Výstup 2 8 7" xfId="14434" xr:uid="{9D66F6E7-189E-40D3-ABD7-5F5C6046D07B}"/>
    <cellStyle name="Výstup 2 8 7 2" xfId="35999" xr:uid="{E32A1DC5-9835-4DB5-B892-E94CA92333F9}"/>
    <cellStyle name="Výstup 2 8 8" xfId="18777" xr:uid="{3F2C0CF7-D753-46B9-B38A-94DFB7961979}"/>
    <cellStyle name="Výstup 2 8 8 2" xfId="40047" xr:uid="{D9DC0038-F502-4A7F-A3A9-74888C4D8DE2}"/>
    <cellStyle name="Výstup 2 8 9" xfId="28293" xr:uid="{FF1F2D22-B00E-4F6F-ADBF-2A499E6FF1D9}"/>
    <cellStyle name="Výstup 2 8_3.10 Impairments" xfId="1606" xr:uid="{FD63A379-C252-499C-A8DC-040EB304424F}"/>
    <cellStyle name="Výstup 2 9" xfId="261" xr:uid="{E4CBACC9-0673-4B2E-B49F-EE4B2F79C7EB}"/>
    <cellStyle name="Výstup 2 9 2" xfId="565" xr:uid="{EADE0960-A2A1-4F39-A397-5060C4DE41EE}"/>
    <cellStyle name="Výstup 2 9 2 2" xfId="2555" xr:uid="{9191AC04-AB0B-4DAF-B577-A08AC17B06D0}"/>
    <cellStyle name="Výstup 2 9 2 2 2" xfId="5760" xr:uid="{8797FD0E-D16B-4D56-BC4F-61B03C9C46E3}"/>
    <cellStyle name="Výstup 2 9 2 2 2 2" xfId="13550" xr:uid="{8442F7CB-FEE1-4227-86E4-D408B083B1E5}"/>
    <cellStyle name="Výstup 2 9 2 2 2 2 2" xfId="22133" xr:uid="{67A50624-2BFC-48E6-8016-F5124360A716}"/>
    <cellStyle name="Výstup 2 9 2 2 2 2 2 2" xfId="43235" xr:uid="{14F0C679-9516-493C-BE76-716C2937C6FF}"/>
    <cellStyle name="Výstup 2 9 2 2 2 2 3" xfId="25060" xr:uid="{D0ECA8E2-D2CB-4122-AE7A-D1DCF133FE4B}"/>
    <cellStyle name="Výstup 2 9 2 2 2 2 3 2" xfId="46070" xr:uid="{59D86C6D-11A9-40C7-9C8F-F244568286CC}"/>
    <cellStyle name="Výstup 2 9 2 2 2 2 4" xfId="27685" xr:uid="{B4A34DF8-4438-4A1E-A5A4-5A0127CF3496}"/>
    <cellStyle name="Výstup 2 9 2 2 2 2 4 2" xfId="47445" xr:uid="{65DA12A3-F2C6-4CAF-B3A6-6A4A901D0720}"/>
    <cellStyle name="Výstup 2 9 2 2 2 2 5" xfId="35407" xr:uid="{587D8994-D7BD-48C1-ABAF-4CEDBF3FC75D}"/>
    <cellStyle name="Výstup 2 9 2 2 2 3" xfId="17556" xr:uid="{67F2BB5C-CA19-4D84-A53B-A749062C4A2B}"/>
    <cellStyle name="Výstup 2 9 2 2 2 3 2" xfId="38945" xr:uid="{A37967F7-E70C-4B5C-B833-E7AB73075B87}"/>
    <cellStyle name="Výstup 2 9 2 2 2 4" xfId="21011" xr:uid="{EF0B8E99-EAFB-4A8D-A663-AFAFFD5BC7FB}"/>
    <cellStyle name="Výstup 2 9 2 2 2 4 2" xfId="42181" xr:uid="{88B38C2D-EEA1-4AA3-A7BC-7806282A332F}"/>
    <cellStyle name="Výstup 2 9 2 2 2 5" xfId="15811" xr:uid="{0EC1EB35-1BB5-4275-9BA6-BA6AC2239319}"/>
    <cellStyle name="Výstup 2 9 2 2 2 5 2" xfId="37275" xr:uid="{99FA6011-7E9C-4F6B-BEC7-7E3B954AEF86}"/>
    <cellStyle name="Výstup 2 9 2 2 2 6" xfId="31400" xr:uid="{A2204D7C-DF64-406E-B914-0C6A8A0E949A}"/>
    <cellStyle name="Výstup 2 9 2 2 3" xfId="10517" xr:uid="{2973F2E1-79D3-4B1A-8379-334634E7CFF9}"/>
    <cellStyle name="Výstup 2 9 2 2 3 2" xfId="20218" xr:uid="{34F434EC-39AC-4957-91B9-E32D3D3A7C76}"/>
    <cellStyle name="Výstup 2 9 2 2 3 2 2" xfId="41415" xr:uid="{9913C4EE-0D3D-4EA3-BD64-A1FC5A01B950}"/>
    <cellStyle name="Výstup 2 9 2 2 3 3" xfId="23580" xr:uid="{4730F6F7-12FB-4A1D-8079-12B0BDA2D690}"/>
    <cellStyle name="Výstup 2 9 2 2 3 3 2" xfId="44651" xr:uid="{056C9776-441D-45BB-A75A-EB6E317E03F1}"/>
    <cellStyle name="Výstup 2 9 2 2 3 4" xfId="26380" xr:uid="{5476FB8D-A22A-4FE8-A92F-ADB2F17EF3B8}"/>
    <cellStyle name="Výstup 2 9 2 2 3 4 2" xfId="46901" xr:uid="{EE592612-0D38-4569-BC52-1FB914A06D9B}"/>
    <cellStyle name="Výstup 2 9 2 2 3 5" xfId="33144" xr:uid="{ACE5A99E-8563-4E7F-B6B8-0014967D1D9A}"/>
    <cellStyle name="Výstup 2 9 2 2 4" xfId="15615" xr:uid="{3BB5D96F-425B-42E3-BB09-1A41B379E6C9}"/>
    <cellStyle name="Výstup 2 9 2 2 4 2" xfId="37096" xr:uid="{1B812117-0166-4C41-8D9E-C8338BC4DD9B}"/>
    <cellStyle name="Výstup 2 9 2 2 5" xfId="17142" xr:uid="{5C14A837-B53C-4239-8620-739CA6EF0E12}"/>
    <cellStyle name="Výstup 2 9 2 2 5 2" xfId="38549" xr:uid="{BFACD31E-E384-458E-BDA0-69029C2E2F07}"/>
    <cellStyle name="Výstup 2 9 2 2 6" xfId="29371" xr:uid="{359C0B6E-820F-4E8A-9796-BEF6B804A759}"/>
    <cellStyle name="Výstup 2 9 2 2_5.3 Investments associated cy" xfId="8250" xr:uid="{E3815812-B611-4564-8435-C0B94BF9ABFA}"/>
    <cellStyle name="Výstup 2 9 2 3" xfId="3174" xr:uid="{7F2A5E1A-5822-4981-8DB6-FF0A4FC0BBE0}"/>
    <cellStyle name="Výstup 2 9 2 3 2" xfId="6379" xr:uid="{F30EA5EF-8146-458D-B608-C43A0CE94EA7}"/>
    <cellStyle name="Výstup 2 9 2 3 2 2" xfId="14169" xr:uid="{D608BB05-7DA5-4620-9602-6077222F1073}"/>
    <cellStyle name="Výstup 2 9 2 3 2 2 2" xfId="22589" xr:uid="{A56549BD-18A6-4CD0-9FD9-61E5E883B27B}"/>
    <cellStyle name="Výstup 2 9 2 3 2 2 2 2" xfId="43681" xr:uid="{0D2B3DBE-FE23-4249-84AC-F4184BA9FDD2}"/>
    <cellStyle name="Výstup 2 9 2 3 2 2 3" xfId="25446" xr:uid="{430EB529-E18D-4E11-8FEB-914AB7666248}"/>
    <cellStyle name="Výstup 2 9 2 3 2 2 3 2" xfId="46444" xr:uid="{E815D339-C638-4618-A981-636B65C85F57}"/>
    <cellStyle name="Výstup 2 9 2 3 2 2 4" xfId="28043" xr:uid="{2FD1EAC1-7816-4A4C-BEF7-8BBC2FD41159}"/>
    <cellStyle name="Výstup 2 9 2 3 2 2 4 2" xfId="47604" xr:uid="{56F3DB5D-4661-4860-BDBC-C04A6C76BB88}"/>
    <cellStyle name="Výstup 2 9 2 3 2 2 5" xfId="35827" xr:uid="{F00C24DB-BB61-47BE-A2E8-B287436911F0}"/>
    <cellStyle name="Výstup 2 9 2 3 2 3" xfId="18001" xr:uid="{8D02EC78-ACD2-4679-9EB1-858EE56EC034}"/>
    <cellStyle name="Výstup 2 9 2 3 2 3 2" xfId="39380" xr:uid="{326E626E-BD1B-42BB-BBC7-332A3F9CC9B8}"/>
    <cellStyle name="Výstup 2 9 2 3 2 4" xfId="15474" xr:uid="{070BAC56-5587-4952-BA28-B15DFD0C147C}"/>
    <cellStyle name="Výstup 2 9 2 3 2 4 2" xfId="36963" xr:uid="{FE8822B4-C787-493D-9A0C-8679EA6C316D}"/>
    <cellStyle name="Výstup 2 9 2 3 2 5" xfId="23193" xr:uid="{FEF1F0FE-44B2-44A4-BF52-8F63B1F36901}"/>
    <cellStyle name="Výstup 2 9 2 3 2 5 2" xfId="44274" xr:uid="{D46FD5C4-37F5-4965-89BB-CB6766C9ED25}"/>
    <cellStyle name="Výstup 2 9 2 3 2 6" xfId="31740" xr:uid="{D7F97868-A7F9-4F38-96C6-36682E9A5626}"/>
    <cellStyle name="Výstup 2 9 2 3 3" xfId="11135" xr:uid="{FF94C385-92D0-43FC-8A63-5736DEF97937}"/>
    <cellStyle name="Výstup 2 9 2 3 3 2" xfId="20677" xr:uid="{451D71A3-DE99-422E-9104-D71AB54F56EA}"/>
    <cellStyle name="Výstup 2 9 2 3 3 2 2" xfId="41853" xr:uid="{030A4635-E041-49CB-9DD0-8E50FADFD14D}"/>
    <cellStyle name="Výstup 2 9 2 3 3 3" xfId="23963" xr:uid="{6B008E58-A176-4E88-9B82-370AA46D9802}"/>
    <cellStyle name="Výstup 2 9 2 3 3 3 2" xfId="45026" xr:uid="{9481505E-EC06-4249-B0A5-468063E2B573}"/>
    <cellStyle name="Výstup 2 9 2 3 3 4" xfId="26737" xr:uid="{DD4533C6-2AC9-4E16-B75A-F3076C26DD60}"/>
    <cellStyle name="Výstup 2 9 2 3 3 4 2" xfId="47059" xr:uid="{096E8008-68DB-474C-8E84-E6261DDE940B}"/>
    <cellStyle name="Výstup 2 9 2 3 3 5" xfId="33563" xr:uid="{4582A71F-EA92-45CA-858C-C2A8646A8FB7}"/>
    <cellStyle name="Výstup 2 9 2 3 4" xfId="16062" xr:uid="{23FA934B-262B-4E5E-87EE-28CDD9BE665D}"/>
    <cellStyle name="Výstup 2 9 2 3 4 2" xfId="37526" xr:uid="{0316CD09-3320-4B7A-807B-5113BA8F4271}"/>
    <cellStyle name="Výstup 2 9 2 3 5" xfId="17012" xr:uid="{517F4AD8-CFFF-459A-A89F-1D967CF5A9CE}"/>
    <cellStyle name="Výstup 2 9 2 3 5 2" xfId="38425" xr:uid="{A5FED764-14BE-437B-976B-EDE49627550C}"/>
    <cellStyle name="Výstup 2 9 2 3 6" xfId="29711" xr:uid="{E183BBF2-8A12-48B1-8689-2283811504C8}"/>
    <cellStyle name="Výstup 2 9 2 3_5.3 Investments associated cy" xfId="8251" xr:uid="{FA78DBE6-BBBE-493B-BFD0-25C2DCDD8369}"/>
    <cellStyle name="Výstup 2 9 2 4" xfId="3754" xr:uid="{2A671AF0-3C98-40C8-BAE3-1457307602C2}"/>
    <cellStyle name="Výstup 2 9 2 4 2" xfId="11678" xr:uid="{BE2A5FA4-9044-446D-9AC2-9F058BBFA6A1}"/>
    <cellStyle name="Výstup 2 9 2 4 2 2" xfId="21119" xr:uid="{D2AD26A7-D85A-4F2C-AF91-03D9CAAB278B}"/>
    <cellStyle name="Výstup 2 9 2 4 2 2 2" xfId="42281" xr:uid="{CA3D6FF0-E3F5-47C3-8EC4-33847A1AA9DF}"/>
    <cellStyle name="Výstup 2 9 2 4 2 3" xfId="24358" xr:uid="{93EE5A2B-CF43-43A4-A6E6-11539816B125}"/>
    <cellStyle name="Výstup 2 9 2 4 2 3 2" xfId="45419" xr:uid="{9D1B0D09-13AB-489B-B400-019EF3EFAEC3}"/>
    <cellStyle name="Výstup 2 9 2 4 2 4" xfId="27118" xr:uid="{B2EC2FD5-102C-42CD-B3D7-367B0125A5A2}"/>
    <cellStyle name="Výstup 2 9 2 4 2 4 2" xfId="47233" xr:uid="{017241B6-FE79-4288-80FF-9B74C480FB32}"/>
    <cellStyle name="Výstup 2 9 2 4 2 5" xfId="33894" xr:uid="{27DF59A1-8B3C-4C56-BB77-0F32BA6258D7}"/>
    <cellStyle name="Výstup 2 9 2 4 3" xfId="16508" xr:uid="{3ACEDCE3-3C13-493A-97E7-406AF01EF68D}"/>
    <cellStyle name="Výstup 2 9 2 4 3 2" xfId="37961" xr:uid="{ACEC3730-D4D1-4F57-9991-383422AD01E8}"/>
    <cellStyle name="Výstup 2 9 2 4 4" xfId="21142" xr:uid="{C931E939-475D-475C-B1C6-0E9AC5125551}"/>
    <cellStyle name="Výstup 2 9 2 4 4 2" xfId="42304" xr:uid="{7C994AFA-0C03-46AF-BAB0-413406237C99}"/>
    <cellStyle name="Výstup 2 9 2 4 5" xfId="29963" xr:uid="{4DEECB94-355B-43EC-8E7F-2AA0A5F22F29}"/>
    <cellStyle name="Výstup 2 9 2 5" xfId="9196" xr:uid="{78096A20-1EB3-4D60-882F-0177EBB5FD5E}"/>
    <cellStyle name="Výstup 2 9 2 5 2" xfId="19439" xr:uid="{1010658C-1656-43DD-85EB-37B6859C8A49}"/>
    <cellStyle name="Výstup 2 9 2 5 2 2" xfId="40672" xr:uid="{4F388915-0CFE-4D47-BF34-4BED14666746}"/>
    <cellStyle name="Výstup 2 9 2 5 3" xfId="23012" xr:uid="{0CA21ACB-3F7C-4D18-ABB9-F8452336749E}"/>
    <cellStyle name="Výstup 2 9 2 5 3 2" xfId="44100" xr:uid="{66567226-CE74-4847-817F-6EC697C3DC1B}"/>
    <cellStyle name="Výstup 2 9 2 5 4" xfId="25894" xr:uid="{3C78D30F-A531-4D9F-B7CD-F23787C85BCC}"/>
    <cellStyle name="Výstup 2 9 2 5 4 2" xfId="46707" xr:uid="{52F74D4D-E7E2-4B52-9320-4B54ADF1C36C}"/>
    <cellStyle name="Výstup 2 9 2 5 5" xfId="32115" xr:uid="{6E6D429D-7D2C-455E-930C-00599E993B6F}"/>
    <cellStyle name="Výstup 2 9 2 6" xfId="14686" xr:uid="{FE9740AA-B581-4AE0-B3B2-821FE7C8559B}"/>
    <cellStyle name="Výstup 2 9 2 6 2" xfId="36246" xr:uid="{AA3EF894-76B7-49BD-9990-106B3EDD21EE}"/>
    <cellStyle name="Výstup 2 9 2 7" xfId="18557" xr:uid="{7472F223-D095-47F6-B728-E52CCF329B9B}"/>
    <cellStyle name="Výstup 2 9 2 7 2" xfId="39874" xr:uid="{79654972-A1F3-4595-8DEB-A0981F4F4E0A}"/>
    <cellStyle name="Výstup 2 9 2 8" xfId="28431" xr:uid="{AB1F9958-61B3-4E37-91BB-556B4C3888F3}"/>
    <cellStyle name="Výstup 2 9 2_5.3 Investments associated cy" xfId="8249" xr:uid="{3DF35D12-F794-4949-8B4A-29AE54A90429}"/>
    <cellStyle name="Výstup 2 9 3" xfId="2283" xr:uid="{476B20DC-138A-4419-81FE-A0977CB9C526}"/>
    <cellStyle name="Výstup 2 9 3 2" xfId="5488" xr:uid="{967FEB00-2173-4312-9BA2-7FD87652A096}"/>
    <cellStyle name="Výstup 2 9 3 2 2" xfId="13278" xr:uid="{E5C5213E-909C-449D-93E3-6FE24F12226D}"/>
    <cellStyle name="Výstup 2 9 3 2 2 2" xfId="21917" xr:uid="{1F0F69A4-4D7B-48FC-85D4-2C2987B6DAE7}"/>
    <cellStyle name="Výstup 2 9 3 2 2 2 2" xfId="43022" xr:uid="{3537326B-DEF8-4803-97CC-D98655D0308D}"/>
    <cellStyle name="Výstup 2 9 3 2 2 3" xfId="24872" xr:uid="{FAA855EE-9671-4D6E-95A8-BC656F58787C}"/>
    <cellStyle name="Výstup 2 9 3 2 2 3 2" xfId="45883" xr:uid="{AF17732C-FAEF-47D6-B304-28E5732D72CF}"/>
    <cellStyle name="Výstup 2 9 3 2 2 4" xfId="27507" xr:uid="{E299C7E1-C2BA-4BDA-A279-FA88B76C1393}"/>
    <cellStyle name="Výstup 2 9 3 2 2 4 2" xfId="47354" xr:uid="{DA23831D-0724-42C0-B9A4-0D126171F548}"/>
    <cellStyle name="Výstup 2 9 3 2 2 5" xfId="35222" xr:uid="{06B4B26B-E504-48BE-8CE4-6749D6467197}"/>
    <cellStyle name="Výstup 2 9 3 2 3" xfId="17340" xr:uid="{5BE3A0A0-4AF6-4AEF-8D81-1AF1C4A345F0}"/>
    <cellStyle name="Výstup 2 9 3 2 3 2" xfId="38736" xr:uid="{67877C80-2966-4664-9B87-921B79E44194}"/>
    <cellStyle name="Výstup 2 9 3 2 4" xfId="15754" xr:uid="{ADD8EBDE-C94A-4B3B-9860-02618850B7B8}"/>
    <cellStyle name="Výstup 2 9 3 2 4 2" xfId="37231" xr:uid="{19FB686D-98C5-4308-9533-EBB0C647ACB2}"/>
    <cellStyle name="Výstup 2 9 3 2 5" xfId="23260" xr:uid="{CE3A0964-A3FA-402E-9560-B65B1DE92BD2}"/>
    <cellStyle name="Výstup 2 9 3 2 5 2" xfId="44338" xr:uid="{F87CED4C-7372-4F96-BF68-7CC4ADAE602E}"/>
    <cellStyle name="Výstup 2 9 3 2 6" xfId="31261" xr:uid="{601BF646-1B29-415B-A274-2BF13A808BD7}"/>
    <cellStyle name="Výstup 2 9 3 3" xfId="10245" xr:uid="{323E24ED-A3B6-4951-B8B2-A6CA5DB88288}"/>
    <cellStyle name="Výstup 2 9 3 3 2" xfId="20006" xr:uid="{67F0AF14-A6EE-45F9-85F7-710600DDDDF5}"/>
    <cellStyle name="Výstup 2 9 3 3 2 2" xfId="41209" xr:uid="{418A31DD-60C0-4F2F-ADF0-402D9FABCCDE}"/>
    <cellStyle name="Výstup 2 9 3 3 3" xfId="23394" xr:uid="{CE760665-28BA-42AB-B640-C0934F3A1340}"/>
    <cellStyle name="Výstup 2 9 3 3 3 2" xfId="44468" xr:uid="{54DEAC62-1FCD-4C50-BB3E-804357D9C084}"/>
    <cellStyle name="Výstup 2 9 3 3 4" xfId="26202" xr:uid="{BC1F3E8F-4424-418B-B662-29CA73490B00}"/>
    <cellStyle name="Výstup 2 9 3 3 4 2" xfId="46810" xr:uid="{D4D4D47D-39E9-4A27-A41B-457E298E8553}"/>
    <cellStyle name="Výstup 2 9 3 3 5" xfId="32959" xr:uid="{0A2EC646-48DD-4883-89F4-C9144DFCEF50}"/>
    <cellStyle name="Výstup 2 9 3 4" xfId="15404" xr:uid="{09F2CB8D-57F9-4604-AB70-DD5F627A44C9}"/>
    <cellStyle name="Výstup 2 9 3 4 2" xfId="36893" xr:uid="{135D8879-65A1-434A-90FE-C01FCBD869B5}"/>
    <cellStyle name="Výstup 2 9 3 5" xfId="17152" xr:uid="{B13404CF-45F5-42C6-A39F-B90CD2336D58}"/>
    <cellStyle name="Výstup 2 9 3 5 2" xfId="38559" xr:uid="{EFDE732E-26F4-4E00-8F71-7E78CC8F4D3D}"/>
    <cellStyle name="Výstup 2 9 3 6" xfId="29232" xr:uid="{974AB447-CFF7-4E3B-B70D-567DF8F026C5}"/>
    <cellStyle name="Výstup 2 9 3_5.3 Investments associated cy" xfId="8252" xr:uid="{B158F28A-1B4C-44FA-88B7-87AC902197AC}"/>
    <cellStyle name="Výstup 2 9 4" xfId="2967" xr:uid="{4DE77314-016F-4D69-B326-DE2E29C525E2}"/>
    <cellStyle name="Výstup 2 9 4 2" xfId="6172" xr:uid="{789FCD9D-1ADC-4F8F-9DBB-28B05BFFAF89}"/>
    <cellStyle name="Výstup 2 9 4 2 2" xfId="13962" xr:uid="{1DD872F4-7E9E-4155-B990-FE7119E682D0}"/>
    <cellStyle name="Výstup 2 9 4 2 2 2" xfId="22382" xr:uid="{AAFC69AB-B503-4997-9844-57849D8EE17C}"/>
    <cellStyle name="Výstup 2 9 4 2 2 2 2" xfId="43474" xr:uid="{77A654D7-251E-46AD-AC60-30868748E19C}"/>
    <cellStyle name="Výstup 2 9 4 2 2 3" xfId="25239" xr:uid="{201A16CB-F18B-4582-885A-7166F84962D9}"/>
    <cellStyle name="Výstup 2 9 4 2 2 3 2" xfId="46237" xr:uid="{4805813C-AF15-4CD1-A180-2414492CC7DE}"/>
    <cellStyle name="Výstup 2 9 4 2 2 4" xfId="27836" xr:uid="{1FED865F-C9E0-4E19-BFB8-24BFBCC20EC5}"/>
    <cellStyle name="Výstup 2 9 4 2 2 4 2" xfId="47518" xr:uid="{BB65284E-9C21-4D17-806A-D8FBA6DD6903}"/>
    <cellStyle name="Výstup 2 9 4 2 2 5" xfId="35741" xr:uid="{4E72B9F2-D08F-42C5-B2F1-818F3CB3C9D3}"/>
    <cellStyle name="Výstup 2 9 4 2 3" xfId="17794" xr:uid="{FED1CB6B-1A0F-4748-8AD4-4664DAB0AC47}"/>
    <cellStyle name="Výstup 2 9 4 2 3 2" xfId="39173" xr:uid="{EC840272-9CB4-45A1-B408-E7110D0A1DBB}"/>
    <cellStyle name="Výstup 2 9 4 2 4" xfId="20343" xr:uid="{C951D096-4C39-4367-AD94-680E5ABAB795}"/>
    <cellStyle name="Výstup 2 9 4 2 4 2" xfId="41538" xr:uid="{18ECBAB8-9F5C-4919-9C9B-1D43C2B27A1A}"/>
    <cellStyle name="Výstup 2 9 4 2 5" xfId="21525" xr:uid="{F84FDD67-2424-4B92-80FD-7D9AD86BF688}"/>
    <cellStyle name="Výstup 2 9 4 2 5 2" xfId="42660" xr:uid="{86D6BB00-C588-4A1B-BC24-B4208DCD0473}"/>
    <cellStyle name="Výstup 2 9 4 2 6" xfId="31697" xr:uid="{681B3C28-0491-4DF2-8457-FEB535908DB9}"/>
    <cellStyle name="Výstup 2 9 4 3" xfId="10928" xr:uid="{CA9C31AA-B51C-46A5-8174-2841537C028C}"/>
    <cellStyle name="Výstup 2 9 4 3 2" xfId="20470" xr:uid="{93049022-2D93-49FB-9605-5164D8DEBCE0}"/>
    <cellStyle name="Výstup 2 9 4 3 2 2" xfId="41646" xr:uid="{A1C63ED6-5412-4028-8F25-B7CED0F34C2C}"/>
    <cellStyle name="Výstup 2 9 4 3 3" xfId="23756" xr:uid="{FB97D476-A4F3-44D7-BBE7-DE2C6151B99A}"/>
    <cellStyle name="Výstup 2 9 4 3 3 2" xfId="44819" xr:uid="{20AA992C-5019-4723-8A94-CAFC9CF96851}"/>
    <cellStyle name="Výstup 2 9 4 3 4" xfId="26530" xr:uid="{4A26FDCC-F7B7-466B-A0C4-A068AF87611D}"/>
    <cellStyle name="Výstup 2 9 4 3 4 2" xfId="46973" xr:uid="{DCDE8187-C5B6-4221-9594-083E0311E987}"/>
    <cellStyle name="Výstup 2 9 4 3 5" xfId="33477" xr:uid="{C6EE80C4-F6DA-42E9-9E5E-42343368B009}"/>
    <cellStyle name="Výstup 2 9 4 4" xfId="15855" xr:uid="{4C3A18A6-12DD-40F8-9A84-31CB451FE5B6}"/>
    <cellStyle name="Výstup 2 9 4 4 2" xfId="37319" xr:uid="{2D0C4D62-0416-456E-9194-1DC93C986A61}"/>
    <cellStyle name="Výstup 2 9 4 5" xfId="18352" xr:uid="{3378A16C-09A7-4A2F-91B3-D3C13A48EF4A}"/>
    <cellStyle name="Výstup 2 9 4 5 2" xfId="39703" xr:uid="{6A002A42-EBBD-45BB-B24C-667FA479ACE4}"/>
    <cellStyle name="Výstup 2 9 4 6" xfId="29668" xr:uid="{50273F59-B0ED-4BE6-BCF4-0C672550DA90}"/>
    <cellStyle name="Výstup 2 9 4_5.3 Investments associated cy" xfId="8253" xr:uid="{EC2F5B1D-943C-44B5-8274-F917785B73B7}"/>
    <cellStyle name="Výstup 2 9 5" xfId="3476" xr:uid="{9BBFDB42-352F-45A2-860C-6888894187D6}"/>
    <cellStyle name="Výstup 2 9 5 2" xfId="11408" xr:uid="{EBA56DD1-E886-442E-AEC2-19B4DD1C72BD}"/>
    <cellStyle name="Výstup 2 9 5 2 2" xfId="20905" xr:uid="{D0613F72-CBDA-4631-9BC6-0F1F9E21ED74}"/>
    <cellStyle name="Výstup 2 9 5 2 2 2" xfId="42075" xr:uid="{FDBF30A7-AC4C-4935-9AE1-B815857D0794}"/>
    <cellStyle name="Výstup 2 9 5 2 3" xfId="24176" xr:uid="{0489CF6D-A9F3-48E4-A151-E652E55355AE}"/>
    <cellStyle name="Výstup 2 9 5 2 3 2" xfId="45239" xr:uid="{6A03DDAF-0213-4CA7-9A2B-F5308EE2A122}"/>
    <cellStyle name="Výstup 2 9 5 2 4" xfId="26944" xr:uid="{D8EE5EAF-7E03-4D24-B0EC-A337166A9FA4}"/>
    <cellStyle name="Výstup 2 9 5 2 4 2" xfId="47147" xr:uid="{FCF2B2D6-B678-4612-A334-7C187C55C695}"/>
    <cellStyle name="Výstup 2 9 5 2 5" xfId="33713" xr:uid="{BF1C53F5-FCF0-4D94-A3CC-E090ADB977AF}"/>
    <cellStyle name="Výstup 2 9 5 3" xfId="16291" xr:uid="{BC6F7931-E306-4D11-B181-D076AF55C73F}"/>
    <cellStyle name="Výstup 2 9 5 3 2" xfId="37752" xr:uid="{F5D9BD8F-E927-4868-B901-8619C2416543}"/>
    <cellStyle name="Výstup 2 9 5 4" xfId="15229" xr:uid="{BFA09A73-8216-401F-8B10-333D48C2394A}"/>
    <cellStyle name="Výstup 2 9 5 4 2" xfId="36735" xr:uid="{20150786-E9B0-4BA5-B361-01CD5A43014F}"/>
    <cellStyle name="Výstup 2 9 5 5" xfId="29824" xr:uid="{904363DC-8C45-4ECA-9FB8-4468C06C0DC4}"/>
    <cellStyle name="Výstup 2 9 6" xfId="8895" xr:uid="{E6596A90-0D19-49B9-ACE6-ED3417CDA132}"/>
    <cellStyle name="Výstup 2 9 6 2" xfId="19195" xr:uid="{892D7277-E5BF-42FE-8DD5-3441AAF3025B}"/>
    <cellStyle name="Výstup 2 9 6 2 2" xfId="40433" xr:uid="{EAC97918-3C6A-4047-A488-856DC16D0C37}"/>
    <cellStyle name="Výstup 2 9 6 3" xfId="22794" xr:uid="{137866CC-79AF-4A33-B089-72DB8D65AB87}"/>
    <cellStyle name="Výstup 2 9 6 3 2" xfId="43886" xr:uid="{64245DA6-ACB9-41F2-9589-53306046BD5D}"/>
    <cellStyle name="Výstup 2 9 6 4" xfId="25687" xr:uid="{F0AC83D4-F89A-472F-BCB4-2847116D72F8}"/>
    <cellStyle name="Výstup 2 9 6 4 2" xfId="46621" xr:uid="{83B435F8-F69A-47D6-8891-BCA1BE350F69}"/>
    <cellStyle name="Výstup 2 9 6 5" xfId="31935" xr:uid="{9D3B97C2-34B9-4F6B-9211-3E67D9BF91ED}"/>
    <cellStyle name="Výstup 2 9 7" xfId="14440" xr:uid="{AD77C406-7719-4FCD-915A-BD24AFA6BF05}"/>
    <cellStyle name="Výstup 2 9 7 2" xfId="36005" xr:uid="{B03A15D3-813E-481F-849D-B080BCEADFC6}"/>
    <cellStyle name="Výstup 2 9 8" xfId="18769" xr:uid="{6B0CDA23-E8BC-4ECE-8E6F-07C0DBAB2C6F}"/>
    <cellStyle name="Výstup 2 9 8 2" xfId="40041" xr:uid="{43DADBC2-CD81-4393-A073-9B767C786535}"/>
    <cellStyle name="Výstup 2 9 9" xfId="28294" xr:uid="{DBD730E4-929B-4616-90D7-7D4FA67C4131}"/>
    <cellStyle name="Výstup 2 9_3.10 Impairments" xfId="1607" xr:uid="{FE30A2F9-C943-485C-944A-70F46E1B8FA0}"/>
    <cellStyle name="Výstup 2_3.10 Impairments" xfId="1587" xr:uid="{F855D1DC-C1FA-40E4-8F92-3781D889C315}"/>
    <cellStyle name="Výstup 3" xfId="127" xr:uid="{2D5F79E0-D846-4E7E-8F19-58C329618084}"/>
    <cellStyle name="Výstup 3 10" xfId="281" xr:uid="{6B0D4B27-FDD3-48D1-8C57-FEDF6FF84DAA}"/>
    <cellStyle name="Výstup 3 10 2" xfId="585" xr:uid="{F6A9B310-19B7-42B2-AF90-1194483E88AA}"/>
    <cellStyle name="Výstup 3 10 2 2" xfId="2573" xr:uid="{5D95A0A3-7CAC-4DCD-8B05-0E1E672CC27F}"/>
    <cellStyle name="Výstup 3 10 2 2 2" xfId="5778" xr:uid="{6DAA0E4A-54BF-43CD-ABCF-280CBBB2B287}"/>
    <cellStyle name="Výstup 3 10 2 2 2 2" xfId="13568" xr:uid="{E183CB9F-1918-42B6-B50A-00A0AF5D506E}"/>
    <cellStyle name="Výstup 3 10 2 2 2 2 2" xfId="22146" xr:uid="{F92E0FD6-4B73-4905-9715-6425F9C53A5D}"/>
    <cellStyle name="Výstup 3 10 2 2 2 2 2 2" xfId="43248" xr:uid="{5D5B048F-A5A7-4422-BB87-C9A592104856}"/>
    <cellStyle name="Výstup 3 10 2 2 2 2 3" xfId="25072" xr:uid="{0449DC46-FAF0-49FC-AEB4-175F659EF2A2}"/>
    <cellStyle name="Výstup 3 10 2 2 2 2 3 2" xfId="46082" xr:uid="{85FC3BAA-4F88-4BF8-A9BA-B620D7DCF23C}"/>
    <cellStyle name="Výstup 3 10 2 2 2 2 4" xfId="27697" xr:uid="{44A360BC-B79C-447A-9182-05C026B44852}"/>
    <cellStyle name="Výstup 3 10 2 2 2 2 4 2" xfId="47450" xr:uid="{CCE877EA-4E93-448E-B621-76107F34BE37}"/>
    <cellStyle name="Výstup 3 10 2 2 2 2 5" xfId="35418" xr:uid="{6DB2AAC5-EE87-4890-81B6-0C10BE0315CB}"/>
    <cellStyle name="Výstup 3 10 2 2 2 3" xfId="17570" xr:uid="{4FB912A2-94F8-442C-BCEA-48C190D345B0}"/>
    <cellStyle name="Výstup 3 10 2 2 2 3 2" xfId="38958" xr:uid="{8977BB07-F497-421F-9B2A-539284167D46}"/>
    <cellStyle name="Výstup 3 10 2 2 2 4" xfId="18190" xr:uid="{3A10449F-6479-405C-9CB1-8BC3666E93C7}"/>
    <cellStyle name="Výstup 3 10 2 2 2 4 2" xfId="39566" xr:uid="{EBAC6650-E600-40E6-9017-B0DEA2F42FDB}"/>
    <cellStyle name="Výstup 3 10 2 2 2 5" xfId="25181" xr:uid="{6B5FC8FE-B42E-444C-A9B8-1A827C4EC154}"/>
    <cellStyle name="Výstup 3 10 2 2 2 5 2" xfId="46184" xr:uid="{D903F86F-3771-46CF-8A69-5D6475127BFC}"/>
    <cellStyle name="Výstup 3 10 2 2 2 6" xfId="31409" xr:uid="{A6DC3EA6-C850-4A80-A750-29A9B19CF6FE}"/>
    <cellStyle name="Výstup 3 10 2 2 3" xfId="10535" xr:uid="{CD1C8C69-74CD-4956-A5C1-5030BE4F3C2E}"/>
    <cellStyle name="Výstup 3 10 2 2 3 2" xfId="20231" xr:uid="{F7B435F4-9AD8-4E60-BAE9-2A741A9B4F08}"/>
    <cellStyle name="Výstup 3 10 2 2 3 2 2" xfId="41428" xr:uid="{3E8FDA33-A542-4775-9600-5CC6FA82D72E}"/>
    <cellStyle name="Výstup 3 10 2 2 3 3" xfId="23592" xr:uid="{E18235AF-48E5-4429-B911-96B17605ED8F}"/>
    <cellStyle name="Výstup 3 10 2 2 3 3 2" xfId="44663" xr:uid="{17DC91E8-E2DD-49CD-9F4B-5E4F25DC33CF}"/>
    <cellStyle name="Výstup 3 10 2 2 3 4" xfId="26392" xr:uid="{E5148EB5-E183-42A6-9520-BBC77A8EDA35}"/>
    <cellStyle name="Výstup 3 10 2 2 3 4 2" xfId="46906" xr:uid="{C8EA69E7-4183-4146-B7B6-D3D6D1DC98E2}"/>
    <cellStyle name="Výstup 3 10 2 2 3 5" xfId="33155" xr:uid="{AC40D8EA-3A4E-403E-9D8C-24B1548CB2E2}"/>
    <cellStyle name="Výstup 3 10 2 2 4" xfId="15628" xr:uid="{DE018806-111A-48E1-AF7D-BEA31BCF0F8A}"/>
    <cellStyle name="Výstup 3 10 2 2 4 2" xfId="37109" xr:uid="{F00E0102-1C1E-45D3-BC81-D603D30F5D31}"/>
    <cellStyle name="Výstup 3 10 2 2 5" xfId="15133" xr:uid="{19074385-0517-4DF5-8679-BD872C064E84}"/>
    <cellStyle name="Výstup 3 10 2 2 5 2" xfId="36650" xr:uid="{B9057C2C-C41D-47F1-8027-C48BB7A1C380}"/>
    <cellStyle name="Výstup 3 10 2 2 6" xfId="29380" xr:uid="{8A5B2AB1-7791-46B8-811D-EF0AE2DC36D0}"/>
    <cellStyle name="Výstup 3 10 2 2_5.3 Investments associated cy" xfId="8255" xr:uid="{287B3B94-29BC-4E79-A6DC-078A554B279C}"/>
    <cellStyle name="Výstup 3 10 2 3" xfId="3188" xr:uid="{158CF512-7078-418B-BDFB-B94B4EE4F79B}"/>
    <cellStyle name="Výstup 3 10 2 3 2" xfId="6393" xr:uid="{84ABDDA4-9B8D-4D4D-9964-F22CEE9C5488}"/>
    <cellStyle name="Výstup 3 10 2 3 2 2" xfId="14183" xr:uid="{7FF0D4CD-B2EE-428E-A1BA-5A33615DD623}"/>
    <cellStyle name="Výstup 3 10 2 3 2 2 2" xfId="22603" xr:uid="{89908A1D-9877-4ED0-B6CF-18C9CF437623}"/>
    <cellStyle name="Výstup 3 10 2 3 2 2 2 2" xfId="43695" xr:uid="{672BCDF7-2147-406C-B5BE-9DBBB15B7B02}"/>
    <cellStyle name="Výstup 3 10 2 3 2 2 3" xfId="25460" xr:uid="{1048BBF2-0C9C-44F0-A09C-EB9AE22BCB67}"/>
    <cellStyle name="Výstup 3 10 2 3 2 2 3 2" xfId="46458" xr:uid="{5DB985BB-B6E2-453E-9293-DF9ADD8A97FE}"/>
    <cellStyle name="Výstup 3 10 2 3 2 2 4" xfId="28057" xr:uid="{5133DCAE-8034-48BE-ACCA-C5541A07D37C}"/>
    <cellStyle name="Výstup 3 10 2 3 2 2 4 2" xfId="47609" xr:uid="{EB9F811D-BAD8-472C-BB36-5469CE6DEAFE}"/>
    <cellStyle name="Výstup 3 10 2 3 2 2 5" xfId="35832" xr:uid="{71256B9F-62DF-4030-9147-AA3B8AC63D69}"/>
    <cellStyle name="Výstup 3 10 2 3 2 3" xfId="18015" xr:uid="{EE5209BF-EECB-4633-9C3C-90DF5F08C69F}"/>
    <cellStyle name="Výstup 3 10 2 3 2 3 2" xfId="39394" xr:uid="{D6026AD6-881A-4ACB-A37B-0F1359EA1EAD}"/>
    <cellStyle name="Výstup 3 10 2 3 2 4" xfId="22290" xr:uid="{9FFA9D6D-073D-446E-BBF9-81C93F4A5A76}"/>
    <cellStyle name="Výstup 3 10 2 3 2 4 2" xfId="43388" xr:uid="{1F16C49F-FCF4-49E7-9A4B-F50C2E1F36A0}"/>
    <cellStyle name="Výstup 3 10 2 3 2 5" xfId="15159" xr:uid="{7D3FA162-9500-41EE-84DD-01DA2B0988CA}"/>
    <cellStyle name="Výstup 3 10 2 3 2 5 2" xfId="36674" xr:uid="{39AAC174-198A-4E27-8246-24C636EAA245}"/>
    <cellStyle name="Výstup 3 10 2 3 2 6" xfId="31743" xr:uid="{998B0DC6-93DE-4FF8-B45D-227C2CA67A3E}"/>
    <cellStyle name="Výstup 3 10 2 3 3" xfId="11149" xr:uid="{0727F9E9-0FA9-488C-818A-E775D53DF9FA}"/>
    <cellStyle name="Výstup 3 10 2 3 3 2" xfId="20691" xr:uid="{59406DD1-E51E-44EE-BC78-FC33A3B3FB58}"/>
    <cellStyle name="Výstup 3 10 2 3 3 2 2" xfId="41867" xr:uid="{F23FF40E-BE54-4DFE-BA37-212F04FABD73}"/>
    <cellStyle name="Výstup 3 10 2 3 3 3" xfId="23977" xr:uid="{33D91BFF-DA2C-4F9E-A228-2531B8A7159F}"/>
    <cellStyle name="Výstup 3 10 2 3 3 3 2" xfId="45040" xr:uid="{352CA9B4-1BB4-4289-AB8E-893FAFC7E8B4}"/>
    <cellStyle name="Výstup 3 10 2 3 3 4" xfId="26751" xr:uid="{26A1F813-042B-4892-83F8-91583E41A5AD}"/>
    <cellStyle name="Výstup 3 10 2 3 3 4 2" xfId="47064" xr:uid="{3C9EE36C-EE67-41A2-B2B6-C74BBEB47766}"/>
    <cellStyle name="Výstup 3 10 2 3 3 5" xfId="33568" xr:uid="{E3780203-19E4-4AC4-8C89-BD603A7F992C}"/>
    <cellStyle name="Výstup 3 10 2 3 4" xfId="16076" xr:uid="{21357D92-CE49-4367-8326-80474F9BEF1A}"/>
    <cellStyle name="Výstup 3 10 2 3 4 2" xfId="37540" xr:uid="{D756F4BD-FC59-4360-9BAD-F50C84B34BEB}"/>
    <cellStyle name="Výstup 3 10 2 3 5" xfId="19812" xr:uid="{30350C1B-5F28-4C87-A5FC-D61C679E9415}"/>
    <cellStyle name="Výstup 3 10 2 3 5 2" xfId="41020" xr:uid="{41467B3C-29D9-4B10-A6C5-EED57B8A6B1B}"/>
    <cellStyle name="Výstup 3 10 2 3 6" xfId="29714" xr:uid="{EC9FC653-84FC-41FE-A35F-50F0F62811B2}"/>
    <cellStyle name="Výstup 3 10 2 3_5.3 Investments associated cy" xfId="8256" xr:uid="{42AE2741-B8DB-48C3-8824-206A0501CED5}"/>
    <cellStyle name="Výstup 3 10 2 4" xfId="3772" xr:uid="{69EB5B58-F8C5-4608-B054-82E53BCD93B7}"/>
    <cellStyle name="Výstup 3 10 2 4 2" xfId="11696" xr:uid="{CBB28B03-BCF7-4563-BF3E-AFFD81511C30}"/>
    <cellStyle name="Výstup 3 10 2 4 2 2" xfId="21132" xr:uid="{852ED4D6-919F-4E71-9394-113AFFF56F5A}"/>
    <cellStyle name="Výstup 3 10 2 4 2 2 2" xfId="42294" xr:uid="{C859D6C9-7AD3-42C1-ACA7-2A7D833E35F6}"/>
    <cellStyle name="Výstup 3 10 2 4 2 3" xfId="24369" xr:uid="{2AFB03E1-4354-4A5C-938E-B0E784D6CFAB}"/>
    <cellStyle name="Výstup 3 10 2 4 2 3 2" xfId="45430" xr:uid="{56F9D295-0012-4DC2-9AAF-72158065EE81}"/>
    <cellStyle name="Výstup 3 10 2 4 2 4" xfId="27129" xr:uid="{EE6E2F22-C744-4791-9954-AFF38C22C0A7}"/>
    <cellStyle name="Výstup 3 10 2 4 2 4 2" xfId="47238" xr:uid="{DBAE7405-63A8-468D-BDD5-9F052EA3B187}"/>
    <cellStyle name="Výstup 3 10 2 4 2 5" xfId="33906" xr:uid="{F326D75A-857B-42CE-AF53-A50B84906D5F}"/>
    <cellStyle name="Výstup 3 10 2 4 3" xfId="16520" xr:uid="{419CA5C2-6FCE-4974-B7DC-C70349CC2382}"/>
    <cellStyle name="Výstup 3 10 2 4 3 2" xfId="37973" xr:uid="{DACFACDC-1E63-429E-B69D-483E7B29FB36}"/>
    <cellStyle name="Výstup 3 10 2 4 4" xfId="18278" xr:uid="{552EED4F-A4D9-437F-B721-9980EBBDAFA5}"/>
    <cellStyle name="Výstup 3 10 2 4 4 2" xfId="39643" xr:uid="{BFFC06EA-502D-4FB7-A579-2F082796BFB7}"/>
    <cellStyle name="Výstup 3 10 2 4 5" xfId="29973" xr:uid="{D37E09DE-3DD6-4C44-A38F-B404BFA87BE2}"/>
    <cellStyle name="Výstup 3 10 2 5" xfId="9216" xr:uid="{F77621E2-1278-4FEE-B85E-B3728D354B64}"/>
    <cellStyle name="Výstup 3 10 2 5 2" xfId="19454" xr:uid="{BECD0E59-9309-4286-BE29-99D7362B6192}"/>
    <cellStyle name="Výstup 3 10 2 5 2 2" xfId="40687" xr:uid="{8EEFD76B-5758-499E-8E89-1B26CD2889C4}"/>
    <cellStyle name="Výstup 3 10 2 5 3" xfId="23026" xr:uid="{2A57C08C-A658-406F-B7F8-7A997C189783}"/>
    <cellStyle name="Výstup 3 10 2 5 3 2" xfId="44114" xr:uid="{6937B803-3313-4491-A994-344AD7FDC244}"/>
    <cellStyle name="Výstup 3 10 2 5 4" xfId="25908" xr:uid="{3EC6C991-27CD-43DC-B045-215163C94699}"/>
    <cellStyle name="Výstup 3 10 2 5 4 2" xfId="46712" xr:uid="{1312369B-E486-4803-872A-00860D548A38}"/>
    <cellStyle name="Výstup 3 10 2 5 5" xfId="32126" xr:uid="{6A99BD7F-BA9C-460E-85A1-4881ACDDDBB7}"/>
    <cellStyle name="Výstup 3 10 2 6" xfId="14701" xr:uid="{8DEC6902-891E-42F7-AD5A-90D73A62B3F0}"/>
    <cellStyle name="Výstup 3 10 2 6 2" xfId="36261" xr:uid="{251DCC44-D168-434E-A849-0237B840A90B}"/>
    <cellStyle name="Výstup 3 10 2 7" xfId="18543" xr:uid="{298C0768-5125-4853-8CA3-C7C019E35842}"/>
    <cellStyle name="Výstup 3 10 2 7 2" xfId="39863" xr:uid="{4445652F-43FE-4E57-80DD-565601EEE13B}"/>
    <cellStyle name="Výstup 3 10 2 8" xfId="28440" xr:uid="{3EB2A87E-50E7-490B-88D6-04FB23201CAB}"/>
    <cellStyle name="Výstup 3 10 2_5.3 Investments associated cy" xfId="8254" xr:uid="{6D866BE9-C0B9-4D64-9E7A-4E028C684C47}"/>
    <cellStyle name="Výstup 3 10 3" xfId="2301" xr:uid="{76B5C661-42F3-4F9D-9D9C-0736B2EEC2F4}"/>
    <cellStyle name="Výstup 3 10 3 2" xfId="5506" xr:uid="{62FDD4E3-EC92-4430-B03F-1AD3B727C69F}"/>
    <cellStyle name="Výstup 3 10 3 2 2" xfId="13296" xr:uid="{DA297A64-8E32-4D12-AAAE-6AEFD64AB2B5}"/>
    <cellStyle name="Výstup 3 10 3 2 2 2" xfId="21929" xr:uid="{8BC69E19-2744-4CE8-B3D3-FFD3776743DF}"/>
    <cellStyle name="Výstup 3 10 3 2 2 2 2" xfId="43034" xr:uid="{E96D26C2-4A6E-4AF2-98EE-3766C63FA235}"/>
    <cellStyle name="Výstup 3 10 3 2 2 3" xfId="24884" xr:uid="{3B6354CA-B836-4D99-BA32-C757BD5F9C0B}"/>
    <cellStyle name="Výstup 3 10 3 2 2 3 2" xfId="45895" xr:uid="{6067C92B-DFD5-49EB-8043-8328B00AE233}"/>
    <cellStyle name="Výstup 3 10 3 2 2 4" xfId="27519" xr:uid="{4AF88D8A-3224-47E4-BFF0-A0D4F2A667A3}"/>
    <cellStyle name="Výstup 3 10 3 2 2 4 2" xfId="47360" xr:uid="{C01B9EC6-84D1-4F23-9E0C-959C9F6029FA}"/>
    <cellStyle name="Výstup 3 10 3 2 2 5" xfId="35234" xr:uid="{7E0BA7AD-BE02-4901-B00F-302C74E8F0B1}"/>
    <cellStyle name="Výstup 3 10 3 2 3" xfId="17353" xr:uid="{B1B2F0E1-53A0-432E-9275-9E824897A137}"/>
    <cellStyle name="Výstup 3 10 3 2 3 2" xfId="38749" xr:uid="{0CFB609A-3D03-4F76-94E7-78E9AC4A62A0}"/>
    <cellStyle name="Výstup 3 10 3 2 4" xfId="18211" xr:uid="{AA3CE39D-AD03-4D26-9D9A-411B6EB30969}"/>
    <cellStyle name="Výstup 3 10 3 2 4 2" xfId="39586" xr:uid="{3A285A3B-6062-4E91-A73E-99BEE0EBFF1E}"/>
    <cellStyle name="Výstup 3 10 3 2 5" xfId="24691" xr:uid="{D80A38D1-D9A0-478B-8353-05C523658BA1}"/>
    <cellStyle name="Výstup 3 10 3 2 5 2" xfId="45713" xr:uid="{26508F45-D27E-4B88-ABA5-FBBEF222F954}"/>
    <cellStyle name="Výstup 3 10 3 2 6" xfId="31271" xr:uid="{84284655-4BC8-4E9C-852E-479CE7D80420}"/>
    <cellStyle name="Výstup 3 10 3 3" xfId="10263" xr:uid="{65603A6F-0F59-4753-9B18-DE9BAAC9DA86}"/>
    <cellStyle name="Výstup 3 10 3 3 2" xfId="20018" xr:uid="{31050BE0-A12B-47F0-AF15-4D099416A462}"/>
    <cellStyle name="Výstup 3 10 3 3 2 2" xfId="41221" xr:uid="{EE965D68-0A09-455D-A184-607E05753203}"/>
    <cellStyle name="Výstup 3 10 3 3 3" xfId="23406" xr:uid="{3AC3E271-0447-49AA-8F18-12E3FDBD2235}"/>
    <cellStyle name="Výstup 3 10 3 3 3 2" xfId="44480" xr:uid="{F514BD05-8541-4D5C-953F-0536DB5FDF0B}"/>
    <cellStyle name="Výstup 3 10 3 3 4" xfId="26214" xr:uid="{6E824010-EF3A-4E6F-AFD3-D6BBC63FD821}"/>
    <cellStyle name="Výstup 3 10 3 3 4 2" xfId="46816" xr:uid="{7AB19305-2E8E-4787-9AFF-ED076931F439}"/>
    <cellStyle name="Výstup 3 10 3 3 5" xfId="32971" xr:uid="{6458F073-BE71-412C-8CDD-C1D04825031C}"/>
    <cellStyle name="Výstup 3 10 3 4" xfId="15417" xr:uid="{83C44180-DD1D-4F70-AFF4-7708E5D9EB66}"/>
    <cellStyle name="Výstup 3 10 3 4 2" xfId="36906" xr:uid="{10E1B0F4-9EE4-4CEC-9CA2-CBDF08AEA433}"/>
    <cellStyle name="Výstup 3 10 3 5" xfId="15147" xr:uid="{16934CA7-EF27-4745-AFE8-D9B76DD8548D}"/>
    <cellStyle name="Výstup 3 10 3 5 2" xfId="36663" xr:uid="{2C28FDB3-0C2A-4A7D-8B03-9D3D3F70E9E6}"/>
    <cellStyle name="Výstup 3 10 3 6" xfId="29242" xr:uid="{3B58A677-EAB0-4CEB-B615-F12974227A33}"/>
    <cellStyle name="Výstup 3 10 3_5.3 Investments associated cy" xfId="8257" xr:uid="{0DC51CCC-73DE-4BC9-B017-169982E70AA1}"/>
    <cellStyle name="Výstup 3 10 4" xfId="2981" xr:uid="{8C63511F-76D9-4EA8-850F-FB612F3A8D87}"/>
    <cellStyle name="Výstup 3 10 4 2" xfId="6186" xr:uid="{B9C3BD90-7A32-480C-B765-4B3131EBE5C9}"/>
    <cellStyle name="Výstup 3 10 4 2 2" xfId="13976" xr:uid="{3EE00534-F372-44DC-BD47-FD775CDCC65D}"/>
    <cellStyle name="Výstup 3 10 4 2 2 2" xfId="22396" xr:uid="{D4D9A7E2-3852-4D4E-BB74-2D28C58F50B5}"/>
    <cellStyle name="Výstup 3 10 4 2 2 2 2" xfId="43488" xr:uid="{C89371F2-5810-44E8-971B-306A7019F535}"/>
    <cellStyle name="Výstup 3 10 4 2 2 3" xfId="25253" xr:uid="{A90A39E5-4E85-490A-966A-321293DE42FC}"/>
    <cellStyle name="Výstup 3 10 4 2 2 3 2" xfId="46251" xr:uid="{2AB6DA62-6413-403C-89C5-A607EA226D52}"/>
    <cellStyle name="Výstup 3 10 4 2 2 4" xfId="27850" xr:uid="{C03F69D1-4756-48C0-82FA-D3257585F3A1}"/>
    <cellStyle name="Výstup 3 10 4 2 2 4 2" xfId="47523" xr:uid="{2EBD753A-084D-403F-A94F-14C58DB2126A}"/>
    <cellStyle name="Výstup 3 10 4 2 2 5" xfId="35746" xr:uid="{A083DEBC-2BE6-4B44-9833-F714CC848D87}"/>
    <cellStyle name="Výstup 3 10 4 2 3" xfId="17808" xr:uid="{3A893544-52B8-48D2-AC26-92C39CB59C7B}"/>
    <cellStyle name="Výstup 3 10 4 2 3 2" xfId="39187" xr:uid="{B0E79232-8B3C-4F3C-9028-059BF635FF27}"/>
    <cellStyle name="Výstup 3 10 4 2 4" xfId="16700" xr:uid="{3170B30A-2813-40A0-811E-F73159BB79D8}"/>
    <cellStyle name="Výstup 3 10 4 2 4 2" xfId="38145" xr:uid="{760F3E35-D27A-419B-A8A3-78CFEE2340B0}"/>
    <cellStyle name="Výstup 3 10 4 2 5" xfId="23710" xr:uid="{064C25E3-92E1-46C4-8189-EF4C214CD63E}"/>
    <cellStyle name="Výstup 3 10 4 2 5 2" xfId="44773" xr:uid="{E2B034D1-89BC-405B-BA94-953D21BD51EC}"/>
    <cellStyle name="Výstup 3 10 4 2 6" xfId="31700" xr:uid="{4B029C7E-AD7B-4512-B235-011BE9FD830B}"/>
    <cellStyle name="Výstup 3 10 4 3" xfId="10942" xr:uid="{9538AF28-0B56-431E-B113-34C3A26C4329}"/>
    <cellStyle name="Výstup 3 10 4 3 2" xfId="20484" xr:uid="{5F0683CF-885F-4506-B452-67D4588D7B9D}"/>
    <cellStyle name="Výstup 3 10 4 3 2 2" xfId="41660" xr:uid="{D68AC3A6-22CE-4208-803E-03F8C7B06BAB}"/>
    <cellStyle name="Výstup 3 10 4 3 3" xfId="23770" xr:uid="{318A53E6-749F-4CCD-B7E2-55190C931135}"/>
    <cellStyle name="Výstup 3 10 4 3 3 2" xfId="44833" xr:uid="{2F393C80-5719-4D14-931D-936588AC1445}"/>
    <cellStyle name="Výstup 3 10 4 3 4" xfId="26544" xr:uid="{21627294-8B1B-4BFE-88C0-12B49404DB44}"/>
    <cellStyle name="Výstup 3 10 4 3 4 2" xfId="46978" xr:uid="{4989BB55-2F37-4FC7-8768-F05672A113C0}"/>
    <cellStyle name="Výstup 3 10 4 3 5" xfId="33482" xr:uid="{AF2A5CCB-1411-4D1D-BC0C-083F2A6AB073}"/>
    <cellStyle name="Výstup 3 10 4 4" xfId="15869" xr:uid="{C31F6DA0-B813-4836-AD5B-C0DC4AC66ABB}"/>
    <cellStyle name="Výstup 3 10 4 4 2" xfId="37333" xr:uid="{E7A64216-0776-46F0-913E-D3D37ABA1C19}"/>
    <cellStyle name="Výstup 3 10 4 5" xfId="17705" xr:uid="{49DE7BB2-2D6E-4983-8FC9-B6975C01E513}"/>
    <cellStyle name="Výstup 3 10 4 5 2" xfId="39086" xr:uid="{D37AB878-B588-4164-9965-1BDC16CA9EF5}"/>
    <cellStyle name="Výstup 3 10 4 6" xfId="29671" xr:uid="{B3DE1A51-4A6D-4BBA-8C5D-777F20CDD895}"/>
    <cellStyle name="Výstup 3 10 4_5.3 Investments associated cy" xfId="8258" xr:uid="{F6F517D3-10F4-422F-8AF1-1E0930247EA1}"/>
    <cellStyle name="Výstup 3 10 5" xfId="3495" xr:uid="{D543029D-F583-486B-B194-02C0219B2290}"/>
    <cellStyle name="Výstup 3 10 5 2" xfId="11425" xr:uid="{D68A9CEE-EDBF-4435-AA63-E1A2EF9CD0CB}"/>
    <cellStyle name="Výstup 3 10 5 2 2" xfId="20917" xr:uid="{2494AD48-E356-4025-8AA0-3764BC0D04B7}"/>
    <cellStyle name="Výstup 3 10 5 2 2 2" xfId="42087" xr:uid="{F3F918E1-7004-447D-AF61-223AEF3E12D9}"/>
    <cellStyle name="Výstup 3 10 5 2 3" xfId="24187" xr:uid="{DE492270-61DB-47CA-8A67-5E799684CFA4}"/>
    <cellStyle name="Výstup 3 10 5 2 3 2" xfId="45250" xr:uid="{23422D73-0C6E-4E76-A2C4-9AD176C84D16}"/>
    <cellStyle name="Výstup 3 10 5 2 4" xfId="26955" xr:uid="{2BB88898-F60D-4268-B703-8BB6A7768DD6}"/>
    <cellStyle name="Výstup 3 10 5 2 4 2" xfId="47152" xr:uid="{572DC9E4-B254-472C-8257-90061090FA2F}"/>
    <cellStyle name="Výstup 3 10 5 2 5" xfId="33724" xr:uid="{C12619EA-772D-4746-B376-A08007920B2A}"/>
    <cellStyle name="Výstup 3 10 5 3" xfId="16303" xr:uid="{899B41AA-ECEC-46D9-8436-FA88C06B44BA}"/>
    <cellStyle name="Výstup 3 10 5 3 2" xfId="37764" xr:uid="{063ED334-9D3F-45FE-A369-DEDFAAA610B0}"/>
    <cellStyle name="Výstup 3 10 5 4" xfId="19644" xr:uid="{1AE799E1-2A3E-43A9-B743-10E3F7D18BDA}"/>
    <cellStyle name="Výstup 3 10 5 4 2" xfId="40859" xr:uid="{B5C1CD8D-AA84-460E-AD39-93E50A13F8A0}"/>
    <cellStyle name="Výstup 3 10 5 5" xfId="29833" xr:uid="{1FC836DC-93D9-4396-82B9-D84AEC9608FD}"/>
    <cellStyle name="Výstup 3 10 6" xfId="8915" xr:uid="{12D9CE2F-1467-4157-9F16-21DEC7423905}"/>
    <cellStyle name="Výstup 3 10 6 2" xfId="19209" xr:uid="{436029D7-1111-4978-AB87-61F69DF95EC1}"/>
    <cellStyle name="Výstup 3 10 6 2 2" xfId="40447" xr:uid="{2B447B24-573F-4D45-AAF4-4465A77AFC6E}"/>
    <cellStyle name="Výstup 3 10 6 3" xfId="22808" xr:uid="{C72A209C-CA51-4DF3-B0C2-930C97A26D5A}"/>
    <cellStyle name="Výstup 3 10 6 3 2" xfId="43900" xr:uid="{4BB75538-45D0-4B4E-BC19-36350AB51FA5}"/>
    <cellStyle name="Výstup 3 10 6 4" xfId="25701" xr:uid="{82830D9C-C9D6-46B6-8779-3FB9536B2168}"/>
    <cellStyle name="Výstup 3 10 6 4 2" xfId="46626" xr:uid="{424DF302-C433-49B4-84C7-C5F1432F6FE0}"/>
    <cellStyle name="Výstup 3 10 6 5" xfId="31946" xr:uid="{E18FB8B0-2021-4624-BAD4-FA165418B994}"/>
    <cellStyle name="Výstup 3 10 7" xfId="14456" xr:uid="{36F63496-D177-41D3-AA50-1FBACC3AA8BC}"/>
    <cellStyle name="Výstup 3 10 7 2" xfId="36021" xr:uid="{0A32A4E3-FF6D-4EA9-94AF-D383096EAF21}"/>
    <cellStyle name="Výstup 3 10 8" xfId="18757" xr:uid="{0C32C6B1-3AF5-4A8A-A875-F5DE74F55611}"/>
    <cellStyle name="Výstup 3 10 8 2" xfId="40031" xr:uid="{1E2A9863-4835-4AB2-972A-25FAC5EF3AB5}"/>
    <cellStyle name="Výstup 3 10 9" xfId="28303" xr:uid="{C408FD5C-3146-426F-BCC8-F2B30CDFBCE7}"/>
    <cellStyle name="Výstup 3 10_3.10 Impairments" xfId="1609" xr:uid="{32B0E750-15C9-4DE5-BFCC-3F559DC0DF5E}"/>
    <cellStyle name="Výstup 3 11" xfId="286" xr:uid="{C4E41E0B-0DD3-4267-A1B6-B3EA6494D89F}"/>
    <cellStyle name="Výstup 3 11 2" xfId="590" xr:uid="{6E950074-D3F0-4DEE-B9CD-023C15957AD1}"/>
    <cellStyle name="Výstup 3 11 2 2" xfId="2578" xr:uid="{4A578D66-6FF0-4E74-B17D-0AA5EEF6563A}"/>
    <cellStyle name="Výstup 3 11 2 2 2" xfId="5783" xr:uid="{8CA938FF-4A24-4C3B-8DCC-EEF6149D021E}"/>
    <cellStyle name="Výstup 3 11 2 2 2 2" xfId="13573" xr:uid="{589A7306-CF2D-41D7-A12E-F7FB9B779EAE}"/>
    <cellStyle name="Výstup 3 11 2 2 2 2 2" xfId="22151" xr:uid="{9FF73D51-CFD3-495C-B686-7813261CFDBE}"/>
    <cellStyle name="Výstup 3 11 2 2 2 2 2 2" xfId="43253" xr:uid="{67F2AB33-1FC9-43F8-BBF2-E15D2D58C283}"/>
    <cellStyle name="Výstup 3 11 2 2 2 2 3" xfId="25077" xr:uid="{B67C1979-EFE4-4DDF-A2E9-87D0AC56AA36}"/>
    <cellStyle name="Výstup 3 11 2 2 2 2 3 2" xfId="46087" xr:uid="{8379A837-03C0-4941-9A31-EBE217FE9588}"/>
    <cellStyle name="Výstup 3 11 2 2 2 2 4" xfId="27702" xr:uid="{19A58751-27DE-4916-B72A-176904B3B8D2}"/>
    <cellStyle name="Výstup 3 11 2 2 2 2 4 2" xfId="47451" xr:uid="{83001DFB-6ED3-495A-896A-0C49A9A8591E}"/>
    <cellStyle name="Výstup 3 11 2 2 2 2 5" xfId="35419" xr:uid="{1E4FFBCB-90FC-42BD-9DAA-8560405979A7}"/>
    <cellStyle name="Výstup 3 11 2 2 2 3" xfId="17575" xr:uid="{69D0308C-2757-49AF-BF58-13F3523007A2}"/>
    <cellStyle name="Výstup 3 11 2 2 2 3 2" xfId="38963" xr:uid="{62EA0A02-35AE-4214-AB16-EA41A5B66899}"/>
    <cellStyle name="Výstup 3 11 2 2 2 4" xfId="18189" xr:uid="{9D324D3E-C9A9-4957-910A-3AD3ACF921D5}"/>
    <cellStyle name="Výstup 3 11 2 2 2 4 2" xfId="39565" xr:uid="{B62D0D2E-938F-41FC-88BA-4761C3FFE30C}"/>
    <cellStyle name="Výstup 3 11 2 2 2 5" xfId="24740" xr:uid="{74F0F9BB-8568-4090-979A-B657D17723EE}"/>
    <cellStyle name="Výstup 3 11 2 2 2 5 2" xfId="45757" xr:uid="{9932C2DC-7E42-4173-A37E-7005B2D9B1C3}"/>
    <cellStyle name="Výstup 3 11 2 2 2 6" xfId="31410" xr:uid="{C8AD78F4-F054-4865-8A4F-B9A1A161C97F}"/>
    <cellStyle name="Výstup 3 11 2 2 3" xfId="10540" xr:uid="{639F0292-85B5-4CB6-AF6E-79B75E02A56B}"/>
    <cellStyle name="Výstup 3 11 2 2 3 2" xfId="20236" xr:uid="{49038466-C43D-4A47-9278-FBCCB2D3DBAD}"/>
    <cellStyle name="Výstup 3 11 2 2 3 2 2" xfId="41433" xr:uid="{C5AFA9AE-D1B6-4D8E-8E86-B419EB1AF027}"/>
    <cellStyle name="Výstup 3 11 2 2 3 3" xfId="23597" xr:uid="{50576CEE-55E6-4BBF-8A5E-80914A1A40C8}"/>
    <cellStyle name="Výstup 3 11 2 2 3 3 2" xfId="44668" xr:uid="{2D72B456-DC88-442B-935C-A971FD07CB5C}"/>
    <cellStyle name="Výstup 3 11 2 2 3 4" xfId="26397" xr:uid="{C5C892BC-E248-4421-A331-0406BDB7B143}"/>
    <cellStyle name="Výstup 3 11 2 2 3 4 2" xfId="46907" xr:uid="{CBF1F89B-CF29-44BD-8FF3-00EA2E9ABE91}"/>
    <cellStyle name="Výstup 3 11 2 2 3 5" xfId="33156" xr:uid="{168F8766-7631-42B8-93A4-A40037E3FA33}"/>
    <cellStyle name="Výstup 3 11 2 2 4" xfId="15633" xr:uid="{E6FFAD22-3BA2-42D8-BFED-15CC598850F0}"/>
    <cellStyle name="Výstup 3 11 2 2 4 2" xfId="37114" xr:uid="{94BE2DF2-5B33-4409-941B-608B0EB3478B}"/>
    <cellStyle name="Výstup 3 11 2 2 5" xfId="21288" xr:uid="{27B011C5-8718-46C1-B1D0-092B73866C7D}"/>
    <cellStyle name="Výstup 3 11 2 2 5 2" xfId="42442" xr:uid="{82AAC4DD-7A9E-4B3A-A7A1-26FE8C19847A}"/>
    <cellStyle name="Výstup 3 11 2 2 6" xfId="29381" xr:uid="{6748FA36-644D-4589-ACEB-39E50E59B9B3}"/>
    <cellStyle name="Výstup 3 11 2 2_5.3 Investments associated cy" xfId="8260" xr:uid="{75DD472E-E639-488B-8889-B4DC35069CA3}"/>
    <cellStyle name="Výstup 3 11 2 3" xfId="3193" xr:uid="{8B5CA038-8832-4477-BF72-87003E69199C}"/>
    <cellStyle name="Výstup 3 11 2 3 2" xfId="6398" xr:uid="{3952F1B5-ABE2-4A55-9B6A-C560ECCF9714}"/>
    <cellStyle name="Výstup 3 11 2 3 2 2" xfId="14188" xr:uid="{131F4301-7791-4165-9AF1-721F0C2305A3}"/>
    <cellStyle name="Výstup 3 11 2 3 2 2 2" xfId="22608" xr:uid="{0038E42A-5DEE-445C-A3F1-3EB8742C7F8D}"/>
    <cellStyle name="Výstup 3 11 2 3 2 2 2 2" xfId="43700" xr:uid="{8A86D210-B65D-44BF-B295-4E598E2F6BB5}"/>
    <cellStyle name="Výstup 3 11 2 3 2 2 3" xfId="25465" xr:uid="{15219585-6BEB-42C7-90B8-DA7B1D47B085}"/>
    <cellStyle name="Výstup 3 11 2 3 2 2 3 2" xfId="46463" xr:uid="{6D43B5F1-B1F2-48D6-914D-67977271453C}"/>
    <cellStyle name="Výstup 3 11 2 3 2 2 4" xfId="28062" xr:uid="{E861BBA5-7869-4355-AFAF-A45849A653DE}"/>
    <cellStyle name="Výstup 3 11 2 3 2 2 4 2" xfId="47610" xr:uid="{139A544B-7AD1-474B-9452-A41133E12438}"/>
    <cellStyle name="Výstup 3 11 2 3 2 2 5" xfId="35833" xr:uid="{E78D2A3F-D2FA-414D-9682-2B8A486C5F75}"/>
    <cellStyle name="Výstup 3 11 2 3 2 3" xfId="18020" xr:uid="{CF674E48-C7D6-4BE1-92C5-93C8CC52E817}"/>
    <cellStyle name="Výstup 3 11 2 3 2 3 2" xfId="39399" xr:uid="{76259194-2E68-4491-A2A9-E032FA8F36CB}"/>
    <cellStyle name="Výstup 3 11 2 3 2 4" xfId="21739" xr:uid="{E98DF414-5974-4364-81A5-7C0D8641A750}"/>
    <cellStyle name="Výstup 3 11 2 3 2 4 2" xfId="42852" xr:uid="{C5343EB5-B603-4A05-AED5-75AF9130D31F}"/>
    <cellStyle name="Výstup 3 11 2 3 2 5" xfId="21623" xr:uid="{DCCC2E1D-7209-47A1-AE82-BDB1D2D2FC4D}"/>
    <cellStyle name="Výstup 3 11 2 3 2 5 2" xfId="42749" xr:uid="{CDC81A36-C20B-42F7-9C26-4FF32D4492BB}"/>
    <cellStyle name="Výstup 3 11 2 3 2 6" xfId="31744" xr:uid="{7AB5BCF2-875D-45BF-AFD4-18BD77A619F6}"/>
    <cellStyle name="Výstup 3 11 2 3 3" xfId="11154" xr:uid="{A2115D23-B470-4ED2-BE7A-9ABA238C6063}"/>
    <cellStyle name="Výstup 3 11 2 3 3 2" xfId="20696" xr:uid="{F62D054E-72D6-48D9-9F7F-F67C7D514208}"/>
    <cellStyle name="Výstup 3 11 2 3 3 2 2" xfId="41872" xr:uid="{BC6597C0-F3C3-45F9-87E4-22F6CF30BA23}"/>
    <cellStyle name="Výstup 3 11 2 3 3 3" xfId="23982" xr:uid="{7999D26A-0E35-435D-9657-FF8E88070A91}"/>
    <cellStyle name="Výstup 3 11 2 3 3 3 2" xfId="45045" xr:uid="{9F27363B-4A50-4B50-B775-06F4FAA96967}"/>
    <cellStyle name="Výstup 3 11 2 3 3 4" xfId="26756" xr:uid="{37DE92AA-78E8-4A05-BDE8-208C0647D8F7}"/>
    <cellStyle name="Výstup 3 11 2 3 3 4 2" xfId="47065" xr:uid="{E67519ED-CF10-4AAA-A693-A883F29C05F1}"/>
    <cellStyle name="Výstup 3 11 2 3 3 5" xfId="33569" xr:uid="{830803B4-C904-45CF-89FF-F54CC35D42D6}"/>
    <cellStyle name="Výstup 3 11 2 3 4" xfId="16081" xr:uid="{7A422075-9599-467E-87B2-B2869A99FE66}"/>
    <cellStyle name="Výstup 3 11 2 3 4 2" xfId="37545" xr:uid="{2DE4FCA8-E9D2-41AC-A1F5-94D9893DFABA}"/>
    <cellStyle name="Výstup 3 11 2 3 5" xfId="15018" xr:uid="{0410CBCE-39DA-43EE-A3F5-85B7BD5FE493}"/>
    <cellStyle name="Výstup 3 11 2 3 5 2" xfId="36552" xr:uid="{9FAE9038-CFCE-43ED-B445-4965F7BE9A7C}"/>
    <cellStyle name="Výstup 3 11 2 3 6" xfId="29715" xr:uid="{8B5A519E-CAD4-42D6-9209-15372A9C8204}"/>
    <cellStyle name="Výstup 3 11 2 3_5.3 Investments associated cy" xfId="8261" xr:uid="{5C7732DE-E066-4175-B2E6-B2CE739644FC}"/>
    <cellStyle name="Výstup 3 11 2 4" xfId="3775" xr:uid="{91BBD33E-5B1C-4467-A898-6C542760F374}"/>
    <cellStyle name="Výstup 3 11 2 4 2" xfId="11699" xr:uid="{304A2BE4-5C12-41DB-B4F3-02B7B5C9AB60}"/>
    <cellStyle name="Výstup 3 11 2 4 2 2" xfId="21135" xr:uid="{C1741E0C-1C6A-442F-9C66-AD0876822B38}"/>
    <cellStyle name="Výstup 3 11 2 4 2 2 2" xfId="42297" xr:uid="{3B411AD1-F96B-451A-BAC6-6E69BF710740}"/>
    <cellStyle name="Výstup 3 11 2 4 2 3" xfId="24372" xr:uid="{B632C076-DAD9-44A9-A594-3F6EABA03E24}"/>
    <cellStyle name="Výstup 3 11 2 4 2 3 2" xfId="45433" xr:uid="{6D29C3F9-7901-4ACF-B4F7-C933FFC94174}"/>
    <cellStyle name="Výstup 3 11 2 4 2 4" xfId="27132" xr:uid="{F8A50894-1599-4765-BA5E-224C774015D4}"/>
    <cellStyle name="Výstup 3 11 2 4 2 4 2" xfId="47239" xr:uid="{B662F46A-3AE2-4C4A-B1E2-F6C12EE55577}"/>
    <cellStyle name="Výstup 3 11 2 4 2 5" xfId="33907" xr:uid="{F8A6D179-3973-4965-8F21-8C8EAFAC5CA0}"/>
    <cellStyle name="Výstup 3 11 2 4 3" xfId="16523" xr:uid="{AEBD41ED-E069-4D6D-87C3-02EEF7F8EB8A}"/>
    <cellStyle name="Výstup 3 11 2 4 3 2" xfId="37976" xr:uid="{B91D0FA7-390B-4548-A6A2-EA1BEC335A4B}"/>
    <cellStyle name="Výstup 3 11 2 4 4" xfId="17739" xr:uid="{09E25E30-8462-4653-B2FA-F3D93118A290}"/>
    <cellStyle name="Výstup 3 11 2 4 4 2" xfId="39119" xr:uid="{F8430F34-1C10-4078-B3BF-EB604AE79B8E}"/>
    <cellStyle name="Výstup 3 11 2 4 5" xfId="29974" xr:uid="{B7EE8F95-8E53-49C7-8C46-039BA8029702}"/>
    <cellStyle name="Výstup 3 11 2 5" xfId="9221" xr:uid="{A15DA7E6-19F3-4635-B47A-982B680B3B6C}"/>
    <cellStyle name="Výstup 3 11 2 5 2" xfId="19459" xr:uid="{BC6AF094-8F18-4F46-BC05-BC57A8CAEE0A}"/>
    <cellStyle name="Výstup 3 11 2 5 2 2" xfId="40692" xr:uid="{4B6FFD1C-8BC9-4DEE-B0BA-B10041FC0E7E}"/>
    <cellStyle name="Výstup 3 11 2 5 3" xfId="23031" xr:uid="{7B8715FE-06F2-4AD6-BC3B-776D6DD1ACD4}"/>
    <cellStyle name="Výstup 3 11 2 5 3 2" xfId="44119" xr:uid="{B78C96C0-83AE-4515-A5EB-D896A6083F68}"/>
    <cellStyle name="Výstup 3 11 2 5 4" xfId="25913" xr:uid="{68D68E2E-2211-4218-BF5B-A53142F6B6DB}"/>
    <cellStyle name="Výstup 3 11 2 5 4 2" xfId="46713" xr:uid="{43127CF9-52AC-467A-8A5A-F6AF92FC6784}"/>
    <cellStyle name="Výstup 3 11 2 5 5" xfId="32127" xr:uid="{D3D89EA4-934E-45BC-A235-490FC9977829}"/>
    <cellStyle name="Výstup 3 11 2 6" xfId="14706" xr:uid="{AD2DCEC7-3959-4996-92E5-6292E0E8D908}"/>
    <cellStyle name="Výstup 3 11 2 6 2" xfId="36266" xr:uid="{3D5EB1B6-40DF-462A-97BF-7C57A32F2830}"/>
    <cellStyle name="Výstup 3 11 2 7" xfId="18538" xr:uid="{62B1B3DE-79C7-49EF-9EB2-8B12DDDE0F87}"/>
    <cellStyle name="Výstup 3 11 2 7 2" xfId="39858" xr:uid="{D04FE01E-71A5-4C94-82FC-72BBB28E528D}"/>
    <cellStyle name="Výstup 3 11 2 8" xfId="28441" xr:uid="{2985E507-131C-45E8-8EB8-A59793843EA4}"/>
    <cellStyle name="Výstup 3 11 2_5.3 Investments associated cy" xfId="8259" xr:uid="{80B9BA5A-4B45-4A66-A30D-54778B6FAB9D}"/>
    <cellStyle name="Výstup 3 11 3" xfId="2306" xr:uid="{BF962947-5A60-41B9-922F-0801C72B75CE}"/>
    <cellStyle name="Výstup 3 11 3 2" xfId="5511" xr:uid="{4861FDEB-D244-40F8-A0FC-15413A3C92AE}"/>
    <cellStyle name="Výstup 3 11 3 2 2" xfId="13301" xr:uid="{CBD9D3C7-8486-4567-8C72-743ECAC1E436}"/>
    <cellStyle name="Výstup 3 11 3 2 2 2" xfId="21934" xr:uid="{92A0FF00-79FB-4ABB-9C01-72C030E7A7ED}"/>
    <cellStyle name="Výstup 3 11 3 2 2 2 2" xfId="43039" xr:uid="{265D023E-4BEC-4CE7-AAAC-507CC9B0372A}"/>
    <cellStyle name="Výstup 3 11 3 2 2 3" xfId="24889" xr:uid="{99374D18-88F1-4EE1-8D96-EBC66491D549}"/>
    <cellStyle name="Výstup 3 11 3 2 2 3 2" xfId="45900" xr:uid="{08AA5C87-3511-4B5C-AA4C-AD738A178061}"/>
    <cellStyle name="Výstup 3 11 3 2 2 4" xfId="27524" xr:uid="{D485E966-FF5A-4DAA-A5FF-5D1E13FFAAF3}"/>
    <cellStyle name="Výstup 3 11 3 2 2 4 2" xfId="47363" xr:uid="{62F01417-6B10-4B50-99A4-086F8CA1172B}"/>
    <cellStyle name="Výstup 3 11 3 2 2 5" xfId="35237" xr:uid="{2E866806-4992-406A-B839-9AD341E8FB49}"/>
    <cellStyle name="Výstup 3 11 3 2 3" xfId="17358" xr:uid="{AA6B1402-DCBB-4723-AA3B-1671D13E4245}"/>
    <cellStyle name="Výstup 3 11 3 2 3 2" xfId="38754" xr:uid="{150DE65B-C9F2-4749-8F30-6FFE3CB55AC9}"/>
    <cellStyle name="Výstup 3 11 3 2 4" xfId="14960" xr:uid="{48578D12-AE94-48AB-B105-14A951BEBB99}"/>
    <cellStyle name="Výstup 3 11 3 2 4 2" xfId="36502" xr:uid="{4FF038DA-BC4F-482A-AE0A-94D4A915DBED}"/>
    <cellStyle name="Výstup 3 11 3 2 5" xfId="24626" xr:uid="{0659DAF4-924A-42FB-8E66-A7C41625F8EB}"/>
    <cellStyle name="Výstup 3 11 3 2 5 2" xfId="45656" xr:uid="{2E84311E-F2F1-45A3-A59E-6824F3E09A3F}"/>
    <cellStyle name="Výstup 3 11 3 2 6" xfId="31272" xr:uid="{AA0E6C15-9FEA-491D-8C68-98C5319169A9}"/>
    <cellStyle name="Výstup 3 11 3 3" xfId="10268" xr:uid="{AA5F0A1B-DED3-48BA-8692-EEEC4FC82FA0}"/>
    <cellStyle name="Výstup 3 11 3 3 2" xfId="20023" xr:uid="{AB77CB3A-8F84-4887-8D1D-044F06898FD6}"/>
    <cellStyle name="Výstup 3 11 3 3 2 2" xfId="41226" xr:uid="{28F18E3B-84C1-4AC7-9C9E-C9496C041A42}"/>
    <cellStyle name="Výstup 3 11 3 3 3" xfId="23411" xr:uid="{1F766937-F692-41EF-8A12-9060355283E6}"/>
    <cellStyle name="Výstup 3 11 3 3 3 2" xfId="44485" xr:uid="{B7BA36A4-655E-4F34-B95B-5AF8F6D69542}"/>
    <cellStyle name="Výstup 3 11 3 3 4" xfId="26219" xr:uid="{A5B37C8B-6933-43C8-979F-E1DFFBEFF290}"/>
    <cellStyle name="Výstup 3 11 3 3 4 2" xfId="46819" xr:uid="{AE6B3946-A11C-4ECD-AF18-D40AF5724243}"/>
    <cellStyle name="Výstup 3 11 3 3 5" xfId="32974" xr:uid="{14860281-C94D-4160-861E-485BD23F3FE6}"/>
    <cellStyle name="Výstup 3 11 3 4" xfId="15422" xr:uid="{EFC47EB3-EEAE-4F08-BDED-3501EF0C494B}"/>
    <cellStyle name="Výstup 3 11 3 4 2" xfId="36911" xr:uid="{B071BCB2-33DA-4795-B513-589E26B695CE}"/>
    <cellStyle name="Výstup 3 11 3 5" xfId="21299" xr:uid="{A0C8C095-BD3C-428E-9F2C-898AC03B0D9E}"/>
    <cellStyle name="Výstup 3 11 3 5 2" xfId="42452" xr:uid="{5B66E455-7887-4E82-89C6-39BB70F08C0A}"/>
    <cellStyle name="Výstup 3 11 3 6" xfId="29243" xr:uid="{12E8831D-2190-491F-806A-24CA099BCFDA}"/>
    <cellStyle name="Výstup 3 11 3_5.3 Investments associated cy" xfId="8262" xr:uid="{041CB0F7-2A09-4133-BB22-26FCD1EBAF85}"/>
    <cellStyle name="Výstup 3 11 4" xfId="2986" xr:uid="{D1760B16-4D93-4457-84FE-3FDDF2A47E8F}"/>
    <cellStyle name="Výstup 3 11 4 2" xfId="6191" xr:uid="{B45DA119-0F46-442F-ADEB-801BD88304FD}"/>
    <cellStyle name="Výstup 3 11 4 2 2" xfId="13981" xr:uid="{DFD80FC0-5BAD-4C9C-B45A-345FBC4CB23C}"/>
    <cellStyle name="Výstup 3 11 4 2 2 2" xfId="22401" xr:uid="{6F789033-4479-4D86-B3DD-17F67303B6A3}"/>
    <cellStyle name="Výstup 3 11 4 2 2 2 2" xfId="43493" xr:uid="{971FF696-3398-44A8-9089-AEE5EA399871}"/>
    <cellStyle name="Výstup 3 11 4 2 2 3" xfId="25258" xr:uid="{68A491B6-F4C3-49EB-A654-29011E2D0355}"/>
    <cellStyle name="Výstup 3 11 4 2 2 3 2" xfId="46256" xr:uid="{CE662671-18A3-41A6-B7D4-5011363DC585}"/>
    <cellStyle name="Výstup 3 11 4 2 2 4" xfId="27855" xr:uid="{C575B94A-1314-4D99-BD97-0A6D202F25A9}"/>
    <cellStyle name="Výstup 3 11 4 2 2 4 2" xfId="47524" xr:uid="{1F6A8E81-4601-43C9-A463-83415B205198}"/>
    <cellStyle name="Výstup 3 11 4 2 2 5" xfId="35747" xr:uid="{81E1AC74-6D1F-4EB9-87FE-4F85227367C8}"/>
    <cellStyle name="Výstup 3 11 4 2 3" xfId="17813" xr:uid="{BB7BA65A-1A10-471C-9678-2763753657ED}"/>
    <cellStyle name="Výstup 3 11 4 2 3 2" xfId="39192" xr:uid="{3779A1DA-9EFC-4150-BD2E-512F472F918A}"/>
    <cellStyle name="Výstup 3 11 4 2 4" xfId="15808" xr:uid="{1F1138D0-42F5-4088-9FF1-382025973448}"/>
    <cellStyle name="Výstup 3 11 4 2 4 2" xfId="37272" xr:uid="{F00CCBFF-EE57-40D9-A1BB-A5A91EA2EA04}"/>
    <cellStyle name="Výstup 3 11 4 2 5" xfId="23275" xr:uid="{89038E97-AE0C-4A09-9690-C22091C0FE3F}"/>
    <cellStyle name="Výstup 3 11 4 2 5 2" xfId="44350" xr:uid="{98930945-39E4-4415-9E48-FA70995F5D38}"/>
    <cellStyle name="Výstup 3 11 4 2 6" xfId="31701" xr:uid="{5274111A-999B-49D1-BD77-0B3EB0BDF065}"/>
    <cellStyle name="Výstup 3 11 4 3" xfId="10947" xr:uid="{82C98B1A-DC17-49C0-A116-470E52703E60}"/>
    <cellStyle name="Výstup 3 11 4 3 2" xfId="20489" xr:uid="{89F27916-84D2-4B5B-9175-61CC0E5F5F86}"/>
    <cellStyle name="Výstup 3 11 4 3 2 2" xfId="41665" xr:uid="{B525D621-0724-4ED3-B1DF-C48805B70EE5}"/>
    <cellStyle name="Výstup 3 11 4 3 3" xfId="23775" xr:uid="{863FEC5A-5EB5-4BC9-994E-EDD7DB958C18}"/>
    <cellStyle name="Výstup 3 11 4 3 3 2" xfId="44838" xr:uid="{23EE9EE9-6E77-4472-A7F1-ACEA78E60969}"/>
    <cellStyle name="Výstup 3 11 4 3 4" xfId="26549" xr:uid="{AEF5752F-0BED-4BEF-A01E-2C92301618AF}"/>
    <cellStyle name="Výstup 3 11 4 3 4 2" xfId="46979" xr:uid="{F507B7EC-E84F-4491-B4FF-4A48AA4E023B}"/>
    <cellStyle name="Výstup 3 11 4 3 5" xfId="33483" xr:uid="{86298C7B-C938-4264-BFCE-5AB8700B7F8D}"/>
    <cellStyle name="Výstup 3 11 4 4" xfId="15874" xr:uid="{D8EC542D-470C-4A2A-8EB9-B3A3E2DDB751}"/>
    <cellStyle name="Výstup 3 11 4 4 2" xfId="37338" xr:uid="{DCEFDCC3-2F89-485F-981B-EE41B3EE0581}"/>
    <cellStyle name="Výstup 3 11 4 5" xfId="17154" xr:uid="{BF69D874-513A-4B1D-A2D9-8CB662C461D3}"/>
    <cellStyle name="Výstup 3 11 4 5 2" xfId="38561" xr:uid="{76C0C1FA-9622-4302-984E-5E92F51C728B}"/>
    <cellStyle name="Výstup 3 11 4 6" xfId="29672" xr:uid="{4EE1A4C4-CA4D-4E51-9026-39F11F39F401}"/>
    <cellStyle name="Výstup 3 11 4_5.3 Investments associated cy" xfId="8263" xr:uid="{0033CCEA-6905-47EF-99C9-A4D7BB1F569C}"/>
    <cellStyle name="Výstup 3 11 5" xfId="3499" xr:uid="{301FF1E6-23A4-4445-B043-3F38C53753EF}"/>
    <cellStyle name="Výstup 3 11 5 2" xfId="11428" xr:uid="{F5D1596C-618F-4E27-A208-662236598135}"/>
    <cellStyle name="Výstup 3 11 5 2 2" xfId="20920" xr:uid="{1EB52960-C00D-4DC0-B664-78D6CD8055D7}"/>
    <cellStyle name="Výstup 3 11 5 2 2 2" xfId="42090" xr:uid="{1C818A2E-B97D-46B9-955E-BA9B21B81426}"/>
    <cellStyle name="Výstup 3 11 5 2 3" xfId="24190" xr:uid="{D2C2DE21-1D68-4EC0-ACED-84E189A9ECD8}"/>
    <cellStyle name="Výstup 3 11 5 2 3 2" xfId="45253" xr:uid="{EEB628A5-BA6E-4767-87A3-E1EEB31058F2}"/>
    <cellStyle name="Výstup 3 11 5 2 4" xfId="26958" xr:uid="{D03419F5-DC45-44A1-B4F8-FA4F4FA958B8}"/>
    <cellStyle name="Výstup 3 11 5 2 4 2" xfId="47153" xr:uid="{8A85C052-6F0E-4F33-B329-138D1FA638B3}"/>
    <cellStyle name="Výstup 3 11 5 2 5" xfId="33725" xr:uid="{30328664-AECE-4897-867B-7CD118CD6F7E}"/>
    <cellStyle name="Výstup 3 11 5 3" xfId="16306" xr:uid="{D6B76F71-775E-4E3D-B816-1BD8CBC8592C}"/>
    <cellStyle name="Výstup 3 11 5 3 2" xfId="37767" xr:uid="{4F52B052-BC51-4FFF-8B7D-14220DF0215E}"/>
    <cellStyle name="Výstup 3 11 5 4" xfId="16696" xr:uid="{B24E379C-B175-499F-B0C1-2CA8AD5C7965}"/>
    <cellStyle name="Výstup 3 11 5 4 2" xfId="38141" xr:uid="{C18163B1-02E4-41DF-A974-BF7517E1990F}"/>
    <cellStyle name="Výstup 3 11 5 5" xfId="29834" xr:uid="{B9737373-85F0-449D-9B2B-FD5FDA8C0517}"/>
    <cellStyle name="Výstup 3 11 6" xfId="8920" xr:uid="{0F4AFA40-6B6F-445E-885D-438197B46FCE}"/>
    <cellStyle name="Výstup 3 11 6 2" xfId="19214" xr:uid="{F1D87937-ADC8-4A5B-8582-C4E47C83EB95}"/>
    <cellStyle name="Výstup 3 11 6 2 2" xfId="40452" xr:uid="{D8F95535-52F6-46B6-9EC6-6A4D2E54D636}"/>
    <cellStyle name="Výstup 3 11 6 3" xfId="22813" xr:uid="{2FB49725-434E-4AEB-A72E-B79E2BD4EDD0}"/>
    <cellStyle name="Výstup 3 11 6 3 2" xfId="43905" xr:uid="{47EB5868-7291-42D4-AAA3-02ACF06C3E96}"/>
    <cellStyle name="Výstup 3 11 6 4" xfId="25706" xr:uid="{AD9CE1DC-BCF1-4782-965D-3C93135A1891}"/>
    <cellStyle name="Výstup 3 11 6 4 2" xfId="46627" xr:uid="{B6ACEDBE-9B53-4555-A4F4-0CDD03ACB48A}"/>
    <cellStyle name="Výstup 3 11 6 5" xfId="31947" xr:uid="{0F9C1A09-98BF-475C-BAC3-C4ED26923A3A}"/>
    <cellStyle name="Výstup 3 11 7" xfId="14461" xr:uid="{BD2D523A-17AB-4C3C-A944-176EDE1A876B}"/>
    <cellStyle name="Výstup 3 11 7 2" xfId="36026" xr:uid="{7F85A57D-209A-475B-968F-2BF1E2D1454D}"/>
    <cellStyle name="Výstup 3 11 8" xfId="18752" xr:uid="{2DB2FCFB-2BA1-4E6F-A346-090E9AE6B225}"/>
    <cellStyle name="Výstup 3 11 8 2" xfId="40026" xr:uid="{D095747E-B72D-46EF-A932-6524C9A3B72A}"/>
    <cellStyle name="Výstup 3 11 9" xfId="28304" xr:uid="{84C1BD18-53CB-4878-8B6C-987D53ACC5E6}"/>
    <cellStyle name="Výstup 3 11_3.10 Impairments" xfId="1610" xr:uid="{97B8EDAD-8A71-4401-99B1-BA9765EE5079}"/>
    <cellStyle name="Výstup 3 12" xfId="306" xr:uid="{3D79C72D-612A-4CB0-A37A-4D5DFE6039B5}"/>
    <cellStyle name="Výstup 3 12 2" xfId="610" xr:uid="{99C07E77-EC86-4B24-848C-A0700D0E0FFE}"/>
    <cellStyle name="Výstup 3 12 2 2" xfId="2597" xr:uid="{DF951684-C8C0-465C-B301-8BCDB18A9E45}"/>
    <cellStyle name="Výstup 3 12 2 2 2" xfId="5802" xr:uid="{B035740B-F388-4B09-A61A-B50B8EDB0E05}"/>
    <cellStyle name="Výstup 3 12 2 2 2 2" xfId="13592" xr:uid="{E8A9F592-1ABE-4186-99F9-328F1C40ED25}"/>
    <cellStyle name="Výstup 3 12 2 2 2 2 2" xfId="22166" xr:uid="{839D5680-9872-4635-B4E8-0C26BA56B4A6}"/>
    <cellStyle name="Výstup 3 12 2 2 2 2 2 2" xfId="43268" xr:uid="{17CF4936-DF30-4FC8-8BE3-54AF871D55BA}"/>
    <cellStyle name="Výstup 3 12 2 2 2 2 3" xfId="25090" xr:uid="{3216A73A-F21D-4263-83FD-2309845B5FB9}"/>
    <cellStyle name="Výstup 3 12 2 2 2 2 3 2" xfId="46100" xr:uid="{F10468D4-344B-4F0E-AB23-F5557D252A37}"/>
    <cellStyle name="Výstup 3 12 2 2 2 2 4" xfId="27715" xr:uid="{1EB7FA37-517A-4C71-BC5F-804D5524747A}"/>
    <cellStyle name="Výstup 3 12 2 2 2 2 4 2" xfId="47458" xr:uid="{1B9D9E15-3968-4CC3-AC98-72F6CE385F55}"/>
    <cellStyle name="Výstup 3 12 2 2 2 2 5" xfId="35432" xr:uid="{00BDBBA0-D600-4725-B229-28D1015A2B73}"/>
    <cellStyle name="Výstup 3 12 2 2 2 3" xfId="17591" xr:uid="{EF496D2B-BA4E-45A8-83DA-D5F98816FDED}"/>
    <cellStyle name="Výstup 3 12 2 2 2 3 2" xfId="38978" xr:uid="{200E842A-DFF4-4F1E-98CA-43F23834BD2D}"/>
    <cellStyle name="Výstup 3 12 2 2 2 4" xfId="21705" xr:uid="{F9AE13B6-CAA3-4B2A-85EE-E946755617F1}"/>
    <cellStyle name="Výstup 3 12 2 2 2 4 2" xfId="42826" xr:uid="{5850E692-21FF-4AF0-A1FB-9A67332F5224}"/>
    <cellStyle name="Výstup 3 12 2 2 2 5" xfId="15189" xr:uid="{07547902-0B3F-4302-90FF-7767BD4497FE}"/>
    <cellStyle name="Výstup 3 12 2 2 2 5 2" xfId="36701" xr:uid="{BFC42E9F-2607-4069-8938-134C288651ED}"/>
    <cellStyle name="Výstup 3 12 2 2 2 6" xfId="31419" xr:uid="{D914BA58-0272-45FF-9999-0185978E7913}"/>
    <cellStyle name="Výstup 3 12 2 2 3" xfId="10559" xr:uid="{63118FE8-4829-48A4-937A-607D402060D9}"/>
    <cellStyle name="Výstup 3 12 2 2 3 2" xfId="20252" xr:uid="{BF45ED33-713A-43E9-BFCA-C3BDD29014CC}"/>
    <cellStyle name="Výstup 3 12 2 2 3 2 2" xfId="41449" xr:uid="{41324D7B-DC75-477C-8C02-EB9FE76B683B}"/>
    <cellStyle name="Výstup 3 12 2 2 3 3" xfId="23611" xr:uid="{AE4FB55A-F1B1-45EE-B862-CE445BC658E1}"/>
    <cellStyle name="Výstup 3 12 2 2 3 3 2" xfId="44681" xr:uid="{F92EDC6F-2038-42F8-BF60-2E863F57685D}"/>
    <cellStyle name="Výstup 3 12 2 2 3 4" xfId="26410" xr:uid="{7806647B-FDF7-4982-9877-D79930979F07}"/>
    <cellStyle name="Výstup 3 12 2 2 3 4 2" xfId="46914" xr:uid="{D54744D2-ADE3-4DF1-892E-6FC1F9ED425A}"/>
    <cellStyle name="Výstup 3 12 2 2 3 5" xfId="33169" xr:uid="{A543F35E-8FD7-40BF-B703-F65CDD1530FA}"/>
    <cellStyle name="Výstup 3 12 2 2 4" xfId="15648" xr:uid="{455C15DA-BBFF-4CCE-99C3-F225DC8E7589}"/>
    <cellStyle name="Výstup 3 12 2 2 4 2" xfId="37129" xr:uid="{7B0EE0E2-67F9-4AFF-A049-1D1B01FCA3F5}"/>
    <cellStyle name="Výstup 3 12 2 2 5" xfId="19061" xr:uid="{95CCEB44-1F1D-4C42-84A0-6B42945AC85D}"/>
    <cellStyle name="Výstup 3 12 2 2 5 2" xfId="40302" xr:uid="{81F61EBD-D40E-4702-8F8E-92819D456F13}"/>
    <cellStyle name="Výstup 3 12 2 2 6" xfId="29390" xr:uid="{5B6A107C-BD11-49BB-BA06-83CC38405519}"/>
    <cellStyle name="Výstup 3 12 2 2_5.3 Investments associated cy" xfId="8265" xr:uid="{90E663D6-FDBE-4A84-BF7A-0283E36D94FF}"/>
    <cellStyle name="Výstup 3 12 2 3" xfId="3207" xr:uid="{71AC6984-A049-4D77-AAF9-9D2DF294FC80}"/>
    <cellStyle name="Výstup 3 12 2 3 2" xfId="6412" xr:uid="{6E5BE46F-DFF7-4797-B86D-744DB5F844B5}"/>
    <cellStyle name="Výstup 3 12 2 3 2 2" xfId="14202" xr:uid="{B0C46488-6478-4AD6-90E6-09A4C1394D8B}"/>
    <cellStyle name="Výstup 3 12 2 3 2 2 2" xfId="22622" xr:uid="{C56C9683-E44F-4ED5-9677-4D0A3940B99F}"/>
    <cellStyle name="Výstup 3 12 2 3 2 2 2 2" xfId="43714" xr:uid="{D0B5693A-CAEE-4E06-BEB6-1F0458C9646E}"/>
    <cellStyle name="Výstup 3 12 2 3 2 2 3" xfId="25479" xr:uid="{E62E359E-C31E-4017-88D4-995A6E49AA27}"/>
    <cellStyle name="Výstup 3 12 2 3 2 2 3 2" xfId="46477" xr:uid="{102FDF08-EACE-4469-9AC9-F2CA8C07CB4F}"/>
    <cellStyle name="Výstup 3 12 2 3 2 2 4" xfId="28076" xr:uid="{57215394-2FBF-4413-B518-1712DC305D66}"/>
    <cellStyle name="Výstup 3 12 2 3 2 2 4 2" xfId="47617" xr:uid="{6FB56CB1-202A-4038-9C68-B1FBAADB525D}"/>
    <cellStyle name="Výstup 3 12 2 3 2 2 5" xfId="35840" xr:uid="{C4EA185E-7623-4884-B350-E25FCE5EAC9E}"/>
    <cellStyle name="Výstup 3 12 2 3 2 3" xfId="18034" xr:uid="{EDD3AFF2-0F0E-45EB-8A5D-A7A3A648D3E9}"/>
    <cellStyle name="Výstup 3 12 2 3 2 3 2" xfId="39413" xr:uid="{3D02EA11-25CB-4570-BAFE-D4C283B8BCA5}"/>
    <cellStyle name="Výstup 3 12 2 3 2 4" xfId="15688" xr:uid="{0BD5EBD1-C47E-4394-9AD6-58A81F01D7B4}"/>
    <cellStyle name="Výstup 3 12 2 3 2 4 2" xfId="37167" xr:uid="{AC995B5C-8B14-41E2-899F-BFFF4BBE9D39}"/>
    <cellStyle name="Výstup 3 12 2 3 2 5" xfId="23240" xr:uid="{1F8D1C5A-F365-475E-BD8D-42DB4D5C9111}"/>
    <cellStyle name="Výstup 3 12 2 3 2 5 2" xfId="44319" xr:uid="{1BECDB9C-7E48-4F31-8DD5-66B2D138C88B}"/>
    <cellStyle name="Výstup 3 12 2 3 2 6" xfId="31747" xr:uid="{8DD8A65C-2791-4F41-8D4A-B31F642D333B}"/>
    <cellStyle name="Výstup 3 12 2 3 3" xfId="11168" xr:uid="{367C8CE0-6528-4A61-B456-FF6E72D364D9}"/>
    <cellStyle name="Výstup 3 12 2 3 3 2" xfId="20710" xr:uid="{34731DE6-A671-47BE-B4D6-601971A507B0}"/>
    <cellStyle name="Výstup 3 12 2 3 3 2 2" xfId="41886" xr:uid="{6F88911D-8962-4CFF-B681-8F16C5AC4460}"/>
    <cellStyle name="Výstup 3 12 2 3 3 3" xfId="23996" xr:uid="{5820E341-45B9-49EB-9B0C-FB478CC94C10}"/>
    <cellStyle name="Výstup 3 12 2 3 3 3 2" xfId="45059" xr:uid="{90B59B98-D3E1-43E6-8D6C-091A38A7A4CF}"/>
    <cellStyle name="Výstup 3 12 2 3 3 4" xfId="26770" xr:uid="{14960169-68C0-4CAA-A5F8-B466DAA040E9}"/>
    <cellStyle name="Výstup 3 12 2 3 3 4 2" xfId="47072" xr:uid="{CFF7CEAA-24CF-4A38-A01A-DB91B5474839}"/>
    <cellStyle name="Výstup 3 12 2 3 3 5" xfId="33576" xr:uid="{FFA11F47-8A49-4820-8034-A3420512120E}"/>
    <cellStyle name="Výstup 3 12 2 3 4" xfId="16095" xr:uid="{75AEC747-D01E-4A5B-8540-03D2FE73C710}"/>
    <cellStyle name="Výstup 3 12 2 3 4 2" xfId="37559" xr:uid="{1F9C75B1-C517-4C14-878A-08E23AA3173C}"/>
    <cellStyle name="Výstup 3 12 2 3 5" xfId="17077" xr:uid="{7328EE80-8E12-4A7D-9C7C-F83E670F031B}"/>
    <cellStyle name="Výstup 3 12 2 3 5 2" xfId="38487" xr:uid="{CA9FA197-ECC5-4CC5-A945-2744A11FF35F}"/>
    <cellStyle name="Výstup 3 12 2 3 6" xfId="29718" xr:uid="{AA8B3F6C-4C34-4C1C-B541-DB7A5514543F}"/>
    <cellStyle name="Výstup 3 12 2 3_5.3 Investments associated cy" xfId="8266" xr:uid="{468F6FDE-E935-4B6C-B06D-D3CE8A1CBF78}"/>
    <cellStyle name="Výstup 3 12 2 4" xfId="3794" xr:uid="{9D165434-E7B4-4563-A8D6-226285079B54}"/>
    <cellStyle name="Výstup 3 12 2 4 2" xfId="11718" xr:uid="{0CE3770D-A05D-47D9-9E46-7C83D43A387B}"/>
    <cellStyle name="Výstup 3 12 2 4 2 2" xfId="21151" xr:uid="{83A5EE91-65F0-4645-9139-167A6D76BB77}"/>
    <cellStyle name="Výstup 3 12 2 4 2 2 2" xfId="42313" xr:uid="{D1E31674-F83F-4700-8991-D55B3F8E8CEE}"/>
    <cellStyle name="Výstup 3 12 2 4 2 3" xfId="24386" xr:uid="{CE03341E-01DE-4CCB-8DF6-7EFDDA911F0F}"/>
    <cellStyle name="Výstup 3 12 2 4 2 3 2" xfId="45447" xr:uid="{9E62DEF9-A3C3-43A3-8F8D-812D2678A749}"/>
    <cellStyle name="Výstup 3 12 2 4 2 4" xfId="27145" xr:uid="{0FA383A9-9DD5-4183-B8FB-D3B74D9E3200}"/>
    <cellStyle name="Výstup 3 12 2 4 2 4 2" xfId="47246" xr:uid="{16DDADAB-5216-46A9-A760-0823A4F930A0}"/>
    <cellStyle name="Výstup 3 12 2 4 2 5" xfId="33920" xr:uid="{04DEEA76-51AD-4634-9D13-76B411E746C4}"/>
    <cellStyle name="Výstup 3 12 2 4 3" xfId="16538" xr:uid="{02FFBB8A-A79B-40A9-962F-3DCCE7294E1E}"/>
    <cellStyle name="Výstup 3 12 2 4 3 2" xfId="37991" xr:uid="{9468EA4F-AACD-4FE4-9743-139B30E8DE10}"/>
    <cellStyle name="Výstup 3 12 2 4 4" xfId="22254" xr:uid="{8551BAD9-F58A-4667-9F87-A935F034ABEE}"/>
    <cellStyle name="Výstup 3 12 2 4 4 2" xfId="43354" xr:uid="{E44555D9-ED75-4D67-BE8F-2261336B55C6}"/>
    <cellStyle name="Výstup 3 12 2 4 5" xfId="29983" xr:uid="{394E316F-9C95-453B-AB12-64EF873537D7}"/>
    <cellStyle name="Výstup 3 12 2 5" xfId="9241" xr:uid="{860CBEF8-3D6D-4732-8BBF-840248F4097C}"/>
    <cellStyle name="Výstup 3 12 2 5 2" xfId="19475" xr:uid="{F3D81212-29B6-406A-9BDE-A6D846857B23}"/>
    <cellStyle name="Výstup 3 12 2 5 2 2" xfId="40708" xr:uid="{5A7DE657-8B92-4F31-A42E-A8399E476B0A}"/>
    <cellStyle name="Výstup 3 12 2 5 3" xfId="23046" xr:uid="{B3AC98D8-AB18-402F-AB15-FEC660A0117D}"/>
    <cellStyle name="Výstup 3 12 2 5 3 2" xfId="44134" xr:uid="{D60BE814-2C1E-4AB8-88A4-B990BD2E2C37}"/>
    <cellStyle name="Výstup 3 12 2 5 4" xfId="25927" xr:uid="{FA0AD260-1C0E-4988-8C62-B549E885989E}"/>
    <cellStyle name="Výstup 3 12 2 5 4 2" xfId="46720" xr:uid="{D1739419-2777-42C2-B72C-F90B4668A01B}"/>
    <cellStyle name="Výstup 3 12 2 5 5" xfId="32140" xr:uid="{19C2EBA6-FE2E-4EC3-BE37-23772227163F}"/>
    <cellStyle name="Výstup 3 12 2 6" xfId="14722" xr:uid="{23D28A38-0948-4426-B4FB-D754FFDF357A}"/>
    <cellStyle name="Výstup 3 12 2 6 2" xfId="36282" xr:uid="{17EB1C81-0862-411C-A2A5-0ADBD8FBB9B5}"/>
    <cellStyle name="Výstup 3 12 2 7" xfId="18524" xr:uid="{466E8283-15A9-4E48-8961-60C1ACA101E4}"/>
    <cellStyle name="Výstup 3 12 2 7 2" xfId="39847" xr:uid="{531D818B-8496-4561-9263-5C1B79A95D6D}"/>
    <cellStyle name="Výstup 3 12 2 8" xfId="28450" xr:uid="{D043A7FA-FDFF-466D-B735-40B52CE9B32C}"/>
    <cellStyle name="Výstup 3 12 2_5.3 Investments associated cy" xfId="8264" xr:uid="{496F6EAE-08B7-4A9A-AEA0-8974C212AB9E}"/>
    <cellStyle name="Výstup 3 12 3" xfId="2325" xr:uid="{664ECD42-977E-4C92-9F95-D17D3B73CF33}"/>
    <cellStyle name="Výstup 3 12 3 2" xfId="5530" xr:uid="{23C8727D-C261-4BE2-A248-E8510044489C}"/>
    <cellStyle name="Výstup 3 12 3 2 2" xfId="13320" xr:uid="{FDE9C00E-E8A3-4ABC-904C-40A19A4504AC}"/>
    <cellStyle name="Výstup 3 12 3 2 2 2" xfId="21948" xr:uid="{923D0D2B-DC74-4CD2-8CAC-6B34F47073B8}"/>
    <cellStyle name="Výstup 3 12 3 2 2 2 2" xfId="43053" xr:uid="{095102A6-3D13-4E03-96F3-4F141975EF5B}"/>
    <cellStyle name="Výstup 3 12 3 2 2 3" xfId="24902" xr:uid="{94CA009F-0E7F-4600-971B-111D5D4923E4}"/>
    <cellStyle name="Výstup 3 12 3 2 2 3 2" xfId="45913" xr:uid="{C6B27ECD-C54F-4466-B077-E4E5C8D4C24A}"/>
    <cellStyle name="Výstup 3 12 3 2 2 4" xfId="27537" xr:uid="{396E1588-8919-4555-930E-183DA866F91A}"/>
    <cellStyle name="Výstup 3 12 3 2 2 4 2" xfId="47370" xr:uid="{73E764CD-C48E-41B9-A725-796FFBD3E3D9}"/>
    <cellStyle name="Výstup 3 12 3 2 2 5" xfId="35250" xr:uid="{859EE734-91FD-4618-9538-E897D21CC4AF}"/>
    <cellStyle name="Výstup 3 12 3 2 3" xfId="17373" xr:uid="{4A8E9DA3-2455-42F6-90A3-EFAB3EFD1231}"/>
    <cellStyle name="Výstup 3 12 3 2 3 2" xfId="38769" xr:uid="{236BBD6B-EE1C-4710-AD66-9D6533506525}"/>
    <cellStyle name="Výstup 3 12 3 2 4" xfId="19088" xr:uid="{BC5A8C31-BA44-4890-AA1C-432B1573EE07}"/>
    <cellStyle name="Výstup 3 12 3 2 4 2" xfId="40328" xr:uid="{4391CC5D-2EC0-404A-8210-397B9B60E35A}"/>
    <cellStyle name="Výstup 3 12 3 2 5" xfId="22740" xr:uid="{D3B76652-8630-4739-9EF2-277FA20D51C5}"/>
    <cellStyle name="Výstup 3 12 3 2 5 2" xfId="43832" xr:uid="{CB32863E-ED2C-4229-9C2A-9E55E6597E39}"/>
    <cellStyle name="Výstup 3 12 3 2 6" xfId="31281" xr:uid="{B5C323A3-37AF-41B8-B74B-0A382CB42A1E}"/>
    <cellStyle name="Výstup 3 12 3 3" xfId="10287" xr:uid="{E5790829-5528-466A-AA5C-F6C8ADF3CB7A}"/>
    <cellStyle name="Výstup 3 12 3 3 2" xfId="20037" xr:uid="{5208D309-AF27-4B86-80E7-D371C59848F6}"/>
    <cellStyle name="Výstup 3 12 3 3 2 2" xfId="41240" xr:uid="{6DD49E0D-F071-4806-A225-1EC16FF7BEF8}"/>
    <cellStyle name="Výstup 3 12 3 3 3" xfId="23424" xr:uid="{63D6F4C2-376C-4EA2-A21F-305A1F4E480B}"/>
    <cellStyle name="Výstup 3 12 3 3 3 2" xfId="44498" xr:uid="{B76327DB-8F85-445F-AAFB-010A53F26197}"/>
    <cellStyle name="Výstup 3 12 3 3 4" xfId="26232" xr:uid="{27B8E7B1-1797-42D6-86EA-214F70186E34}"/>
    <cellStyle name="Výstup 3 12 3 3 4 2" xfId="46826" xr:uid="{4D4B4AF6-5A97-4C85-8E78-432235ECD50F}"/>
    <cellStyle name="Výstup 3 12 3 3 5" xfId="32987" xr:uid="{27D44152-C311-4C63-A79A-B39AC2142E2A}"/>
    <cellStyle name="Výstup 3 12 3 4" xfId="15436" xr:uid="{84AB6C53-4983-4503-914E-ADE615E6B95A}"/>
    <cellStyle name="Výstup 3 12 3 4 2" xfId="36925" xr:uid="{DB590717-9B87-406F-8604-63C8B9B7FB90}"/>
    <cellStyle name="Výstup 3 12 3 5" xfId="20869" xr:uid="{D7BF3017-B766-44A6-855C-2CA493DBBAD1}"/>
    <cellStyle name="Výstup 3 12 3 5 2" xfId="42040" xr:uid="{A514BFB1-E4F2-4AE8-AFE7-CFCBB6206E31}"/>
    <cellStyle name="Výstup 3 12 3 6" xfId="29252" xr:uid="{F7A2DA88-5FA3-4755-A606-1D8AD159D18E}"/>
    <cellStyle name="Výstup 3 12 3_5.3 Investments associated cy" xfId="8267" xr:uid="{D036FD74-533D-4527-94F9-068F5CA1106F}"/>
    <cellStyle name="Výstup 3 12 4" xfId="3000" xr:uid="{9B6AE6AB-F472-4663-870C-516E171E8385}"/>
    <cellStyle name="Výstup 3 12 4 2" xfId="6205" xr:uid="{A8E21CC9-DF65-40DD-A02B-08F887B3101A}"/>
    <cellStyle name="Výstup 3 12 4 2 2" xfId="13995" xr:uid="{D03A8172-2B93-4E2A-A98F-F00B18621A4D}"/>
    <cellStyle name="Výstup 3 12 4 2 2 2" xfId="22415" xr:uid="{49CDB0D8-4853-4375-A6E7-316696959AF7}"/>
    <cellStyle name="Výstup 3 12 4 2 2 2 2" xfId="43507" xr:uid="{20B4E3B2-9998-4EED-AA0B-58D8397B4F93}"/>
    <cellStyle name="Výstup 3 12 4 2 2 3" xfId="25272" xr:uid="{A5B61167-1DBD-414C-99FD-0C63A98D5F97}"/>
    <cellStyle name="Výstup 3 12 4 2 2 3 2" xfId="46270" xr:uid="{010C5ABC-3362-4C8A-8BBC-CC135705EF17}"/>
    <cellStyle name="Výstup 3 12 4 2 2 4" xfId="27869" xr:uid="{9FECE641-BDBE-4DF2-B87A-6E20E21E7624}"/>
    <cellStyle name="Výstup 3 12 4 2 2 4 2" xfId="47531" xr:uid="{F521D93B-7B1D-4666-90BB-D906125A1FD4}"/>
    <cellStyle name="Výstup 3 12 4 2 2 5" xfId="35754" xr:uid="{B2A44337-17E4-4ADA-815F-18DD66F617C5}"/>
    <cellStyle name="Výstup 3 12 4 2 3" xfId="17827" xr:uid="{9934AE24-86F7-423B-A55C-8057C4D28053}"/>
    <cellStyle name="Výstup 3 12 4 2 3 2" xfId="39206" xr:uid="{529ED38A-32F0-4B9E-93FA-C399916FF80C}"/>
    <cellStyle name="Výstup 3 12 4 2 4" xfId="18165" xr:uid="{7C260554-BFAF-42EF-A8E3-C398E127548F}"/>
    <cellStyle name="Výstup 3 12 4 2 4 2" xfId="39542" xr:uid="{108C9C78-AA69-486B-B8E6-A0B2A690603F}"/>
    <cellStyle name="Výstup 3 12 4 2 5" xfId="24991" xr:uid="{3D08F813-4211-4D6B-88E9-0DB72352A952}"/>
    <cellStyle name="Výstup 3 12 4 2 5 2" xfId="46001" xr:uid="{498286B7-5F41-4BD1-9C38-C4BDE63898F2}"/>
    <cellStyle name="Výstup 3 12 4 2 6" xfId="31704" xr:uid="{77FADA73-340F-4FB8-A7A0-CD01FD6A4251}"/>
    <cellStyle name="Výstup 3 12 4 3" xfId="10961" xr:uid="{74490CDD-194C-4C53-A788-476F7880F59B}"/>
    <cellStyle name="Výstup 3 12 4 3 2" xfId="20503" xr:uid="{5CF5805E-A593-400A-BB5F-02D4A696408D}"/>
    <cellStyle name="Výstup 3 12 4 3 2 2" xfId="41679" xr:uid="{27C97214-D60C-4D4D-B091-62DFE9573000}"/>
    <cellStyle name="Výstup 3 12 4 3 3" xfId="23789" xr:uid="{8730B042-24E9-4EE0-BC7E-36175A1BD1AC}"/>
    <cellStyle name="Výstup 3 12 4 3 3 2" xfId="44852" xr:uid="{CD581047-5833-458A-BC7F-5965CC5B2C1C}"/>
    <cellStyle name="Výstup 3 12 4 3 4" xfId="26563" xr:uid="{651B8DA2-6BF8-4BE4-A62B-0C716B955CD5}"/>
    <cellStyle name="Výstup 3 12 4 3 4 2" xfId="46986" xr:uid="{47A7B66E-1038-441D-A909-B46BE6DB24EF}"/>
    <cellStyle name="Výstup 3 12 4 3 5" xfId="33490" xr:uid="{D21EA4D2-5CA3-4829-B577-3EC8B51E93AB}"/>
    <cellStyle name="Výstup 3 12 4 4" xfId="15888" xr:uid="{C1816A36-6F35-4674-ADA1-162C3086E1B0}"/>
    <cellStyle name="Výstup 3 12 4 4 2" xfId="37352" xr:uid="{C6338F35-07D9-424E-9E88-014DBF367076}"/>
    <cellStyle name="Výstup 3 12 4 5" xfId="18348" xr:uid="{0554BD6A-73DF-4620-A84E-BD4FC89BAF72}"/>
    <cellStyle name="Výstup 3 12 4 5 2" xfId="39699" xr:uid="{EE3062FE-C146-49B6-A4A9-AA6E74814367}"/>
    <cellStyle name="Výstup 3 12 4 6" xfId="29675" xr:uid="{E1B10AFA-C67A-480B-A86C-EE6A4483725A}"/>
    <cellStyle name="Výstup 3 12 4_5.3 Investments associated cy" xfId="8268" xr:uid="{10B6E5D1-53A8-4AAA-A0C3-B5B4D62D4FA0}"/>
    <cellStyle name="Výstup 3 12 5" xfId="3519" xr:uid="{BE43CA08-65BD-4EC9-BC6A-91ABBD3C6549}"/>
    <cellStyle name="Výstup 3 12 5 2" xfId="11448" xr:uid="{B8EFF097-01C2-4610-A691-A1DE85CFB2F1}"/>
    <cellStyle name="Výstup 3 12 5 2 2" xfId="20934" xr:uid="{E1D246F1-715D-4EBF-868F-F44B16834003}"/>
    <cellStyle name="Výstup 3 12 5 2 2 2" xfId="42104" xr:uid="{075BA9B1-1F08-4664-AAC3-5A4119DCED0A}"/>
    <cellStyle name="Výstup 3 12 5 2 3" xfId="24204" xr:uid="{F85F97D1-6BDD-4898-A3CA-5B3E0B22DC9C}"/>
    <cellStyle name="Výstup 3 12 5 2 3 2" xfId="45267" xr:uid="{EA391B87-28DE-43D2-B80A-A5428D7C8061}"/>
    <cellStyle name="Výstup 3 12 5 2 4" xfId="26971" xr:uid="{5FE71086-BC44-421F-93BD-29C1C2F2B77A}"/>
    <cellStyle name="Výstup 3 12 5 2 4 2" xfId="47160" xr:uid="{690B09DC-3103-477B-928E-F31403962DA2}"/>
    <cellStyle name="Výstup 3 12 5 2 5" xfId="33739" xr:uid="{0BE6C322-A6C9-4F6A-AC94-B06C17817524}"/>
    <cellStyle name="Výstup 3 12 5 3" xfId="16319" xr:uid="{2F126B94-1F9E-4D98-8995-30C6E5048624}"/>
    <cellStyle name="Výstup 3 12 5 3 2" xfId="37780" xr:uid="{471328DB-6F95-4258-A6C9-A02E462799D7}"/>
    <cellStyle name="Výstup 3 12 5 4" xfId="18299" xr:uid="{CFAA65B4-310C-4A57-9B62-9BB2F75B5FAD}"/>
    <cellStyle name="Výstup 3 12 5 4 2" xfId="39656" xr:uid="{83687E2D-56DB-438A-865D-A7A673A1F77F}"/>
    <cellStyle name="Výstup 3 12 5 5" xfId="29844" xr:uid="{58019C4A-F5DE-4B10-9889-CB4AFBD4AA6C}"/>
    <cellStyle name="Výstup 3 12 6" xfId="8940" xr:uid="{F654253F-BAC2-4D90-AB00-E11AFE3BB085}"/>
    <cellStyle name="Výstup 3 12 6 2" xfId="19229" xr:uid="{2949B173-09B6-4520-A726-F95AF5F60300}"/>
    <cellStyle name="Výstup 3 12 6 2 2" xfId="40467" xr:uid="{1A3032E9-51B4-472A-B7D3-403AC879D387}"/>
    <cellStyle name="Výstup 3 12 6 3" xfId="22827" xr:uid="{09F71625-3B02-43F1-A427-68389E4755C6}"/>
    <cellStyle name="Výstup 3 12 6 3 2" xfId="43919" xr:uid="{61E133BF-D9C2-4CD6-B07B-CF13C39EBF98}"/>
    <cellStyle name="Výstup 3 12 6 4" xfId="25720" xr:uid="{9C28B55B-CD5E-4A03-966A-A265E104BC91}"/>
    <cellStyle name="Výstup 3 12 6 4 2" xfId="46634" xr:uid="{4F4925AE-694F-4D54-8E4B-C6AAAADBD5E4}"/>
    <cellStyle name="Výstup 3 12 6 5" xfId="31960" xr:uid="{AB28C837-3E22-41E0-9BE7-8DDEBB9B68D6}"/>
    <cellStyle name="Výstup 3 12 7" xfId="14476" xr:uid="{4FF3671E-6F25-415F-ADE9-935B4A8A3227}"/>
    <cellStyle name="Výstup 3 12 7 2" xfId="36041" xr:uid="{F3721C8E-B3EA-4AA0-8419-DFB116DC9694}"/>
    <cellStyle name="Výstup 3 12 8" xfId="18738" xr:uid="{737BE455-0A03-44A2-BB4A-17D623ADEE01}"/>
    <cellStyle name="Výstup 3 12 8 2" xfId="40016" xr:uid="{D0FA567F-B786-498E-98BF-9AC691BC464A}"/>
    <cellStyle name="Výstup 3 12 9" xfId="28313" xr:uid="{AF7989AC-4D66-4089-AA4F-FC94E4096AD0}"/>
    <cellStyle name="Výstup 3 12_3.10 Impairments" xfId="1611" xr:uid="{EDD16B09-59A1-48F2-8C9A-92867A5F7205}"/>
    <cellStyle name="Výstup 3 13" xfId="324" xr:uid="{CB3E97F6-5909-44C4-B8F3-8C682DC15571}"/>
    <cellStyle name="Výstup 3 13 2" xfId="628" xr:uid="{D1A3F195-23E3-41DE-9928-7770E542D762}"/>
    <cellStyle name="Výstup 3 13 2 2" xfId="2615" xr:uid="{F084FCB4-B51E-4222-A79C-319A07ABB393}"/>
    <cellStyle name="Výstup 3 13 2 2 2" xfId="5820" xr:uid="{1FD7C8A4-1F77-4436-90D0-7FA9AF698B38}"/>
    <cellStyle name="Výstup 3 13 2 2 2 2" xfId="13610" xr:uid="{F2D3BA1A-AFA4-47EA-B2AD-82267774F268}"/>
    <cellStyle name="Výstup 3 13 2 2 2 2 2" xfId="22178" xr:uid="{C8F39205-9AA8-496F-9EBD-C8706062D805}"/>
    <cellStyle name="Výstup 3 13 2 2 2 2 2 2" xfId="43279" xr:uid="{E11ED093-7987-4CD7-9673-3607B46CF4D7}"/>
    <cellStyle name="Výstup 3 13 2 2 2 2 3" xfId="25096" xr:uid="{8B64DA9C-5B79-4EE4-B578-90150EF3B096}"/>
    <cellStyle name="Výstup 3 13 2 2 2 2 3 2" xfId="46106" xr:uid="{3D7345F5-FA76-4F47-A5B5-018249A6F8D5}"/>
    <cellStyle name="Výstup 3 13 2 2 2 2 4" xfId="27721" xr:uid="{A92FB378-6741-4010-AD16-4A8255358EFB}"/>
    <cellStyle name="Výstup 3 13 2 2 2 2 4 2" xfId="47461" xr:uid="{33E2F9CB-FA43-4600-BCB0-0A4B9EBE0D09}"/>
    <cellStyle name="Výstup 3 13 2 2 2 2 5" xfId="35447" xr:uid="{6CEB137E-26C0-40D8-9A02-78EA6888281C}"/>
    <cellStyle name="Výstup 3 13 2 2 2 3" xfId="17601" xr:uid="{5F5D6A22-0FAC-4AE9-AD08-F4D7158C6BA3}"/>
    <cellStyle name="Výstup 3 13 2 2 2 3 2" xfId="38987" xr:uid="{5EB3E891-BD88-4366-AC00-0A2EFB0ED9B6}"/>
    <cellStyle name="Výstup 3 13 2 2 2 4" xfId="15268" xr:uid="{24DC4C9F-CEFD-468B-A7F4-00BFE286D278}"/>
    <cellStyle name="Výstup 3 13 2 2 2 4 2" xfId="36764" xr:uid="{67919898-00D0-4982-AA7F-20873FE5DC87}"/>
    <cellStyle name="Výstup 3 13 2 2 2 5" xfId="18962" xr:uid="{0680A208-454A-4028-ACF7-CA6F9CD131AA}"/>
    <cellStyle name="Výstup 3 13 2 2 2 5 2" xfId="40205" xr:uid="{648B92FF-1FD2-4A5A-97FB-919BF3D70027}"/>
    <cellStyle name="Výstup 3 13 2 2 2 6" xfId="31433" xr:uid="{B9E1496E-F59C-4289-BB0E-AA506FE3CEA9}"/>
    <cellStyle name="Výstup 3 13 2 2 3" xfId="10577" xr:uid="{DC0246DA-A1DE-47AD-B9D1-F1B43BB584A9}"/>
    <cellStyle name="Výstup 3 13 2 2 3 2" xfId="20263" xr:uid="{7E342423-46BC-4219-BCAA-17B4E31F81BE}"/>
    <cellStyle name="Výstup 3 13 2 2 3 2 2" xfId="41459" xr:uid="{6EB313A8-0B29-40C3-A9EF-C12AC05B5696}"/>
    <cellStyle name="Výstup 3 13 2 2 3 3" xfId="23618" xr:uid="{58E69502-A38F-450D-869D-FF3266B186CB}"/>
    <cellStyle name="Výstup 3 13 2 2 3 3 2" xfId="44688" xr:uid="{0E3A60C6-AC5C-4EDA-BC5F-576C28ABB325}"/>
    <cellStyle name="Výstup 3 13 2 2 3 4" xfId="26416" xr:uid="{BD2CC6D4-9A30-4A32-A4E6-E9E60DCD01F9}"/>
    <cellStyle name="Výstup 3 13 2 2 3 4 2" xfId="46917" xr:uid="{C76C9FF4-3090-4C5B-B193-BCB1A20A48C1}"/>
    <cellStyle name="Výstup 3 13 2 2 3 5" xfId="33184" xr:uid="{C9BC7058-B8AF-4C61-AE21-7B12F1C2249E}"/>
    <cellStyle name="Výstup 3 13 2 2 4" xfId="15658" xr:uid="{09525884-60E0-4395-B222-874C9DB7CFD8}"/>
    <cellStyle name="Výstup 3 13 2 2 4 2" xfId="37137" xr:uid="{7A2451FE-14A3-4BB5-90BB-AF6C28E6E47F}"/>
    <cellStyle name="Výstup 3 13 2 2 5" xfId="19584" xr:uid="{85524A82-1C4D-47FD-95FE-9AE545C43966}"/>
    <cellStyle name="Výstup 3 13 2 2 5 2" xfId="40811" xr:uid="{143FFD45-1695-43F7-979B-CF5BF6120C00}"/>
    <cellStyle name="Výstup 3 13 2 2 6" xfId="29404" xr:uid="{7B2A7D6C-9CC1-44E8-A98D-955CF8330ECF}"/>
    <cellStyle name="Výstup 3 13 2 2_5.3 Investments associated cy" xfId="8270" xr:uid="{3018F46D-7D57-4784-BC4E-7B410902261F}"/>
    <cellStyle name="Výstup 3 13 2 3" xfId="3213" xr:uid="{511A56AD-E40E-4BA5-ABD7-EAC97CD46C78}"/>
    <cellStyle name="Výstup 3 13 2 3 2" xfId="6418" xr:uid="{4D7A36F1-39E9-49C3-8320-9F0286B5F98C}"/>
    <cellStyle name="Výstup 3 13 2 3 2 2" xfId="14208" xr:uid="{F09B550F-4AD2-41AA-8F90-D965D2BDB724}"/>
    <cellStyle name="Výstup 3 13 2 3 2 2 2" xfId="22628" xr:uid="{7C93E47B-E69A-402F-85B3-88D991B2DC54}"/>
    <cellStyle name="Výstup 3 13 2 3 2 2 2 2" xfId="43720" xr:uid="{AE53BFFE-B737-4942-A75A-10C6BAB050F2}"/>
    <cellStyle name="Výstup 3 13 2 3 2 2 3" xfId="25485" xr:uid="{05D16685-1356-454C-B90A-C87AA6231CDE}"/>
    <cellStyle name="Výstup 3 13 2 3 2 2 3 2" xfId="46483" xr:uid="{5C41ECCB-0842-4766-B203-7819429F4E37}"/>
    <cellStyle name="Výstup 3 13 2 3 2 2 4" xfId="28082" xr:uid="{82A7A495-55B3-4350-B706-07836F35A27E}"/>
    <cellStyle name="Výstup 3 13 2 3 2 2 4 2" xfId="47620" xr:uid="{0A775E67-432A-4535-9159-3F13A2D14308}"/>
    <cellStyle name="Výstup 3 13 2 3 2 2 5" xfId="35843" xr:uid="{584F89D4-F495-41C9-B31D-8E9AAD3F7F72}"/>
    <cellStyle name="Výstup 3 13 2 3 2 3" xfId="18040" xr:uid="{74784EFA-6163-40E4-BB9B-21857B827973}"/>
    <cellStyle name="Výstup 3 13 2 3 2 3 2" xfId="39419" xr:uid="{7F9859E3-ACC3-43EC-A3E3-BAEDA144FEE6}"/>
    <cellStyle name="Výstup 3 13 2 3 2 4" xfId="14927" xr:uid="{8924DD34-30CA-4329-9A95-B0DEC9ED3EB2}"/>
    <cellStyle name="Výstup 3 13 2 3 2 4 2" xfId="36469" xr:uid="{69CDC6A3-989A-4807-9863-969ED6AAA46A}"/>
    <cellStyle name="Výstup 3 13 2 3 2 5" xfId="24632" xr:uid="{02D44E63-0323-405C-A6C7-389BF8BFF530}"/>
    <cellStyle name="Výstup 3 13 2 3 2 5 2" xfId="45661" xr:uid="{3B5860DA-D341-4E49-B43C-F61EA5165C4B}"/>
    <cellStyle name="Výstup 3 13 2 3 2 6" xfId="31749" xr:uid="{0B756DF6-22E8-4AC1-A2D1-D8BECDBD766F}"/>
    <cellStyle name="Výstup 3 13 2 3 3" xfId="11174" xr:uid="{1813F168-7178-4EBF-B3C8-95BA42D9B7E2}"/>
    <cellStyle name="Výstup 3 13 2 3 3 2" xfId="20716" xr:uid="{F5C98BA9-7909-4D58-AC62-98D8D3BF046C}"/>
    <cellStyle name="Výstup 3 13 2 3 3 2 2" xfId="41892" xr:uid="{EAE42E37-15CD-4575-BE84-521DE208D1A5}"/>
    <cellStyle name="Výstup 3 13 2 3 3 3" xfId="24002" xr:uid="{CE7A9DA4-0A14-4CE7-BF5C-5E205258D1A3}"/>
    <cellStyle name="Výstup 3 13 2 3 3 3 2" xfId="45065" xr:uid="{5E23C912-EA86-4E57-8BF2-A38250F7B295}"/>
    <cellStyle name="Výstup 3 13 2 3 3 4" xfId="26776" xr:uid="{40315D9F-BD27-4A8C-A026-DC8FB598C274}"/>
    <cellStyle name="Výstup 3 13 2 3 3 4 2" xfId="47075" xr:uid="{0B5ADA4E-A923-4393-A4B7-1B6848461841}"/>
    <cellStyle name="Výstup 3 13 2 3 3 5" xfId="33579" xr:uid="{E95E2718-38F6-4731-8684-CC3A1491AE24}"/>
    <cellStyle name="Výstup 3 13 2 3 4" xfId="16101" xr:uid="{C3D7860C-E6B9-43AC-AB03-6F2461B72F3D}"/>
    <cellStyle name="Výstup 3 13 2 3 4 2" xfId="37565" xr:uid="{B8B90654-5BEF-4C8C-8A35-1F9DF1FDDA66}"/>
    <cellStyle name="Výstup 3 13 2 3 5" xfId="21295" xr:uid="{C21B0261-4021-4335-9643-87327AC1C5A0}"/>
    <cellStyle name="Výstup 3 13 2 3 5 2" xfId="42449" xr:uid="{C1B9FDEB-EFF6-4483-B708-3455F24DB116}"/>
    <cellStyle name="Výstup 3 13 2 3 6" xfId="29720" xr:uid="{BEC5B7BB-8307-4B07-B3C0-4D0E34EF5B9B}"/>
    <cellStyle name="Výstup 3 13 2 3_5.3 Investments associated cy" xfId="8271" xr:uid="{4DFD7C55-9E93-4107-B220-8C21179F30C8}"/>
    <cellStyle name="Výstup 3 13 2 4" xfId="3812" xr:uid="{81E6B0E8-444E-4AC5-8318-AAE38A878868}"/>
    <cellStyle name="Výstup 3 13 2 4 2" xfId="11736" xr:uid="{9AFA6E34-C5BF-480C-ABDD-50A36768C65A}"/>
    <cellStyle name="Výstup 3 13 2 4 2 2" xfId="21162" xr:uid="{C7A9990B-3E24-4217-8D08-FB2D2711BA5C}"/>
    <cellStyle name="Výstup 3 13 2 4 2 2 2" xfId="42323" xr:uid="{B4A76292-9F12-49C1-B4EC-1E2B4AACC5BA}"/>
    <cellStyle name="Výstup 3 13 2 4 2 3" xfId="24393" xr:uid="{8E33E059-40D9-4B75-82CD-1A635095EA81}"/>
    <cellStyle name="Výstup 3 13 2 4 2 3 2" xfId="45454" xr:uid="{A458C177-9851-42DA-89F1-9E66FB625415}"/>
    <cellStyle name="Výstup 3 13 2 4 2 4" xfId="27151" xr:uid="{32B35188-59FA-4E84-A2AD-28804548DE50}"/>
    <cellStyle name="Výstup 3 13 2 4 2 4 2" xfId="47249" xr:uid="{A57B1EDE-79AC-4BEB-A665-F8E939FD0903}"/>
    <cellStyle name="Výstup 3 13 2 4 2 5" xfId="33935" xr:uid="{8B009D70-8294-4E8C-B341-CBB5016A6821}"/>
    <cellStyle name="Výstup 3 13 2 4 3" xfId="16548" xr:uid="{3D350603-A797-4821-88E3-BEE73BA22FDE}"/>
    <cellStyle name="Výstup 3 13 2 4 3 2" xfId="38001" xr:uid="{8064729C-4EA0-4BF3-93DC-15488F7740AE}"/>
    <cellStyle name="Výstup 3 13 2 4 4" xfId="15807" xr:uid="{BFD51426-FD6D-427F-A2B5-677435239295}"/>
    <cellStyle name="Výstup 3 13 2 4 4 2" xfId="37271" xr:uid="{449D8A24-0FC7-4286-B41A-992CB70B9A10}"/>
    <cellStyle name="Výstup 3 13 2 4 5" xfId="29997" xr:uid="{CE3B3A59-8D14-4DF0-8842-0463665AD473}"/>
    <cellStyle name="Výstup 3 13 2 5" xfId="9259" xr:uid="{6C315E34-8A8E-4C35-B285-12690D61F63B}"/>
    <cellStyle name="Výstup 3 13 2 5 2" xfId="19485" xr:uid="{7A0BF8F5-D086-4E4F-87B8-5B943599E8AD}"/>
    <cellStyle name="Výstup 3 13 2 5 2 2" xfId="40717" xr:uid="{1263AF0A-FBDF-44EB-A630-DD0906FC8F65}"/>
    <cellStyle name="Výstup 3 13 2 5 3" xfId="23053" xr:uid="{88AAA8A2-B7AD-4125-B42F-EFDB5FF7DFF5}"/>
    <cellStyle name="Výstup 3 13 2 5 3 2" xfId="44141" xr:uid="{CD583588-014E-4507-A363-F4FF8DD5608A}"/>
    <cellStyle name="Výstup 3 13 2 5 4" xfId="25933" xr:uid="{5AF21EA5-8A55-4EA5-B285-951A6497BFBA}"/>
    <cellStyle name="Výstup 3 13 2 5 4 2" xfId="46723" xr:uid="{7BA40F8E-F023-4664-8F45-D8F0F28914D9}"/>
    <cellStyle name="Výstup 3 13 2 5 5" xfId="32155" xr:uid="{856069C3-A74C-4413-9A53-EC7FBB0C0A64}"/>
    <cellStyle name="Výstup 3 13 2 6" xfId="14731" xr:uid="{4F8063F1-C672-438C-918E-91BF1168202D}"/>
    <cellStyle name="Výstup 3 13 2 6 2" xfId="36291" xr:uid="{92017E03-F704-4ED3-B110-5978E8120BA7}"/>
    <cellStyle name="Výstup 3 13 2 7" xfId="18517" xr:uid="{A08019CE-8187-49FE-AC7C-67481E1DF0F1}"/>
    <cellStyle name="Výstup 3 13 2 7 2" xfId="39842" xr:uid="{86D7FB7F-7F26-45EA-811F-D40709C50BF2}"/>
    <cellStyle name="Výstup 3 13 2 8" xfId="28464" xr:uid="{53789734-6E78-418C-931A-4B3C3301347C}"/>
    <cellStyle name="Výstup 3 13 2_5.3 Investments associated cy" xfId="8269" xr:uid="{10783E54-6C7D-4516-A42F-F08DE7653593}"/>
    <cellStyle name="Výstup 3 13 3" xfId="2343" xr:uid="{5E32CCA1-BC11-4219-8130-A5185F3E1661}"/>
    <cellStyle name="Výstup 3 13 3 2" xfId="5548" xr:uid="{5000B861-C374-4737-8E24-66AD301045BA}"/>
    <cellStyle name="Výstup 3 13 3 2 2" xfId="13338" xr:uid="{223130A3-7676-43F0-B1D4-BAB90182CB10}"/>
    <cellStyle name="Výstup 3 13 3 2 2 2" xfId="21959" xr:uid="{3DF4EB8D-DAD5-4824-978B-46171B85FC84}"/>
    <cellStyle name="Výstup 3 13 3 2 2 2 2" xfId="43064" xr:uid="{9D5B9D6C-6525-4AF9-8C28-BE18269F8DAB}"/>
    <cellStyle name="Výstup 3 13 3 2 2 3" xfId="24909" xr:uid="{C7630AC4-22F2-4484-9845-7D971C8C2117}"/>
    <cellStyle name="Výstup 3 13 3 2 2 3 2" xfId="45920" xr:uid="{32344268-7977-43CD-8DD6-6C1F0417A2AD}"/>
    <cellStyle name="Výstup 3 13 3 2 2 4" xfId="27543" xr:uid="{03969BFF-A86D-4494-958E-78F247B59495}"/>
    <cellStyle name="Výstup 3 13 3 2 2 4 2" xfId="47373" xr:uid="{A69216B0-6C41-4E23-8804-736A7B5EB629}"/>
    <cellStyle name="Výstup 3 13 3 2 2 5" xfId="35265" xr:uid="{2EB25CD3-034E-4D80-9524-7C85AD439F03}"/>
    <cellStyle name="Výstup 3 13 3 2 3" xfId="17384" xr:uid="{5617D4AC-E727-4F2D-ACE6-7417B0E9EDDC}"/>
    <cellStyle name="Výstup 3 13 3 2 3 2" xfId="38779" xr:uid="{A6CFA19C-8A23-4753-B824-ECB7DF8FD71C}"/>
    <cellStyle name="Výstup 3 13 3 2 4" xfId="19588" xr:uid="{8BD7C6A3-994B-49D0-8C9B-2B7B01184F9E}"/>
    <cellStyle name="Výstup 3 13 3 2 4 2" xfId="40815" xr:uid="{A1164223-3AB8-482E-9F0B-CDC9DE89F61A}"/>
    <cellStyle name="Výstup 3 13 3 2 5" xfId="20362" xr:uid="{AD94F252-1533-4197-99B9-E0A60532472D}"/>
    <cellStyle name="Výstup 3 13 3 2 5 2" xfId="41551" xr:uid="{7BEFE30B-DAB0-41A1-8A4B-338B4BAB3BD4}"/>
    <cellStyle name="Výstup 3 13 3 2 6" xfId="31295" xr:uid="{4A39F4F9-E194-469B-9EEF-6D867CBAE396}"/>
    <cellStyle name="Výstup 3 13 3 3" xfId="10305" xr:uid="{79D8F247-8EB1-434E-8925-4DB5A474009F}"/>
    <cellStyle name="Výstup 3 13 3 3 2" xfId="20047" xr:uid="{4F4DFF8F-2876-4DB9-B055-684234C596D5}"/>
    <cellStyle name="Výstup 3 13 3 3 2 2" xfId="41250" xr:uid="{3F100785-C6AB-44B7-AFAD-68B84DFB32B8}"/>
    <cellStyle name="Výstup 3 13 3 3 3" xfId="23430" xr:uid="{1227085C-51C8-43F5-A30B-282E67E1C0F9}"/>
    <cellStyle name="Výstup 3 13 3 3 3 2" xfId="44504" xr:uid="{C50B2C5D-D06D-4878-BFBA-5393A06E7100}"/>
    <cellStyle name="Výstup 3 13 3 3 4" xfId="26238" xr:uid="{A03142F2-946B-42BC-8E39-2F13C7F4CF80}"/>
    <cellStyle name="Výstup 3 13 3 3 4 2" xfId="46829" xr:uid="{A7E42A81-1789-49B4-B9E9-BC4478EEA94F}"/>
    <cellStyle name="Výstup 3 13 3 3 5" xfId="33002" xr:uid="{14BCACC6-83F1-4647-B11F-78D2768072C6}"/>
    <cellStyle name="Výstup 3 13 3 4" xfId="15445" xr:uid="{442A3E57-0710-4006-8C38-1645707674DC}"/>
    <cellStyle name="Výstup 3 13 3 4 2" xfId="36934" xr:uid="{07B4E881-F1DD-43DB-9902-C1A08CDCDA56}"/>
    <cellStyle name="Výstup 3 13 3 5" xfId="18390" xr:uid="{811C8E78-FDA3-4C60-BA39-F6BB9EDBF81E}"/>
    <cellStyle name="Výstup 3 13 3 5 2" xfId="39736" xr:uid="{E05BEC5E-6E0B-4F69-B6DE-471BB6A48466}"/>
    <cellStyle name="Výstup 3 13 3 6" xfId="29266" xr:uid="{82B31309-BDCE-44BE-BBEF-03D6835BBEF8}"/>
    <cellStyle name="Výstup 3 13 3_5.3 Investments associated cy" xfId="8272" xr:uid="{B113C43E-475F-4C77-82F3-F4E976146009}"/>
    <cellStyle name="Výstup 3 13 4" xfId="3006" xr:uid="{0758543D-3401-4CBF-9EA6-F8E43CB6D630}"/>
    <cellStyle name="Výstup 3 13 4 2" xfId="6211" xr:uid="{BF6D655C-8ECB-4D07-922B-61C12C7853A1}"/>
    <cellStyle name="Výstup 3 13 4 2 2" xfId="14001" xr:uid="{8E28C2A9-D5E6-4425-ACE2-34129206F3C6}"/>
    <cellStyle name="Výstup 3 13 4 2 2 2" xfId="22421" xr:uid="{09B46E43-29A3-42BD-B2D6-6A1C3A64E80E}"/>
    <cellStyle name="Výstup 3 13 4 2 2 2 2" xfId="43513" xr:uid="{23DFCDC5-AD72-4B63-991C-4F73C05F1BB0}"/>
    <cellStyle name="Výstup 3 13 4 2 2 3" xfId="25278" xr:uid="{0E04F3C1-88C8-4395-BF83-F72027B76D11}"/>
    <cellStyle name="Výstup 3 13 4 2 2 3 2" xfId="46276" xr:uid="{45AF7B6C-69A9-4ABD-A382-609B2260659E}"/>
    <cellStyle name="Výstup 3 13 4 2 2 4" xfId="27875" xr:uid="{20A4F4F5-0F4C-41B4-9709-2530BA23E575}"/>
    <cellStyle name="Výstup 3 13 4 2 2 4 2" xfId="47534" xr:uid="{0E7E4E74-8260-4E66-A8AC-2CB45DA5D6C8}"/>
    <cellStyle name="Výstup 3 13 4 2 2 5" xfId="35757" xr:uid="{811FBFF0-113B-4A0C-8777-6C37FD8C854F}"/>
    <cellStyle name="Výstup 3 13 4 2 3" xfId="17833" xr:uid="{7EDD5536-1C5B-40B0-85F2-DF4053643E5C}"/>
    <cellStyle name="Výstup 3 13 4 2 3 2" xfId="39212" xr:uid="{49A9B3FB-4231-4DF8-B720-F65E7B81DF23}"/>
    <cellStyle name="Výstup 3 13 4 2 4" xfId="19724" xr:uid="{23184933-8274-4CB0-ACB4-14B59BDA8EE7}"/>
    <cellStyle name="Výstup 3 13 4 2 4 2" xfId="40936" xr:uid="{675461A3-90F7-4824-AFDD-283CC43841A8}"/>
    <cellStyle name="Výstup 3 13 4 2 5" xfId="18234" xr:uid="{E50BA7E7-4268-4BAA-A2E5-01C06DFC134F}"/>
    <cellStyle name="Výstup 3 13 4 2 5 2" xfId="39608" xr:uid="{4092E22C-7673-499E-B192-32C5FD9ECCEE}"/>
    <cellStyle name="Výstup 3 13 4 2 6" xfId="31706" xr:uid="{F3071A12-877F-4BCC-9EE2-8D2BC7E8ED8A}"/>
    <cellStyle name="Výstup 3 13 4 3" xfId="10967" xr:uid="{3230992D-262E-4EB8-AFC4-E392836061A7}"/>
    <cellStyle name="Výstup 3 13 4 3 2" xfId="20509" xr:uid="{4C891FE3-6FCA-47CC-AF55-398FFA35B207}"/>
    <cellStyle name="Výstup 3 13 4 3 2 2" xfId="41685" xr:uid="{D586CB03-CE62-4711-BC5A-5D72309D018C}"/>
    <cellStyle name="Výstup 3 13 4 3 3" xfId="23795" xr:uid="{73E1EDE9-6DD8-46B7-A33D-55C3E05DEF08}"/>
    <cellStyle name="Výstup 3 13 4 3 3 2" xfId="44858" xr:uid="{01AAAEEB-9FE3-4E44-8498-8953711588EE}"/>
    <cellStyle name="Výstup 3 13 4 3 4" xfId="26569" xr:uid="{E1F1A8BE-DFBB-4F70-837D-3C316CD040E8}"/>
    <cellStyle name="Výstup 3 13 4 3 4 2" xfId="46989" xr:uid="{FB6F15A5-3726-4050-AA14-9821D6BD04A9}"/>
    <cellStyle name="Výstup 3 13 4 3 5" xfId="33493" xr:uid="{6FFF3FF4-093A-428A-8BF1-444BABDD9448}"/>
    <cellStyle name="Výstup 3 13 4 4" xfId="15894" xr:uid="{211AB7BA-D009-4495-8B61-5C9479515254}"/>
    <cellStyle name="Výstup 3 13 4 4 2" xfId="37358" xr:uid="{E9E8E52C-75C1-42F1-9466-E42C54C5D127}"/>
    <cellStyle name="Výstup 3 13 4 5" xfId="19629" xr:uid="{4EF49280-9623-4A18-9B02-2088EF622143}"/>
    <cellStyle name="Výstup 3 13 4 5 2" xfId="40846" xr:uid="{A84252BF-D499-4829-A69A-64DF3EC78528}"/>
    <cellStyle name="Výstup 3 13 4 6" xfId="29677" xr:uid="{8DC1159F-F8BE-49E0-9CCE-CCFA2198AE49}"/>
    <cellStyle name="Výstup 3 13 4_5.3 Investments associated cy" xfId="8273" xr:uid="{EF7F7067-D48C-42B0-8F5D-5F67AC47B067}"/>
    <cellStyle name="Výstup 3 13 5" xfId="3537" xr:uid="{FBDEA767-A934-40B0-AC34-977E47D28171}"/>
    <cellStyle name="Výstup 3 13 5 2" xfId="11466" xr:uid="{F33A2846-BC9B-40C5-8835-6413BA854B3A}"/>
    <cellStyle name="Výstup 3 13 5 2 2" xfId="20944" xr:uid="{BC032FD3-C46B-4A2D-9029-8FECBF0E71E8}"/>
    <cellStyle name="Výstup 3 13 5 2 2 2" xfId="42114" xr:uid="{B7DE14F2-2E14-4B0D-BCE0-5403BE6AD749}"/>
    <cellStyle name="Výstup 3 13 5 2 3" xfId="24210" xr:uid="{0597AF10-0D3A-43C4-8A52-0FA29F9E9F0A}"/>
    <cellStyle name="Výstup 3 13 5 2 3 2" xfId="45273" xr:uid="{3CA22960-C420-4AE3-AF74-68D4760E9445}"/>
    <cellStyle name="Výstup 3 13 5 2 4" xfId="26977" xr:uid="{C79BC6FB-833B-48F1-BA9E-75C86E04A488}"/>
    <cellStyle name="Výstup 3 13 5 2 4 2" xfId="47163" xr:uid="{6F328DDE-1503-4E02-8224-73881FAE8140}"/>
    <cellStyle name="Výstup 3 13 5 2 5" xfId="33754" xr:uid="{A0EE7B67-B867-4E61-B2EA-F6B5C2F7F44D}"/>
    <cellStyle name="Výstup 3 13 5 3" xfId="16329" xr:uid="{E03CC336-DD87-4476-80B3-54BCDCD7393D}"/>
    <cellStyle name="Výstup 3 13 5 3 2" xfId="37789" xr:uid="{AA6D19F2-4603-423A-8166-BDEB7184AA8C}"/>
    <cellStyle name="Výstup 3 13 5 4" xfId="22291" xr:uid="{45140D0A-D6E7-4C54-A811-9A55AA4EABE1}"/>
    <cellStyle name="Výstup 3 13 5 4 2" xfId="43389" xr:uid="{A5325DFC-0D5B-40F4-A783-2F908BF79DBF}"/>
    <cellStyle name="Výstup 3 13 5 5" xfId="29858" xr:uid="{9223D989-5D88-4116-AE57-8A947DDE08DE}"/>
    <cellStyle name="Výstup 3 13 6" xfId="8958" xr:uid="{1231C47E-9B73-4C7C-B8AA-CC55194824A6}"/>
    <cellStyle name="Výstup 3 13 6 2" xfId="19239" xr:uid="{02642C70-2350-4E7B-B18F-1E7311C0409C}"/>
    <cellStyle name="Výstup 3 13 6 2 2" xfId="40477" xr:uid="{58A047FF-CF89-489F-8387-731EA1E5AE95}"/>
    <cellStyle name="Výstup 3 13 6 3" xfId="22834" xr:uid="{56977B82-E000-49C6-AFD9-DCD2B8C86EA5}"/>
    <cellStyle name="Výstup 3 13 6 3 2" xfId="43925" xr:uid="{20197D0E-5A19-40ED-8CD1-65DD6B472F54}"/>
    <cellStyle name="Výstup 3 13 6 4" xfId="25726" xr:uid="{B740FBFC-8386-4353-82B2-D1E3D95D6877}"/>
    <cellStyle name="Výstup 3 13 6 4 2" xfId="46637" xr:uid="{3504963D-DF99-4FCE-80C1-DFA10E9DD85D}"/>
    <cellStyle name="Výstup 3 13 6 5" xfId="31975" xr:uid="{2EA7BDD7-04FE-472F-B317-17F3BB7E010A}"/>
    <cellStyle name="Výstup 3 13 7" xfId="14484" xr:uid="{74426767-77A0-400E-8F05-89EEEC61A164}"/>
    <cellStyle name="Výstup 3 13 7 2" xfId="36048" xr:uid="{E224AE93-CDF7-489D-8F05-C0C0D5695BF7}"/>
    <cellStyle name="Výstup 3 13 8" xfId="18733" xr:uid="{EB308BE5-3256-4492-8447-80148C21B3EB}"/>
    <cellStyle name="Výstup 3 13 8 2" xfId="40012" xr:uid="{9FCE0EC9-836D-4511-9AB4-96845C867B51}"/>
    <cellStyle name="Výstup 3 13 9" xfId="28327" xr:uid="{AFB160C7-7BB7-4866-8266-7D2D14502BEF}"/>
    <cellStyle name="Výstup 3 13_3.10 Impairments" xfId="1612" xr:uid="{52B3ED62-DA70-432A-839F-23EA787809F5}"/>
    <cellStyle name="Výstup 3 14" xfId="333" xr:uid="{6B72DDAA-2D3B-4B03-B921-962967AD8D4F}"/>
    <cellStyle name="Výstup 3 14 2" xfId="637" xr:uid="{46D8BDF9-7641-4C1C-BF20-37A76BF848F9}"/>
    <cellStyle name="Výstup 3 14 2 2" xfId="2624" xr:uid="{990BA871-9B68-4415-A70B-2A1D9C8DA649}"/>
    <cellStyle name="Výstup 3 14 2 2 2" xfId="5829" xr:uid="{5BE57FA0-45EA-4C75-A4B3-31438C903D7A}"/>
    <cellStyle name="Výstup 3 14 2 2 2 2" xfId="13619" xr:uid="{75D81041-E143-49C3-907F-457FD3165AE0}"/>
    <cellStyle name="Výstup 3 14 2 2 2 2 2" xfId="22187" xr:uid="{B9E96D4D-7EE9-4BEE-9117-2470E0483571}"/>
    <cellStyle name="Výstup 3 14 2 2 2 2 2 2" xfId="43288" xr:uid="{A4BC0805-0021-4C02-BBDA-24FCC4BB3829}"/>
    <cellStyle name="Výstup 3 14 2 2 2 2 3" xfId="25105" xr:uid="{000DB4DE-D274-4456-A982-1E867C8CDF5E}"/>
    <cellStyle name="Výstup 3 14 2 2 2 2 3 2" xfId="46115" xr:uid="{44BDE99F-99C0-4291-9425-4F1FEC3AF3AD}"/>
    <cellStyle name="Výstup 3 14 2 2 2 2 4" xfId="27730" xr:uid="{94F7BBBC-AE8F-4905-B277-BC858190F72F}"/>
    <cellStyle name="Výstup 3 14 2 2 2 2 4 2" xfId="47465" xr:uid="{A1D4625C-FCA4-477D-B625-5DF083A33C24}"/>
    <cellStyle name="Výstup 3 14 2 2 2 2 5" xfId="35451" xr:uid="{5C31AB00-7321-4630-B937-924FB4449DA7}"/>
    <cellStyle name="Výstup 3 14 2 2 2 3" xfId="17610" xr:uid="{72EF1492-92C9-46F9-B4F5-E8EB5C8F6E74}"/>
    <cellStyle name="Výstup 3 14 2 2 2 3 2" xfId="38996" xr:uid="{2A30D53C-CAD2-4945-95D7-169E35BD75D9}"/>
    <cellStyle name="Výstup 3 14 2 2 2 4" xfId="16385" xr:uid="{A689CF73-857E-45D3-9620-BA535A749CED}"/>
    <cellStyle name="Výstup 3 14 2 2 2 4 2" xfId="37844" xr:uid="{5117467E-DA04-4C57-BB0B-1936FA43F835}"/>
    <cellStyle name="Výstup 3 14 2 2 2 5" xfId="23486" xr:uid="{0B15FC9F-1253-4DF5-B32D-7E33A72528A5}"/>
    <cellStyle name="Výstup 3 14 2 2 2 5 2" xfId="44560" xr:uid="{311E5819-85B0-4084-8C4D-541EA8CB43FE}"/>
    <cellStyle name="Výstup 3 14 2 2 2 6" xfId="31435" xr:uid="{CBFAA2EB-FD08-4A86-BA49-9E5E96A881C5}"/>
    <cellStyle name="Výstup 3 14 2 2 3" xfId="10586" xr:uid="{A7B79DD0-61B8-4F01-825F-60A646662DB7}"/>
    <cellStyle name="Výstup 3 14 2 2 3 2" xfId="20272" xr:uid="{87A7DC24-AAC5-4696-95ED-4EE9DD76BB3D}"/>
    <cellStyle name="Výstup 3 14 2 2 3 2 2" xfId="41468" xr:uid="{F40C06CF-51D3-4586-9303-F269598B3953}"/>
    <cellStyle name="Výstup 3 14 2 2 3 3" xfId="23627" xr:uid="{4770B635-F6F2-421E-A1E1-04DE524606C9}"/>
    <cellStyle name="Výstup 3 14 2 2 3 3 2" xfId="44697" xr:uid="{E6582D73-9C19-4DFD-8F97-3287DB673466}"/>
    <cellStyle name="Výstup 3 14 2 2 3 4" xfId="26425" xr:uid="{F56D8C03-07BD-4507-A02A-5044654E250B}"/>
    <cellStyle name="Výstup 3 14 2 2 3 4 2" xfId="46921" xr:uid="{419F811F-5E1D-405C-8D88-A38F0515E487}"/>
    <cellStyle name="Výstup 3 14 2 2 3 5" xfId="33188" xr:uid="{723C007C-A948-40C5-980F-3478D64A6C36}"/>
    <cellStyle name="Výstup 3 14 2 2 4" xfId="15667" xr:uid="{EB71748C-A639-45D3-97A5-E741E8E57518}"/>
    <cellStyle name="Výstup 3 14 2 2 4 2" xfId="37146" xr:uid="{25082196-913C-4F2F-BC1B-FBC63D708478}"/>
    <cellStyle name="Výstup 3 14 2 2 5" xfId="15745" xr:uid="{B56F4E3B-59E9-41C4-A461-42F83961F4E5}"/>
    <cellStyle name="Výstup 3 14 2 2 5 2" xfId="37224" xr:uid="{2529A839-19A5-47BB-9794-173491D50C61}"/>
    <cellStyle name="Výstup 3 14 2 2 6" xfId="29406" xr:uid="{078E989B-F502-46E5-8A31-7B75E5843836}"/>
    <cellStyle name="Výstup 3 14 2 2_5.3 Investments associated cy" xfId="8275" xr:uid="{F296AC5A-A307-45C4-935A-936CC482357E}"/>
    <cellStyle name="Výstup 3 14 2 3" xfId="3222" xr:uid="{395E0E61-610C-4014-84E3-9F46F6CAAA88}"/>
    <cellStyle name="Výstup 3 14 2 3 2" xfId="6427" xr:uid="{B9DE730C-53EC-4D9E-B358-6C77825EA8D8}"/>
    <cellStyle name="Výstup 3 14 2 3 2 2" xfId="14217" xr:uid="{64B66C79-4558-4E5C-A231-09B5E68FDC0F}"/>
    <cellStyle name="Výstup 3 14 2 3 2 2 2" xfId="22637" xr:uid="{296F9468-74EC-424A-95FA-D653EC2812B2}"/>
    <cellStyle name="Výstup 3 14 2 3 2 2 2 2" xfId="43729" xr:uid="{78B8D209-35B2-469A-BCA1-EE60B0926954}"/>
    <cellStyle name="Výstup 3 14 2 3 2 2 3" xfId="25494" xr:uid="{0474A44A-9391-4672-890F-BC68C6D8DF36}"/>
    <cellStyle name="Výstup 3 14 2 3 2 2 3 2" xfId="46492" xr:uid="{A20A143D-46CB-4C97-9331-06C12579F591}"/>
    <cellStyle name="Výstup 3 14 2 3 2 2 4" xfId="28091" xr:uid="{1D6DF0BF-8F25-408A-B36B-2AF1BC409B4F}"/>
    <cellStyle name="Výstup 3 14 2 3 2 2 4 2" xfId="47624" xr:uid="{F1F47B9C-B40E-4CA6-B69A-506BC74FF0A7}"/>
    <cellStyle name="Výstup 3 14 2 3 2 2 5" xfId="35847" xr:uid="{364BC409-5FA0-4698-9A37-F0BF92D7159E}"/>
    <cellStyle name="Výstup 3 14 2 3 2 3" xfId="18049" xr:uid="{5D8EFC72-BF94-4EEB-8C27-CA761E61D76F}"/>
    <cellStyle name="Výstup 3 14 2 3 2 3 2" xfId="39428" xr:uid="{365B5693-CD36-4833-B05D-DBE595216F4E}"/>
    <cellStyle name="Výstup 3 14 2 3 2 4" xfId="17742" xr:uid="{ECF300CA-0DE9-4ED2-B95D-38CBBEB92EEB}"/>
    <cellStyle name="Výstup 3 14 2 3 2 4 2" xfId="39122" xr:uid="{81F1A1E4-7930-46BC-85B4-17A505F3682C}"/>
    <cellStyle name="Výstup 3 14 2 3 2 5" xfId="14918" xr:uid="{EE546A88-5FF8-4685-86EA-C78F96D3EAD3}"/>
    <cellStyle name="Výstup 3 14 2 3 2 5 2" xfId="36461" xr:uid="{48F0E7E9-E6B8-4CF8-B57D-AFEFF3332F1F}"/>
    <cellStyle name="Výstup 3 14 2 3 2 6" xfId="31751" xr:uid="{B6CD628B-D16D-4512-B3FB-3DC8A9E8107C}"/>
    <cellStyle name="Výstup 3 14 2 3 3" xfId="11183" xr:uid="{C20F64A9-2DE4-44DE-8C7A-7897BEB1F68B}"/>
    <cellStyle name="Výstup 3 14 2 3 3 2" xfId="20725" xr:uid="{E3D15E71-8795-4C83-83DF-6EDCEAC99425}"/>
    <cellStyle name="Výstup 3 14 2 3 3 2 2" xfId="41901" xr:uid="{34D7E4F1-3FF2-499B-82C2-F825EBE49177}"/>
    <cellStyle name="Výstup 3 14 2 3 3 3" xfId="24011" xr:uid="{2EB41953-923C-4D0C-9973-FCF1BA8FAC4F}"/>
    <cellStyle name="Výstup 3 14 2 3 3 3 2" xfId="45074" xr:uid="{FEA296E6-DF89-4724-A633-D33E4F219A7A}"/>
    <cellStyle name="Výstup 3 14 2 3 3 4" xfId="26785" xr:uid="{58558777-E2B6-40D5-A9A4-EAE1BA09EF74}"/>
    <cellStyle name="Výstup 3 14 2 3 3 4 2" xfId="47079" xr:uid="{05FC4C1C-8D4E-4762-B698-60FCB1432C5D}"/>
    <cellStyle name="Výstup 3 14 2 3 3 5" xfId="33583" xr:uid="{0767D723-5EFD-49FD-A871-7A0FEAD282C0}"/>
    <cellStyle name="Výstup 3 14 2 3 4" xfId="16110" xr:uid="{40031D69-9C88-4F55-BD76-123781125B59}"/>
    <cellStyle name="Výstup 3 14 2 3 4 2" xfId="37574" xr:uid="{0911F77E-DB6A-4525-ABC8-20969B9095E1}"/>
    <cellStyle name="Výstup 3 14 2 3 5" xfId="21756" xr:uid="{3273E433-E92E-42BE-A96F-7AFA815D4AAB}"/>
    <cellStyle name="Výstup 3 14 2 3 5 2" xfId="42869" xr:uid="{6F96D583-7548-49BF-BC1F-751A0376CF15}"/>
    <cellStyle name="Výstup 3 14 2 3 6" xfId="29722" xr:uid="{4031EDC7-5A8F-427A-A378-BC6C2660CD0F}"/>
    <cellStyle name="Výstup 3 14 2 3_5.3 Investments associated cy" xfId="8276" xr:uid="{B86E334F-463A-4E35-8F48-9580E9F7A05D}"/>
    <cellStyle name="Výstup 3 14 2 4" xfId="3821" xr:uid="{88151D1F-6066-4F7B-B67D-65581CF0FAA3}"/>
    <cellStyle name="Výstup 3 14 2 4 2" xfId="11745" xr:uid="{F8791D69-8685-45B4-8E27-F78A6071425B}"/>
    <cellStyle name="Výstup 3 14 2 4 2 2" xfId="21171" xr:uid="{70B4DA05-ECC8-46F0-96AB-2A7A321C97F8}"/>
    <cellStyle name="Výstup 3 14 2 4 2 2 2" xfId="42332" xr:uid="{487A3003-D5EB-439F-BFE3-8A8451821402}"/>
    <cellStyle name="Výstup 3 14 2 4 2 3" xfId="24402" xr:uid="{129F8109-4C36-465B-8EDE-660A392CC6CC}"/>
    <cellStyle name="Výstup 3 14 2 4 2 3 2" xfId="45463" xr:uid="{8686890A-18FB-44EC-9639-EB1716BB9E47}"/>
    <cellStyle name="Výstup 3 14 2 4 2 4" xfId="27160" xr:uid="{4EBE8815-F9D4-491D-B363-07D4DCB8C711}"/>
    <cellStyle name="Výstup 3 14 2 4 2 4 2" xfId="47253" xr:uid="{F6B760F8-B7F9-4B8D-B5F5-8212F1748AB4}"/>
    <cellStyle name="Výstup 3 14 2 4 2 5" xfId="33939" xr:uid="{D1EE9047-A820-4654-8002-A06E1D6D15FC}"/>
    <cellStyle name="Výstup 3 14 2 4 3" xfId="16557" xr:uid="{584BA981-98B7-424F-BCDB-2079AF9A5951}"/>
    <cellStyle name="Výstup 3 14 2 4 3 2" xfId="38010" xr:uid="{43A832FE-62C6-47F6-A9EE-9531C6A90C80}"/>
    <cellStyle name="Výstup 3 14 2 4 4" xfId="19340" xr:uid="{00D71290-BA12-43C3-87E8-95B114559F3A}"/>
    <cellStyle name="Výstup 3 14 2 4 4 2" xfId="40576" xr:uid="{3CFC10EB-305A-4282-A0AA-DE2404AD9B68}"/>
    <cellStyle name="Výstup 3 14 2 4 5" xfId="29999" xr:uid="{C07DD0E0-515E-4A29-BF13-07AF2B74DB01}"/>
    <cellStyle name="Výstup 3 14 2 5" xfId="9268" xr:uid="{9BA62B3C-BB9E-45C8-97A3-AB58100A620B}"/>
    <cellStyle name="Výstup 3 14 2 5 2" xfId="19494" xr:uid="{EB78EC11-9A42-46FA-883A-EDB4F77F19E0}"/>
    <cellStyle name="Výstup 3 14 2 5 2 2" xfId="40726" xr:uid="{1B67DA86-F171-495D-9E3D-B06AC8F149C2}"/>
    <cellStyle name="Výstup 3 14 2 5 3" xfId="23062" xr:uid="{8EE646FD-C4CA-4671-93B7-D8D1233B95CF}"/>
    <cellStyle name="Výstup 3 14 2 5 3 2" xfId="44150" xr:uid="{A50063AF-2BF9-4429-89F6-680FAD7D42FD}"/>
    <cellStyle name="Výstup 3 14 2 5 4" xfId="25942" xr:uid="{67DDF64C-F254-41FB-9ABC-A654BB778113}"/>
    <cellStyle name="Výstup 3 14 2 5 4 2" xfId="46727" xr:uid="{2ADCC5D6-4140-4B69-A40F-04CC0BA9C3BD}"/>
    <cellStyle name="Výstup 3 14 2 5 5" xfId="32159" xr:uid="{6F8B5A9B-20B8-4135-AA6A-0AEBC4046A6E}"/>
    <cellStyle name="Výstup 3 14 2 6" xfId="14740" xr:uid="{0B398789-1663-45D9-A5EE-8D518D63F3A2}"/>
    <cellStyle name="Výstup 3 14 2 6 2" xfId="36300" xr:uid="{84A5181A-C8AD-4005-AE9E-CB16AD20D814}"/>
    <cellStyle name="Výstup 3 14 2 7" xfId="18508" xr:uid="{D4EC27A4-0C07-466A-A1A6-6DEB3156BF7A}"/>
    <cellStyle name="Výstup 3 14 2 7 2" xfId="39835" xr:uid="{01AF7004-C4AA-477F-A2D4-36E91F65C09F}"/>
    <cellStyle name="Výstup 3 14 2 8" xfId="28466" xr:uid="{54B1B41F-3696-4EBA-833F-F2133C05C79F}"/>
    <cellStyle name="Výstup 3 14 2_5.3 Investments associated cy" xfId="8274" xr:uid="{A76E74D8-080E-4D98-9EDE-DF62CD300579}"/>
    <cellStyle name="Výstup 3 14 3" xfId="2352" xr:uid="{BABF52E5-2F1F-4F3F-AFDB-91EBA2CF8F8A}"/>
    <cellStyle name="Výstup 3 14 3 2" xfId="5557" xr:uid="{1C58990C-C2F8-4FB9-8A0A-54F7C4C512DE}"/>
    <cellStyle name="Výstup 3 14 3 2 2" xfId="13347" xr:uid="{9E89AB29-77B7-4031-BC4D-6B0D3C4EB9CF}"/>
    <cellStyle name="Výstup 3 14 3 2 2 2" xfId="21968" xr:uid="{D04AA273-4B2C-4C11-815F-7E965BD45307}"/>
    <cellStyle name="Výstup 3 14 3 2 2 2 2" xfId="43073" xr:uid="{67667488-8D8E-4CB9-95B2-9D8D86AE2BAE}"/>
    <cellStyle name="Výstup 3 14 3 2 2 3" xfId="24918" xr:uid="{0869FF9E-1AAF-4EEA-8B8E-AD378B7719FA}"/>
    <cellStyle name="Výstup 3 14 3 2 2 3 2" xfId="45929" xr:uid="{649A8521-8044-464D-919F-B027D671ECD9}"/>
    <cellStyle name="Výstup 3 14 3 2 2 4" xfId="27552" xr:uid="{BF2FD08C-849D-4DFB-897C-E065E5F5170A}"/>
    <cellStyle name="Výstup 3 14 3 2 2 4 2" xfId="47377" xr:uid="{18AE470D-8F2D-4BE0-AA84-871F733ADCFB}"/>
    <cellStyle name="Výstup 3 14 3 2 2 5" xfId="35269" xr:uid="{A2040758-6EB4-4630-9B17-7088DED7B0FF}"/>
    <cellStyle name="Výstup 3 14 3 2 3" xfId="17393" xr:uid="{A1943C30-69D0-4542-B060-06EF7D2285D0}"/>
    <cellStyle name="Výstup 3 14 3 2 3 2" xfId="38788" xr:uid="{544099EA-8AEA-4903-8A08-1E2B6E07302B}"/>
    <cellStyle name="Výstup 3 14 3 2 4" xfId="15751" xr:uid="{62D19DCF-7B37-43AA-B893-8E812CD0564E}"/>
    <cellStyle name="Výstup 3 14 3 2 4 2" xfId="37228" xr:uid="{EDDC4301-BF26-4C1C-9EFD-60093D9E8930}"/>
    <cellStyle name="Výstup 3 14 3 2 5" xfId="23259" xr:uid="{DDB7D620-C786-4BB1-8517-B8844E54BD85}"/>
    <cellStyle name="Výstup 3 14 3 2 5 2" xfId="44337" xr:uid="{590C5781-A54A-49F3-9FBD-D377D3EB1788}"/>
    <cellStyle name="Výstup 3 14 3 2 6" xfId="31297" xr:uid="{6AADCF08-9666-4287-AE6A-A99589898BE5}"/>
    <cellStyle name="Výstup 3 14 3 3" xfId="10314" xr:uid="{0AD38FEC-4408-4277-BF3D-50F8670AA8E7}"/>
    <cellStyle name="Výstup 3 14 3 3 2" xfId="20056" xr:uid="{8B49CEB0-F138-412D-8D12-B861A3B1A80F}"/>
    <cellStyle name="Výstup 3 14 3 3 2 2" xfId="41259" xr:uid="{94B408AA-D377-442A-BE3B-A063CF7AFD4B}"/>
    <cellStyle name="Výstup 3 14 3 3 3" xfId="23439" xr:uid="{635A96B3-AA85-4314-BDB0-52239393E2B6}"/>
    <cellStyle name="Výstup 3 14 3 3 3 2" xfId="44513" xr:uid="{2D6BC858-09C2-4AB0-8EB0-4CBD84F4B5F7}"/>
    <cellStyle name="Výstup 3 14 3 3 4" xfId="26247" xr:uid="{3004DE51-7694-4147-93CA-99B86B7EC285}"/>
    <cellStyle name="Výstup 3 14 3 3 4 2" xfId="46833" xr:uid="{BB6F789B-8453-4385-BFA1-05F2B5EFBC62}"/>
    <cellStyle name="Výstup 3 14 3 3 5" xfId="33006" xr:uid="{B801967F-23D3-4762-ABC7-019667F498D1}"/>
    <cellStyle name="Výstup 3 14 3 4" xfId="15454" xr:uid="{B9398753-75B7-46D6-B9B1-B7C422B33A6D}"/>
    <cellStyle name="Výstup 3 14 3 4 2" xfId="36943" xr:uid="{A5DED76E-983E-4916-AE0D-57DE6720237D}"/>
    <cellStyle name="Výstup 3 14 3 5" xfId="15212" xr:uid="{5CA9A82C-7514-4DCE-9EE7-ACA55A609A03}"/>
    <cellStyle name="Výstup 3 14 3 5 2" xfId="36720" xr:uid="{5BAE6A45-C791-420E-8511-C53B6242E720}"/>
    <cellStyle name="Výstup 3 14 3 6" xfId="29268" xr:uid="{B856FB27-8EBD-4926-BA64-951C245B1B8A}"/>
    <cellStyle name="Výstup 3 14 3_5.3 Investments associated cy" xfId="8277" xr:uid="{99907EA9-C69A-46D0-9B9C-189A933D74C0}"/>
    <cellStyle name="Výstup 3 14 4" xfId="3015" xr:uid="{DE636CD3-9C41-41EC-B084-98AB740AADD0}"/>
    <cellStyle name="Výstup 3 14 4 2" xfId="6220" xr:uid="{764B9733-22E8-4531-8E35-B5B4567B327F}"/>
    <cellStyle name="Výstup 3 14 4 2 2" xfId="14010" xr:uid="{78495D51-5DC9-4058-89EB-BE9097390486}"/>
    <cellStyle name="Výstup 3 14 4 2 2 2" xfId="22430" xr:uid="{C88C18BD-AACB-475D-B2A7-616BE586187E}"/>
    <cellStyle name="Výstup 3 14 4 2 2 2 2" xfId="43522" xr:uid="{BE271286-722C-4A61-AC5D-700D501434F4}"/>
    <cellStyle name="Výstup 3 14 4 2 2 3" xfId="25287" xr:uid="{87FD4B09-6F4F-4334-9271-8B63E44B2C06}"/>
    <cellStyle name="Výstup 3 14 4 2 2 3 2" xfId="46285" xr:uid="{81652906-15C7-4D1D-9E68-AEB97F7CB74D}"/>
    <cellStyle name="Výstup 3 14 4 2 2 4" xfId="27884" xr:uid="{0D32E3C9-8457-4D0B-9EF4-FA335E4AAD44}"/>
    <cellStyle name="Výstup 3 14 4 2 2 4 2" xfId="47538" xr:uid="{2C3653DE-676F-49E5-A170-DF3565270748}"/>
    <cellStyle name="Výstup 3 14 4 2 2 5" xfId="35761" xr:uid="{BCE66884-6800-45E9-BC6C-88A3D8443051}"/>
    <cellStyle name="Výstup 3 14 4 2 3" xfId="17842" xr:uid="{E4497C07-C585-45C3-9F86-5FF3850FA8EF}"/>
    <cellStyle name="Výstup 3 14 4 2 3 2" xfId="39221" xr:uid="{B795BF9A-30F6-4782-BEA8-BC7AB626B796}"/>
    <cellStyle name="Výstup 3 14 4 2 4" xfId="16665" xr:uid="{3A2342CE-A42C-4A94-8535-3D50E7991E8C}"/>
    <cellStyle name="Výstup 3 14 4 2 4 2" xfId="38113" xr:uid="{B3F549A3-C386-473D-B6F3-038BC048FB92}"/>
    <cellStyle name="Výstup 3 14 4 2 5" xfId="23702" xr:uid="{535CC10B-3E6F-4C07-BACD-5F7E2886C557}"/>
    <cellStyle name="Výstup 3 14 4 2 5 2" xfId="44767" xr:uid="{A1DDA302-6164-49C6-A758-AF53ABEC56C7}"/>
    <cellStyle name="Výstup 3 14 4 2 6" xfId="31708" xr:uid="{3D8F4526-34DF-44D8-B915-3055F13D09F1}"/>
    <cellStyle name="Výstup 3 14 4 3" xfId="10976" xr:uid="{1A5ED32C-FA39-4128-AF8E-9B0BD41A08D8}"/>
    <cellStyle name="Výstup 3 14 4 3 2" xfId="20518" xr:uid="{50C8D06E-767B-47E1-8EE0-776FBFC4D513}"/>
    <cellStyle name="Výstup 3 14 4 3 2 2" xfId="41694" xr:uid="{8BC87A8B-D0D6-4705-AE2A-9CC05C57E2B8}"/>
    <cellStyle name="Výstup 3 14 4 3 3" xfId="23804" xr:uid="{C5DE3230-0662-49CD-9004-E8C7BB0CD9FF}"/>
    <cellStyle name="Výstup 3 14 4 3 3 2" xfId="44867" xr:uid="{96DD9FA7-796F-496F-B8E5-9B88A1623BE7}"/>
    <cellStyle name="Výstup 3 14 4 3 4" xfId="26578" xr:uid="{6B729110-15DB-44D7-B178-1C66B8A9D1EB}"/>
    <cellStyle name="Výstup 3 14 4 3 4 2" xfId="46993" xr:uid="{1B66F649-F24F-4CCE-8127-4B2DF3CA70C7}"/>
    <cellStyle name="Výstup 3 14 4 3 5" xfId="33497" xr:uid="{A4003502-4AAC-4F6B-934C-79072FD59130}"/>
    <cellStyle name="Výstup 3 14 4 4" xfId="15903" xr:uid="{BC916E38-3E01-4238-9D99-3F5B934D4EF6}"/>
    <cellStyle name="Výstup 3 14 4 4 2" xfId="37367" xr:uid="{76B604FA-F104-4B14-BD33-050DAC8C40A5}"/>
    <cellStyle name="Výstup 3 14 4 5" xfId="15792" xr:uid="{29FB883D-5402-472D-A39B-BA65B6A8A349}"/>
    <cellStyle name="Výstup 3 14 4 5 2" xfId="37260" xr:uid="{FF5CC917-225D-4297-BEA0-44338EA55D6E}"/>
    <cellStyle name="Výstup 3 14 4 6" xfId="29679" xr:uid="{C1F6D7E0-DD99-4895-A1CD-37145549B11A}"/>
    <cellStyle name="Výstup 3 14 4_5.3 Investments associated cy" xfId="8278" xr:uid="{14FEDFF0-C385-4AF0-A18A-E27A42C8F342}"/>
    <cellStyle name="Výstup 3 14 5" xfId="3546" xr:uid="{65768FB5-2FA7-44B7-A82E-B63F5C2C1E6D}"/>
    <cellStyle name="Výstup 3 14 5 2" xfId="11475" xr:uid="{DAFE44C3-A97B-492C-8670-2F763677FE8C}"/>
    <cellStyle name="Výstup 3 14 5 2 2" xfId="20953" xr:uid="{F3587BD3-9088-4ED3-95A6-06F61286D949}"/>
    <cellStyle name="Výstup 3 14 5 2 2 2" xfId="42123" xr:uid="{5FEE627F-CE52-4261-B7A1-42BD1046AC34}"/>
    <cellStyle name="Výstup 3 14 5 2 3" xfId="24219" xr:uid="{CD868F01-834A-45A5-9743-D6C06EDCC0FA}"/>
    <cellStyle name="Výstup 3 14 5 2 3 2" xfId="45282" xr:uid="{42042AF5-24B8-4CFF-9C5E-624E2CED0018}"/>
    <cellStyle name="Výstup 3 14 5 2 4" xfId="26986" xr:uid="{9BB47207-5274-485C-9E4E-AC322E6F37F2}"/>
    <cellStyle name="Výstup 3 14 5 2 4 2" xfId="47167" xr:uid="{2BE49BF5-8AD7-4220-9DF4-5F2CF6C7352B}"/>
    <cellStyle name="Výstup 3 14 5 2 5" xfId="33758" xr:uid="{F6ED8CC0-EED1-48BF-A4EE-CF823F966A25}"/>
    <cellStyle name="Výstup 3 14 5 3" xfId="16338" xr:uid="{148AB777-F475-4E55-A309-DABDC7D3DE9B}"/>
    <cellStyle name="Výstup 3 14 5 3 2" xfId="37798" xr:uid="{1C157EFA-9AD5-45CA-8EFE-B945F04264D2}"/>
    <cellStyle name="Výstup 3 14 5 4" xfId="15004" xr:uid="{2F8FA67D-327D-4203-9B65-20DF4BD968AF}"/>
    <cellStyle name="Výstup 3 14 5 4 2" xfId="36539" xr:uid="{77AC6A83-B5E0-4FE6-8E48-5F328F3A90CA}"/>
    <cellStyle name="Výstup 3 14 5 5" xfId="29860" xr:uid="{AEA41418-6EFB-4D43-9970-7A7EC70929F3}"/>
    <cellStyle name="Výstup 3 14 6" xfId="8967" xr:uid="{ED23695D-8C9D-4E34-8E21-BA386C9371CB}"/>
    <cellStyle name="Výstup 3 14 6 2" xfId="19248" xr:uid="{6302C42F-6D2B-45E5-998C-FB2733CA2CAF}"/>
    <cellStyle name="Výstup 3 14 6 2 2" xfId="40486" xr:uid="{B1DC0195-3E21-49A0-8983-2E9996662B09}"/>
    <cellStyle name="Výstup 3 14 6 3" xfId="22843" xr:uid="{D9432DE1-7779-4DE3-81AB-5C48AC9553D9}"/>
    <cellStyle name="Výstup 3 14 6 3 2" xfId="43934" xr:uid="{C8AAD5F3-AE39-4455-B32F-BF7045CC5354}"/>
    <cellStyle name="Výstup 3 14 6 4" xfId="25735" xr:uid="{37632016-7972-41E8-A857-0F12AB8FC87C}"/>
    <cellStyle name="Výstup 3 14 6 4 2" xfId="46641" xr:uid="{7ADDAD12-49B8-47C5-A2DB-9720868840ED}"/>
    <cellStyle name="Výstup 3 14 6 5" xfId="31979" xr:uid="{A5584AE6-258D-4807-B6AB-AAFD06E411DA}"/>
    <cellStyle name="Výstup 3 14 7" xfId="14493" xr:uid="{1EE8AED1-AC89-4B9E-921F-A1E0FC9A1057}"/>
    <cellStyle name="Výstup 3 14 7 2" xfId="36057" xr:uid="{7A2897EB-3616-4C6A-8772-1CC50C6BAB1C}"/>
    <cellStyle name="Výstup 3 14 8" xfId="18721" xr:uid="{806E229F-600F-4B59-8FFD-C4ADB85C599C}"/>
    <cellStyle name="Výstup 3 14 8 2" xfId="40002" xr:uid="{012D7ACA-5571-4BC1-8A76-9C333826FE81}"/>
    <cellStyle name="Výstup 3 14 9" xfId="28329" xr:uid="{22450FCB-025D-47F9-AE29-AA1000542667}"/>
    <cellStyle name="Výstup 3 14_3.10 Impairments" xfId="1613" xr:uid="{ED2D8DA0-7201-4782-A514-933C7EA21D8B}"/>
    <cellStyle name="Výstup 3 15" xfId="346" xr:uid="{FAC76AFC-689F-4781-9333-220BCC26E838}"/>
    <cellStyle name="Výstup 3 15 2" xfId="650" xr:uid="{BDA69B6E-5199-4043-BBCD-314B3C57EA90}"/>
    <cellStyle name="Výstup 3 15 2 2" xfId="2634" xr:uid="{7FE8C123-8BFC-482B-897B-5C708AFB61B9}"/>
    <cellStyle name="Výstup 3 15 2 2 2" xfId="5839" xr:uid="{49D3364D-57C9-4427-B3EC-E0495A2FDEBB}"/>
    <cellStyle name="Výstup 3 15 2 2 2 2" xfId="13629" xr:uid="{2AB503E5-28FA-4924-AC95-0191E739A5C8}"/>
    <cellStyle name="Výstup 3 15 2 2 2 2 2" xfId="22197" xr:uid="{097E7D0F-60B2-4134-94E7-A40653898CE0}"/>
    <cellStyle name="Výstup 3 15 2 2 2 2 2 2" xfId="43298" xr:uid="{AAF2FE8E-F2EE-4D3F-AACA-AC2F64F10C12}"/>
    <cellStyle name="Výstup 3 15 2 2 2 2 3" xfId="25115" xr:uid="{57237F14-F3F4-4D94-A3A0-7F45D720D1FA}"/>
    <cellStyle name="Výstup 3 15 2 2 2 2 3 2" xfId="46125" xr:uid="{6007BB4C-2A74-4924-9A1A-DAA81D39F084}"/>
    <cellStyle name="Výstup 3 15 2 2 2 2 4" xfId="27740" xr:uid="{1BD51D6A-1B56-4A6A-83B8-BA5B3B1775C2}"/>
    <cellStyle name="Výstup 3 15 2 2 2 2 4 2" xfId="47471" xr:uid="{8A4C7BCF-948A-44B5-8336-6125325899EE}"/>
    <cellStyle name="Výstup 3 15 2 2 2 2 5" xfId="35457" xr:uid="{7D565A1A-D1F0-445B-80B9-FA0E58F6F7F2}"/>
    <cellStyle name="Výstup 3 15 2 2 2 3" xfId="17620" xr:uid="{52BFB383-C7EE-4DC0-8225-4213177E17DC}"/>
    <cellStyle name="Výstup 3 15 2 2 2 3 2" xfId="39006" xr:uid="{BE438B07-2CF1-425E-B2A7-E81D4CBC3C4D}"/>
    <cellStyle name="Výstup 3 15 2 2 2 4" xfId="15119" xr:uid="{CC874323-E6FC-4AAC-A2C7-C1CE9F68BA95}"/>
    <cellStyle name="Výstup 3 15 2 2 2 4 2" xfId="36637" xr:uid="{58AF1E9B-A53D-498D-B858-E502D0E9B4F2}"/>
    <cellStyle name="Výstup 3 15 2 2 2 5" xfId="23148" xr:uid="{47BB4261-732A-4F18-B6DB-29A11D9CFBAF}"/>
    <cellStyle name="Výstup 3 15 2 2 2 5 2" xfId="44231" xr:uid="{302C71CA-8F49-4394-ACF5-9DC5ED238B7E}"/>
    <cellStyle name="Výstup 3 15 2 2 2 6" xfId="31437" xr:uid="{D439F026-F5D3-4DC3-992F-2B6F5ECA565E}"/>
    <cellStyle name="Výstup 3 15 2 2 3" xfId="10596" xr:uid="{11D02EDD-1CC8-405C-9CF7-9C3372AF61C0}"/>
    <cellStyle name="Výstup 3 15 2 2 3 2" xfId="20282" xr:uid="{9D258B91-1B62-4F6A-8229-6F00BCA017A0}"/>
    <cellStyle name="Výstup 3 15 2 2 3 2 2" xfId="41478" xr:uid="{5421D4B3-AE7E-4478-B5DA-16E41ED1714D}"/>
    <cellStyle name="Výstup 3 15 2 2 3 3" xfId="23637" xr:uid="{EA2C1564-2B3C-4268-984C-D41D6C711912}"/>
    <cellStyle name="Výstup 3 15 2 2 3 3 2" xfId="44707" xr:uid="{3B8F4536-E132-4F28-9DD8-998B7A9A559E}"/>
    <cellStyle name="Výstup 3 15 2 2 3 4" xfId="26435" xr:uid="{0D802BC5-F637-4600-B8DA-BB52BD06DE34}"/>
    <cellStyle name="Výstup 3 15 2 2 3 4 2" xfId="46927" xr:uid="{DBF27E14-AFE5-43D3-AE93-FBC96F42F7FE}"/>
    <cellStyle name="Výstup 3 15 2 2 3 5" xfId="33194" xr:uid="{5AE602EE-96B4-4158-BE2B-BF454E9E8717}"/>
    <cellStyle name="Výstup 3 15 2 2 4" xfId="15677" xr:uid="{04A7CBD8-D9EA-4BF9-B0B9-A27441327C2A}"/>
    <cellStyle name="Výstup 3 15 2 2 4 2" xfId="37156" xr:uid="{BE98B961-BEF1-4A2D-BCCF-D5A6AFB12E5F}"/>
    <cellStyle name="Výstup 3 15 2 2 5" xfId="16922" xr:uid="{BCA45641-31F7-433C-AC46-6A35F1D70853}"/>
    <cellStyle name="Výstup 3 15 2 2 5 2" xfId="38344" xr:uid="{4CA771D7-037F-493C-8EA6-611F4475735D}"/>
    <cellStyle name="Výstup 3 15 2 2 6" xfId="29408" xr:uid="{4C93E8DF-6022-4170-81FD-F15DE1E442E8}"/>
    <cellStyle name="Výstup 3 15 2 2_5.3 Investments associated cy" xfId="8280" xr:uid="{7A1AE243-5784-4CB1-ACCB-C39A4E560280}"/>
    <cellStyle name="Výstup 3 15 2 3" xfId="3235" xr:uid="{F4977969-560A-42AB-A60E-A26039C53687}"/>
    <cellStyle name="Výstup 3 15 2 3 2" xfId="6440" xr:uid="{C036FE09-7873-45F7-9C95-6E92C649A3A6}"/>
    <cellStyle name="Výstup 3 15 2 3 2 2" xfId="14230" xr:uid="{BE6D55E2-2D04-4E84-A9FB-B2A98681D394}"/>
    <cellStyle name="Výstup 3 15 2 3 2 2 2" xfId="22650" xr:uid="{7140F9D7-3C48-469A-B0D3-6C7C21014563}"/>
    <cellStyle name="Výstup 3 15 2 3 2 2 2 2" xfId="43742" xr:uid="{722E8F65-55C1-43A6-BBC9-B37837EFFCDB}"/>
    <cellStyle name="Výstup 3 15 2 3 2 2 3" xfId="25507" xr:uid="{160B0332-DB6F-4833-92E9-E14527F58BA5}"/>
    <cellStyle name="Výstup 3 15 2 3 2 2 3 2" xfId="46505" xr:uid="{8913E126-CF4F-471B-A340-D63D154F685C}"/>
    <cellStyle name="Výstup 3 15 2 3 2 2 4" xfId="28104" xr:uid="{BB25F61E-A4D4-4A61-BC10-7916A55FC316}"/>
    <cellStyle name="Výstup 3 15 2 3 2 2 4 2" xfId="47629" xr:uid="{2920A466-9A72-4C4A-BD7F-88479E7A5ABF}"/>
    <cellStyle name="Výstup 3 15 2 3 2 2 5" xfId="35852" xr:uid="{5C4EDF82-6527-4EC7-B162-B5BCA6A97A3A}"/>
    <cellStyle name="Výstup 3 15 2 3 2 3" xfId="18062" xr:uid="{9CA6F608-2DEB-43BD-8EAA-E63518BAD557}"/>
    <cellStyle name="Výstup 3 15 2 3 2 3 2" xfId="39441" xr:uid="{57BB4AD6-122C-46E1-96DC-9F66184122AD}"/>
    <cellStyle name="Výstup 3 15 2 3 2 4" xfId="16865" xr:uid="{71A43DBB-9B99-47BC-9887-0E99C87723AF}"/>
    <cellStyle name="Výstup 3 15 2 3 2 4 2" xfId="38295" xr:uid="{4D69286A-EFD1-4CE1-A164-35263847E5DA}"/>
    <cellStyle name="Výstup 3 15 2 3 2 5" xfId="21625" xr:uid="{8ECD2580-F543-4AC9-96FD-ABF1ECEF8B35}"/>
    <cellStyle name="Výstup 3 15 2 3 2 5 2" xfId="42751" xr:uid="{AE83822C-5843-4128-B4E4-D7ABAA7B668C}"/>
    <cellStyle name="Výstup 3 15 2 3 2 6" xfId="31753" xr:uid="{C8A26C6E-4D04-4413-B9F2-55D1B1C9A414}"/>
    <cellStyle name="Výstup 3 15 2 3 3" xfId="11196" xr:uid="{299A249A-911B-4786-8830-ABEA195CDD20}"/>
    <cellStyle name="Výstup 3 15 2 3 3 2" xfId="20738" xr:uid="{0A85BD46-785F-4A60-BECD-0622ECD4D33C}"/>
    <cellStyle name="Výstup 3 15 2 3 3 2 2" xfId="41914" xr:uid="{BD2CBA31-625E-436D-A977-124C5A13B68D}"/>
    <cellStyle name="Výstup 3 15 2 3 3 3" xfId="24024" xr:uid="{F7EE189C-4ED2-4D63-9716-EFD4B0201CC7}"/>
    <cellStyle name="Výstup 3 15 2 3 3 3 2" xfId="45087" xr:uid="{D33E976D-485D-483B-AFC4-E2E1067EA437}"/>
    <cellStyle name="Výstup 3 15 2 3 3 4" xfId="26798" xr:uid="{5D38E61D-89CA-45A3-8E14-28AB615A30DA}"/>
    <cellStyle name="Výstup 3 15 2 3 3 4 2" xfId="47084" xr:uid="{6950DEED-DBB3-4BC4-A5B2-6ACAC6BEA37B}"/>
    <cellStyle name="Výstup 3 15 2 3 3 5" xfId="33588" xr:uid="{D88E58AD-946A-4850-A5B9-3260F9D0BEEA}"/>
    <cellStyle name="Výstup 3 15 2 3 4" xfId="16123" xr:uid="{C0B73D61-D2BE-4AC9-8DF0-E7F23174A190}"/>
    <cellStyle name="Výstup 3 15 2 3 4 2" xfId="37587" xr:uid="{23F64239-0160-4690-A719-49B66BC7BB11}"/>
    <cellStyle name="Výstup 3 15 2 3 5" xfId="21826" xr:uid="{232BBE66-E01A-4660-B645-889AE7D177B2}"/>
    <cellStyle name="Výstup 3 15 2 3 5 2" xfId="42933" xr:uid="{82E143B3-EA62-4EF9-9660-3F3F063C8AB8}"/>
    <cellStyle name="Výstup 3 15 2 3 6" xfId="29724" xr:uid="{527B94A3-A849-436B-B11F-C6A374A00C5B}"/>
    <cellStyle name="Výstup 3 15 2 3_5.3 Investments associated cy" xfId="8281" xr:uid="{B1455400-61EC-4AC3-9DE5-ECACB3881F5F}"/>
    <cellStyle name="Výstup 3 15 2 4" xfId="3830" xr:uid="{B24E4660-2777-4CA4-959D-8216B09F9801}"/>
    <cellStyle name="Výstup 3 15 2 4 2" xfId="11754" xr:uid="{19E18BDC-32F4-47F7-A927-94B18F7C09AB}"/>
    <cellStyle name="Výstup 3 15 2 4 2 2" xfId="21180" xr:uid="{F760E863-6348-4523-8C31-272BEDC73BCC}"/>
    <cellStyle name="Výstup 3 15 2 4 2 2 2" xfId="42341" xr:uid="{42E293A7-DEF4-4505-990D-E552C57EFF91}"/>
    <cellStyle name="Výstup 3 15 2 4 2 3" xfId="24411" xr:uid="{DBB9AD7B-F474-457E-A9E3-0E6062D3CAE7}"/>
    <cellStyle name="Výstup 3 15 2 4 2 3 2" xfId="45472" xr:uid="{02798C53-5B52-4FF1-98D7-0A555271F4F1}"/>
    <cellStyle name="Výstup 3 15 2 4 2 4" xfId="27169" xr:uid="{BE62F27B-2191-4311-931E-41DF07B4E06F}"/>
    <cellStyle name="Výstup 3 15 2 4 2 4 2" xfId="47258" xr:uid="{EC68B6BB-CF48-4970-8A5B-7C8B2354E4F8}"/>
    <cellStyle name="Výstup 3 15 2 4 2 5" xfId="33944" xr:uid="{204DFE03-83DC-4D62-A7FA-3D30481770C6}"/>
    <cellStyle name="Výstup 3 15 2 4 3" xfId="16566" xr:uid="{C275FFB2-F12F-46D5-8D39-1C9BF39D5300}"/>
    <cellStyle name="Výstup 3 15 2 4 3 2" xfId="38019" xr:uid="{EE6886D5-66D2-495D-B0D0-18830AF3A074}"/>
    <cellStyle name="Výstup 3 15 2 4 4" xfId="15530" xr:uid="{7275BA70-CD43-4258-A6E8-86202A8F618A}"/>
    <cellStyle name="Výstup 3 15 2 4 4 2" xfId="37018" xr:uid="{3CA016F4-3650-4102-8255-10575B04E4F5}"/>
    <cellStyle name="Výstup 3 15 2 4 5" xfId="30001" xr:uid="{3514AFEB-FF8D-4BA7-96CA-3EC61DDB1D8C}"/>
    <cellStyle name="Výstup 3 15 2 5" xfId="9281" xr:uid="{E178CC38-3A2F-4DF3-8C95-7D09B878BC7E}"/>
    <cellStyle name="Výstup 3 15 2 5 2" xfId="19507" xr:uid="{4F162C6A-C3F2-48FD-BFA4-C128D4515692}"/>
    <cellStyle name="Výstup 3 15 2 5 2 2" xfId="40739" xr:uid="{1E7695F2-6C75-43C4-AEA9-E113DA5872C0}"/>
    <cellStyle name="Výstup 3 15 2 5 3" xfId="23075" xr:uid="{ECD165B7-3E08-434C-96EE-8C8F3D4CD0B9}"/>
    <cellStyle name="Výstup 3 15 2 5 3 2" xfId="44163" xr:uid="{2FD58CC8-2B02-4A67-BADE-D26378FC8597}"/>
    <cellStyle name="Výstup 3 15 2 5 4" xfId="25955" xr:uid="{F6BC2258-98B8-4B94-863D-3BC9883B650D}"/>
    <cellStyle name="Výstup 3 15 2 5 4 2" xfId="46732" xr:uid="{220BD6B0-78B5-4FC3-97CE-5F60EC4541DF}"/>
    <cellStyle name="Výstup 3 15 2 5 5" xfId="32164" xr:uid="{F025D614-1596-4654-BCFC-A22D0CABE953}"/>
    <cellStyle name="Výstup 3 15 2 6" xfId="14753" xr:uid="{6B995B0B-BBC7-436F-A730-A2F7F6E511D6}"/>
    <cellStyle name="Výstup 3 15 2 6 2" xfId="36313" xr:uid="{26A7830B-A707-4D22-9B24-C6B3CA8C00F1}"/>
    <cellStyle name="Výstup 3 15 2 7" xfId="18496" xr:uid="{3E92EAE3-F76B-43E5-BC90-8F499782A83D}"/>
    <cellStyle name="Výstup 3 15 2 7 2" xfId="39826" xr:uid="{231D1BB2-E9E5-477E-A885-632B0C9FEA1A}"/>
    <cellStyle name="Výstup 3 15 2 8" xfId="28468" xr:uid="{BF2FE1FA-BB6E-4D20-B481-46FD95251D97}"/>
    <cellStyle name="Výstup 3 15 2_5.3 Investments associated cy" xfId="8279" xr:uid="{C96D9D48-B140-4063-86DA-10BA9465285C}"/>
    <cellStyle name="Výstup 3 15 3" xfId="2361" xr:uid="{60672074-FC93-4D12-AC3D-32D9D1C30DC3}"/>
    <cellStyle name="Výstup 3 15 3 2" xfId="5566" xr:uid="{37234CC5-118C-44F0-9C57-EA97C8671F56}"/>
    <cellStyle name="Výstup 3 15 3 2 2" xfId="13356" xr:uid="{B93E9BEB-47AE-496E-B26B-6658DDD077D0}"/>
    <cellStyle name="Výstup 3 15 3 2 2 2" xfId="21977" xr:uid="{D3A6E9F7-8C62-4053-BD03-E4A38E6ABAA4}"/>
    <cellStyle name="Výstup 3 15 3 2 2 2 2" xfId="43082" xr:uid="{19EE033A-1CC0-4EF4-A065-13BE9B516905}"/>
    <cellStyle name="Výstup 3 15 3 2 2 3" xfId="24927" xr:uid="{107AF304-07E4-4D99-85A8-F3B1B90FA5EF}"/>
    <cellStyle name="Výstup 3 15 3 2 2 3 2" xfId="45938" xr:uid="{5527F4DA-2DE1-46D3-AD25-1767BD9DC1AA}"/>
    <cellStyle name="Výstup 3 15 3 2 2 4" xfId="27561" xr:uid="{E4701C28-8A61-4FAE-B841-A469B4750DB6}"/>
    <cellStyle name="Výstup 3 15 3 2 2 4 2" xfId="47382" xr:uid="{74D20727-4F2B-47A4-8653-3D50BC4C21E4}"/>
    <cellStyle name="Výstup 3 15 3 2 2 5" xfId="35274" xr:uid="{11F30EA3-962C-4B08-89E6-3E3266A92D64}"/>
    <cellStyle name="Výstup 3 15 3 2 3" xfId="17402" xr:uid="{6DDE7036-15BF-48AC-9D15-716431B6AB9C}"/>
    <cellStyle name="Výstup 3 15 3 2 3 2" xfId="38797" xr:uid="{DF32367E-5FED-41BB-A24F-A35D259E0448}"/>
    <cellStyle name="Výstup 3 15 3 2 4" xfId="21464" xr:uid="{5A4B3353-41A8-4F47-98FA-7044DCC0C0E8}"/>
    <cellStyle name="Výstup 3 15 3 2 4 2" xfId="42604" xr:uid="{452973A8-43F0-4472-A786-33DEAB17D719}"/>
    <cellStyle name="Výstup 3 15 3 2 5" xfId="24310" xr:uid="{8FCC2852-B646-4284-B6B1-E2F197892ECE}"/>
    <cellStyle name="Výstup 3 15 3 2 5 2" xfId="45371" xr:uid="{3C945746-2C8C-46E2-8B35-361E1C203911}"/>
    <cellStyle name="Výstup 3 15 3 2 6" xfId="31299" xr:uid="{013611AC-5DBE-4B53-86F1-9F12018855E8}"/>
    <cellStyle name="Výstup 3 15 3 3" xfId="10323" xr:uid="{EEF7CDA9-E3A3-4F88-8E0B-E3ED99152F6E}"/>
    <cellStyle name="Výstup 3 15 3 3 2" xfId="20065" xr:uid="{1FA37FAA-80F5-4413-ABB2-31952598D802}"/>
    <cellStyle name="Výstup 3 15 3 3 2 2" xfId="41268" xr:uid="{033F9091-9775-470C-B21D-B66BA0E53FC7}"/>
    <cellStyle name="Výstup 3 15 3 3 3" xfId="23448" xr:uid="{5919FB20-7550-4969-896E-8D321537A28A}"/>
    <cellStyle name="Výstup 3 15 3 3 3 2" xfId="44522" xr:uid="{E5F57F78-FEAA-4DF5-B540-8CC35BE314E2}"/>
    <cellStyle name="Výstup 3 15 3 3 4" xfId="26256" xr:uid="{9E17DF77-A70D-403F-8B22-C9AAE8B028BA}"/>
    <cellStyle name="Výstup 3 15 3 3 4 2" xfId="46838" xr:uid="{D70D135C-4BBE-49CC-BD61-A316E5B33C2B}"/>
    <cellStyle name="Výstup 3 15 3 3 5" xfId="33011" xr:uid="{E222A9D1-58EF-4E0B-A171-8FC66BE40323}"/>
    <cellStyle name="Výstup 3 15 3 4" xfId="15463" xr:uid="{47E317F7-B329-43A8-91DD-FE0AA3163F67}"/>
    <cellStyle name="Výstup 3 15 3 4 2" xfId="36952" xr:uid="{AF9C3EFF-47DB-4CCE-9D51-361442996135}"/>
    <cellStyle name="Výstup 3 15 3 5" xfId="20182" xr:uid="{1C7165DD-3863-46FD-950F-1939A4B913A2}"/>
    <cellStyle name="Výstup 3 15 3 5 2" xfId="41382" xr:uid="{0F56C118-10E3-4806-B415-5FF88231F548}"/>
    <cellStyle name="Výstup 3 15 3 6" xfId="29270" xr:uid="{AABEE0C2-3E8F-4DFE-9070-02175814D589}"/>
    <cellStyle name="Výstup 3 15 3_5.3 Investments associated cy" xfId="8282" xr:uid="{072DFBB5-79D0-432A-88E9-18894518EF9A}"/>
    <cellStyle name="Výstup 3 15 4" xfId="3028" xr:uid="{9C2E009A-A36F-4FF8-B6E5-B528C4E725C7}"/>
    <cellStyle name="Výstup 3 15 4 2" xfId="6233" xr:uid="{B2E93A92-69CE-4664-BDA0-076AEA29434E}"/>
    <cellStyle name="Výstup 3 15 4 2 2" xfId="14023" xr:uid="{F61C12D9-F205-48D5-89A5-1EE63687CA1F}"/>
    <cellStyle name="Výstup 3 15 4 2 2 2" xfId="22443" xr:uid="{41364E05-6627-4836-B050-9D006FD04200}"/>
    <cellStyle name="Výstup 3 15 4 2 2 2 2" xfId="43535" xr:uid="{E8A2AA61-9ABC-4F40-9203-4785438F7D95}"/>
    <cellStyle name="Výstup 3 15 4 2 2 3" xfId="25300" xr:uid="{EFA32A85-5232-460A-956E-619E742100CB}"/>
    <cellStyle name="Výstup 3 15 4 2 2 3 2" xfId="46298" xr:uid="{29AB18A3-D0EF-443B-80DF-E0FB07F08A5E}"/>
    <cellStyle name="Výstup 3 15 4 2 2 4" xfId="27897" xr:uid="{C24294D0-0D32-462D-B4DB-232485A47424}"/>
    <cellStyle name="Výstup 3 15 4 2 2 4 2" xfId="47543" xr:uid="{49375F41-BD2C-442B-8924-D50EA8C44A70}"/>
    <cellStyle name="Výstup 3 15 4 2 2 5" xfId="35766" xr:uid="{3DCDAE5F-38BD-4EFC-9019-871E778B256B}"/>
    <cellStyle name="Výstup 3 15 4 2 3" xfId="17855" xr:uid="{12646DDC-3CA8-4D8B-B423-861D151A2B7D}"/>
    <cellStyle name="Výstup 3 15 4 2 3 2" xfId="39234" xr:uid="{878D166D-B052-4AF2-BB73-0E8D53D4C6D3}"/>
    <cellStyle name="Výstup 3 15 4 2 4" xfId="14933" xr:uid="{628C62E6-5B09-4F62-9098-0F63835AA42E}"/>
    <cellStyle name="Výstup 3 15 4 2 4 2" xfId="36475" xr:uid="{EFE77C92-ECD5-4CCA-83CD-4C7B6CD8F5D3}"/>
    <cellStyle name="Výstup 3 15 4 2 5" xfId="24598" xr:uid="{0EF0B414-80C8-440C-BF61-51D3D3996C15}"/>
    <cellStyle name="Výstup 3 15 4 2 5 2" xfId="45639" xr:uid="{0BA3B41F-CEA2-4609-AEFE-6AE5624E1AA7}"/>
    <cellStyle name="Výstup 3 15 4 2 6" xfId="31710" xr:uid="{E43829E0-B9AF-47B6-B848-6E35490A5D03}"/>
    <cellStyle name="Výstup 3 15 4 3" xfId="10989" xr:uid="{BC38F965-996E-4396-B0DA-B100C13EABB9}"/>
    <cellStyle name="Výstup 3 15 4 3 2" xfId="20531" xr:uid="{6B449439-4A5C-49F1-A72A-0A5F69AFDE23}"/>
    <cellStyle name="Výstup 3 15 4 3 2 2" xfId="41707" xr:uid="{12AD09C8-0278-4F93-BD22-4088FF09B16F}"/>
    <cellStyle name="Výstup 3 15 4 3 3" xfId="23817" xr:uid="{8B87F8E2-4EFA-47FC-9853-384832DB9FC6}"/>
    <cellStyle name="Výstup 3 15 4 3 3 2" xfId="44880" xr:uid="{5828DE61-5A48-4CA7-ACFF-D965FA5065B9}"/>
    <cellStyle name="Výstup 3 15 4 3 4" xfId="26591" xr:uid="{2BF1425F-51E8-4D90-832C-C823F9DA2687}"/>
    <cellStyle name="Výstup 3 15 4 3 4 2" xfId="46998" xr:uid="{8DDCFF02-A750-4433-A9C4-EAD09ACE684E}"/>
    <cellStyle name="Výstup 3 15 4 3 5" xfId="33502" xr:uid="{CC4E1FB9-AF15-404A-9844-3F1EC2EF5982}"/>
    <cellStyle name="Výstup 3 15 4 4" xfId="15916" xr:uid="{1D4D0A20-91E9-4491-89D7-49B6FAAF882B}"/>
    <cellStyle name="Výstup 3 15 4 4 2" xfId="37380" xr:uid="{F388C223-CAF7-44FF-B24D-AC2C1959CB5E}"/>
    <cellStyle name="Výstup 3 15 4 5" xfId="20871" xr:uid="{C1B26322-8389-4DEA-BFB1-34205B8A795E}"/>
    <cellStyle name="Výstup 3 15 4 5 2" xfId="42042" xr:uid="{B36D6F30-30A6-4615-B82E-C8AA900E5A89}"/>
    <cellStyle name="Výstup 3 15 4 6" xfId="29681" xr:uid="{EEB24AFA-1D5B-4FA5-8752-A875699C48D3}"/>
    <cellStyle name="Výstup 3 15 4_5.3 Investments associated cy" xfId="8283" xr:uid="{281BE1E4-8D71-44DE-A7C1-42384CB79653}"/>
    <cellStyle name="Výstup 3 15 5" xfId="3557" xr:uid="{134F5F82-E9A7-4CC1-A239-792979FE892D}"/>
    <cellStyle name="Výstup 3 15 5 2" xfId="11485" xr:uid="{CEEFD8C6-B7B0-446F-9856-F11AF46B2B5A}"/>
    <cellStyle name="Výstup 3 15 5 2 2" xfId="20962" xr:uid="{89C610F9-F36B-466B-A48E-2B4AC57BE209}"/>
    <cellStyle name="Výstup 3 15 5 2 2 2" xfId="42132" xr:uid="{05A1416F-75B1-49FC-AD46-71B1A88BF877}"/>
    <cellStyle name="Výstup 3 15 5 2 3" xfId="24229" xr:uid="{85EE18FD-A3C7-49CC-9580-2A96720AAA7F}"/>
    <cellStyle name="Výstup 3 15 5 2 3 2" xfId="45292" xr:uid="{FB7CE9BB-EA3C-4E9D-9243-507B58433611}"/>
    <cellStyle name="Výstup 3 15 5 2 4" xfId="26995" xr:uid="{18DEB03A-8381-4BB4-BDDE-82702525F1F4}"/>
    <cellStyle name="Výstup 3 15 5 2 4 2" xfId="47172" xr:uid="{13DDB698-6285-4249-9F0E-059E30F2482A}"/>
    <cellStyle name="Výstup 3 15 5 2 5" xfId="33763" xr:uid="{63AD0C1F-5EF1-4AEC-9845-23D755B0B79E}"/>
    <cellStyle name="Výstup 3 15 5 3" xfId="16347" xr:uid="{1BEB6735-12ED-4CB6-853A-C09D40F21F12}"/>
    <cellStyle name="Výstup 3 15 5 3 2" xfId="37807" xr:uid="{F8C361F3-2B8F-4001-8944-8002AAAA2F78}"/>
    <cellStyle name="Výstup 3 15 5 4" xfId="18295" xr:uid="{2DE7650F-78B1-4235-B21C-01706685AE4A}"/>
    <cellStyle name="Výstup 3 15 5 4 2" xfId="39654" xr:uid="{ED136C81-8794-4B6D-A1F9-81F8CF3E0ABC}"/>
    <cellStyle name="Výstup 3 15 5 5" xfId="29862" xr:uid="{44AC1155-51C0-48AE-9ADC-C535761155A9}"/>
    <cellStyle name="Výstup 3 15 6" xfId="8980" xr:uid="{2E03C7B6-783A-4942-AABE-2ABA4896E087}"/>
    <cellStyle name="Výstup 3 15 6 2" xfId="19261" xr:uid="{6F976CCD-8F58-4277-A8CC-10988750DBFC}"/>
    <cellStyle name="Výstup 3 15 6 2 2" xfId="40499" xr:uid="{E1582CB9-796E-4BA6-926D-F616EFD297A6}"/>
    <cellStyle name="Výstup 3 15 6 3" xfId="22856" xr:uid="{CB7E2088-996C-40E9-845C-48B74D17BD4E}"/>
    <cellStyle name="Výstup 3 15 6 3 2" xfId="43947" xr:uid="{E4F314DF-3A10-4F86-BD9F-E25D0CA02070}"/>
    <cellStyle name="Výstup 3 15 6 4" xfId="25748" xr:uid="{BB454643-B666-4D5C-B152-1DFF2648AED7}"/>
    <cellStyle name="Výstup 3 15 6 4 2" xfId="46646" xr:uid="{DB75878A-9E93-4CE7-8E1B-27E883AF58BD}"/>
    <cellStyle name="Výstup 3 15 6 5" xfId="31984" xr:uid="{7274A464-BF6B-42E5-946F-87AF930C86D0}"/>
    <cellStyle name="Výstup 3 15 7" xfId="14506" xr:uid="{1D620D67-BCB6-4647-BFCC-651FDD996375}"/>
    <cellStyle name="Výstup 3 15 7 2" xfId="36070" xr:uid="{93C8C790-E807-4C11-869C-15A869C72655}"/>
    <cellStyle name="Výstup 3 15 8" xfId="18710" xr:uid="{4A665617-2E15-43DF-AA0D-A6C4C6E2A911}"/>
    <cellStyle name="Výstup 3 15 8 2" xfId="39994" xr:uid="{D6B993A3-3276-49E3-AC6F-FEED04B040B3}"/>
    <cellStyle name="Výstup 3 15 9" xfId="28331" xr:uid="{A5A23AEA-6A9A-443C-A76D-49D317924507}"/>
    <cellStyle name="Výstup 3 15_3.10 Impairments" xfId="1614" xr:uid="{61F7D52E-E78B-4181-A96C-C8898B597692}"/>
    <cellStyle name="Výstup 3 16" xfId="352" xr:uid="{FFC48F3A-F673-4CE9-A1B9-15AB32E76F83}"/>
    <cellStyle name="Výstup 3 16 2" xfId="656" xr:uid="{C9031922-617D-47E0-AA05-EB9925ABDFD7}"/>
    <cellStyle name="Výstup 3 16 2 2" xfId="2639" xr:uid="{CCB7F767-6886-4A8D-821E-C09712100881}"/>
    <cellStyle name="Výstup 3 16 2 2 2" xfId="5844" xr:uid="{CEAECF0C-7C78-409C-AAA6-D00D72DC2DDB}"/>
    <cellStyle name="Výstup 3 16 2 2 2 2" xfId="13634" xr:uid="{9419A8F4-2426-4007-A2AA-F65609614C29}"/>
    <cellStyle name="Výstup 3 16 2 2 2 2 2" xfId="22202" xr:uid="{D70925CD-F9C5-4343-8FD5-C97068AE3800}"/>
    <cellStyle name="Výstup 3 16 2 2 2 2 2 2" xfId="43303" xr:uid="{BBC71F0F-A1CE-49DC-B54F-436246CA7F29}"/>
    <cellStyle name="Výstup 3 16 2 2 2 2 3" xfId="25120" xr:uid="{30D4960E-0D7E-4FAB-B2E7-8E47152AB01F}"/>
    <cellStyle name="Výstup 3 16 2 2 2 2 3 2" xfId="46130" xr:uid="{0B93A21D-40A9-42C9-84D7-ECE13ED7524F}"/>
    <cellStyle name="Výstup 3 16 2 2 2 2 4" xfId="27745" xr:uid="{6207CEFA-837C-46B7-87BA-7D41D25EBC2A}"/>
    <cellStyle name="Výstup 3 16 2 2 2 2 4 2" xfId="47474" xr:uid="{7205D16F-F6C4-4DBF-A898-1E448A29BE19}"/>
    <cellStyle name="Výstup 3 16 2 2 2 2 5" xfId="35460" xr:uid="{0F57A140-E609-4339-914A-C47C68A5271C}"/>
    <cellStyle name="Výstup 3 16 2 2 2 3" xfId="17625" xr:uid="{D7324A95-4963-48DD-B836-FB9B36058B23}"/>
    <cellStyle name="Výstup 3 16 2 2 2 3 2" xfId="39011" xr:uid="{8CE2B5C4-63F8-4703-8373-0965A8768A4A}"/>
    <cellStyle name="Výstup 3 16 2 2 2 4" xfId="21275" xr:uid="{C7C08A98-3F2D-4784-BF83-35603893788C}"/>
    <cellStyle name="Výstup 3 16 2 2 2 4 2" xfId="42432" xr:uid="{1199A599-B66D-4AFE-841F-254D8D1F7427}"/>
    <cellStyle name="Výstup 3 16 2 2 2 5" xfId="14917" xr:uid="{85C162E2-99A5-42FC-98DC-9A13D2AC83E4}"/>
    <cellStyle name="Výstup 3 16 2 2 2 5 2" xfId="36460" xr:uid="{F6E5521C-8E2C-492B-9A7C-0D4182995B3B}"/>
    <cellStyle name="Výstup 3 16 2 2 2 6" xfId="31439" xr:uid="{1F15B83C-D916-4A42-BDAF-4C603921CD01}"/>
    <cellStyle name="Výstup 3 16 2 2 3" xfId="10601" xr:uid="{F5EDA15B-A612-4C95-A3E0-DFA522D7A0B4}"/>
    <cellStyle name="Výstup 3 16 2 2 3 2" xfId="20287" xr:uid="{7381D575-F60D-4D41-9CE6-A5D63C417C9B}"/>
    <cellStyle name="Výstup 3 16 2 2 3 2 2" xfId="41483" xr:uid="{447F86F5-A363-48EB-A579-3593F546469B}"/>
    <cellStyle name="Výstup 3 16 2 2 3 3" xfId="23642" xr:uid="{310DE8F2-DF68-4D98-A68E-21B68768A139}"/>
    <cellStyle name="Výstup 3 16 2 2 3 3 2" xfId="44712" xr:uid="{7AEFE131-298B-40D7-890D-4074DA0D42ED}"/>
    <cellStyle name="Výstup 3 16 2 2 3 4" xfId="26440" xr:uid="{4D5B6FB8-4CFA-45EA-A536-E8B18F392618}"/>
    <cellStyle name="Výstup 3 16 2 2 3 4 2" xfId="46930" xr:uid="{0329EE59-85B9-46C9-8F4A-E198DA824933}"/>
    <cellStyle name="Výstup 3 16 2 2 3 5" xfId="33197" xr:uid="{AD4883DF-EF51-40B7-B3DA-181E8B0DC37F}"/>
    <cellStyle name="Výstup 3 16 2 2 4" xfId="15682" xr:uid="{0A5B21D1-E6F7-4FFF-9FED-FD2C174AD497}"/>
    <cellStyle name="Výstup 3 16 2 2 4 2" xfId="37161" xr:uid="{DEC1BEF1-67F3-43C2-A5E3-77F2FBA03061}"/>
    <cellStyle name="Výstup 3 16 2 2 5" xfId="22258" xr:uid="{C7D8081F-2660-4CD3-BEE2-6FB14DB8822A}"/>
    <cellStyle name="Výstup 3 16 2 2 5 2" xfId="43358" xr:uid="{1C57A004-09EE-4711-8399-5E8CB7E97BFE}"/>
    <cellStyle name="Výstup 3 16 2 2 6" xfId="29410" xr:uid="{CA360B39-CA78-4227-B9D4-C53F10F9CE43}"/>
    <cellStyle name="Výstup 3 16 2 2_5.3 Investments associated cy" xfId="8285" xr:uid="{63612ADD-2BD7-4658-8DBD-721843CCDF23}"/>
    <cellStyle name="Výstup 3 16 2 3" xfId="3241" xr:uid="{FCA4B927-71E7-4487-85D3-5D595BD8C653}"/>
    <cellStyle name="Výstup 3 16 2 3 2" xfId="6446" xr:uid="{58D7C081-E81C-4DDB-835D-BE09E510BB5A}"/>
    <cellStyle name="Výstup 3 16 2 3 2 2" xfId="14236" xr:uid="{0BD63546-EA9E-48D9-8986-A0FF998F628F}"/>
    <cellStyle name="Výstup 3 16 2 3 2 2 2" xfId="22656" xr:uid="{6A25A92C-3E4B-4345-9478-A2B14BDEE49B}"/>
    <cellStyle name="Výstup 3 16 2 3 2 2 2 2" xfId="43748" xr:uid="{378D8BD7-F011-4C1A-8F1D-B29712FA2869}"/>
    <cellStyle name="Výstup 3 16 2 3 2 2 3" xfId="25513" xr:uid="{6520CB0B-165D-42B7-B824-E175B04CB385}"/>
    <cellStyle name="Výstup 3 16 2 3 2 2 3 2" xfId="46511" xr:uid="{FBADC88C-F00E-43DE-B416-9CF76CCFCBCC}"/>
    <cellStyle name="Výstup 3 16 2 3 2 2 4" xfId="28110" xr:uid="{D4C36D81-AF23-4749-AED5-3EDB84721FA6}"/>
    <cellStyle name="Výstup 3 16 2 3 2 2 4 2" xfId="47632" xr:uid="{B125A489-A1AD-4D48-AEF4-9BE9264DAF5C}"/>
    <cellStyle name="Výstup 3 16 2 3 2 2 5" xfId="35855" xr:uid="{14795B2C-1CA7-4E90-9A4D-058AF90B7717}"/>
    <cellStyle name="Výstup 3 16 2 3 2 3" xfId="18068" xr:uid="{338B5019-C9D2-40E5-9FAB-92655538A982}"/>
    <cellStyle name="Výstup 3 16 2 3 2 3 2" xfId="39447" xr:uid="{4C0E9913-BE19-4B02-BFFD-7D8BF23B4D7E}"/>
    <cellStyle name="Výstup 3 16 2 3 2 4" xfId="17377" xr:uid="{54DBAF77-62EB-4B11-9FEF-F9F0378AD9D6}"/>
    <cellStyle name="Výstup 3 16 2 3 2 4 2" xfId="38772" xr:uid="{4A859BF3-0DC3-4ACA-83CA-E520025AE4F6}"/>
    <cellStyle name="Výstup 3 16 2 3 2 5" xfId="14694" xr:uid="{71C2A4E2-49F7-4CCF-9558-C8FBF0EDB1DD}"/>
    <cellStyle name="Výstup 3 16 2 3 2 5 2" xfId="36254" xr:uid="{56AD6432-DE97-40C1-8FE7-1F020AA0EB35}"/>
    <cellStyle name="Výstup 3 16 2 3 2 6" xfId="31755" xr:uid="{4A5CE543-26FA-4A79-8E56-A4694D95566F}"/>
    <cellStyle name="Výstup 3 16 2 3 3" xfId="11202" xr:uid="{B3825313-3A92-4584-972E-4CA360F75E25}"/>
    <cellStyle name="Výstup 3 16 2 3 3 2" xfId="20744" xr:uid="{B800FF2B-AB15-41BF-9B7A-850BEC1297C9}"/>
    <cellStyle name="Výstup 3 16 2 3 3 2 2" xfId="41920" xr:uid="{17B199A5-E993-4B17-BA90-2176E5D24469}"/>
    <cellStyle name="Výstup 3 16 2 3 3 3" xfId="24030" xr:uid="{5D73E42F-367F-46A0-9ED6-AF23757F8F20}"/>
    <cellStyle name="Výstup 3 16 2 3 3 3 2" xfId="45093" xr:uid="{7B6C0E30-BBD5-42AF-B603-0F026F24A733}"/>
    <cellStyle name="Výstup 3 16 2 3 3 4" xfId="26804" xr:uid="{E1BE0F1B-B00E-4580-B827-A95E6990507B}"/>
    <cellStyle name="Výstup 3 16 2 3 3 4 2" xfId="47087" xr:uid="{0E1482DF-CF36-4FD4-8AED-E2E9C4017CCA}"/>
    <cellStyle name="Výstup 3 16 2 3 3 5" xfId="33591" xr:uid="{AE3CFC6F-72B8-4D09-8551-BAC3525D6297}"/>
    <cellStyle name="Výstup 3 16 2 3 4" xfId="16129" xr:uid="{E991B53E-BCDC-41AC-89A7-271BC457B715}"/>
    <cellStyle name="Výstup 3 16 2 3 4 2" xfId="37593" xr:uid="{C4206A0C-ED36-484E-A556-4E8150E1B577}"/>
    <cellStyle name="Výstup 3 16 2 3 5" xfId="16847" xr:uid="{E0D35F9D-4C60-4B0A-A22B-A1882FC6B1A7}"/>
    <cellStyle name="Výstup 3 16 2 3 5 2" xfId="38280" xr:uid="{3CA7266C-2421-4A0B-8975-647D520518B2}"/>
    <cellStyle name="Výstup 3 16 2 3 6" xfId="29726" xr:uid="{0F596FED-2DBD-4AA4-8C54-C7A35AB1C7D4}"/>
    <cellStyle name="Výstup 3 16 2 3_5.3 Investments associated cy" xfId="8286" xr:uid="{466154F5-3382-4AA8-8CE4-1BB0F82019ED}"/>
    <cellStyle name="Výstup 3 16 2 4" xfId="3835" xr:uid="{613F292E-55F7-4F6E-8774-713E152DA185}"/>
    <cellStyle name="Výstup 3 16 2 4 2" xfId="11759" xr:uid="{FF61C5AA-73EA-42C2-B90A-13AE71432B09}"/>
    <cellStyle name="Výstup 3 16 2 4 2 2" xfId="21185" xr:uid="{69942270-BCAF-4FDE-BF07-540CF207B90F}"/>
    <cellStyle name="Výstup 3 16 2 4 2 2 2" xfId="42346" xr:uid="{2512676E-4751-4B87-8A49-1FD12F0D5451}"/>
    <cellStyle name="Výstup 3 16 2 4 2 3" xfId="24416" xr:uid="{4777391B-4E57-4DD0-A2D9-B177FB50D1AD}"/>
    <cellStyle name="Výstup 3 16 2 4 2 3 2" xfId="45477" xr:uid="{D13C78D0-FDF8-4ADE-9FF7-D73CC2F37EC8}"/>
    <cellStyle name="Výstup 3 16 2 4 2 4" xfId="27174" xr:uid="{A9F5F7B7-8640-46A1-963E-84056234AA0F}"/>
    <cellStyle name="Výstup 3 16 2 4 2 4 2" xfId="47261" xr:uid="{8CB90EC3-5E7E-42A3-BF5F-1305BE114111}"/>
    <cellStyle name="Výstup 3 16 2 4 2 5" xfId="33947" xr:uid="{0A2A6CD9-E94F-447C-9833-FD7E1118B6D6}"/>
    <cellStyle name="Výstup 3 16 2 4 3" xfId="16571" xr:uid="{D30323A8-B6C1-4F25-8493-ADFB369DB8E0}"/>
    <cellStyle name="Výstup 3 16 2 4 3 2" xfId="38024" xr:uid="{D28534C5-EF48-44ED-B720-A4F0BB6EAAAD}"/>
    <cellStyle name="Výstup 3 16 2 4 4" xfId="15126" xr:uid="{00500B24-CE45-481D-B03B-FA14BCCE070E}"/>
    <cellStyle name="Výstup 3 16 2 4 4 2" xfId="36644" xr:uid="{DB55C0F0-8635-4F4E-9A58-436852DBCFB3}"/>
    <cellStyle name="Výstup 3 16 2 4 5" xfId="30003" xr:uid="{22D2E0B7-5379-43C5-8174-A28DF965CF31}"/>
    <cellStyle name="Výstup 3 16 2 5" xfId="9287" xr:uid="{B6C4C134-0471-4079-8004-DEC329252A47}"/>
    <cellStyle name="Výstup 3 16 2 5 2" xfId="19513" xr:uid="{B92BB5C6-1BD3-4579-869D-8A6FC7086E3D}"/>
    <cellStyle name="Výstup 3 16 2 5 2 2" xfId="40745" xr:uid="{56370CE3-9384-44C0-B4AA-0EC56D0974CC}"/>
    <cellStyle name="Výstup 3 16 2 5 3" xfId="23081" xr:uid="{5C4FC9DC-0171-4A03-BA1D-812217E89C9D}"/>
    <cellStyle name="Výstup 3 16 2 5 3 2" xfId="44169" xr:uid="{612295E1-E2F7-4F73-B06D-3983F6CEE486}"/>
    <cellStyle name="Výstup 3 16 2 5 4" xfId="25961" xr:uid="{0FB678BE-1003-4CB6-8722-D06E82DB8F25}"/>
    <cellStyle name="Výstup 3 16 2 5 4 2" xfId="46735" xr:uid="{A2CC2223-3B6B-462A-8B71-FADB9B78998E}"/>
    <cellStyle name="Výstup 3 16 2 5 5" xfId="32167" xr:uid="{CA76FEEE-E4F1-42FD-8B94-87B437A50A9B}"/>
    <cellStyle name="Výstup 3 16 2 6" xfId="14759" xr:uid="{0C43B5D7-71D1-4422-8F9C-AA466C026CC9}"/>
    <cellStyle name="Výstup 3 16 2 6 2" xfId="36319" xr:uid="{F07782B2-4377-4314-AB92-746C582805EC}"/>
    <cellStyle name="Výstup 3 16 2 7" xfId="18490" xr:uid="{765F5697-4503-4C32-8708-B2D76C00B0B2}"/>
    <cellStyle name="Výstup 3 16 2 7 2" xfId="39820" xr:uid="{0206B47B-1F66-498C-84B1-7D7E03E53515}"/>
    <cellStyle name="Výstup 3 16 2 8" xfId="28470" xr:uid="{237926BD-B24B-4B9B-8CFD-A8EA74A202FF}"/>
    <cellStyle name="Výstup 3 16 2_5.3 Investments associated cy" xfId="8284" xr:uid="{3C6E50EA-DA45-4BAA-8813-26CD9FE92F21}"/>
    <cellStyle name="Výstup 3 16 3" xfId="2366" xr:uid="{2A173E43-450F-4B4B-8A94-3AD70AFD825E}"/>
    <cellStyle name="Výstup 3 16 3 2" xfId="5571" xr:uid="{86A8E844-3977-47D2-ADF0-CD3426F6BBBB}"/>
    <cellStyle name="Výstup 3 16 3 2 2" xfId="13361" xr:uid="{A93A1D5E-316B-4058-A3EE-7908DBF3CC3F}"/>
    <cellStyle name="Výstup 3 16 3 2 2 2" xfId="21982" xr:uid="{6A7C87AB-004A-4B17-ADA7-56AB20AA1AAB}"/>
    <cellStyle name="Výstup 3 16 3 2 2 2 2" xfId="43087" xr:uid="{754C4210-D103-4315-8363-3B16DBD376A2}"/>
    <cellStyle name="Výstup 3 16 3 2 2 3" xfId="24932" xr:uid="{19E7D484-AD2F-46AE-822A-EEDFF4CB2615}"/>
    <cellStyle name="Výstup 3 16 3 2 2 3 2" xfId="45943" xr:uid="{08561479-98E4-4650-8343-6A040D7F4FEF}"/>
    <cellStyle name="Výstup 3 16 3 2 2 4" xfId="27566" xr:uid="{2C4C167C-23ED-4882-81A2-CE7997964584}"/>
    <cellStyle name="Výstup 3 16 3 2 2 4 2" xfId="47385" xr:uid="{0EB0CB35-69BB-4393-B3DD-0EB8669AFFD8}"/>
    <cellStyle name="Výstup 3 16 3 2 2 5" xfId="35277" xr:uid="{3AE0968F-2763-442D-8419-C8B28546D9DC}"/>
    <cellStyle name="Výstup 3 16 3 2 3" xfId="17407" xr:uid="{E3F4460E-B5B3-4A39-99E3-86CF6ED86F3F}"/>
    <cellStyle name="Výstup 3 16 3 2 3 2" xfId="38802" xr:uid="{FCC96969-0558-4632-8BBE-20A2B17F52FF}"/>
    <cellStyle name="Výstup 3 16 3 2 4" xfId="20161" xr:uid="{40349FAC-F75D-40AA-8EDC-0A430BE7DE1F}"/>
    <cellStyle name="Výstup 3 16 3 2 4 2" xfId="41361" xr:uid="{2B594D68-478D-4281-8EEB-14017A753E29}"/>
    <cellStyle name="Výstup 3 16 3 2 5" xfId="14363" xr:uid="{0EED9D68-2835-418A-A723-840893101F48}"/>
    <cellStyle name="Výstup 3 16 3 2 5 2" xfId="35928" xr:uid="{062C72C3-5B62-4B2B-8C58-75D436AD6A90}"/>
    <cellStyle name="Výstup 3 16 3 2 6" xfId="31301" xr:uid="{3EC1A7F5-AE01-4A0F-BE70-D017D6BAADA2}"/>
    <cellStyle name="Výstup 3 16 3 3" xfId="10328" xr:uid="{EA6D64A6-1BFB-46D2-A772-9531130C2020}"/>
    <cellStyle name="Výstup 3 16 3 3 2" xfId="20070" xr:uid="{38D6578C-55BB-48FC-BC55-B18CEC4F2A1B}"/>
    <cellStyle name="Výstup 3 16 3 3 2 2" xfId="41273" xr:uid="{F0890A29-2CED-451B-B08D-173FC565082D}"/>
    <cellStyle name="Výstup 3 16 3 3 3" xfId="23453" xr:uid="{4C118DD6-A465-45AE-A128-8B7743B1C436}"/>
    <cellStyle name="Výstup 3 16 3 3 3 2" xfId="44527" xr:uid="{21927F70-C0A4-453B-81FC-C2FFB8CFE246}"/>
    <cellStyle name="Výstup 3 16 3 3 4" xfId="26261" xr:uid="{017D7B7F-5AE5-4D18-A45D-A046938F7975}"/>
    <cellStyle name="Výstup 3 16 3 3 4 2" xfId="46841" xr:uid="{304492AF-ACA6-4581-BF91-7D52873257F2}"/>
    <cellStyle name="Výstup 3 16 3 3 5" xfId="33014" xr:uid="{65AD29AF-1F0E-4AE0-AF9A-C61D5D49A2A8}"/>
    <cellStyle name="Výstup 3 16 3 4" xfId="15468" xr:uid="{AD08A92A-9819-4032-A715-40640F938899}"/>
    <cellStyle name="Výstup 3 16 3 4 2" xfId="36957" xr:uid="{47BCF87B-E9AA-4B6C-AFA2-AC386DB9803C}"/>
    <cellStyle name="Výstup 3 16 3 5" xfId="19748" xr:uid="{BECE0567-0320-4879-AFCB-92A658114F8F}"/>
    <cellStyle name="Výstup 3 16 3 5 2" xfId="40960" xr:uid="{CA96997A-4ADB-4A20-8B86-54FF935CAE9B}"/>
    <cellStyle name="Výstup 3 16 3 6" xfId="29272" xr:uid="{0EB76188-20D8-4DC1-BE28-1B034C74DF28}"/>
    <cellStyle name="Výstup 3 16 3_5.3 Investments associated cy" xfId="8287" xr:uid="{0F54CD01-27FC-40C5-B25E-8E000EFFB8F0}"/>
    <cellStyle name="Výstup 3 16 4" xfId="3034" xr:uid="{DFFC0E96-2A4B-4014-AADC-51AD4BA84D9B}"/>
    <cellStyle name="Výstup 3 16 4 2" xfId="6239" xr:uid="{6A845AB3-9715-41E8-A5FB-FC550D84FCC3}"/>
    <cellStyle name="Výstup 3 16 4 2 2" xfId="14029" xr:uid="{28DD9CA4-A66B-4223-9BD7-0306CD1A965E}"/>
    <cellStyle name="Výstup 3 16 4 2 2 2" xfId="22449" xr:uid="{8DE217A4-F8F2-4BB2-9474-F21AB98D86CD}"/>
    <cellStyle name="Výstup 3 16 4 2 2 2 2" xfId="43541" xr:uid="{9B126C39-FB5C-4ADD-9DD8-11FE3A788A89}"/>
    <cellStyle name="Výstup 3 16 4 2 2 3" xfId="25306" xr:uid="{05135A1C-8F6D-4EF5-A7D5-A7020FF1E925}"/>
    <cellStyle name="Výstup 3 16 4 2 2 3 2" xfId="46304" xr:uid="{5CE4096B-62B0-4F71-81AC-3A35BDA48FB8}"/>
    <cellStyle name="Výstup 3 16 4 2 2 4" xfId="27903" xr:uid="{CA99A343-86BF-41B5-9FD7-7D9FAB93DAAC}"/>
    <cellStyle name="Výstup 3 16 4 2 2 4 2" xfId="47546" xr:uid="{F29E6B70-9ED6-461F-99CB-45D1090B52AF}"/>
    <cellStyle name="Výstup 3 16 4 2 2 5" xfId="35769" xr:uid="{2F1B0E71-31A1-4321-9168-B16C27C7D74B}"/>
    <cellStyle name="Výstup 3 16 4 2 3" xfId="17861" xr:uid="{8B0FC6F5-CD29-4CDD-B424-83502D8D4013}"/>
    <cellStyle name="Výstup 3 16 4 2 3 2" xfId="39240" xr:uid="{7193D925-5AD5-4989-ABD2-6BF64BF06BAF}"/>
    <cellStyle name="Výstup 3 16 4 2 4" xfId="18161" xr:uid="{9E4A31D7-DFF3-4183-A87B-0AFB6BA1EEBF}"/>
    <cellStyle name="Výstup 3 16 4 2 4 2" xfId="39538" xr:uid="{420A8C90-3433-42D1-B9CC-87F2DBD6EC87}"/>
    <cellStyle name="Výstup 3 16 4 2 5" xfId="24973" xr:uid="{E3349B50-367D-47E1-B1E9-8BFF1F24AC48}"/>
    <cellStyle name="Výstup 3 16 4 2 5 2" xfId="45983" xr:uid="{6AC169C8-C0A3-4817-82B9-1917A059C2BA}"/>
    <cellStyle name="Výstup 3 16 4 2 6" xfId="31712" xr:uid="{F14C638A-CB93-40CE-881C-F736871EC732}"/>
    <cellStyle name="Výstup 3 16 4 3" xfId="10995" xr:uid="{617B98BE-2144-435C-A02E-D5A7CC50A09A}"/>
    <cellStyle name="Výstup 3 16 4 3 2" xfId="20537" xr:uid="{A4CFC3A4-8A30-4154-8BF5-DCFFFFCD7081}"/>
    <cellStyle name="Výstup 3 16 4 3 2 2" xfId="41713" xr:uid="{DE40E509-8893-43A6-8090-CAE97CCA8D65}"/>
    <cellStyle name="Výstup 3 16 4 3 3" xfId="23823" xr:uid="{DE3BAE7B-2BB5-4C3A-B38E-23E383223357}"/>
    <cellStyle name="Výstup 3 16 4 3 3 2" xfId="44886" xr:uid="{B1F7C1E4-5018-48FD-B16A-35BDE724FD9F}"/>
    <cellStyle name="Výstup 3 16 4 3 4" xfId="26597" xr:uid="{4939FF89-8AEA-4D2C-B7BD-8ACDC8730170}"/>
    <cellStyle name="Výstup 3 16 4 3 4 2" xfId="47001" xr:uid="{F1509B2F-0890-4E57-821C-05F3E6BD86A7}"/>
    <cellStyle name="Výstup 3 16 4 3 5" xfId="33505" xr:uid="{1540CD63-9385-4F79-9ABB-20A7E588775F}"/>
    <cellStyle name="Výstup 3 16 4 4" xfId="15922" xr:uid="{8009B0E8-C1F6-4306-A8B8-3E3899977C12}"/>
    <cellStyle name="Výstup 3 16 4 4 2" xfId="37386" xr:uid="{C3C09133-8408-4097-AC64-056C9F5434FD}"/>
    <cellStyle name="Výstup 3 16 4 5" xfId="15369" xr:uid="{208FCB3A-FC41-4DF5-B401-10E09F82111E}"/>
    <cellStyle name="Výstup 3 16 4 5 2" xfId="36860" xr:uid="{911FB44A-A703-441B-BF57-3E69F58AFE98}"/>
    <cellStyle name="Výstup 3 16 4 6" xfId="29683" xr:uid="{279A5863-7890-40E5-8F1C-8FA5EBF2C7DB}"/>
    <cellStyle name="Výstup 3 16 4_5.3 Investments associated cy" xfId="8288" xr:uid="{BB9FEA04-555C-4597-AE93-084F42B12F84}"/>
    <cellStyle name="Výstup 3 16 5" xfId="3563" xr:uid="{8A5DE8DF-21F4-4FB9-9037-656BE626E6AB}"/>
    <cellStyle name="Výstup 3 16 5 2" xfId="11490" xr:uid="{8312F8EE-D532-4473-948A-DB75A90DA045}"/>
    <cellStyle name="Výstup 3 16 5 2 2" xfId="20967" xr:uid="{8C172BBC-2375-4C1A-8DBD-40B2191AFFE7}"/>
    <cellStyle name="Výstup 3 16 5 2 2 2" xfId="42137" xr:uid="{782E5C8C-5CA3-449A-9AD6-FC9E6D5B55D1}"/>
    <cellStyle name="Výstup 3 16 5 2 3" xfId="24234" xr:uid="{2A8D8F7B-97D8-469B-904A-BB75C4CE2F5B}"/>
    <cellStyle name="Výstup 3 16 5 2 3 2" xfId="45297" xr:uid="{F8932740-1AC9-4C3B-A39C-A2F115B81116}"/>
    <cellStyle name="Výstup 3 16 5 2 4" xfId="27000" xr:uid="{4E04300B-499D-48BC-BDEA-D203484CCE3B}"/>
    <cellStyle name="Výstup 3 16 5 2 4 2" xfId="47175" xr:uid="{3A50D019-88CB-40DE-B956-2F8CB162B485}"/>
    <cellStyle name="Výstup 3 16 5 2 5" xfId="33766" xr:uid="{706AF1D2-1AEA-4763-8AA5-EF7E60A69172}"/>
    <cellStyle name="Výstup 3 16 5 3" xfId="16352" xr:uid="{52C20780-FFB3-4839-8E2E-D4AD29F5ACB3}"/>
    <cellStyle name="Výstup 3 16 5 3 2" xfId="37812" xr:uid="{A105EEF3-447A-446D-B077-4448073D773A}"/>
    <cellStyle name="Výstup 3 16 5 4" xfId="19641" xr:uid="{6FA8FC75-C00E-4D6F-A534-0979CE6EF268}"/>
    <cellStyle name="Výstup 3 16 5 4 2" xfId="40856" xr:uid="{A093F80B-9DD6-4984-8DF3-91ECAEFC1E21}"/>
    <cellStyle name="Výstup 3 16 5 5" xfId="29865" xr:uid="{BBB61149-8CE6-40DA-A705-B50CF5E44841}"/>
    <cellStyle name="Výstup 3 16 6" xfId="8986" xr:uid="{4988D859-448C-4907-B149-395D3953F003}"/>
    <cellStyle name="Výstup 3 16 6 2" xfId="19267" xr:uid="{934BC5E4-C361-404C-82FD-2ECB0DBC6AC9}"/>
    <cellStyle name="Výstup 3 16 6 2 2" xfId="40505" xr:uid="{787E98B9-6F1C-46AE-8FA2-E5CB15619A16}"/>
    <cellStyle name="Výstup 3 16 6 3" xfId="22862" xr:uid="{D170E7E2-48B8-4104-8246-4BAE450DEC1F}"/>
    <cellStyle name="Výstup 3 16 6 3 2" xfId="43953" xr:uid="{F6886A35-771A-42B5-89EE-F07A7FE3FC63}"/>
    <cellStyle name="Výstup 3 16 6 4" xfId="25754" xr:uid="{BD286858-3E7B-474E-B216-97C069E14C15}"/>
    <cellStyle name="Výstup 3 16 6 4 2" xfId="46649" xr:uid="{F7CAAACB-BF49-4EA1-ADE3-D5CC477747B6}"/>
    <cellStyle name="Výstup 3 16 6 5" xfId="31987" xr:uid="{3306F60F-F73B-4218-9559-F9372F13F198}"/>
    <cellStyle name="Výstup 3 16 7" xfId="14512" xr:uid="{D34E8EC1-EA32-45B9-9005-6D765329DBC7}"/>
    <cellStyle name="Výstup 3 16 7 2" xfId="36076" xr:uid="{396D8B11-BC54-42D1-B70F-B8F0D003C7AF}"/>
    <cellStyle name="Výstup 3 16 8" xfId="18704" xr:uid="{8696DC1B-9161-4194-9A5A-939F6ECA7862}"/>
    <cellStyle name="Výstup 3 16 8 2" xfId="39989" xr:uid="{61FB5830-85F5-4324-BE56-87693A876302}"/>
    <cellStyle name="Výstup 3 16 9" xfId="28333" xr:uid="{10DC1843-9B17-4A19-83F3-3599323F8412}"/>
    <cellStyle name="Výstup 3 16_3.10 Impairments" xfId="1615" xr:uid="{332C6468-8791-48E0-9CCD-D01047036794}"/>
    <cellStyle name="Výstup 3 17" xfId="372" xr:uid="{0B46E11E-F187-4D2C-A925-82F761344CCC}"/>
    <cellStyle name="Výstup 3 17 2" xfId="676" xr:uid="{9E21348D-A127-4C60-A433-8A5688A23A72}"/>
    <cellStyle name="Výstup 3 17 2 2" xfId="2656" xr:uid="{24D07BDC-D641-427E-8041-7A763BAAA212}"/>
    <cellStyle name="Výstup 3 17 2 2 2" xfId="5861" xr:uid="{4D290A93-A8AB-4067-A93D-55EC8605E9D1}"/>
    <cellStyle name="Výstup 3 17 2 2 2 2" xfId="13651" xr:uid="{AFB5D234-B7EC-4EA5-9C2C-6BD9A653A64A}"/>
    <cellStyle name="Výstup 3 17 2 2 2 2 2" xfId="22215" xr:uid="{2742A998-C660-441D-851D-0770D5AD8948}"/>
    <cellStyle name="Výstup 3 17 2 2 2 2 2 2" xfId="43315" xr:uid="{4CC17940-EF1E-425D-8114-A0F345057EE4}"/>
    <cellStyle name="Výstup 3 17 2 2 2 2 3" xfId="25132" xr:uid="{52E8B8E2-9F37-4206-BE71-DF9282F68E98}"/>
    <cellStyle name="Výstup 3 17 2 2 2 2 3 2" xfId="46141" xr:uid="{671A11BA-6586-4B66-9C11-8410F49480E7}"/>
    <cellStyle name="Výstup 3 17 2 2 2 2 4" xfId="27756" xr:uid="{7608FCB7-56E8-4DDC-B76C-9A1DDD1D9CE0}"/>
    <cellStyle name="Výstup 3 17 2 2 2 2 4 2" xfId="47479" xr:uid="{E02412AE-3C20-4483-B3EC-B53D669BD523}"/>
    <cellStyle name="Výstup 3 17 2 2 2 2 5" xfId="35471" xr:uid="{42FCEB8C-E337-4356-8E8E-D7F3652E17DD}"/>
    <cellStyle name="Výstup 3 17 2 2 2 3" xfId="17638" xr:uid="{4EFBAB9A-4181-47A1-A4E4-1339DC0C13F0}"/>
    <cellStyle name="Výstup 3 17 2 2 2 3 2" xfId="39024" xr:uid="{1F1ABEEF-0613-4981-B216-353946332F40}"/>
    <cellStyle name="Výstup 3 17 2 2 2 4" xfId="21220" xr:uid="{EC666556-F947-4BCD-85D9-846501E44B3D}"/>
    <cellStyle name="Výstup 3 17 2 2 2 4 2" xfId="42381" xr:uid="{15EF7DF7-9AAA-4C33-889B-52495F7EE6A3}"/>
    <cellStyle name="Výstup 3 17 2 2 2 5" xfId="14421" xr:uid="{1B03BFF2-272A-4432-8DFB-EF8878AB0335}"/>
    <cellStyle name="Výstup 3 17 2 2 2 5 2" xfId="35986" xr:uid="{63043E82-2A40-43C1-8294-995D495B3596}"/>
    <cellStyle name="Výstup 3 17 2 2 2 6" xfId="31447" xr:uid="{303F0B84-077A-40DF-9918-EEDE5B2A9F82}"/>
    <cellStyle name="Výstup 3 17 2 2 3" xfId="10618" xr:uid="{21456518-2227-4F74-B1B8-E61FDF8DF261}"/>
    <cellStyle name="Výstup 3 17 2 2 3 2" xfId="20300" xr:uid="{65C76F50-475C-4B5A-B1D2-78E38AF366D8}"/>
    <cellStyle name="Výstup 3 17 2 2 3 2 2" xfId="41496" xr:uid="{B73D3869-D034-4ECF-8682-B194A2615B52}"/>
    <cellStyle name="Výstup 3 17 2 2 3 3" xfId="23654" xr:uid="{067FC034-6C3F-4008-9C25-42C0E194D627}"/>
    <cellStyle name="Výstup 3 17 2 2 3 3 2" xfId="44724" xr:uid="{0A66B0C3-5E78-4A42-8299-C7F3802685D8}"/>
    <cellStyle name="Výstup 3 17 2 2 3 4" xfId="26451" xr:uid="{CB44D88D-6FA3-41B9-B251-FC200A4A742E}"/>
    <cellStyle name="Výstup 3 17 2 2 3 4 2" xfId="46935" xr:uid="{30455315-E216-46FB-A5AF-0AB263D4B7A3}"/>
    <cellStyle name="Výstup 3 17 2 2 3 5" xfId="33208" xr:uid="{CA343729-5A9F-4366-B881-D307348D8DD4}"/>
    <cellStyle name="Výstup 3 17 2 2 4" xfId="15695" xr:uid="{754A34FA-133B-40CE-89B8-78E9DA33D842}"/>
    <cellStyle name="Výstup 3 17 2 2 4 2" xfId="37174" xr:uid="{E9CC806D-E1BA-4C9F-85BE-B84710D67A68}"/>
    <cellStyle name="Výstup 3 17 2 2 5" xfId="22050" xr:uid="{D4092903-058C-412A-8E67-839491CBA3BE}"/>
    <cellStyle name="Výstup 3 17 2 2 5 2" xfId="43154" xr:uid="{3F7CD3C4-6736-4C39-A5B4-58C10739A7EF}"/>
    <cellStyle name="Výstup 3 17 2 2 6" xfId="29418" xr:uid="{FF911C2D-B112-4C93-896F-D7CFF1C2791E}"/>
    <cellStyle name="Výstup 3 17 2 2_5.3 Investments associated cy" xfId="8290" xr:uid="{22A75996-D256-46AF-9BEA-C086CFE029EB}"/>
    <cellStyle name="Výstup 3 17 2 3" xfId="3255" xr:uid="{6C590480-1103-46F0-9E20-56F629931049}"/>
    <cellStyle name="Výstup 3 17 2 3 2" xfId="6460" xr:uid="{6C28D81C-8F62-4ACA-A4DF-6824FF8CF222}"/>
    <cellStyle name="Výstup 3 17 2 3 2 2" xfId="14250" xr:uid="{9B0665F1-B4D9-41F7-B666-B973539429CE}"/>
    <cellStyle name="Výstup 3 17 2 3 2 2 2" xfId="22670" xr:uid="{B0639E22-24E1-42EC-83E4-5039899FDC93}"/>
    <cellStyle name="Výstup 3 17 2 3 2 2 2 2" xfId="43762" xr:uid="{30460CC5-67C5-405F-ADAC-C68D56B6CC5A}"/>
    <cellStyle name="Výstup 3 17 2 3 2 2 3" xfId="25527" xr:uid="{DD9C3E1E-5CC8-4419-88B3-0AEA108B40FF}"/>
    <cellStyle name="Výstup 3 17 2 3 2 2 3 2" xfId="46525" xr:uid="{2D8034FE-F97C-4692-8AA8-55788C776870}"/>
    <cellStyle name="Výstup 3 17 2 3 2 2 4" xfId="28124" xr:uid="{DAF49049-88B1-4994-93E9-63DE0DBA3C7E}"/>
    <cellStyle name="Výstup 3 17 2 3 2 2 4 2" xfId="47637" xr:uid="{0CF049B7-75BB-4E8B-AD6E-B2F1CC092DB6}"/>
    <cellStyle name="Výstup 3 17 2 3 2 2 5" xfId="35860" xr:uid="{5E070762-C96E-4311-9A63-16915F2A51ED}"/>
    <cellStyle name="Výstup 3 17 2 3 2 3" xfId="18082" xr:uid="{AEB003A8-0467-4210-A20A-7CBE27AA5E34}"/>
    <cellStyle name="Výstup 3 17 2 3 2 3 2" xfId="39461" xr:uid="{44B272E7-FCF6-451E-A592-9F009D15C692}"/>
    <cellStyle name="Výstup 3 17 2 3 2 4" xfId="20374" xr:uid="{221007E1-5C82-4B26-853B-C7956D27171D}"/>
    <cellStyle name="Výstup 3 17 2 3 2 4 2" xfId="41560" xr:uid="{23321CB2-7A4F-4BA5-A79B-80FF5425194C}"/>
    <cellStyle name="Výstup 3 17 2 3 2 5" xfId="18175" xr:uid="{387C0B58-7FF7-439C-97D8-2F4D1109175C}"/>
    <cellStyle name="Výstup 3 17 2 3 2 5 2" xfId="39552" xr:uid="{871AD1E7-D46B-4655-9AB3-C2BDF8F01419}"/>
    <cellStyle name="Výstup 3 17 2 3 2 6" xfId="31757" xr:uid="{D7B6FF31-560E-4282-A05A-E36C43CE44FC}"/>
    <cellStyle name="Výstup 3 17 2 3 3" xfId="11216" xr:uid="{9472AED4-E0B5-4E34-91B6-5F406BB0E6C3}"/>
    <cellStyle name="Výstup 3 17 2 3 3 2" xfId="20758" xr:uid="{F96C2681-0142-4618-B916-38B4DC06969B}"/>
    <cellStyle name="Výstup 3 17 2 3 3 2 2" xfId="41934" xr:uid="{D66BE5BA-3537-4FF1-998E-86263F5F9567}"/>
    <cellStyle name="Výstup 3 17 2 3 3 3" xfId="24044" xr:uid="{CA6363F7-1D74-491F-882F-C5D376E4FEF0}"/>
    <cellStyle name="Výstup 3 17 2 3 3 3 2" xfId="45107" xr:uid="{8A344422-664D-473A-B0E4-294A9BC89B4E}"/>
    <cellStyle name="Výstup 3 17 2 3 3 4" xfId="26818" xr:uid="{ACA5D686-6BD5-4517-AF65-73D733F27865}"/>
    <cellStyle name="Výstup 3 17 2 3 3 4 2" xfId="47092" xr:uid="{58CA4C0C-E59F-4365-805E-A7CB334891CA}"/>
    <cellStyle name="Výstup 3 17 2 3 3 5" xfId="33596" xr:uid="{FFA0278F-6E62-4F0B-A4BA-583986899C97}"/>
    <cellStyle name="Výstup 3 17 2 3 4" xfId="16143" xr:uid="{0F86B70A-B0FD-40F2-8F88-EE2C715A276D}"/>
    <cellStyle name="Výstup 3 17 2 3 4 2" xfId="37607" xr:uid="{2D325526-E032-4050-B1D0-CB187A611CB9}"/>
    <cellStyle name="Výstup 3 17 2 3 5" xfId="19587" xr:uid="{D3C6516E-C566-4F39-8984-C227BCC0F78D}"/>
    <cellStyle name="Výstup 3 17 2 3 5 2" xfId="40814" xr:uid="{AAF8873F-BB20-4D2E-8923-2A0B6AB2327B}"/>
    <cellStyle name="Výstup 3 17 2 3 6" xfId="29728" xr:uid="{3C9C9D0B-6339-4EE5-8215-8C8287D9F353}"/>
    <cellStyle name="Výstup 3 17 2 3_5.3 Investments associated cy" xfId="8291" xr:uid="{D4C385F7-3F54-414A-8734-3E422E2D4ED4}"/>
    <cellStyle name="Výstup 3 17 2 4" xfId="3853" xr:uid="{DDEC52FB-F068-4AE4-9D62-91E7A42C8CBE}"/>
    <cellStyle name="Výstup 3 17 2 4 2" xfId="11777" xr:uid="{3C98A3ED-36D6-4CAD-BEA1-794E414C8906}"/>
    <cellStyle name="Výstup 3 17 2 4 2 2" xfId="21200" xr:uid="{A72C2D07-734D-4610-B2B4-E254019A534D}"/>
    <cellStyle name="Výstup 3 17 2 4 2 2 2" xfId="42361" xr:uid="{1DC2BA65-68FE-4FAC-A845-08225E7B4A32}"/>
    <cellStyle name="Výstup 3 17 2 4 2 3" xfId="24427" xr:uid="{8A7C4C59-1C96-4309-B116-97494689BC2A}"/>
    <cellStyle name="Výstup 3 17 2 4 2 3 2" xfId="45488" xr:uid="{21FE56AD-74E2-4795-BDBD-0FA1328D93DC}"/>
    <cellStyle name="Výstup 3 17 2 4 2 4" xfId="27185" xr:uid="{2F6FA0EF-D59D-4249-9ECA-C898E0E95C47}"/>
    <cellStyle name="Výstup 3 17 2 4 2 4 2" xfId="47266" xr:uid="{2CB7EED0-B76F-43A9-9651-C79EA624DBFC}"/>
    <cellStyle name="Výstup 3 17 2 4 2 5" xfId="33959" xr:uid="{10206B1E-1F46-410D-B68D-CBE90F670CC1}"/>
    <cellStyle name="Výstup 3 17 2 4 3" xfId="16583" xr:uid="{3A124BE3-21F9-47AB-A353-659E9E03222E}"/>
    <cellStyle name="Výstup 3 17 2 4 3 2" xfId="38036" xr:uid="{38DC7860-0D90-4C40-AEC0-C716D52E4AA9}"/>
    <cellStyle name="Výstup 3 17 2 4 4" xfId="14583" xr:uid="{742E3FDA-45BB-4FC5-B80B-8A69C676E342}"/>
    <cellStyle name="Výstup 3 17 2 4 4 2" xfId="36146" xr:uid="{2733F611-4B5E-40DE-9428-4AE2C5C17B85}"/>
    <cellStyle name="Výstup 3 17 2 4 5" xfId="30012" xr:uid="{2C77BDB5-3A87-4F33-845E-6F65A5FF757C}"/>
    <cellStyle name="Výstup 3 17 2 5" xfId="9307" xr:uid="{664A2D4A-966D-4F9E-B7EF-26E71CB94480}"/>
    <cellStyle name="Výstup 3 17 2 5 2" xfId="19530" xr:uid="{A9B5CBEC-1C61-4C91-923C-5FBB6D8880A5}"/>
    <cellStyle name="Výstup 3 17 2 5 2 2" xfId="40762" xr:uid="{7EC6BCA3-ED39-4BA0-939D-B9681AA5E174}"/>
    <cellStyle name="Výstup 3 17 2 5 3" xfId="23096" xr:uid="{E2EE1778-1403-4D7A-9464-A34642AD2286}"/>
    <cellStyle name="Výstup 3 17 2 5 3 2" xfId="44184" xr:uid="{E06D403E-4F10-421E-B444-4374B45283C1}"/>
    <cellStyle name="Výstup 3 17 2 5 4" xfId="25975" xr:uid="{AD1E1A56-A566-43B1-B768-977EBDDAB22F}"/>
    <cellStyle name="Výstup 3 17 2 5 4 2" xfId="46740" xr:uid="{FE16DB05-5D2E-45D7-9398-C0D2296161FA}"/>
    <cellStyle name="Výstup 3 17 2 5 5" xfId="32178" xr:uid="{C5456B29-88E2-4239-B36C-745F16E67D1C}"/>
    <cellStyle name="Výstup 3 17 2 6" xfId="14775" xr:uid="{C3461054-A928-45AD-9BBA-AC6E1D871A47}"/>
    <cellStyle name="Výstup 3 17 2 6 2" xfId="36335" xr:uid="{E8B7FD77-418A-48B2-926E-36148EEFDAB4}"/>
    <cellStyle name="Výstup 3 17 2 7" xfId="18476" xr:uid="{B7BECE5A-21D2-4623-B681-FC8A7C24D7AF}"/>
    <cellStyle name="Výstup 3 17 2 7 2" xfId="39809" xr:uid="{EB1B740B-F090-4DFF-AFCD-7817551A9918}"/>
    <cellStyle name="Výstup 3 17 2 8" xfId="28478" xr:uid="{176F643F-B05C-4656-A267-141AA202C259}"/>
    <cellStyle name="Výstup 3 17 2_5.3 Investments associated cy" xfId="8289" xr:uid="{2B4EA38A-1D3D-49CC-B904-E960C6A30993}"/>
    <cellStyle name="Výstup 3 17 3" xfId="2384" xr:uid="{BD646D2C-502A-447A-BD9E-ACAC2445AD7B}"/>
    <cellStyle name="Výstup 3 17 3 2" xfId="5589" xr:uid="{910FBC00-6955-4852-9915-673040F9BD0A}"/>
    <cellStyle name="Výstup 3 17 3 2 2" xfId="13379" xr:uid="{65192D5B-A058-4442-9277-371BB0422322}"/>
    <cellStyle name="Výstup 3 17 3 2 2 2" xfId="21996" xr:uid="{F3B2A4EC-67D4-4087-95EA-D160FCCA35A6}"/>
    <cellStyle name="Výstup 3 17 3 2 2 2 2" xfId="43101" xr:uid="{49956CFC-2DDD-42F8-B3A0-F11F8602E22B}"/>
    <cellStyle name="Výstup 3 17 3 2 2 3" xfId="24945" xr:uid="{B4C48631-472F-445D-A42C-17A5EC4459E7}"/>
    <cellStyle name="Výstup 3 17 3 2 2 3 2" xfId="45955" xr:uid="{7577B7A2-199A-497F-92B0-E8995FF7EDA6}"/>
    <cellStyle name="Výstup 3 17 3 2 2 4" xfId="27578" xr:uid="{B5E71AE5-C63F-4064-9B1A-42BFFDBFE1AB}"/>
    <cellStyle name="Výstup 3 17 3 2 2 4 2" xfId="47390" xr:uid="{098BB007-8295-4DF8-9032-B86DE30ADD13}"/>
    <cellStyle name="Výstup 3 17 3 2 2 5" xfId="35288" xr:uid="{CA1A3446-4263-4DB6-A975-21BAD06FCA33}"/>
    <cellStyle name="Výstup 3 17 3 2 3" xfId="17421" xr:uid="{AE60A9FF-F752-40F6-B08D-10813988EE50}"/>
    <cellStyle name="Výstup 3 17 3 2 3 2" xfId="38816" xr:uid="{4B80A49F-0350-4178-97D0-C9D2A64ED633}"/>
    <cellStyle name="Výstup 3 17 3 2 4" xfId="17729" xr:uid="{52ACB27B-6A95-4106-BE08-7C311FDFA6FA}"/>
    <cellStyle name="Výstup 3 17 3 2 4 2" xfId="39110" xr:uid="{95FA0E61-1D1A-4D06-B094-651DDC289E6A}"/>
    <cellStyle name="Výstup 3 17 3 2 5" xfId="16191" xr:uid="{7EBE800D-9368-4165-B8A8-99BFEEF6AC4F}"/>
    <cellStyle name="Výstup 3 17 3 2 5 2" xfId="37655" xr:uid="{746EFD09-9DCB-46F6-9DC3-B801FA8AA48E}"/>
    <cellStyle name="Výstup 3 17 3 2 6" xfId="31309" xr:uid="{FE9F0D36-C5EC-457B-9BB0-6F5672E24525}"/>
    <cellStyle name="Výstup 3 17 3 3" xfId="10346" xr:uid="{E03CE229-80F3-46B7-B99B-0250E1659BE3}"/>
    <cellStyle name="Výstup 3 17 3 3 2" xfId="20084" xr:uid="{815E793D-CD5D-4BC4-AF12-30020BDF6512}"/>
    <cellStyle name="Výstup 3 17 3 3 2 2" xfId="41287" xr:uid="{8F3B73B1-781E-414E-AE86-2E1890CECE7E}"/>
    <cellStyle name="Výstup 3 17 3 3 3" xfId="23465" xr:uid="{9BD762FB-5941-4755-A174-188A4FB63094}"/>
    <cellStyle name="Výstup 3 17 3 3 3 2" xfId="44539" xr:uid="{49E4172C-7B95-485D-9C05-D1BBBB48008C}"/>
    <cellStyle name="Výstup 3 17 3 3 4" xfId="26273" xr:uid="{86F7F028-3122-4EC8-A220-1EE2BAF92469}"/>
    <cellStyle name="Výstup 3 17 3 3 4 2" xfId="46846" xr:uid="{E7F4D9C3-3D13-4BED-AEEF-F79AEAEEBAF7}"/>
    <cellStyle name="Výstup 3 17 3 3 5" xfId="33025" xr:uid="{640D9F75-091C-4127-97DA-10ED17D6E509}"/>
    <cellStyle name="Výstup 3 17 3 4" xfId="15482" xr:uid="{A961B5C7-1E14-44CB-B638-4F9FBB31DFBE}"/>
    <cellStyle name="Výstup 3 17 3 4 2" xfId="36971" xr:uid="{9456633D-47BB-433C-BB3A-C2F8968CACE6}"/>
    <cellStyle name="Výstup 3 17 3 5" xfId="17186" xr:uid="{B6033444-F5B3-4AA4-800F-740194D8456B}"/>
    <cellStyle name="Výstup 3 17 3 5 2" xfId="38588" xr:uid="{05490BFC-8B95-44FB-9386-31D8C106108B}"/>
    <cellStyle name="Výstup 3 17 3 6" xfId="29280" xr:uid="{9DCC7E72-EAD9-4F7B-9124-276A488A5FB8}"/>
    <cellStyle name="Výstup 3 17 3_5.3 Investments associated cy" xfId="8292" xr:uid="{65D34342-7732-4E7D-A265-B947975ADA41}"/>
    <cellStyle name="Výstup 3 17 4" xfId="3048" xr:uid="{885E5109-8EB1-46B0-A69F-0625C754B6F6}"/>
    <cellStyle name="Výstup 3 17 4 2" xfId="6253" xr:uid="{4ECCB98C-5915-4EB3-8CB0-296BA097A709}"/>
    <cellStyle name="Výstup 3 17 4 2 2" xfId="14043" xr:uid="{6C83C2A1-AC6B-41CE-81D2-7F1D9D38F2CD}"/>
    <cellStyle name="Výstup 3 17 4 2 2 2" xfId="22463" xr:uid="{75155821-363B-44AE-8EAA-10FA9056F11D}"/>
    <cellStyle name="Výstup 3 17 4 2 2 2 2" xfId="43555" xr:uid="{EA11975F-89F4-417F-87D8-8BD5C0740A48}"/>
    <cellStyle name="Výstup 3 17 4 2 2 3" xfId="25320" xr:uid="{4FDC6229-8FF8-4D3C-9C5E-E6C198FCA50F}"/>
    <cellStyle name="Výstup 3 17 4 2 2 3 2" xfId="46318" xr:uid="{402BA95F-816F-45DE-8F35-31887EF8E51A}"/>
    <cellStyle name="Výstup 3 17 4 2 2 4" xfId="27917" xr:uid="{448E1D62-7BF8-4737-9FEB-3B7653AE4316}"/>
    <cellStyle name="Výstup 3 17 4 2 2 4 2" xfId="47551" xr:uid="{999F1A95-CE38-4646-8991-449B5970EEAD}"/>
    <cellStyle name="Výstup 3 17 4 2 2 5" xfId="35774" xr:uid="{22C0187A-0A98-429C-9B13-C2EC70AAF59B}"/>
    <cellStyle name="Výstup 3 17 4 2 3" xfId="17875" xr:uid="{F099A51E-B8CC-470E-B29D-B2535E23805B}"/>
    <cellStyle name="Výstup 3 17 4 2 3 2" xfId="39254" xr:uid="{A6C7F299-84C4-4A92-AC4A-0CB30C335E9F}"/>
    <cellStyle name="Výstup 3 17 4 2 4" xfId="21277" xr:uid="{96DD7DC0-585A-4F05-839C-2CDDDD17BF99}"/>
    <cellStyle name="Výstup 3 17 4 2 4 2" xfId="42434" xr:uid="{F1A24400-4129-4C9A-9D98-668DD25F336D}"/>
    <cellStyle name="Výstup 3 17 4 2 5" xfId="16647" xr:uid="{29016184-C2EB-4C9F-8D7C-1ADCFCF8E81F}"/>
    <cellStyle name="Výstup 3 17 4 2 5 2" xfId="38097" xr:uid="{4B0CD043-CAED-4A20-8A15-C8999704F310}"/>
    <cellStyle name="Výstup 3 17 4 2 6" xfId="31714" xr:uid="{044AE708-B717-41C8-9B5F-67B941D4C012}"/>
    <cellStyle name="Výstup 3 17 4 3" xfId="11009" xr:uid="{6FC295A5-F753-4292-9D4C-D6DBCB1F22BA}"/>
    <cellStyle name="Výstup 3 17 4 3 2" xfId="20551" xr:uid="{7754EB2E-A953-4A23-A8A4-144EFD4E2456}"/>
    <cellStyle name="Výstup 3 17 4 3 2 2" xfId="41727" xr:uid="{F6F1E8F0-D415-41A4-9CB7-CC50BED59B5D}"/>
    <cellStyle name="Výstup 3 17 4 3 3" xfId="23837" xr:uid="{B8F87925-BCF8-42A1-8C61-D8F6324278EB}"/>
    <cellStyle name="Výstup 3 17 4 3 3 2" xfId="44900" xr:uid="{ED06DED0-858C-41DD-B20B-5B19E32C5FE0}"/>
    <cellStyle name="Výstup 3 17 4 3 4" xfId="26611" xr:uid="{CA3376B9-F382-45E9-B59C-2B5C7907C173}"/>
    <cellStyle name="Výstup 3 17 4 3 4 2" xfId="47006" xr:uid="{7AC84444-E389-4BC9-9251-7A343D67B31A}"/>
    <cellStyle name="Výstup 3 17 4 3 5" xfId="33510" xr:uid="{9A52DFBB-0BEA-451C-82F3-D7FE3ED57681}"/>
    <cellStyle name="Výstup 3 17 4 4" xfId="15936" xr:uid="{FFDB5612-BABA-4995-BD82-C2AAEA8093B2}"/>
    <cellStyle name="Výstup 3 17 4 4 2" xfId="37400" xr:uid="{851F943B-8764-4FA2-B118-5D8441581406}"/>
    <cellStyle name="Výstup 3 17 4 5" xfId="22280" xr:uid="{6B2D1C9F-F25B-43D2-A5AB-51DB0FD5BD1E}"/>
    <cellStyle name="Výstup 3 17 4 5 2" xfId="43378" xr:uid="{84D82237-EF8F-4C17-8DB2-D17665AEF1A2}"/>
    <cellStyle name="Výstup 3 17 4 6" xfId="29685" xr:uid="{2ACC0882-C009-4CBE-AA31-AC7E977D477D}"/>
    <cellStyle name="Výstup 3 17 4_5.3 Investments associated cy" xfId="8293" xr:uid="{99948EE7-0611-4E3C-8DDE-6F911B20D1C5}"/>
    <cellStyle name="Výstup 3 17 5" xfId="3580" xr:uid="{CA4B332F-AFC3-45AF-8041-A23847E3DAAB}"/>
    <cellStyle name="Výstup 3 17 5 2" xfId="11507" xr:uid="{D88A8BD3-0336-4B23-B443-5E3E02E5FCAC}"/>
    <cellStyle name="Výstup 3 17 5 2 2" xfId="20981" xr:uid="{900E9870-EF11-4EE6-AB89-E852436F12D0}"/>
    <cellStyle name="Výstup 3 17 5 2 2 2" xfId="42151" xr:uid="{3BCB9EB1-52A3-4FB2-B7F6-B7EA854E3931}"/>
    <cellStyle name="Výstup 3 17 5 2 3" xfId="24245" xr:uid="{608BC218-7E57-43B7-A629-149C9DE2E246}"/>
    <cellStyle name="Výstup 3 17 5 2 3 2" xfId="45308" xr:uid="{68A6EBF4-144D-4337-95F1-0BEF5DFD9AD6}"/>
    <cellStyle name="Výstup 3 17 5 2 4" xfId="27011" xr:uid="{8AA9E575-09A9-4167-A26F-50C7E4F193A3}"/>
    <cellStyle name="Výstup 3 17 5 2 4 2" xfId="47180" xr:uid="{F709865A-4BFC-4764-B01A-B7A0FF43F02B}"/>
    <cellStyle name="Výstup 3 17 5 2 5" xfId="33777" xr:uid="{36B13BDB-D24F-4423-BD97-CA23C5C84988}"/>
    <cellStyle name="Výstup 3 17 5 3" xfId="16365" xr:uid="{8F08C426-250B-4B6A-B3FA-4ACD2E106806}"/>
    <cellStyle name="Výstup 3 17 5 3 2" xfId="37824" xr:uid="{7CFDF03F-BB32-48DE-8168-424DDF415EC0}"/>
    <cellStyle name="Výstup 3 17 5 4" xfId="14521" xr:uid="{DA93B7CD-41A5-40EE-857C-38AD21AE08B7}"/>
    <cellStyle name="Výstup 3 17 5 4 2" xfId="36085" xr:uid="{83BF2257-5255-46B7-9F96-0FFA0D1CB581}"/>
    <cellStyle name="Výstup 3 17 5 5" xfId="29873" xr:uid="{D5F632AE-FAE3-48B7-BF09-BBD94887B09E}"/>
    <cellStyle name="Výstup 3 17 6" xfId="9006" xr:uid="{80BC31D8-F5B7-4B9D-B438-AACFA9966112}"/>
    <cellStyle name="Výstup 3 17 6 2" xfId="19284" xr:uid="{13D4C338-AC06-4524-88DC-29ABC32F5DA2}"/>
    <cellStyle name="Výstup 3 17 6 2 2" xfId="40522" xr:uid="{436C32EA-23BF-4F3E-8B2D-54907BDCC074}"/>
    <cellStyle name="Výstup 3 17 6 3" xfId="22878" xr:uid="{44A0F2EA-D946-46E7-982D-4F35D62A1F23}"/>
    <cellStyle name="Výstup 3 17 6 3 2" xfId="43968" xr:uid="{FCD201AB-B91D-441F-80BA-1C9DB1C69788}"/>
    <cellStyle name="Výstup 3 17 6 4" xfId="25768" xr:uid="{3FD2B704-6051-4C18-9EA8-D17FEB81733D}"/>
    <cellStyle name="Výstup 3 17 6 4 2" xfId="46654" xr:uid="{5D87B89C-37FB-4EE7-834F-B77D60997ED2}"/>
    <cellStyle name="Výstup 3 17 6 5" xfId="31998" xr:uid="{DD5A9BB4-B56D-495C-AF44-7D200E0D66E8}"/>
    <cellStyle name="Výstup 3 17 7" xfId="14528" xr:uid="{E8943DD7-55E4-4003-9AB2-5A18AE659BCC}"/>
    <cellStyle name="Výstup 3 17 7 2" xfId="36092" xr:uid="{6EE29750-DB5F-412C-8196-E7124A10CC20}"/>
    <cellStyle name="Výstup 3 17 8" xfId="18689" xr:uid="{E6788662-2499-4C8E-97F6-FBFF1425D481}"/>
    <cellStyle name="Výstup 3 17 8 2" xfId="39978" xr:uid="{B93BC2F0-84A2-4212-93CE-F71D20123DBA}"/>
    <cellStyle name="Výstup 3 17 9" xfId="28341" xr:uid="{283A75DF-703F-4311-96E0-9032DDD4527E}"/>
    <cellStyle name="Výstup 3 17_3.10 Impairments" xfId="1616" xr:uid="{774D8999-41C5-495B-A2E1-A2CC6959C9C3}"/>
    <cellStyle name="Výstup 3 18" xfId="376" xr:uid="{652232E3-79BB-4579-8605-9576231C0DE6}"/>
    <cellStyle name="Výstup 3 18 2" xfId="680" xr:uid="{70CCF87A-18D3-4DE5-81D4-8B4CE27DAFC2}"/>
    <cellStyle name="Výstup 3 18 2 2" xfId="2660" xr:uid="{F3043F27-E85F-4A25-B29A-E6BC00A1243B}"/>
    <cellStyle name="Výstup 3 18 2 2 2" xfId="5865" xr:uid="{98248BD2-20E6-46C5-8EFD-670F1A6904BF}"/>
    <cellStyle name="Výstup 3 18 2 2 2 2" xfId="13655" xr:uid="{A94938EC-ECD6-4E6C-9625-F136695591CB}"/>
    <cellStyle name="Výstup 3 18 2 2 2 2 2" xfId="22219" xr:uid="{EA04220E-2AA2-4FFC-A073-58783D328B1C}"/>
    <cellStyle name="Výstup 3 18 2 2 2 2 2 2" xfId="43319" xr:uid="{A2F2FDBA-8C4A-400E-AAD5-24B6620C5F6B}"/>
    <cellStyle name="Výstup 3 18 2 2 2 2 3" xfId="25136" xr:uid="{8C49AEAD-ED01-4CC4-B875-76AA6627614C}"/>
    <cellStyle name="Výstup 3 18 2 2 2 2 3 2" xfId="46145" xr:uid="{9F3AA7FF-D7BD-47CA-BD84-A59A614AD4A1}"/>
    <cellStyle name="Výstup 3 18 2 2 2 2 4" xfId="27760" xr:uid="{6A269A11-DFD4-4B6F-947E-9113AF539378}"/>
    <cellStyle name="Výstup 3 18 2 2 2 2 4 2" xfId="47481" xr:uid="{F0A35A9E-AE7D-48E5-8235-6B524E0B4290}"/>
    <cellStyle name="Výstup 3 18 2 2 2 2 5" xfId="35473" xr:uid="{47669F38-5322-48DE-A5EA-E81BE5176F0A}"/>
    <cellStyle name="Výstup 3 18 2 2 2 3" xfId="17642" xr:uid="{6438B22B-E75B-4444-9BAB-D6267D983C9F}"/>
    <cellStyle name="Výstup 3 18 2 2 2 3 2" xfId="39028" xr:uid="{29F5BFC5-2D3B-469A-BC1C-B1F5FA134150}"/>
    <cellStyle name="Výstup 3 18 2 2 2 4" xfId="22236" xr:uid="{3CF95BE4-7D04-481A-B981-913969F50C73}"/>
    <cellStyle name="Výstup 3 18 2 2 2 4 2" xfId="43336" xr:uid="{443B769B-F8E9-4EC7-B865-6D6B52E80B47}"/>
    <cellStyle name="Výstup 3 18 2 2 2 5" xfId="15238" xr:uid="{96CD3449-38B8-4170-8862-DE8032A6DE7D}"/>
    <cellStyle name="Výstup 3 18 2 2 2 5 2" xfId="36740" xr:uid="{ECC98EE6-B969-4437-8F29-FCB8FD118DED}"/>
    <cellStyle name="Výstup 3 18 2 2 2 6" xfId="31448" xr:uid="{8A1B9FE0-2C97-45EE-A6C6-0137CF50E47E}"/>
    <cellStyle name="Výstup 3 18 2 2 3" xfId="10622" xr:uid="{1BDD77F8-1350-416F-B300-E3FE780E29BD}"/>
    <cellStyle name="Výstup 3 18 2 2 3 2" xfId="20304" xr:uid="{732CF4C3-43CB-4E82-B8F4-60F96F7DC39A}"/>
    <cellStyle name="Výstup 3 18 2 2 3 2 2" xfId="41500" xr:uid="{A070B2B5-69C7-4AD3-B652-265AE0CE7042}"/>
    <cellStyle name="Výstup 3 18 2 2 3 3" xfId="23658" xr:uid="{ACB06DB0-4024-49FC-A699-F29A269D5416}"/>
    <cellStyle name="Výstup 3 18 2 2 3 3 2" xfId="44728" xr:uid="{96A24391-55AA-4562-9450-E270B9EF0B58}"/>
    <cellStyle name="Výstup 3 18 2 2 3 4" xfId="26455" xr:uid="{61DF523D-61E2-400B-80F6-6079FD99CB84}"/>
    <cellStyle name="Výstup 3 18 2 2 3 4 2" xfId="46937" xr:uid="{779C4720-5EC5-40D3-A4AD-A0EFB52EA2F3}"/>
    <cellStyle name="Výstup 3 18 2 2 3 5" xfId="33210" xr:uid="{B601DDF5-E06F-4D8C-8134-9F2D1FAA53C6}"/>
    <cellStyle name="Výstup 3 18 2 2 4" xfId="15699" xr:uid="{10D3880D-9CE9-4B83-8B6A-3F03803E4EFD}"/>
    <cellStyle name="Výstup 3 18 2 2 4 2" xfId="37178" xr:uid="{8229A264-2763-40A1-A387-2860CAF356DF}"/>
    <cellStyle name="Výstup 3 18 2 2 5" xfId="19729" xr:uid="{BF6728DD-02C1-4D06-81A3-3C5260C22137}"/>
    <cellStyle name="Výstup 3 18 2 2 5 2" xfId="40941" xr:uid="{FCB05633-2521-4EAE-9157-0EC31558D02B}"/>
    <cellStyle name="Výstup 3 18 2 2 6" xfId="29419" xr:uid="{55019D53-C32D-4460-8718-0595CAF76571}"/>
    <cellStyle name="Výstup 3 18 2 2_5.3 Investments associated cy" xfId="8295" xr:uid="{293B1DCD-AF59-42E8-8028-9EFA3889A116}"/>
    <cellStyle name="Výstup 3 18 2 3" xfId="3259" xr:uid="{0A628CCA-1669-409C-9A33-5E06959AEAB9}"/>
    <cellStyle name="Výstup 3 18 2 3 2" xfId="6464" xr:uid="{FE1F1A32-5885-4432-BBDD-0A5480E0497E}"/>
    <cellStyle name="Výstup 3 18 2 3 2 2" xfId="14254" xr:uid="{129FA99D-19EC-4805-AB3B-61C9DAF0E4D3}"/>
    <cellStyle name="Výstup 3 18 2 3 2 2 2" xfId="22674" xr:uid="{5B54BF44-71F6-4F35-964A-3C10454A0952}"/>
    <cellStyle name="Výstup 3 18 2 3 2 2 2 2" xfId="43766" xr:uid="{7C98CDA1-FEE9-42DE-9A2E-06BF37C87008}"/>
    <cellStyle name="Výstup 3 18 2 3 2 2 3" xfId="25531" xr:uid="{81ABDB90-F689-4194-8542-505F88573D7C}"/>
    <cellStyle name="Výstup 3 18 2 3 2 2 3 2" xfId="46529" xr:uid="{2CCA5931-ABD2-4CDE-A94A-06E8E33ECE7B}"/>
    <cellStyle name="Výstup 3 18 2 3 2 2 4" xfId="28128" xr:uid="{D5A1FB50-D699-4FC0-8B03-24CC2203D2E4}"/>
    <cellStyle name="Výstup 3 18 2 3 2 2 4 2" xfId="47639" xr:uid="{10B74CEA-4A4E-46D4-B6E8-14997E676C7A}"/>
    <cellStyle name="Výstup 3 18 2 3 2 2 5" xfId="35862" xr:uid="{1AC6E7FB-5B5D-4CAB-B31A-EC0B316B73F3}"/>
    <cellStyle name="Výstup 3 18 2 3 2 3" xfId="18086" xr:uid="{D2178655-4797-43F8-A997-3911893D04CE}"/>
    <cellStyle name="Výstup 3 18 2 3 2 3 2" xfId="39465" xr:uid="{B80E01B6-04D3-479C-A1D9-8CEAA2163920}"/>
    <cellStyle name="Výstup 3 18 2 3 2 4" xfId="18134" xr:uid="{212DFB0D-A631-4B26-B0F9-44062F6D9E0C}"/>
    <cellStyle name="Výstup 3 18 2 3 2 4 2" xfId="39511" xr:uid="{86E092D6-6649-4FC0-9214-738085393577}"/>
    <cellStyle name="Výstup 3 18 2 3 2 5" xfId="24735" xr:uid="{36DD5E3A-9D3A-47A7-9C5C-F705F57C668F}"/>
    <cellStyle name="Výstup 3 18 2 3 2 5 2" xfId="45752" xr:uid="{9B2F8E71-BF44-4097-A83F-9B7F6B774C9B}"/>
    <cellStyle name="Výstup 3 18 2 3 2 6" xfId="31758" xr:uid="{F185FBFA-75E0-4699-B7E6-ABBAEA976B77}"/>
    <cellStyle name="Výstup 3 18 2 3 3" xfId="11220" xr:uid="{F568A64B-7FC2-4653-BC83-B3087D189D9A}"/>
    <cellStyle name="Výstup 3 18 2 3 3 2" xfId="20762" xr:uid="{7179B856-4A4F-47DB-B676-372A15FAAA43}"/>
    <cellStyle name="Výstup 3 18 2 3 3 2 2" xfId="41938" xr:uid="{5888F471-6209-4674-A8FE-133E708146EB}"/>
    <cellStyle name="Výstup 3 18 2 3 3 3" xfId="24048" xr:uid="{F1D997CB-AC08-4DFE-A5C9-BC00FA061A79}"/>
    <cellStyle name="Výstup 3 18 2 3 3 3 2" xfId="45111" xr:uid="{9D875415-2AA8-4A9C-92C0-0A6D54463981}"/>
    <cellStyle name="Výstup 3 18 2 3 3 4" xfId="26822" xr:uid="{87774C1F-32AA-488B-9089-439D2F1632EC}"/>
    <cellStyle name="Výstup 3 18 2 3 3 4 2" xfId="47094" xr:uid="{435082B1-EF8F-48BE-B849-CC117E0CF6E9}"/>
    <cellStyle name="Výstup 3 18 2 3 3 5" xfId="33598" xr:uid="{E9E83AE4-9B37-4502-9A25-960C99F6C101}"/>
    <cellStyle name="Výstup 3 18 2 3 4" xfId="16147" xr:uid="{791C5A77-FC4A-4850-A4C2-B17B4852A29D}"/>
    <cellStyle name="Výstup 3 18 2 3 4 2" xfId="37611" xr:uid="{D2B35531-4349-4DD0-99C8-7E00DCCDFCFF}"/>
    <cellStyle name="Výstup 3 18 2 3 5" xfId="16634" xr:uid="{AD64AAE3-E13F-417D-ABBB-5D40AA015385}"/>
    <cellStyle name="Výstup 3 18 2 3 5 2" xfId="38084" xr:uid="{6C16A555-2D84-4540-B38E-3B47AE36D85D}"/>
    <cellStyle name="Výstup 3 18 2 3 6" xfId="29729" xr:uid="{6D9ACA32-10F2-44D0-AC2C-4F4D4862F45C}"/>
    <cellStyle name="Výstup 3 18 2 3_5.3 Investments associated cy" xfId="8296" xr:uid="{A584EFF9-BEC7-4836-BDCB-A6DA231602AE}"/>
    <cellStyle name="Výstup 3 18 2 4" xfId="3857" xr:uid="{A9E4990F-D475-43B7-BF6D-1E8EC8DDA6FE}"/>
    <cellStyle name="Výstup 3 18 2 4 2" xfId="11781" xr:uid="{8679DA3C-036E-4A62-A5D4-4F73CFF06E6A}"/>
    <cellStyle name="Výstup 3 18 2 4 2 2" xfId="21204" xr:uid="{F1FD777C-6167-4445-920E-2DB1C24EFDAB}"/>
    <cellStyle name="Výstup 3 18 2 4 2 2 2" xfId="42365" xr:uid="{DE2ADD08-7F8C-4668-B684-E921706171A1}"/>
    <cellStyle name="Výstup 3 18 2 4 2 3" xfId="24431" xr:uid="{345560BF-7ED9-425F-82E5-1CE2543BF0F3}"/>
    <cellStyle name="Výstup 3 18 2 4 2 3 2" xfId="45492" xr:uid="{73EBE82F-5935-46D3-B15D-C8C03D2785FC}"/>
    <cellStyle name="Výstup 3 18 2 4 2 4" xfId="27189" xr:uid="{A32773E6-F260-4743-9287-DF6CA0737EEF}"/>
    <cellStyle name="Výstup 3 18 2 4 2 4 2" xfId="47268" xr:uid="{40579206-DB45-4140-9DD6-13CE6C21EAE7}"/>
    <cellStyle name="Výstup 3 18 2 4 2 5" xfId="33961" xr:uid="{ED624650-CCBF-4713-BB4F-0134512E86AF}"/>
    <cellStyle name="Výstup 3 18 2 4 3" xfId="16587" xr:uid="{C39E9C80-BBB5-4809-9B63-FAD9BBA34CB2}"/>
    <cellStyle name="Výstup 3 18 2 4 3 2" xfId="38040" xr:uid="{EE33ADAA-9345-48E4-82E5-957516D9A994}"/>
    <cellStyle name="Výstup 3 18 2 4 4" xfId="16873" xr:uid="{42A1B4D8-0A48-4CF7-B94B-C84F7A55606D}"/>
    <cellStyle name="Výstup 3 18 2 4 4 2" xfId="38303" xr:uid="{2A8D9AD6-281C-4437-8D84-01AC97D2DD09}"/>
    <cellStyle name="Výstup 3 18 2 4 5" xfId="30013" xr:uid="{1553D03C-C8D5-4754-B297-55E8CABFB83A}"/>
    <cellStyle name="Výstup 3 18 2 5" xfId="9311" xr:uid="{51283DA8-740C-46D5-AB9A-B3C60F4D3191}"/>
    <cellStyle name="Výstup 3 18 2 5 2" xfId="19534" xr:uid="{0E09CE8F-EFBC-438C-886A-A023EB8056C7}"/>
    <cellStyle name="Výstup 3 18 2 5 2 2" xfId="40766" xr:uid="{3DE5D9A8-D6CC-4009-ACEA-C96F2C829682}"/>
    <cellStyle name="Výstup 3 18 2 5 3" xfId="23100" xr:uid="{476CA0DA-D5FF-431D-AB35-D6BEBF227AE8}"/>
    <cellStyle name="Výstup 3 18 2 5 3 2" xfId="44188" xr:uid="{6C07614E-C5BC-4895-9D80-87AA7668505D}"/>
    <cellStyle name="Výstup 3 18 2 5 4" xfId="25979" xr:uid="{66A220DC-88C8-4693-B30C-0ED040773C6A}"/>
    <cellStyle name="Výstup 3 18 2 5 4 2" xfId="46742" xr:uid="{563A1AA4-5D50-4982-B391-047C65828C01}"/>
    <cellStyle name="Výstup 3 18 2 5 5" xfId="32180" xr:uid="{E9A9D607-06DE-4CCF-A66A-12BE715487D8}"/>
    <cellStyle name="Výstup 3 18 2 6" xfId="14779" xr:uid="{00EA96AD-74D7-4D20-89D4-AE2C69AC5A93}"/>
    <cellStyle name="Výstup 3 18 2 6 2" xfId="36339" xr:uid="{72FA0FCD-3AB7-477C-94D6-9C37D482DEF2}"/>
    <cellStyle name="Výstup 3 18 2 7" xfId="18472" xr:uid="{E0F331EA-328F-43FF-BBF8-68A48BD264A2}"/>
    <cellStyle name="Výstup 3 18 2 7 2" xfId="39807" xr:uid="{4A75F41E-964B-4BDD-92B7-034D0DDEEC37}"/>
    <cellStyle name="Výstup 3 18 2 8" xfId="28479" xr:uid="{7A3CB546-6D28-4400-9AF5-E5C3035EA7BD}"/>
    <cellStyle name="Výstup 3 18 2_5.3 Investments associated cy" xfId="8294" xr:uid="{12244C14-08B0-4219-89FD-6E48BF353A44}"/>
    <cellStyle name="Výstup 3 18 3" xfId="2388" xr:uid="{81DBDEE2-E6B4-4EB1-AF77-DE76F2AF127E}"/>
    <cellStyle name="Výstup 3 18 3 2" xfId="5593" xr:uid="{D3118D4B-5531-423B-A91B-48A8BA33F381}"/>
    <cellStyle name="Výstup 3 18 3 2 2" xfId="13383" xr:uid="{3CF5A1D4-11AD-4081-9ADE-3196BCA7F7B1}"/>
    <cellStyle name="Výstup 3 18 3 2 2 2" xfId="22000" xr:uid="{76C19184-185D-437A-B524-7A8A3EEC6A4D}"/>
    <cellStyle name="Výstup 3 18 3 2 2 2 2" xfId="43105" xr:uid="{ED80252F-E733-4FF8-A76C-9FFE6C908CD2}"/>
    <cellStyle name="Výstup 3 18 3 2 2 3" xfId="24949" xr:uid="{4E0D2592-A371-4C53-82C0-69394559B94F}"/>
    <cellStyle name="Výstup 3 18 3 2 2 3 2" xfId="45959" xr:uid="{E82B94F5-AB33-4A0F-A174-2B628A7C2DB1}"/>
    <cellStyle name="Výstup 3 18 3 2 2 4" xfId="27582" xr:uid="{90AEBF8A-B962-4CF5-9081-6322CF959463}"/>
    <cellStyle name="Výstup 3 18 3 2 2 4 2" xfId="47392" xr:uid="{EE467C90-D17D-43CC-8E7F-DCB4374F9FC2}"/>
    <cellStyle name="Výstup 3 18 3 2 2 5" xfId="35290" xr:uid="{90E6B661-D50A-4872-8C2F-49AED5E758D4}"/>
    <cellStyle name="Výstup 3 18 3 2 3" xfId="17425" xr:uid="{DEA86F42-808C-4AB1-8C71-187F7B5F6797}"/>
    <cellStyle name="Výstup 3 18 3 2 3 2" xfId="38820" xr:uid="{03020B91-1140-4C67-BFE9-9D8D0FD71BD3}"/>
    <cellStyle name="Výstup 3 18 3 2 4" xfId="21755" xr:uid="{BA545EC4-A76D-4939-AB4A-2279AE3BEE1D}"/>
    <cellStyle name="Výstup 3 18 3 2 4 2" xfId="42868" xr:uid="{F9D4CD88-4249-478E-A9A1-3A001E47A694}"/>
    <cellStyle name="Výstup 3 18 3 2 5" xfId="19639" xr:uid="{1BB4C2D5-EE44-4F2E-98AA-8FE01EB25BB3}"/>
    <cellStyle name="Výstup 3 18 3 2 5 2" xfId="40854" xr:uid="{344EB89E-F773-4550-B966-D3E0D327709D}"/>
    <cellStyle name="Výstup 3 18 3 2 6" xfId="31310" xr:uid="{FCF5DB3C-C3F3-4F0E-BDC1-287F312754B0}"/>
    <cellStyle name="Výstup 3 18 3 3" xfId="10350" xr:uid="{20BD2703-8E30-4BFD-8A9B-DC2E8604F74D}"/>
    <cellStyle name="Výstup 3 18 3 3 2" xfId="20088" xr:uid="{A4CE2EC7-5521-4AF6-9E37-746EC285E08B}"/>
    <cellStyle name="Výstup 3 18 3 3 2 2" xfId="41291" xr:uid="{5E278779-15E5-45F5-ADB2-86CA6916F0EB}"/>
    <cellStyle name="Výstup 3 18 3 3 3" xfId="23469" xr:uid="{BB839C4E-DCEF-45AB-B200-A2BCBB60B134}"/>
    <cellStyle name="Výstup 3 18 3 3 3 2" xfId="44543" xr:uid="{860E15F8-CBB2-469B-83CD-79FD52BBFE8B}"/>
    <cellStyle name="Výstup 3 18 3 3 4" xfId="26277" xr:uid="{57B0E1D4-26C6-4F06-B570-0A5FB97657D0}"/>
    <cellStyle name="Výstup 3 18 3 3 4 2" xfId="46848" xr:uid="{0CAC1357-2A29-4A77-8A4D-FE9032A9D858}"/>
    <cellStyle name="Výstup 3 18 3 3 5" xfId="33027" xr:uid="{1681941C-ACFB-4056-ABB3-6CA42307981B}"/>
    <cellStyle name="Výstup 3 18 3 4" xfId="15486" xr:uid="{242FA68B-B1C3-4DEF-8BB0-B3683A6D5F40}"/>
    <cellStyle name="Výstup 3 18 3 4 2" xfId="36975" xr:uid="{207565F9-3034-4847-A006-C0A2D5B54260}"/>
    <cellStyle name="Výstup 3 18 3 5" xfId="14398" xr:uid="{46D14C3A-0EB9-4ADD-A406-CD419CD46DD3}"/>
    <cellStyle name="Výstup 3 18 3 5 2" xfId="35963" xr:uid="{9720C2C4-7FAB-485A-A19A-1AA90BAACD24}"/>
    <cellStyle name="Výstup 3 18 3 6" xfId="29281" xr:uid="{7BCA4807-AE7F-48F1-BC82-13727CD17BC9}"/>
    <cellStyle name="Výstup 3 18 3_5.3 Investments associated cy" xfId="8297" xr:uid="{A1FE0F88-B756-49D7-9453-36416F0F6969}"/>
    <cellStyle name="Výstup 3 18 4" xfId="3052" xr:uid="{2DF71D29-5BCA-4384-A35A-F3716A8E7DC4}"/>
    <cellStyle name="Výstup 3 18 4 2" xfId="6257" xr:uid="{B5BABAB9-1CE5-416C-AEA4-5493039B56C2}"/>
    <cellStyle name="Výstup 3 18 4 2 2" xfId="14047" xr:uid="{E174FAA9-6B42-4AC7-BB39-8E8DB3F8AAC4}"/>
    <cellStyle name="Výstup 3 18 4 2 2 2" xfId="22467" xr:uid="{A314ABA0-2014-4276-B182-5F18A9223484}"/>
    <cellStyle name="Výstup 3 18 4 2 2 2 2" xfId="43559" xr:uid="{C52E03C6-4CA9-4D90-B9FD-227A70FED3FD}"/>
    <cellStyle name="Výstup 3 18 4 2 2 3" xfId="25324" xr:uid="{60897CC4-7911-4341-B402-6EF181A4D917}"/>
    <cellStyle name="Výstup 3 18 4 2 2 3 2" xfId="46322" xr:uid="{60EAAC87-3F52-48B9-B550-2E90B67D76A4}"/>
    <cellStyle name="Výstup 3 18 4 2 2 4" xfId="27921" xr:uid="{374B1A93-62B3-4766-AC07-4831239546F0}"/>
    <cellStyle name="Výstup 3 18 4 2 2 4 2" xfId="47553" xr:uid="{90D9CD16-598E-4095-B5EB-5A9091380C1A}"/>
    <cellStyle name="Výstup 3 18 4 2 2 5" xfId="35776" xr:uid="{C046C6EC-583C-4C43-8704-EC6CB74085DC}"/>
    <cellStyle name="Výstup 3 18 4 2 3" xfId="17879" xr:uid="{E1022872-6045-4F77-8814-51F10785C635}"/>
    <cellStyle name="Výstup 3 18 4 2 3 2" xfId="39258" xr:uid="{33B871B5-CD9F-437A-855C-B962E0E1B01F}"/>
    <cellStyle name="Výstup 3 18 4 2 4" xfId="22295" xr:uid="{993436D4-1D5B-400D-988E-632C086A284D}"/>
    <cellStyle name="Výstup 3 18 4 2 4 2" xfId="43392" xr:uid="{B969C87A-46CE-4799-8400-4937344B7719}"/>
    <cellStyle name="Výstup 3 18 4 2 5" xfId="18361" xr:uid="{B50BB666-9096-46A6-93E9-412737B30920}"/>
    <cellStyle name="Výstup 3 18 4 2 5 2" xfId="39711" xr:uid="{8457F104-6E14-4881-8878-F5E208B604F5}"/>
    <cellStyle name="Výstup 3 18 4 2 6" xfId="31715" xr:uid="{015D3351-827B-4C8A-A3D0-961029376BE6}"/>
    <cellStyle name="Výstup 3 18 4 3" xfId="11013" xr:uid="{B0245179-3DB2-4C25-BB21-290C63AB0957}"/>
    <cellStyle name="Výstup 3 18 4 3 2" xfId="20555" xr:uid="{FFF19482-8C4D-4EF0-89CD-B433BECC3D5B}"/>
    <cellStyle name="Výstup 3 18 4 3 2 2" xfId="41731" xr:uid="{93E23E76-DBC3-4A4D-8A4C-E92ADBE71ABE}"/>
    <cellStyle name="Výstup 3 18 4 3 3" xfId="23841" xr:uid="{DDBFCE61-3C36-4D50-83B3-5528B185078E}"/>
    <cellStyle name="Výstup 3 18 4 3 3 2" xfId="44904" xr:uid="{C637D5CC-5DC1-41A7-B07B-F820F3922E7E}"/>
    <cellStyle name="Výstup 3 18 4 3 4" xfId="26615" xr:uid="{38975F4B-515D-4898-9835-580801F76EE4}"/>
    <cellStyle name="Výstup 3 18 4 3 4 2" xfId="47008" xr:uid="{D0F87DF5-EABD-42A4-8BCF-E8667ED8C694}"/>
    <cellStyle name="Výstup 3 18 4 3 5" xfId="33512" xr:uid="{7143CD6C-8459-4D1A-985B-3378DF612EC6}"/>
    <cellStyle name="Výstup 3 18 4 4" xfId="15940" xr:uid="{910255B2-F316-4FF6-A40D-0E32AC869DC6}"/>
    <cellStyle name="Výstup 3 18 4 4 2" xfId="37404" xr:uid="{A86D1355-F9C8-4A53-A97F-8F022162D144}"/>
    <cellStyle name="Výstup 3 18 4 5" xfId="19817" xr:uid="{AF7E3CA5-10B6-4CB0-B3DF-A3521AF779C9}"/>
    <cellStyle name="Výstup 3 18 4 5 2" xfId="41024" xr:uid="{44F1C3B6-D221-4542-9C93-E94196A2D5C4}"/>
    <cellStyle name="Výstup 3 18 4 6" xfId="29686" xr:uid="{94C71C7E-F133-47E5-8999-0D6ED5284FD2}"/>
    <cellStyle name="Výstup 3 18 4_5.3 Investments associated cy" xfId="8298" xr:uid="{E5D513AC-AC6B-46E7-BED1-3E79141F6957}"/>
    <cellStyle name="Výstup 3 18 5" xfId="3584" xr:uid="{9042CA19-5851-47AB-8B9F-2E0711AA8640}"/>
    <cellStyle name="Výstup 3 18 5 2" xfId="11511" xr:uid="{DCF9B033-C633-4D76-816E-E26C3E03EA95}"/>
    <cellStyle name="Výstup 3 18 5 2 2" xfId="20985" xr:uid="{F6A88047-A2BB-4C06-A709-D10E9E85D8BE}"/>
    <cellStyle name="Výstup 3 18 5 2 2 2" xfId="42155" xr:uid="{2C1A13C0-1EF6-4D51-AC8C-42C52A0F3390}"/>
    <cellStyle name="Výstup 3 18 5 2 3" xfId="24249" xr:uid="{5686AFFA-B642-44C6-9C36-D3162050BB51}"/>
    <cellStyle name="Výstup 3 18 5 2 3 2" xfId="45312" xr:uid="{5FC5DCA0-C4BB-4F3E-929F-E51BB466221E}"/>
    <cellStyle name="Výstup 3 18 5 2 4" xfId="27015" xr:uid="{E7868B99-77B6-457F-A34D-2C8C118CF7AF}"/>
    <cellStyle name="Výstup 3 18 5 2 4 2" xfId="47182" xr:uid="{BC3ABC54-B305-4098-9942-152F62C810E6}"/>
    <cellStyle name="Výstup 3 18 5 2 5" xfId="33779" xr:uid="{6039884B-EF5C-451C-BDDA-3FFB20C18B91}"/>
    <cellStyle name="Výstup 3 18 5 3" xfId="16369" xr:uid="{74DD832C-2536-484F-B643-235F21CE73EB}"/>
    <cellStyle name="Výstup 3 18 5 3 2" xfId="37828" xr:uid="{D38E09FC-EE16-4C5B-B81D-70065E68A188}"/>
    <cellStyle name="Výstup 3 18 5 4" xfId="16866" xr:uid="{DBABB497-9C34-461A-8A18-244F8DD4C357}"/>
    <cellStyle name="Výstup 3 18 5 4 2" xfId="38296" xr:uid="{F8D4AA32-B019-4695-B237-14B360B3A03C}"/>
    <cellStyle name="Výstup 3 18 5 5" xfId="29874" xr:uid="{A4F949C2-797B-4331-BC9A-A604AEF4B360}"/>
    <cellStyle name="Výstup 3 18 6" xfId="9010" xr:uid="{0BEF9938-C605-4286-B91F-E1D5593F3599}"/>
    <cellStyle name="Výstup 3 18 6 2" xfId="19288" xr:uid="{7EF88A60-7D7C-4B4D-A8E0-B61EC9283397}"/>
    <cellStyle name="Výstup 3 18 6 2 2" xfId="40526" xr:uid="{5A11B87D-7A91-4A43-9FA6-8CD4E20BF31D}"/>
    <cellStyle name="Výstup 3 18 6 3" xfId="22882" xr:uid="{E70706FB-4466-4BEF-A9B2-A839737A3C39}"/>
    <cellStyle name="Výstup 3 18 6 3 2" xfId="43972" xr:uid="{186E4317-8CD8-4883-BCF2-E2914DD72C71}"/>
    <cellStyle name="Výstup 3 18 6 4" xfId="25772" xr:uid="{DD893798-30AA-44E2-915E-D218F8D0BF87}"/>
    <cellStyle name="Výstup 3 18 6 4 2" xfId="46656" xr:uid="{494DDA48-98E5-4946-8B40-6306BEEDA4F4}"/>
    <cellStyle name="Výstup 3 18 6 5" xfId="32000" xr:uid="{57C668F1-C958-40FF-AB21-A13957D647B3}"/>
    <cellStyle name="Výstup 3 18 7" xfId="14532" xr:uid="{73C39D5E-5524-411A-8673-453666D0F959}"/>
    <cellStyle name="Výstup 3 18 7 2" xfId="36096" xr:uid="{69B08E48-7710-4AC3-BF46-F30275DA5741}"/>
    <cellStyle name="Výstup 3 18 8" xfId="18685" xr:uid="{88D4A4B8-0B8C-4FC3-88AA-ADD06CBD49B9}"/>
    <cellStyle name="Výstup 3 18 8 2" xfId="39975" xr:uid="{A02336A5-3545-4C06-A78A-55C8B6433AA2}"/>
    <cellStyle name="Výstup 3 18 9" xfId="28342" xr:uid="{8429A21A-44F7-46A4-982F-166328F09C29}"/>
    <cellStyle name="Výstup 3 18_3.10 Impairments" xfId="1617" xr:uid="{AB4087BE-5149-4BF2-AB72-3549F0AA962B}"/>
    <cellStyle name="Výstup 3 19" xfId="383" xr:uid="{E4631BDA-B485-4130-8DF8-3E3066AC3490}"/>
    <cellStyle name="Výstup 3 19 2" xfId="687" xr:uid="{695288CF-BD95-4712-A485-4064E48157A9}"/>
    <cellStyle name="Výstup 3 19 2 2" xfId="2665" xr:uid="{79F4854E-5B3C-4B02-8055-315922148412}"/>
    <cellStyle name="Výstup 3 19 2 2 2" xfId="5870" xr:uid="{5A87EF33-9A0E-4C49-8CB0-8DAA7A0F7ECA}"/>
    <cellStyle name="Výstup 3 19 2 2 2 2" xfId="13660" xr:uid="{0FEBD8DB-AA80-4F18-976C-78A08B0A587C}"/>
    <cellStyle name="Výstup 3 19 2 2 2 2 2" xfId="22224" xr:uid="{E09F86F4-77F1-4DFE-AB38-246623D1CBD6}"/>
    <cellStyle name="Výstup 3 19 2 2 2 2 2 2" xfId="43324" xr:uid="{865C42AD-E9F9-45EA-A3A5-483DFEF0F9AD}"/>
    <cellStyle name="Výstup 3 19 2 2 2 2 3" xfId="25141" xr:uid="{4D53570D-B146-4A5C-BE63-540A6F26B1A6}"/>
    <cellStyle name="Výstup 3 19 2 2 2 2 3 2" xfId="46150" xr:uid="{645333A8-4255-4E55-8390-F1D71B16192E}"/>
    <cellStyle name="Výstup 3 19 2 2 2 2 4" xfId="27765" xr:uid="{444B7F1A-2503-436C-BFE9-AA140236EB69}"/>
    <cellStyle name="Výstup 3 19 2 2 2 2 4 2" xfId="47484" xr:uid="{60B0869C-2E73-498E-A392-08128ACF9BF6}"/>
    <cellStyle name="Výstup 3 19 2 2 2 2 5" xfId="35476" xr:uid="{CC8DE7AF-B66B-4FBC-AB61-83D6519F05E2}"/>
    <cellStyle name="Výstup 3 19 2 2 2 3" xfId="17647" xr:uid="{79670676-5143-4128-A24A-3C9ADD2DF329}"/>
    <cellStyle name="Výstup 3 19 2 2 2 3 2" xfId="39033" xr:uid="{69507F48-3121-460D-811F-95C3DEE88D83}"/>
    <cellStyle name="Výstup 3 19 2 2 2 4" xfId="21701" xr:uid="{3F4B9C01-5895-44FC-8705-847FF97E179C}"/>
    <cellStyle name="Výstup 3 19 2 2 2 4 2" xfId="42822" xr:uid="{0A428A83-37A1-4A30-9BF3-64BA5B55AADA}"/>
    <cellStyle name="Výstup 3 19 2 2 2 5" xfId="20331" xr:uid="{14E939C3-8EA3-41E8-982D-6C4D87C17236}"/>
    <cellStyle name="Výstup 3 19 2 2 2 5 2" xfId="41527" xr:uid="{37E9D214-3BA2-46D6-9760-B135514D89E0}"/>
    <cellStyle name="Výstup 3 19 2 2 2 6" xfId="31450" xr:uid="{3D71C343-1002-4544-BCB7-C0788B0BCDD8}"/>
    <cellStyle name="Výstup 3 19 2 2 3" xfId="10627" xr:uid="{3571431A-E297-472E-9EB0-A2469481C3A0}"/>
    <cellStyle name="Výstup 3 19 2 2 3 2" xfId="20309" xr:uid="{31C9110B-AC86-4ED0-92A8-A4947DD309A1}"/>
    <cellStyle name="Výstup 3 19 2 2 3 2 2" xfId="41505" xr:uid="{6547979F-D93C-42A6-B851-EC0406B22A6E}"/>
    <cellStyle name="Výstup 3 19 2 2 3 3" xfId="23663" xr:uid="{B95DC378-B593-410A-9743-88E7962AE8B3}"/>
    <cellStyle name="Výstup 3 19 2 2 3 3 2" xfId="44733" xr:uid="{4791EF4C-2C77-47DA-B50E-38A21253FF0C}"/>
    <cellStyle name="Výstup 3 19 2 2 3 4" xfId="26460" xr:uid="{A028074A-A971-434F-AFBC-43E633B3B2DC}"/>
    <cellStyle name="Výstup 3 19 2 2 3 4 2" xfId="46940" xr:uid="{04FA826C-225D-4123-B67C-77B850F0D340}"/>
    <cellStyle name="Výstup 3 19 2 2 3 5" xfId="33213" xr:uid="{79184169-BE2B-4822-B706-F2A66EDC7D29}"/>
    <cellStyle name="Výstup 3 19 2 2 4" xfId="15704" xr:uid="{874917DF-3C6A-49EF-8888-1F6A318EEF0D}"/>
    <cellStyle name="Výstup 3 19 2 2 4 2" xfId="37183" xr:uid="{B6CA0551-4920-48E2-808F-68E9BFBC10BA}"/>
    <cellStyle name="Výstup 3 19 2 2 5" xfId="19618" xr:uid="{682D0B46-A5E5-4C7C-9F5B-E6F6708C19C1}"/>
    <cellStyle name="Výstup 3 19 2 2 5 2" xfId="40840" xr:uid="{CDE0AEB5-5431-4B46-8F6A-E613B81825E7}"/>
    <cellStyle name="Výstup 3 19 2 2 6" xfId="29421" xr:uid="{9E696C19-8322-4739-A428-5A94EA6FC55E}"/>
    <cellStyle name="Výstup 3 19 2 2_5.3 Investments associated cy" xfId="8300" xr:uid="{440DD95A-7E46-4799-9FE9-26FC40C257F7}"/>
    <cellStyle name="Výstup 3 19 2 3" xfId="3266" xr:uid="{005D71BD-E3F1-4977-A4B4-18FBB812DC98}"/>
    <cellStyle name="Výstup 3 19 2 3 2" xfId="6471" xr:uid="{4DC7F9FB-482F-4FCB-B6A2-9132974B2FB5}"/>
    <cellStyle name="Výstup 3 19 2 3 2 2" xfId="14261" xr:uid="{ABA84397-DB9F-42DB-8F11-D2F81189A5A9}"/>
    <cellStyle name="Výstup 3 19 2 3 2 2 2" xfId="22681" xr:uid="{D87EF81A-9728-4474-BEBD-8C347DBAF6E4}"/>
    <cellStyle name="Výstup 3 19 2 3 2 2 2 2" xfId="43773" xr:uid="{879F1A93-C0CC-43F1-B6D1-6493AD1C5995}"/>
    <cellStyle name="Výstup 3 19 2 3 2 2 3" xfId="25538" xr:uid="{EB149CC1-7720-401A-8332-E44AE55C3BA4}"/>
    <cellStyle name="Výstup 3 19 2 3 2 2 3 2" xfId="46536" xr:uid="{214F3883-E95B-47D7-A483-1F79209D684A}"/>
    <cellStyle name="Výstup 3 19 2 3 2 2 4" xfId="28135" xr:uid="{A47A1BDB-02BA-492B-B537-3C13144E57C7}"/>
    <cellStyle name="Výstup 3 19 2 3 2 2 4 2" xfId="47642" xr:uid="{8E1544C2-F8AE-42D0-8938-E68D3F5747DF}"/>
    <cellStyle name="Výstup 3 19 2 3 2 2 5" xfId="35865" xr:uid="{10A150EB-3D5E-4580-A949-670421CB8D6F}"/>
    <cellStyle name="Výstup 3 19 2 3 2 3" xfId="18093" xr:uid="{D3BD324C-4BC4-496F-8722-81639ACE03EC}"/>
    <cellStyle name="Výstup 3 19 2 3 2 3 2" xfId="39472" xr:uid="{39454C3F-24B6-4404-983B-9F7A0A7CD52E}"/>
    <cellStyle name="Výstup 3 19 2 3 2 4" xfId="19478" xr:uid="{D8CFEDD4-5F10-4D24-9578-091A2BA11AAF}"/>
    <cellStyle name="Výstup 3 19 2 3 2 4 2" xfId="40711" xr:uid="{2E336F13-2A8C-4B1B-BB88-1EA790D31F77}"/>
    <cellStyle name="Výstup 3 19 2 3 2 5" xfId="15761" xr:uid="{4494BE08-1CC2-4E29-AF6C-FBEBBCD399D6}"/>
    <cellStyle name="Výstup 3 19 2 3 2 5 2" xfId="37237" xr:uid="{145E90EA-7F73-4E98-A823-8E20DF300861}"/>
    <cellStyle name="Výstup 3 19 2 3 2 6" xfId="31760" xr:uid="{A6598F31-45AD-4F00-BD8F-04C1A56C9DC7}"/>
    <cellStyle name="Výstup 3 19 2 3 3" xfId="11227" xr:uid="{AF686E33-0F62-4BCB-8B71-AF394C6ABAA0}"/>
    <cellStyle name="Výstup 3 19 2 3 3 2" xfId="20769" xr:uid="{6A021347-2A23-424E-B606-B87BA076AAF6}"/>
    <cellStyle name="Výstup 3 19 2 3 3 2 2" xfId="41945" xr:uid="{58BE43CD-CAE4-41E0-8FB1-C8855295AFB4}"/>
    <cellStyle name="Výstup 3 19 2 3 3 3" xfId="24055" xr:uid="{C6CF70A7-42CF-4F43-807A-52AB1AEEC397}"/>
    <cellStyle name="Výstup 3 19 2 3 3 3 2" xfId="45118" xr:uid="{20ECD852-36D3-437F-82FF-7E5D0FCCFFDE}"/>
    <cellStyle name="Výstup 3 19 2 3 3 4" xfId="26829" xr:uid="{B934331A-6EFB-4153-8A07-25CD12D3A913}"/>
    <cellStyle name="Výstup 3 19 2 3 3 4 2" xfId="47097" xr:uid="{5969C04B-C13D-4808-92AB-0A7AEE357F10}"/>
    <cellStyle name="Výstup 3 19 2 3 3 5" xfId="33601" xr:uid="{FEFB5790-3F7C-4301-A9B8-331895AB43C0}"/>
    <cellStyle name="Výstup 3 19 2 3 4" xfId="16154" xr:uid="{69D15F5B-C13D-4B4A-802D-0BD1E8379506}"/>
    <cellStyle name="Výstup 3 19 2 3 4 2" xfId="37618" xr:uid="{AF26AA9D-73DB-40A6-A4DA-B13D0213CDCE}"/>
    <cellStyle name="Výstup 3 19 2 3 5" xfId="19810" xr:uid="{FB2DFB1C-3D30-4B2B-9941-90A255F26E02}"/>
    <cellStyle name="Výstup 3 19 2 3 5 2" xfId="41018" xr:uid="{FDF92DAB-3783-48CD-933A-7DFBE91393A0}"/>
    <cellStyle name="Výstup 3 19 2 3 6" xfId="29731" xr:uid="{534B0ECB-6948-4DD2-84BB-C3EE2817C662}"/>
    <cellStyle name="Výstup 3 19 2 3_5.3 Investments associated cy" xfId="8301" xr:uid="{74B8E922-258E-4BCF-A9C2-486481C539F0}"/>
    <cellStyle name="Výstup 3 19 2 4" xfId="3862" xr:uid="{66D9BF04-2666-497A-A806-675BF9E13218}"/>
    <cellStyle name="Výstup 3 19 2 4 2" xfId="11786" xr:uid="{58E3AC78-B464-420E-BFDB-F025681B46B6}"/>
    <cellStyle name="Výstup 3 19 2 4 2 2" xfId="21209" xr:uid="{CC8CA3F4-539B-42CC-9C36-391C6796BADC}"/>
    <cellStyle name="Výstup 3 19 2 4 2 2 2" xfId="42370" xr:uid="{0FCC8333-46AA-4B68-9882-D34F6776BD98}"/>
    <cellStyle name="Výstup 3 19 2 4 2 3" xfId="24436" xr:uid="{66000B84-06BD-4F83-BC2A-49F11C6C1586}"/>
    <cellStyle name="Výstup 3 19 2 4 2 3 2" xfId="45497" xr:uid="{7BB92327-3B13-4C8F-9578-59C2977E1417}"/>
    <cellStyle name="Výstup 3 19 2 4 2 4" xfId="27194" xr:uid="{531393CB-AEFD-4566-8225-378BFC199CFA}"/>
    <cellStyle name="Výstup 3 19 2 4 2 4 2" xfId="47271" xr:uid="{4F554418-87FF-4D6C-AD2C-C3E6104ECC35}"/>
    <cellStyle name="Výstup 3 19 2 4 2 5" xfId="33964" xr:uid="{CA3C88BB-EC10-4BBA-861B-70EAA10AF4B8}"/>
    <cellStyle name="Výstup 3 19 2 4 3" xfId="16592" xr:uid="{C2C15EEC-1EF1-47BC-8753-35D4ACE39CDC}"/>
    <cellStyle name="Výstup 3 19 2 4 3 2" xfId="38045" xr:uid="{9F6EC9AC-F2BD-46FF-A8CE-1AE63A70AD9E}"/>
    <cellStyle name="Výstup 3 19 2 4 4" xfId="22025" xr:uid="{FAB88333-45B1-443E-AE80-7EE77DF592C5}"/>
    <cellStyle name="Výstup 3 19 2 4 4 2" xfId="43130" xr:uid="{95413F4A-F60D-4CCF-8466-E8FFA808D800}"/>
    <cellStyle name="Výstup 3 19 2 4 5" xfId="30015" xr:uid="{D60D05AC-C2B8-4D99-842F-CCF9D2A7ADF2}"/>
    <cellStyle name="Výstup 3 19 2 5" xfId="9318" xr:uid="{66057E56-3FB8-4B9C-B6AB-89A364FEE018}"/>
    <cellStyle name="Výstup 3 19 2 5 2" xfId="19541" xr:uid="{D9CD11D5-340F-488C-B12B-9E17EF36DE5E}"/>
    <cellStyle name="Výstup 3 19 2 5 2 2" xfId="40773" xr:uid="{694F7BC9-7156-4284-A8A9-B1AA90C146D4}"/>
    <cellStyle name="Výstup 3 19 2 5 3" xfId="23107" xr:uid="{2A92E5DA-435B-4926-8102-17BB41D16B3E}"/>
    <cellStyle name="Výstup 3 19 2 5 3 2" xfId="44195" xr:uid="{B4233685-09DC-48D0-B93F-ADE8FB3EB938}"/>
    <cellStyle name="Výstup 3 19 2 5 4" xfId="25986" xr:uid="{69A4D714-C67C-4572-8D46-A963C2C070A7}"/>
    <cellStyle name="Výstup 3 19 2 5 4 2" xfId="46745" xr:uid="{C972CF57-0C2F-4554-8B62-8574524C4BA2}"/>
    <cellStyle name="Výstup 3 19 2 5 5" xfId="32183" xr:uid="{FACA0E3D-EAB6-4DBF-A355-F5FC100EDD1B}"/>
    <cellStyle name="Výstup 3 19 2 6" xfId="14786" xr:uid="{656AB84E-0CB0-4311-A45C-EC3276F404EA}"/>
    <cellStyle name="Výstup 3 19 2 6 2" xfId="36346" xr:uid="{DAF45E39-F21F-4525-ACB2-194B9AF5728E}"/>
    <cellStyle name="Výstup 3 19 2 7" xfId="18464" xr:uid="{074610BD-E2C5-4B6D-AD3B-9DDFB398FB74}"/>
    <cellStyle name="Výstup 3 19 2 7 2" xfId="39800" xr:uid="{D2E67386-0AA5-46F1-80B6-5A8D53B8B04E}"/>
    <cellStyle name="Výstup 3 19 2 8" xfId="28481" xr:uid="{C8F55C26-E349-4C96-980B-1C68F4585CAE}"/>
    <cellStyle name="Výstup 3 19 2_5.3 Investments associated cy" xfId="8299" xr:uid="{A2D983DC-A114-4848-B798-457669FE29BF}"/>
    <cellStyle name="Výstup 3 19 3" xfId="2393" xr:uid="{867F17E5-EB04-48C8-A440-0AD81B671682}"/>
    <cellStyle name="Výstup 3 19 3 2" xfId="5598" xr:uid="{21B8ADA9-9742-4266-BD5D-428E58FAD23C}"/>
    <cellStyle name="Výstup 3 19 3 2 2" xfId="13388" xr:uid="{D1E20333-2618-4DE7-A9CF-86C18F158411}"/>
    <cellStyle name="Výstup 3 19 3 2 2 2" xfId="22005" xr:uid="{60EC96FA-6158-4558-8B33-8D280C036C63}"/>
    <cellStyle name="Výstup 3 19 3 2 2 2 2" xfId="43110" xr:uid="{4E0C6257-0697-4F5A-9FC3-F65FF8079277}"/>
    <cellStyle name="Výstup 3 19 3 2 2 3" xfId="24954" xr:uid="{C5839675-3EC6-44F8-95B8-BC54514A83B3}"/>
    <cellStyle name="Výstup 3 19 3 2 2 3 2" xfId="45964" xr:uid="{F4AE9B37-897E-4A5F-A39D-5A47E9E84F0F}"/>
    <cellStyle name="Výstup 3 19 3 2 2 4" xfId="27587" xr:uid="{4399FEAD-9C5D-4FBD-8702-509D6696228F}"/>
    <cellStyle name="Výstup 3 19 3 2 2 4 2" xfId="47395" xr:uid="{635C1AC3-836E-4059-8B0D-869AD2EE0516}"/>
    <cellStyle name="Výstup 3 19 3 2 2 5" xfId="35293" xr:uid="{759F99C1-78B3-4B70-A8B6-421795F1D516}"/>
    <cellStyle name="Výstup 3 19 3 2 3" xfId="17430" xr:uid="{CFFD998A-01BD-4C37-B582-A3B323018A18}"/>
    <cellStyle name="Výstup 3 19 3 2 3 2" xfId="38825" xr:uid="{023683E3-8C15-401D-B098-0BB043621C57}"/>
    <cellStyle name="Výstup 3 19 3 2 4" xfId="14375" xr:uid="{C471C69B-54B9-4873-A574-6FED5E039ACE}"/>
    <cellStyle name="Výstup 3 19 3 2 4 2" xfId="35940" xr:uid="{2EB239E3-55B5-4A15-818D-3A91646FA3BE}"/>
    <cellStyle name="Výstup 3 19 3 2 5" xfId="18893" xr:uid="{49883115-1C68-46A5-89EA-F975D9008B50}"/>
    <cellStyle name="Výstup 3 19 3 2 5 2" xfId="40138" xr:uid="{E16BFE40-8575-4B99-894D-D018E3C8EB4A}"/>
    <cellStyle name="Výstup 3 19 3 2 6" xfId="31312" xr:uid="{5526DD72-5524-448F-81A0-A7FA43E57743}"/>
    <cellStyle name="Výstup 3 19 3 3" xfId="10355" xr:uid="{55B1370E-8D1B-471A-9889-E67161A6918E}"/>
    <cellStyle name="Výstup 3 19 3 3 2" xfId="20093" xr:uid="{E591AF2E-2D90-4FC0-8DA6-CFA68F8D0266}"/>
    <cellStyle name="Výstup 3 19 3 3 2 2" xfId="41296" xr:uid="{26620738-5D1A-4A50-AA3E-B19806A0209C}"/>
    <cellStyle name="Výstup 3 19 3 3 3" xfId="23474" xr:uid="{F27C92EF-6F27-4126-82EE-7A70EB9B1BB7}"/>
    <cellStyle name="Výstup 3 19 3 3 3 2" xfId="44548" xr:uid="{D5B6E049-8368-465C-9798-719741F2DC13}"/>
    <cellStyle name="Výstup 3 19 3 3 4" xfId="26282" xr:uid="{327F233A-6C3D-4C59-99BF-6AD23F23383B}"/>
    <cellStyle name="Výstup 3 19 3 3 4 2" xfId="46851" xr:uid="{CDA0CEB4-E4F3-4A9E-A6C8-EC4793533160}"/>
    <cellStyle name="Výstup 3 19 3 3 5" xfId="33030" xr:uid="{AC0F5BE0-DD84-4CD5-90A9-9EB8761BEAEF}"/>
    <cellStyle name="Výstup 3 19 3 4" xfId="15491" xr:uid="{346D002A-252E-4197-B8F0-E3F96BB42DCB}"/>
    <cellStyle name="Výstup 3 19 3 4 2" xfId="36980" xr:uid="{73B1C950-081E-4960-B1B9-79F541D18E8A}"/>
    <cellStyle name="Výstup 3 19 3 5" xfId="20853" xr:uid="{B0347F26-35C8-450C-AEC6-C4233AD01447}"/>
    <cellStyle name="Výstup 3 19 3 5 2" xfId="42025" xr:uid="{FC570EAE-5FFA-442F-8312-21739C4951DD}"/>
    <cellStyle name="Výstup 3 19 3 6" xfId="29283" xr:uid="{6A77A97F-3B20-45B3-8480-6A8C91E7DEB0}"/>
    <cellStyle name="Výstup 3 19 3_5.3 Investments associated cy" xfId="8302" xr:uid="{F81C0935-C424-4878-A521-8D40B9162942}"/>
    <cellStyle name="Výstup 3 19 4" xfId="3059" xr:uid="{A8A439E7-4BC7-4D21-9FF7-38280B60C315}"/>
    <cellStyle name="Výstup 3 19 4 2" xfId="6264" xr:uid="{F8C60FC4-8A24-43B2-978D-F7AA27908483}"/>
    <cellStyle name="Výstup 3 19 4 2 2" xfId="14054" xr:uid="{F000505C-9CA2-4F71-9E09-A64C4CA6F745}"/>
    <cellStyle name="Výstup 3 19 4 2 2 2" xfId="22474" xr:uid="{CDBC96F6-3D1E-4F65-9AD1-F8D1370C939B}"/>
    <cellStyle name="Výstup 3 19 4 2 2 2 2" xfId="43566" xr:uid="{49F95A45-11A8-48E6-B64A-F829A72AE4A2}"/>
    <cellStyle name="Výstup 3 19 4 2 2 3" xfId="25331" xr:uid="{1562A4C8-6CD0-4642-A1B8-8152439BA935}"/>
    <cellStyle name="Výstup 3 19 4 2 2 3 2" xfId="46329" xr:uid="{B73DDB11-166A-4D95-BACD-56156927B7A6}"/>
    <cellStyle name="Výstup 3 19 4 2 2 4" xfId="27928" xr:uid="{F434921F-072E-4A21-AACB-8C086FD755D9}"/>
    <cellStyle name="Výstup 3 19 4 2 2 4 2" xfId="47556" xr:uid="{0FB2DC35-4D3C-45E6-860D-5D0B33D34D9E}"/>
    <cellStyle name="Výstup 3 19 4 2 2 5" xfId="35779" xr:uid="{9A9D94C8-1D57-4567-867A-0DC3771F7D1C}"/>
    <cellStyle name="Výstup 3 19 4 2 3" xfId="17886" xr:uid="{17830EF7-E369-479E-A151-8A3959EEEAEE}"/>
    <cellStyle name="Výstup 3 19 4 2 3 2" xfId="39265" xr:uid="{F835455A-7F12-4B98-8DEC-E5B94F29AA2F}"/>
    <cellStyle name="Výstup 3 19 4 2 4" xfId="15230" xr:uid="{88EFA881-D047-46BE-86C2-E214D0B96BE9}"/>
    <cellStyle name="Výstup 3 19 4 2 4 2" xfId="36736" xr:uid="{2CB38672-1238-440E-A82D-19AA8F67A3FB}"/>
    <cellStyle name="Výstup 3 19 4 2 5" xfId="19872" xr:uid="{3C3F8490-0B27-4E4F-B6A6-41075D52BEF2}"/>
    <cellStyle name="Výstup 3 19 4 2 5 2" xfId="41077" xr:uid="{86D5D3D3-26D5-4186-A91C-E754646983EA}"/>
    <cellStyle name="Výstup 3 19 4 2 6" xfId="31717" xr:uid="{C1D6CE8B-A364-4A0D-B2D5-98FDF882D3D4}"/>
    <cellStyle name="Výstup 3 19 4 3" xfId="11020" xr:uid="{5D2CB373-1FC1-439F-936A-DF27E46781F7}"/>
    <cellStyle name="Výstup 3 19 4 3 2" xfId="20562" xr:uid="{435CAE71-D622-4C53-8416-13A532C7A9A9}"/>
    <cellStyle name="Výstup 3 19 4 3 2 2" xfId="41738" xr:uid="{939616B5-0F26-4D34-B4B6-6AC03F3123C1}"/>
    <cellStyle name="Výstup 3 19 4 3 3" xfId="23848" xr:uid="{8DA9FC7D-B0C4-4450-AD76-3C50B3BAE0CC}"/>
    <cellStyle name="Výstup 3 19 4 3 3 2" xfId="44911" xr:uid="{448C40DA-7AD3-47BD-851F-77D265DAD9F1}"/>
    <cellStyle name="Výstup 3 19 4 3 4" xfId="26622" xr:uid="{04DDD23A-D9F5-42D4-81A8-0F953F9F3EDA}"/>
    <cellStyle name="Výstup 3 19 4 3 4 2" xfId="47011" xr:uid="{29B317D9-ABF9-4B42-A94E-7F087E12A68C}"/>
    <cellStyle name="Výstup 3 19 4 3 5" xfId="33515" xr:uid="{E8EB856C-ECA9-43D3-8FDA-C1041A4A8568}"/>
    <cellStyle name="Výstup 3 19 4 4" xfId="15947" xr:uid="{366AC3F5-24A4-42A4-84A5-4740CD93D696}"/>
    <cellStyle name="Výstup 3 19 4 4 2" xfId="37411" xr:uid="{DF8AC41A-96A8-4CC6-9604-D1FD88356B4C}"/>
    <cellStyle name="Výstup 3 19 4 5" xfId="21470" xr:uid="{BAE4A21A-D68B-433B-B2EE-B669BC036674}"/>
    <cellStyle name="Výstup 3 19 4 5 2" xfId="42610" xr:uid="{C30F90DA-3BBE-4C8A-AB71-AAE5E4C5D4D0}"/>
    <cellStyle name="Výstup 3 19 4 6" xfId="29688" xr:uid="{8C1634A2-680C-49EA-9E6D-8C33782A4D28}"/>
    <cellStyle name="Výstup 3 19 4_5.3 Investments associated cy" xfId="8303" xr:uid="{8A5D5F3A-3E52-4739-8DB5-A2F2527F12C9}"/>
    <cellStyle name="Výstup 3 19 5" xfId="3589" xr:uid="{C321B807-08F9-42D5-A476-2E9B6465455B}"/>
    <cellStyle name="Výstup 3 19 5 2" xfId="11516" xr:uid="{B3095684-AF50-4B3F-B736-592DB139E361}"/>
    <cellStyle name="Výstup 3 19 5 2 2" xfId="20990" xr:uid="{975271D6-221F-41DE-9D61-EA85BBA90932}"/>
    <cellStyle name="Výstup 3 19 5 2 2 2" xfId="42160" xr:uid="{33811DD5-29A4-4B2D-9403-2CA5BF0023F3}"/>
    <cellStyle name="Výstup 3 19 5 2 3" xfId="24254" xr:uid="{B24F20E8-EF2E-4AFD-B0EB-BA325750AC06}"/>
    <cellStyle name="Výstup 3 19 5 2 3 2" xfId="45317" xr:uid="{042EDDE0-5B8B-49FD-8DAB-EA38C0F44DB0}"/>
    <cellStyle name="Výstup 3 19 5 2 4" xfId="27020" xr:uid="{95832B04-F3EC-486A-A01A-930C40C6B343}"/>
    <cellStyle name="Výstup 3 19 5 2 4 2" xfId="47185" xr:uid="{3FA728BF-44EC-47D9-90F4-C1BB15119B90}"/>
    <cellStyle name="Výstup 3 19 5 2 5" xfId="33782" xr:uid="{29C08FA9-BDB3-4836-AD3E-8D5A914D178F}"/>
    <cellStyle name="Výstup 3 19 5 3" xfId="16374" xr:uid="{1686C0E3-FEC3-4223-8575-160F38FDD0BF}"/>
    <cellStyle name="Výstup 3 19 5 3 2" xfId="37833" xr:uid="{57BB9EB0-7392-4971-BE80-5191E5D47E0D}"/>
    <cellStyle name="Výstup 3 19 5 4" xfId="21953" xr:uid="{A2542D98-6B58-4444-8680-ECFDB436D256}"/>
    <cellStyle name="Výstup 3 19 5 4 2" xfId="43058" xr:uid="{BC43991F-AB8F-4D52-A69D-30F34315646D}"/>
    <cellStyle name="Výstup 3 19 5 5" xfId="29876" xr:uid="{6364CB23-80DE-46CD-84E8-CF83BE25CB8A}"/>
    <cellStyle name="Výstup 3 19 6" xfId="9017" xr:uid="{64B544A5-4F75-4BEA-BB6C-9781F79F7B9F}"/>
    <cellStyle name="Výstup 3 19 6 2" xfId="19295" xr:uid="{B4BF9743-F028-43FF-8CA7-1D9657C2CC92}"/>
    <cellStyle name="Výstup 3 19 6 2 2" xfId="40533" xr:uid="{DAE89E33-6A48-49EB-B9F8-1ED8532402D8}"/>
    <cellStyle name="Výstup 3 19 6 3" xfId="22889" xr:uid="{50ADE8C5-0C5D-4BF8-B567-41D391FC60F0}"/>
    <cellStyle name="Výstup 3 19 6 3 2" xfId="43979" xr:uid="{3D01557C-8EB1-4FF7-BA81-9C0BC75BFDD2}"/>
    <cellStyle name="Výstup 3 19 6 4" xfId="25779" xr:uid="{3E6590D7-69A8-4FA9-B902-1E0815483DAC}"/>
    <cellStyle name="Výstup 3 19 6 4 2" xfId="46659" xr:uid="{0B761722-708C-44F8-B73B-2E6054B26185}"/>
    <cellStyle name="Výstup 3 19 6 5" xfId="32003" xr:uid="{4CB71B76-062B-4C74-80FF-0900B75E1CF4}"/>
    <cellStyle name="Výstup 3 19 7" xfId="14539" xr:uid="{4DA0459B-0245-4204-8B8F-AB0850D5B5A1}"/>
    <cellStyle name="Výstup 3 19 7 2" xfId="36103" xr:uid="{EEF58303-CC85-4761-8CA0-4358791EA386}"/>
    <cellStyle name="Výstup 3 19 8" xfId="18676" xr:uid="{14333431-6B89-425C-AC3D-4D8A837E07AD}"/>
    <cellStyle name="Výstup 3 19 8 2" xfId="39967" xr:uid="{C95DD86A-6238-483F-81E1-319004C2F9E7}"/>
    <cellStyle name="Výstup 3 19 9" xfId="28344" xr:uid="{75FEDFB7-413A-46C1-912C-40F522D3C58F}"/>
    <cellStyle name="Výstup 3 19_3.10 Impairments" xfId="1618" xr:uid="{03DBCF22-8740-449F-B1BC-9257CFC52AA1}"/>
    <cellStyle name="Výstup 3 2" xfId="156" xr:uid="{CEF17A73-8A97-4201-B37F-6512FB2E570F}"/>
    <cellStyle name="Výstup 3 2 2" xfId="460" xr:uid="{8798F488-851E-41D7-99E2-E1DDA1FC8D6D}"/>
    <cellStyle name="Výstup 3 2 2 2" xfId="2462" xr:uid="{33EFC61E-742D-4D7F-8ACE-281872198EA2}"/>
    <cellStyle name="Výstup 3 2 2 2 2" xfId="5667" xr:uid="{6DB609F3-3383-4387-A996-0A1776BF219B}"/>
    <cellStyle name="Výstup 3 2 2 2 2 2" xfId="13457" xr:uid="{5FD02AE9-B2D4-47BF-A4A0-E3F863991BD1}"/>
    <cellStyle name="Výstup 3 2 2 2 2 2 2" xfId="22060" xr:uid="{D587B713-4B4A-434E-8C1C-BE7C05E2915E}"/>
    <cellStyle name="Výstup 3 2 2 2 2 2 2 2" xfId="43164" xr:uid="{2C886412-5024-4742-BCC2-577BF02189C8}"/>
    <cellStyle name="Výstup 3 2 2 2 2 2 3" xfId="25003" xr:uid="{C0A47F14-EE7A-4518-AAC7-FC8366EC27D7}"/>
    <cellStyle name="Výstup 3 2 2 2 2 2 3 2" xfId="46013" xr:uid="{0F3F317F-650E-46E2-81F1-510647BE6533}"/>
    <cellStyle name="Výstup 3 2 2 2 2 2 4" xfId="27631" xr:uid="{7DFF68A0-5291-4796-BB8F-A377EF9BD51B}"/>
    <cellStyle name="Výstup 3 2 2 2 2 2 4 2" xfId="47417" xr:uid="{7BE7C78B-B7E0-4A05-BBBC-8A053A86E6E0}"/>
    <cellStyle name="Výstup 3 2 2 2 2 2 5" xfId="35340" xr:uid="{6688426D-6FF5-4DD9-BBD7-C89A8E3FB2B0}"/>
    <cellStyle name="Výstup 3 2 2 2 2 3" xfId="17485" xr:uid="{59A043C4-A366-4C15-8387-4C876B1ACA7F}"/>
    <cellStyle name="Výstup 3 2 2 2 2 3 2" xfId="38878" xr:uid="{A6ABB5BB-9F87-427C-9278-230680A24D66}"/>
    <cellStyle name="Výstup 3 2 2 2 2 4" xfId="16960" xr:uid="{52FCAE5A-10C9-40E4-865C-70B0EBE64A38}"/>
    <cellStyle name="Výstup 3 2 2 2 2 4 2" xfId="38379" xr:uid="{35EAB012-6DCC-4C66-BCA8-962DBAB9DF89}"/>
    <cellStyle name="Výstup 3 2 2 2 2 5" xfId="21193" xr:uid="{97883688-629B-4DB4-A4F4-D34C13AC1571}"/>
    <cellStyle name="Výstup 3 2 2 2 2 5 2" xfId="42354" xr:uid="{D02CDC41-88AD-4E96-B123-A01E72EAB6A9}"/>
    <cellStyle name="Výstup 3 2 2 2 2 6" xfId="31348" xr:uid="{325DB986-F1D3-4C2A-9FC0-F954779529AB}"/>
    <cellStyle name="Výstup 3 2 2 2 3" xfId="10424" xr:uid="{FEF03ECA-C013-4E01-872E-00DFF81094E3}"/>
    <cellStyle name="Výstup 3 2 2 2 3 2" xfId="20149" xr:uid="{5E665460-75BB-4FC9-8C85-233C530DE2D8}"/>
    <cellStyle name="Výstup 3 2 2 2 3 2 2" xfId="41350" xr:uid="{38940511-FA28-47D9-A1F1-885DD8AD249F}"/>
    <cellStyle name="Výstup 3 2 2 2 3 3" xfId="23523" xr:uid="{9EC64594-EFFA-4D76-9A6C-FA8119552A9C}"/>
    <cellStyle name="Výstup 3 2 2 2 3 3 2" xfId="44596" xr:uid="{62A27241-7F0D-45C8-A8E8-C20C89F05C7F}"/>
    <cellStyle name="Výstup 3 2 2 2 3 4" xfId="26326" xr:uid="{DCE371BF-8C7A-4DA8-A2F5-DF2310EAA8C7}"/>
    <cellStyle name="Výstup 3 2 2 2 3 4 2" xfId="46873" xr:uid="{C2695FA2-4896-4E23-8752-D07BE3BA1417}"/>
    <cellStyle name="Výstup 3 2 2 2 3 5" xfId="33077" xr:uid="{4819236F-28DD-40E2-A207-4A3C0D621FE6}"/>
    <cellStyle name="Výstup 3 2 2 2 4" xfId="15545" xr:uid="{F7420622-4A4C-460B-A559-51FBE5DAB9A5}"/>
    <cellStyle name="Výstup 3 2 2 2 4 2" xfId="37033" xr:uid="{9732DD5F-DD05-4FBE-B579-69503F749C4C}"/>
    <cellStyle name="Výstup 3 2 2 2 5" xfId="16235" xr:uid="{16A84EBD-852F-40E1-9211-DF938B1669AC}"/>
    <cellStyle name="Výstup 3 2 2 2 5 2" xfId="37697" xr:uid="{3178E095-342B-4B28-9D47-FBBEF5D16157}"/>
    <cellStyle name="Výstup 3 2 2 2 6" xfId="29319" xr:uid="{B0E701E0-872E-4897-84F8-0F355EE9B19A}"/>
    <cellStyle name="Výstup 3 2 2 2_5.3 Investments associated cy" xfId="8305" xr:uid="{5C1BCC98-4BEC-4029-9A62-C532E85EDD47}"/>
    <cellStyle name="Výstup 3 2 2 3" xfId="3111" xr:uid="{A4F82C4A-2681-4435-AD19-AAFF74C38583}"/>
    <cellStyle name="Výstup 3 2 2 3 2" xfId="6316" xr:uid="{E0B91403-3976-4B2F-8816-2843F718B6D5}"/>
    <cellStyle name="Výstup 3 2 2 3 2 2" xfId="14106" xr:uid="{59BF1B66-A1F5-4F74-BECC-12B47531F231}"/>
    <cellStyle name="Výstup 3 2 2 3 2 2 2" xfId="22526" xr:uid="{3A71F75D-0DA2-4B5C-A87B-0D7E04251FB3}"/>
    <cellStyle name="Výstup 3 2 2 3 2 2 2 2" xfId="43618" xr:uid="{CD699E0A-7E84-4290-B51B-5AF6F1447690}"/>
    <cellStyle name="Výstup 3 2 2 3 2 2 3" xfId="25383" xr:uid="{32142A0C-3E9A-4EF7-AE3E-7D021FFE89A7}"/>
    <cellStyle name="Výstup 3 2 2 3 2 2 3 2" xfId="46381" xr:uid="{489F127A-A88D-4F9B-9D92-8156A03CF683}"/>
    <cellStyle name="Výstup 3 2 2 3 2 2 4" xfId="27980" xr:uid="{DB6DF7E9-FC56-4CEA-A2FD-42229DB0CAF5}"/>
    <cellStyle name="Výstup 3 2 2 3 2 2 4 2" xfId="47577" xr:uid="{B8993E7E-95D4-4C1B-A038-C3DE3BFEE7BD}"/>
    <cellStyle name="Výstup 3 2 2 3 2 2 5" xfId="35800" xr:uid="{BA2203EC-DBF7-469B-9B3B-BC256081F3E7}"/>
    <cellStyle name="Výstup 3 2 2 3 2 3" xfId="17938" xr:uid="{BF9403DC-C678-4F39-92E0-4A20262AB239}"/>
    <cellStyle name="Výstup 3 2 2 3 2 3 2" xfId="39317" xr:uid="{B30EB4EE-8028-4CD4-A95C-784C44D8F73F}"/>
    <cellStyle name="Výstup 3 2 2 3 2 4" xfId="15118" xr:uid="{1CC58070-1CEB-4381-8839-C07D0F293371}"/>
    <cellStyle name="Výstup 3 2 2 3 2 4 2" xfId="36636" xr:uid="{782D9B46-FC0F-4386-91AE-958BEC08570B}"/>
    <cellStyle name="Výstup 3 2 2 3 2 5" xfId="23147" xr:uid="{694EE24D-3F5D-46E8-89B3-EC479F738657}"/>
    <cellStyle name="Výstup 3 2 2 3 2 5 2" xfId="44230" xr:uid="{242818BE-AF7D-4442-B01E-262E4542C804}"/>
    <cellStyle name="Výstup 3 2 2 3 2 6" xfId="31727" xr:uid="{58EE186B-416C-4A3F-8945-58CBC307D3DB}"/>
    <cellStyle name="Výstup 3 2 2 3 3" xfId="11072" xr:uid="{5C8DA1C1-3E1F-4D85-94F0-A8A7A78ACB17}"/>
    <cellStyle name="Výstup 3 2 2 3 3 2" xfId="20614" xr:uid="{488E3695-993A-4C32-97A2-44E0D1FA9760}"/>
    <cellStyle name="Výstup 3 2 2 3 3 2 2" xfId="41790" xr:uid="{5A2DE1F5-31C8-4A18-B2D7-82E726006AB1}"/>
    <cellStyle name="Výstup 3 2 2 3 3 3" xfId="23900" xr:uid="{8A841E14-FA20-45F3-960F-6AEEDF2436B7}"/>
    <cellStyle name="Výstup 3 2 2 3 3 3 2" xfId="44963" xr:uid="{5BE89840-0687-4743-837C-82D13E4AC0D2}"/>
    <cellStyle name="Výstup 3 2 2 3 3 4" xfId="26674" xr:uid="{A3F7C9A0-93A1-41F7-A32B-C1D15A6BF887}"/>
    <cellStyle name="Výstup 3 2 2 3 3 4 2" xfId="47032" xr:uid="{150CE829-2CC0-414B-82F7-A06C73376218}"/>
    <cellStyle name="Výstup 3 2 2 3 3 5" xfId="33536" xr:uid="{51FBF806-B9E4-41FF-9533-8B6E2F488536}"/>
    <cellStyle name="Výstup 3 2 2 3 4" xfId="15999" xr:uid="{F7CA44B9-3B16-4E0D-A014-45261202F107}"/>
    <cellStyle name="Výstup 3 2 2 3 4 2" xfId="37463" xr:uid="{7B074BB0-9F28-4F23-9D72-AADF7F132015}"/>
    <cellStyle name="Výstup 3 2 2 3 5" xfId="16932" xr:uid="{8627E67D-74B5-4869-88B8-1711FADC47DF}"/>
    <cellStyle name="Výstup 3 2 2 3 5 2" xfId="38352" xr:uid="{E7531379-017E-4FF3-9A23-4C6645E455ED}"/>
    <cellStyle name="Výstup 3 2 2 3 6" xfId="29698" xr:uid="{08C0ACB0-5C60-4A0F-A16C-0EE4CDE4CED4}"/>
    <cellStyle name="Výstup 3 2 2 3_5.3 Investments associated cy" xfId="8306" xr:uid="{25F54F9E-B1CA-4E1F-A66B-CB7BC6A67D54}"/>
    <cellStyle name="Výstup 3 2 2 4" xfId="3661" xr:uid="{DD8E9484-B46B-42CC-848F-413B9D41D35E}"/>
    <cellStyle name="Výstup 3 2 2 4 2" xfId="11585" xr:uid="{A88D3E14-49CF-4BA0-862C-666F9AA70F36}"/>
    <cellStyle name="Výstup 3 2 2 4 2 2" xfId="21046" xr:uid="{B7034802-C03D-4D6E-AD12-2C72AAB180D5}"/>
    <cellStyle name="Výstup 3 2 2 4 2 2 2" xfId="42214" xr:uid="{712E8C72-1B8D-49CB-8245-07DF398702F4}"/>
    <cellStyle name="Výstup 3 2 2 4 2 3" xfId="24301" xr:uid="{E4E91BFD-BFB0-45F2-8651-1BA9411F9336}"/>
    <cellStyle name="Výstup 3 2 2 4 2 3 2" xfId="45362" xr:uid="{36556CD2-7D6F-47C9-A49D-D1BB1FE61B75}"/>
    <cellStyle name="Výstup 3 2 2 4 2 4" xfId="27064" xr:uid="{F3282FD2-A45C-4F77-9131-C1BC53A7FABE}"/>
    <cellStyle name="Výstup 3 2 2 4 2 4 2" xfId="47206" xr:uid="{2D38D5E0-2B28-44BD-8FD9-68AFCA0504E9}"/>
    <cellStyle name="Výstup 3 2 2 4 2 5" xfId="33828" xr:uid="{B7F53742-27C7-41D7-A5DD-1EC386D042D1}"/>
    <cellStyle name="Výstup 3 2 2 4 3" xfId="16435" xr:uid="{CAD1A64C-EEE3-447C-AABD-B659B1B9301F}"/>
    <cellStyle name="Výstup 3 2 2 4 3 2" xfId="37892" xr:uid="{BA49F5BC-9AD8-497E-8884-A390141060CB}"/>
    <cellStyle name="Výstup 3 2 2 4 4" xfId="19696" xr:uid="{B7732FF3-0085-4850-B672-73184722A40E}"/>
    <cellStyle name="Výstup 3 2 2 4 4 2" xfId="40909" xr:uid="{A2D74DB7-A33C-4837-8CB9-4C2D1F2C733C}"/>
    <cellStyle name="Výstup 3 2 2 4 5" xfId="29911" xr:uid="{06927985-B7DA-478E-BC18-E65A844DB72B}"/>
    <cellStyle name="Výstup 3 2 2 5" xfId="9094" xr:uid="{0523802F-F4EE-4237-8ADB-0CE574D9C049}"/>
    <cellStyle name="Výstup 3 2 2 5 2" xfId="19360" xr:uid="{219A61B4-4873-45ED-AF2B-61A7AA194494}"/>
    <cellStyle name="Výstup 3 2 2 5 2 2" xfId="40595" xr:uid="{9D36C88E-002C-443D-B549-0548CA8D3170}"/>
    <cellStyle name="Výstup 3 2 2 5 3" xfId="22945" xr:uid="{2F8DF481-4B11-41D1-BD94-CDD836DDDF44}"/>
    <cellStyle name="Výstup 3 2 2 5 3 2" xfId="44034" xr:uid="{B876C019-0AF9-4027-B590-6D3DD5F9F175}"/>
    <cellStyle name="Výstup 3 2 2 5 4" xfId="25831" xr:uid="{8B8E6163-2B8D-4D3B-A52B-A8A3E4069C58}"/>
    <cellStyle name="Výstup 3 2 2 5 4 2" xfId="46680" xr:uid="{C54D432B-978A-4DDB-A23E-22122889794E}"/>
    <cellStyle name="Výstup 3 2 2 5 5" xfId="32049" xr:uid="{8EE9BB66-8D95-4633-8478-6096F991A405}"/>
    <cellStyle name="Výstup 3 2 2 6" xfId="14607" xr:uid="{503A9D2C-3E7A-4B4E-A0FE-7AE805AE284E}"/>
    <cellStyle name="Výstup 3 2 2 6 2" xfId="36170" xr:uid="{606F0B9A-AAFF-443E-8272-A5E565A25CA8}"/>
    <cellStyle name="Výstup 3 2 2 7" xfId="18621" xr:uid="{F2B0DF42-AE28-4D2F-8348-AAA4B2D5888F}"/>
    <cellStyle name="Výstup 3 2 2 7 2" xfId="39924" xr:uid="{3B80CA4C-177A-4D3F-A5B6-1045397060D9}"/>
    <cellStyle name="Výstup 3 2 2 8" xfId="28379" xr:uid="{7914850C-CE67-4992-8238-91B27A8D2E8E}"/>
    <cellStyle name="Výstup 3 2 2_5.3 Investments associated cy" xfId="8304" xr:uid="{B6FD4B73-C56E-4B16-95BF-54179EFC555A}"/>
    <cellStyle name="Výstup 3 2 3" xfId="2190" xr:uid="{4C8882B6-9AB7-4ACC-9057-9FDF6A06D2E2}"/>
    <cellStyle name="Výstup 3 2 3 2" xfId="5395" xr:uid="{44E98180-A925-404A-B153-E0AE36E35ACA}"/>
    <cellStyle name="Výstup 3 2 3 2 2" xfId="13185" xr:uid="{62DCFB2F-4717-4711-8EDC-E2E0A0B2B2EF}"/>
    <cellStyle name="Výstup 3 2 3 2 2 2" xfId="21851" xr:uid="{BD7A0B67-AB45-4823-9C47-E620E61F3806}"/>
    <cellStyle name="Výstup 3 2 3 2 2 2 2" xfId="42958" xr:uid="{0FA09DD2-FE06-4F80-A53C-D6ED0F385203}"/>
    <cellStyle name="Výstup 3 2 3 2 2 3" xfId="24817" xr:uid="{13FF97CA-81BC-45D2-A96B-A470574EB321}"/>
    <cellStyle name="Výstup 3 2 3 2 2 3 2" xfId="45829" xr:uid="{477FB7C2-0CB5-4ADB-873C-1FC3B737E6B3}"/>
    <cellStyle name="Výstup 3 2 3 2 2 4" xfId="27453" xr:uid="{E41112B1-98BB-497E-8503-0E51ADB2699B}"/>
    <cellStyle name="Výstup 3 2 3 2 2 4 2" xfId="47327" xr:uid="{F8D6C5F2-5B3C-488C-B786-02CD0D081E0E}"/>
    <cellStyle name="Výstup 3 2 3 2 2 5" xfId="35156" xr:uid="{C27333E7-D1AC-4DC9-9D06-9F7EC47AC0FC}"/>
    <cellStyle name="Výstup 3 2 3 2 3" xfId="17273" xr:uid="{BCE908F3-0917-4EFB-A594-796AC70D1317}"/>
    <cellStyle name="Výstup 3 2 3 2 3 2" xfId="38671" xr:uid="{C48258BC-703D-4F26-85F5-92ED2449E1E4}"/>
    <cellStyle name="Výstup 3 2 3 2 4" xfId="19153" xr:uid="{53EF94D6-129E-43FA-A618-7E6CFA5DCB24}"/>
    <cellStyle name="Výstup 3 2 3 2 4 2" xfId="40392" xr:uid="{6AEA726C-9383-4509-9B9F-F5ED965EF851}"/>
    <cellStyle name="Výstup 3 2 3 2 5" xfId="15736" xr:uid="{8F7E93FE-CE9A-48BB-AECA-4E97254935F9}"/>
    <cellStyle name="Výstup 3 2 3 2 5 2" xfId="37215" xr:uid="{370784C4-8C4B-465A-A8BC-B9B58CC535EB}"/>
    <cellStyle name="Výstup 3 2 3 2 6" xfId="31209" xr:uid="{979E0DBF-8FAF-4FC3-91D9-7BF13BDE08CD}"/>
    <cellStyle name="Výstup 3 2 3 3" xfId="10152" xr:uid="{24BB28BA-1ED0-4CBE-800B-383A120DD93B}"/>
    <cellStyle name="Výstup 3 2 3 3 2" xfId="19943" xr:uid="{F615418D-0C3A-48EC-829B-FFC222044D2F}"/>
    <cellStyle name="Výstup 3 2 3 3 2 2" xfId="41148" xr:uid="{58AB9259-F64C-4F7D-95A1-B49380B8AA9E}"/>
    <cellStyle name="Výstup 3 2 3 3 3" xfId="23337" xr:uid="{F5DE996F-A5BA-41B6-AD9E-94B7EE7FFBB0}"/>
    <cellStyle name="Výstup 3 2 3 3 3 2" xfId="44412" xr:uid="{986E06D7-A2B5-4E02-9F46-2C8C76C9DCEB}"/>
    <cellStyle name="Výstup 3 2 3 3 4" xfId="26148" xr:uid="{3D2DFB76-0DB7-4B73-9201-AC6F3633A090}"/>
    <cellStyle name="Výstup 3 2 3 3 4 2" xfId="46783" xr:uid="{CC20865D-22BB-484C-8BCF-5D48ECB9C125}"/>
    <cellStyle name="Výstup 3 2 3 3 5" xfId="32893" xr:uid="{7157B5A8-403B-4454-A97B-ED09CF7EFEA7}"/>
    <cellStyle name="Výstup 3 2 3 4" xfId="15337" xr:uid="{0179D52A-ED06-497A-B6D5-741555312FD6}"/>
    <cellStyle name="Výstup 3 2 3 4 2" xfId="36831" xr:uid="{D8F422E3-DADE-47B1-AB11-FC0AC4BDDA93}"/>
    <cellStyle name="Výstup 3 2 3 5" xfId="16269" xr:uid="{2BD655EC-0A17-45DD-8E99-21DB2DF6A527}"/>
    <cellStyle name="Výstup 3 2 3 5 2" xfId="37730" xr:uid="{EBBBA974-E8B8-44CD-88A4-3FBE0C1BED49}"/>
    <cellStyle name="Výstup 3 2 3 6" xfId="29180" xr:uid="{A5ED432B-3A65-4AEA-A294-8936F930E70F}"/>
    <cellStyle name="Výstup 3 2 3_5.3 Investments associated cy" xfId="8307" xr:uid="{40B72C24-6ED4-4558-90BE-1D49A469F702}"/>
    <cellStyle name="Výstup 3 2 4" xfId="2122" xr:uid="{FB2607D9-7EB1-4965-87DB-72AA7E261A16}"/>
    <cellStyle name="Výstup 3 2 4 2" xfId="5327" xr:uid="{BB10137C-A6B5-4DF0-8518-3383727B3DB9}"/>
    <cellStyle name="Výstup 3 2 4 2 2" xfId="13117" xr:uid="{4F7B0E7B-665F-4976-8801-1A6B70B6BEE0}"/>
    <cellStyle name="Výstup 3 2 4 2 2 2" xfId="21792" xr:uid="{22691E59-E2D4-441C-99F9-677A04ED8CB0}"/>
    <cellStyle name="Výstup 3 2 4 2 2 2 2" xfId="42899" xr:uid="{FEDED198-8E1D-459D-AB01-30E0489D491B}"/>
    <cellStyle name="Výstup 3 2 4 2 2 3" xfId="24762" xr:uid="{649827FB-1AF4-49D2-A20C-B917A4E2B999}"/>
    <cellStyle name="Výstup 3 2 4 2 2 3 2" xfId="45774" xr:uid="{8F17177E-3113-4865-9514-07637216F57F}"/>
    <cellStyle name="Výstup 3 2 4 2 2 4" xfId="27398" xr:uid="{3F74B121-7A11-4AA2-BD52-2F45472FF72F}"/>
    <cellStyle name="Výstup 3 2 4 2 2 4 2" xfId="47305" xr:uid="{03FDEBAD-103D-4AD1-A032-E663B7A7B9A0}"/>
    <cellStyle name="Výstup 3 2 4 2 2 5" xfId="35121" xr:uid="{0068640B-DC1B-4B20-BBB9-5CA24F2CB515}"/>
    <cellStyle name="Výstup 3 2 4 2 3" xfId="17214" xr:uid="{DADC8B4F-E9A2-4C4F-8CF2-AC50DC33E85D}"/>
    <cellStyle name="Výstup 3 2 4 2 3 2" xfId="38613" xr:uid="{FFE14D82-F1D0-41EC-B434-75975000B86D}"/>
    <cellStyle name="Výstup 3 2 4 2 4" xfId="19163" xr:uid="{6388CC81-2601-4ADD-A2C6-4F9DC0FA647F}"/>
    <cellStyle name="Výstup 3 2 4 2 4 2" xfId="40402" xr:uid="{DF1009AD-1B3D-417B-9B87-6CF6955E42D3}"/>
    <cellStyle name="Výstup 3 2 4 2 5" xfId="14822" xr:uid="{EEF76BBC-C69E-446E-B27A-314B8C2EE775}"/>
    <cellStyle name="Výstup 3 2 4 2 5 2" xfId="36382" xr:uid="{75E7B79E-D2FB-415F-8700-5D6363656454}"/>
    <cellStyle name="Výstup 3 2 4 2 6" xfId="31186" xr:uid="{33C9215C-E658-494D-A6F5-36C4353D77AD}"/>
    <cellStyle name="Výstup 3 2 4 3" xfId="10084" xr:uid="{8BC00BB3-7C38-47A2-B868-C13863372EC6}"/>
    <cellStyle name="Výstup 3 2 4 3 2" xfId="19880" xr:uid="{3B7A598D-C81B-457B-84C4-99BA6E43ED8A}"/>
    <cellStyle name="Výstup 3 2 4 3 2 2" xfId="41085" xr:uid="{4831C46E-2B3D-4F53-A55F-D68BE92BE2C6}"/>
    <cellStyle name="Výstup 3 2 4 3 3" xfId="23282" xr:uid="{7A07C993-4633-487C-828E-5907323D044A}"/>
    <cellStyle name="Výstup 3 2 4 3 3 2" xfId="44357" xr:uid="{9A245397-66D7-490D-AED8-046313ACCE7D}"/>
    <cellStyle name="Výstup 3 2 4 3 4" xfId="26093" xr:uid="{09CB17D7-533E-425F-8EB2-D4DC34ACA45B}"/>
    <cellStyle name="Výstup 3 2 4 3 4 2" xfId="46761" xr:uid="{666429E3-2A0B-4618-8C26-61BC446F763A}"/>
    <cellStyle name="Výstup 3 2 4 3 5" xfId="32858" xr:uid="{00864C0E-9CDD-455F-9F4E-D35E9A24B8C9}"/>
    <cellStyle name="Výstup 3 2 4 4" xfId="15278" xr:uid="{46B9E61C-35A7-4442-BBD0-7388D637B994}"/>
    <cellStyle name="Výstup 3 2 4 4 2" xfId="36773" xr:uid="{4C835458-EED4-46C8-81A4-1DC92B851B97}"/>
    <cellStyle name="Výstup 3 2 4 5" xfId="17375" xr:uid="{A9F440F5-FE31-43F4-9278-3EF2A32CCBBA}"/>
    <cellStyle name="Výstup 3 2 4 5 2" xfId="38771" xr:uid="{7A3DEF99-B974-4D12-B4BA-218D13AA0280}"/>
    <cellStyle name="Výstup 3 2 4 6" xfId="29157" xr:uid="{41149BA5-09D9-4D99-98A8-89456D5DB07F}"/>
    <cellStyle name="Výstup 3 2 4_5.3 Investments associated cy" xfId="8308" xr:uid="{6C3A4050-402C-491E-B00F-F4519C8F1F79}"/>
    <cellStyle name="Výstup 3 2 5" xfId="3377" xr:uid="{F7C0DEFD-9C2B-44A5-AEF4-B3D898EF3E71}"/>
    <cellStyle name="Výstup 3 2 5 2" xfId="11312" xr:uid="{BDD9EB82-53A3-4A2C-BEA3-24964805E55D}"/>
    <cellStyle name="Výstup 3 2 5 2 2" xfId="20836" xr:uid="{D71A396D-2828-48D8-AF9F-F9809BD9BA8B}"/>
    <cellStyle name="Výstup 3 2 5 2 2 2" xfId="42008" xr:uid="{14C0C2EA-BF35-490E-BE1C-6C3F41A9792C}"/>
    <cellStyle name="Výstup 3 2 5 2 3" xfId="24120" xr:uid="{4558C9FA-891A-48BB-9EAD-9E151D58E0A3}"/>
    <cellStyle name="Výstup 3 2 5 2 3 2" xfId="45183" xr:uid="{CC37AB87-D28D-4D28-AB95-431216ED0290}"/>
    <cellStyle name="Výstup 3 2 5 2 4" xfId="26890" xr:uid="{F13A2D5D-7335-4F15-ABA4-562FE8B9B628}"/>
    <cellStyle name="Výstup 3 2 5 2 4 2" xfId="47120" xr:uid="{8B3BAD40-A49F-4CBB-827F-B74E13F68588}"/>
    <cellStyle name="Výstup 3 2 5 2 5" xfId="33644" xr:uid="{09D97211-3162-4F9C-B135-2000B204B977}"/>
    <cellStyle name="Výstup 3 2 5 3" xfId="16224" xr:uid="{FC9BD7DD-18A6-4D76-8872-D21E5B248B40}"/>
    <cellStyle name="Výstup 3 2 5 3 2" xfId="37686" xr:uid="{81B18E1E-A1CF-4B24-971D-29C8B0CC0CC4}"/>
    <cellStyle name="Výstup 3 2 5 4" xfId="15008" xr:uid="{8A545708-0B22-4372-8856-50570FC0C12F}"/>
    <cellStyle name="Výstup 3 2 5 4 2" xfId="36543" xr:uid="{582BBD88-6AC0-4E68-937B-8B142C2D1CEF}"/>
    <cellStyle name="Výstup 3 2 5 5" xfId="29768" xr:uid="{4D7221BE-6A96-4BCB-B1C5-2E5EBACACCCD}"/>
    <cellStyle name="Výstup 3 2 6" xfId="8793" xr:uid="{A0FFF8EE-A390-4DEE-B91D-41785983C674}"/>
    <cellStyle name="Výstup 3 2 6 2" xfId="19116" xr:uid="{53C55CBF-27E4-435F-8EFD-977C31E18CFA}"/>
    <cellStyle name="Výstup 3 2 6 2 2" xfId="40356" xr:uid="{B98C3CEA-1E75-4E06-8CCD-F98B4E37EA3A}"/>
    <cellStyle name="Výstup 3 2 6 3" xfId="22728" xr:uid="{BA2A0A24-8C4C-4A8B-8155-82F9E14DE8A8}"/>
    <cellStyle name="Výstup 3 2 6 3 2" xfId="43820" xr:uid="{38FAF70D-9D77-46DD-BA4E-B543418FC433}"/>
    <cellStyle name="Výstup 3 2 6 4" xfId="25624" xr:uid="{63F4E861-EEF6-44E6-8857-6B7275680DE9}"/>
    <cellStyle name="Výstup 3 2 6 4 2" xfId="46594" xr:uid="{85E9C25D-58BB-4C51-9641-1A051A9CE9EA}"/>
    <cellStyle name="Výstup 3 2 6 5" xfId="31869" xr:uid="{E47F65C5-9E75-48CE-86E8-84C6B3B634F8}"/>
    <cellStyle name="Výstup 3 2 7" xfId="14362" xr:uid="{A2915D3A-4F7C-494A-8871-BC15541AAC21}"/>
    <cellStyle name="Výstup 3 2 7 2" xfId="35927" xr:uid="{6763B35B-5CEF-4E41-9D23-031FD740300E}"/>
    <cellStyle name="Výstup 3 2 8" xfId="18838" xr:uid="{9E7B4FC6-6BFE-4D07-AFF3-C386715019F4}"/>
    <cellStyle name="Výstup 3 2 8 2" xfId="40095" xr:uid="{129CFF9F-1EA4-47B5-8379-4BE6EB5497E0}"/>
    <cellStyle name="Výstup 3 2 9" xfId="28242" xr:uid="{3E6C7126-D529-4596-8818-C35170153B27}"/>
    <cellStyle name="Výstup 3 2_3.10 Impairments" xfId="1619" xr:uid="{CA525D52-9FEB-474B-9EDE-6788BD96C932}"/>
    <cellStyle name="Výstup 3 20" xfId="400" xr:uid="{2EEB6329-3908-4EF2-AF32-5FFA4061F88B}"/>
    <cellStyle name="Výstup 3 20 2" xfId="704" xr:uid="{7E5BC431-F4D8-42F9-B013-5FF178F3DF89}"/>
    <cellStyle name="Výstup 3 20 2 2" xfId="2681" xr:uid="{1B912179-4EEE-438F-A464-03896A16F5AB}"/>
    <cellStyle name="Výstup 3 20 2 2 2" xfId="5886" xr:uid="{067DADC8-77D1-44C9-BDAA-A74F16307FF2}"/>
    <cellStyle name="Výstup 3 20 2 2 2 2" xfId="13676" xr:uid="{E82B908C-2B5E-44D8-8BB7-62DDC0E17788}"/>
    <cellStyle name="Výstup 3 20 2 2 2 2 2" xfId="22237" xr:uid="{94CAEF34-39C2-4C45-98FA-3E6DD902DC5A}"/>
    <cellStyle name="Výstup 3 20 2 2 2 2 2 2" xfId="43337" xr:uid="{BF1E11A8-0D08-4E23-A1CB-3CFAE9278657}"/>
    <cellStyle name="Výstup 3 20 2 2 2 2 3" xfId="25154" xr:uid="{1E71FE25-309F-4C2E-ADFD-99930E1C54CC}"/>
    <cellStyle name="Výstup 3 20 2 2 2 2 3 2" xfId="46162" xr:uid="{EFCE1295-91F0-45F8-97A9-5C54645041E3}"/>
    <cellStyle name="Výstup 3 20 2 2 2 2 4" xfId="27776" xr:uid="{E4DBE67B-6DAC-474A-9C95-89D8DEAC5B26}"/>
    <cellStyle name="Výstup 3 20 2 2 2 2 4 2" xfId="47489" xr:uid="{34D05915-749C-44DF-BF70-EF64943564F5}"/>
    <cellStyle name="Výstup 3 20 2 2 2 2 5" xfId="35486" xr:uid="{27D0EFF2-E0A6-49F2-AC3B-43391D005013}"/>
    <cellStyle name="Výstup 3 20 2 2 2 3" xfId="17662" xr:uid="{4D438860-9C2B-4134-9236-A88A03213CBB}"/>
    <cellStyle name="Výstup 3 20 2 2 2 3 2" xfId="39047" xr:uid="{5DCDCF2B-08D9-4A4D-A712-BD8DCD09FE08}"/>
    <cellStyle name="Výstup 3 20 2 2 2 4" xfId="21777" xr:uid="{0771D3FE-74C3-46B7-B3EE-9899D9662465}"/>
    <cellStyle name="Výstup 3 20 2 2 2 4 2" xfId="42885" xr:uid="{963ED772-2D7A-485F-B492-B8E2FE1C8F1D}"/>
    <cellStyle name="Výstup 3 20 2 2 2 5" xfId="15167" xr:uid="{52862020-2C81-4D88-A95C-DC25CB9900F3}"/>
    <cellStyle name="Výstup 3 20 2 2 2 5 2" xfId="36681" xr:uid="{1F8A6553-0FE3-4487-ACB3-12009CC26177}"/>
    <cellStyle name="Výstup 3 20 2 2 2 6" xfId="31457" xr:uid="{946BE2B4-1F5D-4327-8B2B-102B00316021}"/>
    <cellStyle name="Výstup 3 20 2 2 3" xfId="10643" xr:uid="{298DE762-4477-4198-B786-3921CD7700AA}"/>
    <cellStyle name="Výstup 3 20 2 2 3 2" xfId="20323" xr:uid="{8B1D78A2-6277-47CA-9549-457699FE7769}"/>
    <cellStyle name="Výstup 3 20 2 2 3 2 2" xfId="41519" xr:uid="{EEF714E9-567A-423D-8CBA-B83DACA313D6}"/>
    <cellStyle name="Výstup 3 20 2 2 3 3" xfId="23676" xr:uid="{36A7674C-A330-473F-A1AE-A4299999330A}"/>
    <cellStyle name="Výstup 3 20 2 2 3 3 2" xfId="44745" xr:uid="{B65A62C0-455C-42EC-9690-E2716465B9C2}"/>
    <cellStyle name="Výstup 3 20 2 2 3 4" xfId="26471" xr:uid="{53096CFE-D630-4EEF-BF27-CC653821BE3E}"/>
    <cellStyle name="Výstup 3 20 2 2 3 4 2" xfId="46945" xr:uid="{0B4E5F0D-4749-4E34-83E9-5D42B7C19ACD}"/>
    <cellStyle name="Výstup 3 20 2 2 3 5" xfId="33223" xr:uid="{915BA8EE-D2A2-4C58-BF91-B5185CC2A620}"/>
    <cellStyle name="Výstup 3 20 2 2 4" xfId="15717" xr:uid="{303A6668-DEEE-4217-974F-74DCB97B5058}"/>
    <cellStyle name="Výstup 3 20 2 2 4 2" xfId="37196" xr:uid="{6678DE81-5018-4900-8907-843EEF5FB70F}"/>
    <cellStyle name="Výstup 3 20 2 2 5" xfId="14593" xr:uid="{9394F133-685D-4B1C-8067-8C74E307FED1}"/>
    <cellStyle name="Výstup 3 20 2 2 5 2" xfId="36156" xr:uid="{9CFFB253-794C-4349-B45E-12B71CA8F974}"/>
    <cellStyle name="Výstup 3 20 2 2 6" xfId="29428" xr:uid="{38E843A6-75A2-435C-B7C4-A42B7398B5AC}"/>
    <cellStyle name="Výstup 3 20 2 2_5.3 Investments associated cy" xfId="8310" xr:uid="{C310F7E7-D0C7-474A-AE67-0380C4AA1893}"/>
    <cellStyle name="Výstup 3 20 2 3" xfId="3278" xr:uid="{C09B8FCB-5D05-43BB-8074-B30AC28FDFCE}"/>
    <cellStyle name="Výstup 3 20 2 3 2" xfId="6483" xr:uid="{8FC9CF05-F76D-420F-A0F5-C24A81EC60D6}"/>
    <cellStyle name="Výstup 3 20 2 3 2 2" xfId="14273" xr:uid="{CE757089-CD23-4B21-A24F-694AEBF7AFC2}"/>
    <cellStyle name="Výstup 3 20 2 3 2 2 2" xfId="22693" xr:uid="{B43F508E-4E34-42B3-ACA4-401A3B625527}"/>
    <cellStyle name="Výstup 3 20 2 3 2 2 2 2" xfId="43785" xr:uid="{AC93D1C9-5C97-44FF-935A-CB08B2D29C2F}"/>
    <cellStyle name="Výstup 3 20 2 3 2 2 3" xfId="25550" xr:uid="{11CF5923-4E89-4004-B66A-3031D6A45436}"/>
    <cellStyle name="Výstup 3 20 2 3 2 2 3 2" xfId="46548" xr:uid="{FE5F6DE5-CADC-4993-BA4C-748BE47184BD}"/>
    <cellStyle name="Výstup 3 20 2 3 2 2 4" xfId="28147" xr:uid="{BBF61D67-3AAF-4AF2-B958-C86027B2C7D7}"/>
    <cellStyle name="Výstup 3 20 2 3 2 2 4 2" xfId="47647" xr:uid="{554ADADF-91F6-4327-B5CD-284E45A2BF00}"/>
    <cellStyle name="Výstup 3 20 2 3 2 2 5" xfId="35870" xr:uid="{AC03B3A8-739A-4243-8779-FCF114325755}"/>
    <cellStyle name="Výstup 3 20 2 3 2 3" xfId="18105" xr:uid="{3E6E04C8-FC6A-4124-A310-8B70DF301C4B}"/>
    <cellStyle name="Výstup 3 20 2 3 2 3 2" xfId="39484" xr:uid="{303890ED-B08A-4194-A748-575C728EF1F9}"/>
    <cellStyle name="Výstup 3 20 2 3 2 4" xfId="21685" xr:uid="{DB5A57E4-7454-4B39-9272-C9B91F1D6C7C}"/>
    <cellStyle name="Výstup 3 20 2 3 2 4 2" xfId="42807" xr:uid="{0EE4CFE4-DD15-4D16-B0A5-78733B20A9F4}"/>
    <cellStyle name="Výstup 3 20 2 3 2 5" xfId="21639" xr:uid="{15FD0496-5605-42A4-9F7B-71F92366A696}"/>
    <cellStyle name="Výstup 3 20 2 3 2 5 2" xfId="42765" xr:uid="{B460D297-3ECE-4065-8C58-2EC179BFB126}"/>
    <cellStyle name="Výstup 3 20 2 3 2 6" xfId="31762" xr:uid="{11AFAE2C-B002-4E56-BA00-D1E58C3E7C0F}"/>
    <cellStyle name="Výstup 3 20 2 3 3" xfId="11239" xr:uid="{2043F890-93CD-4281-BDDC-648130A9E19F}"/>
    <cellStyle name="Výstup 3 20 2 3 3 2" xfId="20781" xr:uid="{C86DD567-D5D3-4780-BF66-D67419E3AE02}"/>
    <cellStyle name="Výstup 3 20 2 3 3 2 2" xfId="41957" xr:uid="{E099DEAC-48DD-4FD6-BBE8-E6B7A3A6DEC5}"/>
    <cellStyle name="Výstup 3 20 2 3 3 3" xfId="24067" xr:uid="{4A568FC6-B727-4C86-859A-9331411934A5}"/>
    <cellStyle name="Výstup 3 20 2 3 3 3 2" xfId="45130" xr:uid="{D0CACABB-AE9F-4544-BC40-5196CC9573B3}"/>
    <cellStyle name="Výstup 3 20 2 3 3 4" xfId="26841" xr:uid="{C4219C77-B957-41ED-9181-B7054FFEF347}"/>
    <cellStyle name="Výstup 3 20 2 3 3 4 2" xfId="47102" xr:uid="{5462AFE3-C081-4B1A-AC2F-B73DCA8ADA78}"/>
    <cellStyle name="Výstup 3 20 2 3 3 5" xfId="33606" xr:uid="{27A454E6-634E-476E-AB67-0F7393867F3A}"/>
    <cellStyle name="Výstup 3 20 2 3 4" xfId="16166" xr:uid="{DB1060AA-BADB-4EAE-8147-21FDE27BA40D}"/>
    <cellStyle name="Výstup 3 20 2 3 4 2" xfId="37630" xr:uid="{5865C915-AD0E-49B2-8108-4F82ABA61489}"/>
    <cellStyle name="Výstup 3 20 2 3 5" xfId="20151" xr:uid="{B261976C-FA33-4D30-9DD9-23EF08064E1C}"/>
    <cellStyle name="Výstup 3 20 2 3 5 2" xfId="41352" xr:uid="{6E8C932B-F1FF-4C5A-ADE9-1563D5749E59}"/>
    <cellStyle name="Výstup 3 20 2 3 6" xfId="29733" xr:uid="{E958C6B6-0B40-4147-96A4-16F89F1D052C}"/>
    <cellStyle name="Výstup 3 20 2 3_5.3 Investments associated cy" xfId="8311" xr:uid="{A8F2DE7C-B7D5-4FC0-B046-A4C2011E78A7}"/>
    <cellStyle name="Výstup 3 20 2 4" xfId="3877" xr:uid="{71C8359D-A6DC-4D3B-980F-46B192EF76B8}"/>
    <cellStyle name="Výstup 3 20 2 4 2" xfId="11801" xr:uid="{06C3F706-C9BD-4CFA-B0D9-5FF2168C8EA8}"/>
    <cellStyle name="Výstup 3 20 2 4 2 2" xfId="21221" xr:uid="{B9B5605C-1A65-40B8-87AC-EE20444257A8}"/>
    <cellStyle name="Výstup 3 20 2 4 2 2 2" xfId="42382" xr:uid="{709AFDA7-531B-4DA8-94BA-B3353E120ADA}"/>
    <cellStyle name="Výstup 3 20 2 4 2 3" xfId="24448" xr:uid="{43B199BC-4BCC-45F3-B26B-92996D9E3D2C}"/>
    <cellStyle name="Výstup 3 20 2 4 2 3 2" xfId="45508" xr:uid="{7396650A-88C4-4352-AA73-07C7EB317483}"/>
    <cellStyle name="Výstup 3 20 2 4 2 4" xfId="27204" xr:uid="{96703044-A27A-4192-851D-5FE5B8B633A6}"/>
    <cellStyle name="Výstup 3 20 2 4 2 4 2" xfId="47276" xr:uid="{6436FE1E-2EB9-449C-8FEC-8473BCB1C52A}"/>
    <cellStyle name="Výstup 3 20 2 4 2 5" xfId="33974" xr:uid="{53BF10F8-81F6-41F3-9B71-1107E2C271BA}"/>
    <cellStyle name="Výstup 3 20 2 4 3" xfId="16605" xr:uid="{06C9F8BF-8EB1-4CEF-A961-5F029DA59377}"/>
    <cellStyle name="Výstup 3 20 2 4 3 2" xfId="38058" xr:uid="{9D002169-DF1D-4769-8910-E085EA515296}"/>
    <cellStyle name="Výstup 3 20 2 4 4" xfId="20381" xr:uid="{1F39CBD3-2B0D-434D-B042-E8ADDEAF4DDF}"/>
    <cellStyle name="Výstup 3 20 2 4 4 2" xfId="41566" xr:uid="{EDD23522-ACB2-499C-A3ED-672925ACF051}"/>
    <cellStyle name="Výstup 3 20 2 4 5" xfId="30022" xr:uid="{9C3C9906-70B5-4BC8-98BF-3F6869853C1C}"/>
    <cellStyle name="Výstup 3 20 2 5" xfId="9335" xr:uid="{35C2450F-538C-4E69-96C1-8E1F3601A43F}"/>
    <cellStyle name="Výstup 3 20 2 5 2" xfId="19556" xr:uid="{4834959C-A5D7-45D1-B4EF-65070B6E28C2}"/>
    <cellStyle name="Výstup 3 20 2 5 2 2" xfId="40788" xr:uid="{27CB5A35-E8DC-461F-A872-DA697E29E7FB}"/>
    <cellStyle name="Výstup 3 20 2 5 3" xfId="23120" xr:uid="{A521481E-C695-493B-9240-AA30B756C298}"/>
    <cellStyle name="Výstup 3 20 2 5 3 2" xfId="44208" xr:uid="{8101F5BE-75C0-40F6-9C48-5642BFF435F2}"/>
    <cellStyle name="Výstup 3 20 2 5 4" xfId="25998" xr:uid="{FA3FA51E-6F75-4A91-91D9-6A7A548A2FBC}"/>
    <cellStyle name="Výstup 3 20 2 5 4 2" xfId="46750" xr:uid="{791156B1-CBEE-4BBF-9D42-97600EA55CA3}"/>
    <cellStyle name="Výstup 3 20 2 5 5" xfId="32193" xr:uid="{0F94CDEB-8DD9-47EA-A088-03C415125D30}"/>
    <cellStyle name="Výstup 3 20 2 6" xfId="14800" xr:uid="{0545C401-2F73-4130-8969-876D2518C6FE}"/>
    <cellStyle name="Výstup 3 20 2 6 2" xfId="36360" xr:uid="{8809C91F-089E-40E5-9AFA-4B32B53D472F}"/>
    <cellStyle name="Výstup 3 20 2 7" xfId="16185" xr:uid="{7A981EB0-98B0-4A83-B53E-E0349C184F14}"/>
    <cellStyle name="Výstup 3 20 2 7 2" xfId="37649" xr:uid="{7F817C18-0500-4C88-94FC-5BAF55EC5F5D}"/>
    <cellStyle name="Výstup 3 20 2 8" xfId="28488" xr:uid="{3BD240B3-BD19-41FF-9502-F5A7137E91D6}"/>
    <cellStyle name="Výstup 3 20 2_5.3 Investments associated cy" xfId="8309" xr:uid="{D7BFF81C-F16E-44D5-A03C-72E2577CF66E}"/>
    <cellStyle name="Výstup 3 20 3" xfId="2409" xr:uid="{6B8A5D6C-1178-421E-8BB0-530D1886AEF6}"/>
    <cellStyle name="Výstup 3 20 3 2" xfId="5614" xr:uid="{E596D053-6F43-49B5-88EF-2A8E9BBAE2FD}"/>
    <cellStyle name="Výstup 3 20 3 2 2" xfId="13404" xr:uid="{CB99C5B4-9EA4-487F-B9FB-DCA1BCEB5537}"/>
    <cellStyle name="Výstup 3 20 3 2 2 2" xfId="22018" xr:uid="{188B77E8-80EB-4322-BE49-EC0A1D83E239}"/>
    <cellStyle name="Výstup 3 20 3 2 2 2 2" xfId="43123" xr:uid="{684451E1-1C0C-40D4-9645-D879FE2CFC4D}"/>
    <cellStyle name="Výstup 3 20 3 2 2 3" xfId="24967" xr:uid="{5E40A77E-B1C3-47F0-84C3-C22619E98FB7}"/>
    <cellStyle name="Výstup 3 20 3 2 2 3 2" xfId="45977" xr:uid="{827B07C7-6340-4DFA-8FE0-746D1A2DDD02}"/>
    <cellStyle name="Výstup 3 20 3 2 2 4" xfId="27598" xr:uid="{1B84A815-33F5-4C05-AFAE-1C0E83A358B7}"/>
    <cellStyle name="Výstup 3 20 3 2 2 4 2" xfId="47401" xr:uid="{8246A305-A589-40F5-80AF-E58B22DD2585}"/>
    <cellStyle name="Výstup 3 20 3 2 2 5" xfId="35304" xr:uid="{FE35E3D2-45AC-4417-88AD-DDDBB0A0CD2E}"/>
    <cellStyle name="Výstup 3 20 3 2 3" xfId="17443" xr:uid="{2F3600F5-D59F-413C-8C13-0D2BA0EA554A}"/>
    <cellStyle name="Výstup 3 20 3 2 3 2" xfId="38838" xr:uid="{9494ABCB-7664-4CAC-8454-4C7B36FEFBFF}"/>
    <cellStyle name="Výstup 3 20 3 2 4" xfId="15311" xr:uid="{0B3EC8C5-658E-469E-B0E1-045C60F48F13}"/>
    <cellStyle name="Výstup 3 20 3 2 4 2" xfId="36805" xr:uid="{9884122E-0CFA-4410-A68A-AF1D09D191DF}"/>
    <cellStyle name="Výstup 3 20 3 2 5" xfId="22729" xr:uid="{AC13FCA4-F11B-4069-AE99-6B28F2224D46}"/>
    <cellStyle name="Výstup 3 20 3 2 5 2" xfId="43821" xr:uid="{9CBAA845-D885-473D-98A5-445039B57B81}"/>
    <cellStyle name="Výstup 3 20 3 2 6" xfId="31320" xr:uid="{BE3063BE-C720-41B5-BF24-3C8E0C90F4B3}"/>
    <cellStyle name="Výstup 3 20 3 3" xfId="10371" xr:uid="{E37F9D7A-0E6A-4466-AB9F-FB07CDF09783}"/>
    <cellStyle name="Výstup 3 20 3 3 2" xfId="20107" xr:uid="{AB32D2AD-0A39-4AC2-A0CB-5D2392911930}"/>
    <cellStyle name="Výstup 3 20 3 3 2 2" xfId="41309" xr:uid="{47AA29DE-27C6-4CF0-A4A9-BCFCE072B352}"/>
    <cellStyle name="Výstup 3 20 3 3 3" xfId="23487" xr:uid="{336387A6-8651-4BB3-A863-4D9EEB62B2E6}"/>
    <cellStyle name="Výstup 3 20 3 3 3 2" xfId="44561" xr:uid="{DDECBABB-CE03-4696-8DA0-FEF078E962AA}"/>
    <cellStyle name="Výstup 3 20 3 3 4" xfId="26293" xr:uid="{936B9F34-6F84-4352-BE3C-AAD437C8E77F}"/>
    <cellStyle name="Výstup 3 20 3 3 4 2" xfId="46857" xr:uid="{9C1ED7D1-6BE3-489A-816C-A380ADE271F7}"/>
    <cellStyle name="Výstup 3 20 3 3 5" xfId="33041" xr:uid="{29F5715C-7742-48C7-A5FB-56F0BCFC6E6D}"/>
    <cellStyle name="Výstup 3 20 3 4" xfId="15504" xr:uid="{3FDFE988-164D-403C-945F-856C1F2B9AFD}"/>
    <cellStyle name="Výstup 3 20 3 4 2" xfId="36993" xr:uid="{1BE1E977-B816-48A8-90E4-A7CD91ABB675}"/>
    <cellStyle name="Výstup 3 20 3 5" xfId="21254" xr:uid="{B7C5153E-C7FF-42C6-AFDD-68831DFC0479}"/>
    <cellStyle name="Výstup 3 20 3 5 2" xfId="42413" xr:uid="{70F8147F-4710-4549-9671-F361C44D2EB1}"/>
    <cellStyle name="Výstup 3 20 3 6" xfId="29291" xr:uid="{E72A9D18-8E38-4FD6-81F1-101BC326EF5C}"/>
    <cellStyle name="Výstup 3 20 3_5.3 Investments associated cy" xfId="8312" xr:uid="{EC87E069-7CAE-4677-96C9-CE9519EFDEAD}"/>
    <cellStyle name="Výstup 3 20 4" xfId="3071" xr:uid="{DDC3E132-5303-4B38-8D6F-C0659E38DE92}"/>
    <cellStyle name="Výstup 3 20 4 2" xfId="6276" xr:uid="{181FBA68-029B-4C3F-B569-258AE6AA26F6}"/>
    <cellStyle name="Výstup 3 20 4 2 2" xfId="14066" xr:uid="{ECBA0893-B20A-4428-98D4-C7A62BCE8CE3}"/>
    <cellStyle name="Výstup 3 20 4 2 2 2" xfId="22486" xr:uid="{9636784F-78D2-4179-813B-ACE9CE8050E1}"/>
    <cellStyle name="Výstup 3 20 4 2 2 2 2" xfId="43578" xr:uid="{208BE1AC-3957-49B9-B576-612468885E1B}"/>
    <cellStyle name="Výstup 3 20 4 2 2 3" xfId="25343" xr:uid="{0EDC0BBB-6F0D-4837-918C-BC7FBC018846}"/>
    <cellStyle name="Výstup 3 20 4 2 2 3 2" xfId="46341" xr:uid="{BFF67F30-3E00-46E4-BFC2-864C2CF8D3D3}"/>
    <cellStyle name="Výstup 3 20 4 2 2 4" xfId="27940" xr:uid="{0D162166-AC72-486E-BCB9-7DD4AA6D549C}"/>
    <cellStyle name="Výstup 3 20 4 2 2 4 2" xfId="47561" xr:uid="{BDEE4856-9D05-475E-801E-329A54A02FC0}"/>
    <cellStyle name="Výstup 3 20 4 2 2 5" xfId="35784" xr:uid="{F574E357-D534-4012-9191-774EB6C3F484}"/>
    <cellStyle name="Výstup 3 20 4 2 3" xfId="17898" xr:uid="{86595A2E-CC37-4916-BF7D-78951FD688F3}"/>
    <cellStyle name="Výstup 3 20 4 2 3 2" xfId="39277" xr:uid="{2D8E5A0D-0416-4EED-8D2A-76205194263D}"/>
    <cellStyle name="Výstup 3 20 4 2 4" xfId="15723" xr:uid="{61FF1AA3-D3B3-456E-A51B-A1436C885C24}"/>
    <cellStyle name="Výstup 3 20 4 2 4 2" xfId="37202" xr:uid="{EB8EA809-F54E-4B26-86AE-8B659AFDF6AD}"/>
    <cellStyle name="Výstup 3 20 4 2 5" xfId="23252" xr:uid="{9A8C7756-AC6A-4898-A7C1-52C55E60D1C8}"/>
    <cellStyle name="Výstup 3 20 4 2 5 2" xfId="44331" xr:uid="{4D3F577E-A894-4D31-9316-748BAA5C428C}"/>
    <cellStyle name="Výstup 3 20 4 2 6" xfId="31719" xr:uid="{1B8923DA-4891-45E0-AE65-F5AB01869935}"/>
    <cellStyle name="Výstup 3 20 4 3" xfId="11032" xr:uid="{3B3DA30D-EAAF-4D74-9AA8-430C56DBC734}"/>
    <cellStyle name="Výstup 3 20 4 3 2" xfId="20574" xr:uid="{C722DAD3-679C-4097-861A-1AA4F16181F7}"/>
    <cellStyle name="Výstup 3 20 4 3 2 2" xfId="41750" xr:uid="{ED435BA7-4F80-4D6B-A372-5869E34AC2ED}"/>
    <cellStyle name="Výstup 3 20 4 3 3" xfId="23860" xr:uid="{55EDC644-83F7-459D-A454-80BEB4828847}"/>
    <cellStyle name="Výstup 3 20 4 3 3 2" xfId="44923" xr:uid="{023C22EC-F8F4-4C4F-9356-C3475B4774D8}"/>
    <cellStyle name="Výstup 3 20 4 3 4" xfId="26634" xr:uid="{26A648D3-9694-4B2E-9BEB-1A3E6243BC6D}"/>
    <cellStyle name="Výstup 3 20 4 3 4 2" xfId="47016" xr:uid="{BF4C3219-2F31-447F-AE86-F1885E5E0DCF}"/>
    <cellStyle name="Výstup 3 20 4 3 5" xfId="33520" xr:uid="{DD70C114-54B7-419D-B22D-732CDA294690}"/>
    <cellStyle name="Výstup 3 20 4 4" xfId="15959" xr:uid="{2D807CD0-8507-48CF-9C0C-2801BC56DACF}"/>
    <cellStyle name="Výstup 3 20 4 4 2" xfId="37423" xr:uid="{A7457B2D-C187-4BD8-92C0-5E8EFC08D0AF}"/>
    <cellStyle name="Výstup 3 20 4 5" xfId="17085" xr:uid="{06E81705-A4F1-47A6-B522-4A346FFCA0FF}"/>
    <cellStyle name="Výstup 3 20 4 5 2" xfId="38495" xr:uid="{EE8787D1-6524-43FF-8CC5-EF4789E86E3A}"/>
    <cellStyle name="Výstup 3 20 4 6" xfId="29690" xr:uid="{DAEBD298-3700-4BE7-9D9B-89AA27315448}"/>
    <cellStyle name="Výstup 3 20 4_5.3 Investments associated cy" xfId="8313" xr:uid="{8F058EDB-826F-4383-9D97-A0908FA32151}"/>
    <cellStyle name="Výstup 3 20 5" xfId="3605" xr:uid="{6B50F12B-FF03-4ECD-AF95-1B3A75F7CCF1}"/>
    <cellStyle name="Výstup 3 20 5 2" xfId="11531" xr:uid="{74DE7BCE-89BD-45EA-9D0A-2785194B5C98}"/>
    <cellStyle name="Výstup 3 20 5 2 2" xfId="21003" xr:uid="{EE30EFEC-5E53-4613-9F3D-5A0ED11463A4}"/>
    <cellStyle name="Výstup 3 20 5 2 2 2" xfId="42173" xr:uid="{16EA8746-C950-4777-8646-5A56C986D963}"/>
    <cellStyle name="Výstup 3 20 5 2 3" xfId="24265" xr:uid="{CADB03D5-0195-46AD-B447-B7E17D5208A2}"/>
    <cellStyle name="Výstup 3 20 5 2 3 2" xfId="45327" xr:uid="{523DB03E-1192-4DB5-8A41-EB56865D9ADE}"/>
    <cellStyle name="Výstup 3 20 5 2 4" xfId="27030" xr:uid="{AC2D55FF-D85E-4C8F-94AA-96563200B18E}"/>
    <cellStyle name="Výstup 3 20 5 2 4 2" xfId="47190" xr:uid="{3985F603-1113-4681-B647-CA0147A4F2FF}"/>
    <cellStyle name="Výstup 3 20 5 2 5" xfId="33792" xr:uid="{50566067-CE87-4127-8D92-77EBD5D84E5C}"/>
    <cellStyle name="Výstup 3 20 5 3" xfId="16387" xr:uid="{BB556BB7-FCBD-483B-AC36-1C12BFE3C2D1}"/>
    <cellStyle name="Výstup 3 20 5 3 2" xfId="37846" xr:uid="{1C98114A-548D-4F7A-B83D-95ADDCE1F542}"/>
    <cellStyle name="Výstup 3 20 5 4" xfId="22289" xr:uid="{3314A6BD-85BE-49EB-B44D-73CCE57685EF}"/>
    <cellStyle name="Výstup 3 20 5 4 2" xfId="43387" xr:uid="{5E0F62B9-D529-4476-8C2C-01F6388661E3}"/>
    <cellStyle name="Výstup 3 20 5 5" xfId="29883" xr:uid="{2D877E2E-6168-442B-AEE2-6C969A4472E6}"/>
    <cellStyle name="Výstup 3 20 6" xfId="9034" xr:uid="{F917227C-FE69-4527-9A01-4CC72240E9E7}"/>
    <cellStyle name="Výstup 3 20 6 2" xfId="19310" xr:uid="{090C28B0-0B7B-4DE9-A750-2FA33824E922}"/>
    <cellStyle name="Výstup 3 20 6 2 2" xfId="40547" xr:uid="{543E91CA-EF56-4A55-9E97-B76697C464B2}"/>
    <cellStyle name="Výstup 3 20 6 3" xfId="22903" xr:uid="{D2BB7573-D38D-4687-A101-993335E9596B}"/>
    <cellStyle name="Výstup 3 20 6 3 2" xfId="43992" xr:uid="{BC2DCF48-2697-450E-8E50-D88CA5783D94}"/>
    <cellStyle name="Výstup 3 20 6 4" xfId="25791" xr:uid="{54951F74-4241-41CD-A5A5-987843163C34}"/>
    <cellStyle name="Výstup 3 20 6 4 2" xfId="46664" xr:uid="{5B014529-3CAB-4AC7-8440-09936EED2365}"/>
    <cellStyle name="Výstup 3 20 6 5" xfId="32013" xr:uid="{0F7334F4-5072-407C-9B46-656BC3A79049}"/>
    <cellStyle name="Výstup 3 20 7" xfId="14554" xr:uid="{CD27E395-EC6A-4CAE-AE6A-2500C5EE8BCC}"/>
    <cellStyle name="Výstup 3 20 7 2" xfId="36118" xr:uid="{2876BDA6-5843-48F8-84AD-C0513870CE05}"/>
    <cellStyle name="Výstup 3 20 8" xfId="18665" xr:uid="{161584AC-805A-407A-8C19-8855D29A05CD}"/>
    <cellStyle name="Výstup 3 20 8 2" xfId="39959" xr:uid="{FA654723-3780-497E-A6C6-888621131638}"/>
    <cellStyle name="Výstup 3 20 9" xfId="28351" xr:uid="{CBC60F1A-3631-4386-8E12-855DBE69A04A}"/>
    <cellStyle name="Výstup 3 20_3.10 Impairments" xfId="1620" xr:uid="{94DB1EE3-1BF2-4E6A-ABCE-09979F14E9A3}"/>
    <cellStyle name="Výstup 3 21" xfId="424" xr:uid="{A77EC621-EE50-45D5-B14D-BA6E7B60FAC1}"/>
    <cellStyle name="Výstup 3 21 2" xfId="724" xr:uid="{7F7F8083-7A6F-4736-B85A-926C3640C95A}"/>
    <cellStyle name="Výstup 3 21 2 2" xfId="2699" xr:uid="{2C737899-D4E3-42B1-96A5-A99CE8827D77}"/>
    <cellStyle name="Výstup 3 21 2 2 2" xfId="5904" xr:uid="{CB33EF74-727D-470A-8983-710BE2FB92E2}"/>
    <cellStyle name="Výstup 3 21 2 2 2 2" xfId="13694" xr:uid="{EA9FBA72-AB0B-448F-B0D4-64F5403A56DE}"/>
    <cellStyle name="Výstup 3 21 2 2 2 2 2" xfId="22251" xr:uid="{0F862B03-6CCA-494D-B4DF-0CE20D3D2972}"/>
    <cellStyle name="Výstup 3 21 2 2 2 2 2 2" xfId="43351" xr:uid="{2B570420-DEE1-4092-8D66-BFD9525C1096}"/>
    <cellStyle name="Výstup 3 21 2 2 2 2 3" xfId="25167" xr:uid="{4AD0A246-225C-4416-ACA5-CAEE5C979F02}"/>
    <cellStyle name="Výstup 3 21 2 2 2 2 3 2" xfId="46174" xr:uid="{0E1C30AF-B766-4797-9D1E-7A142420DCBB}"/>
    <cellStyle name="Výstup 3 21 2 2 2 2 4" xfId="27787" xr:uid="{5DDB4DC0-8549-4934-8EE6-811306593088}"/>
    <cellStyle name="Výstup 3 21 2 2 2 2 4 2" xfId="47494" xr:uid="{07DE425B-3E43-42D7-83B9-76FB61745A51}"/>
    <cellStyle name="Výstup 3 21 2 2 2 2 5" xfId="35498" xr:uid="{3A531B1B-CC80-469B-9AE8-9F02F1473600}"/>
    <cellStyle name="Výstup 3 21 2 2 2 3" xfId="17676" xr:uid="{A7C820E1-DAB1-4D18-84EF-19D4B8E15FA1}"/>
    <cellStyle name="Výstup 3 21 2 2 2 3 2" xfId="39060" xr:uid="{AEB2D34E-81D9-4409-92E8-C0185A075F1C}"/>
    <cellStyle name="Výstup 3 21 2 2 2 4" xfId="19706" xr:uid="{2A043F56-5E4D-4963-8CF5-E692E03E025A}"/>
    <cellStyle name="Výstup 3 21 2 2 2 4 2" xfId="40918" xr:uid="{E9956874-B852-4202-8376-646FBDAC3408}"/>
    <cellStyle name="Výstup 3 21 2 2 2 5" xfId="15783" xr:uid="{124549B4-0565-4217-851D-F59C812D852B}"/>
    <cellStyle name="Výstup 3 21 2 2 2 5 2" xfId="37255" xr:uid="{B23D8813-77F0-4BA5-B952-6741FE0CDCA2}"/>
    <cellStyle name="Výstup 3 21 2 2 2 6" xfId="31467" xr:uid="{39C8895B-3A16-4B11-9E1C-6D10F26D6F54}"/>
    <cellStyle name="Výstup 3 21 2 2 3" xfId="10661" xr:uid="{BBB26005-49DC-4D54-8FD1-5D34E87A31F1}"/>
    <cellStyle name="Výstup 3 21 2 2 3 2" xfId="20339" xr:uid="{964DCEB2-466F-4ABC-AE6C-771FA8529868}"/>
    <cellStyle name="Výstup 3 21 2 2 3 2 2" xfId="41535" xr:uid="{A3081F40-D465-4D0B-BD4B-D5C0141F166D}"/>
    <cellStyle name="Výstup 3 21 2 2 3 3" xfId="23688" xr:uid="{5B4FE946-957C-4C9A-B07E-C107FA1E5440}"/>
    <cellStyle name="Výstup 3 21 2 2 3 3 2" xfId="44756" xr:uid="{6C5E457B-FF24-4835-8A56-1FFF21F0E17B}"/>
    <cellStyle name="Výstup 3 21 2 2 3 4" xfId="26482" xr:uid="{FFC989D8-3F07-4744-8B31-F239A6D996CC}"/>
    <cellStyle name="Výstup 3 21 2 2 3 4 2" xfId="46950" xr:uid="{95FB9367-D936-4F6E-A53E-F04A55936FF7}"/>
    <cellStyle name="Výstup 3 21 2 2 3 5" xfId="33235" xr:uid="{37138290-D56F-49D8-A6E3-1F8BCC8D7948}"/>
    <cellStyle name="Výstup 3 21 2 2 4" xfId="15732" xr:uid="{B7C5A59E-E6FA-4F46-AB65-57C42969D98B}"/>
    <cellStyle name="Výstup 3 21 2 2 4 2" xfId="37211" xr:uid="{22158C56-A862-4793-B89E-9AC755DF2AC5}"/>
    <cellStyle name="Výstup 3 21 2 2 5" xfId="15059" xr:uid="{DAD0B7B4-5123-4933-8C85-C6DDEB89959C}"/>
    <cellStyle name="Výstup 3 21 2 2 5 2" xfId="36583" xr:uid="{D67EB4F7-FF4F-46CA-922A-2D7B40C89D91}"/>
    <cellStyle name="Výstup 3 21 2 2 6" xfId="29438" xr:uid="{A6CD2CEA-BEF1-45D7-8087-BA796C6C7BDF}"/>
    <cellStyle name="Výstup 3 21 2 2_5.3 Investments associated cy" xfId="8315" xr:uid="{97B1568D-E939-4699-A1BA-541F642463E0}"/>
    <cellStyle name="Výstup 3 21 2 3" xfId="3291" xr:uid="{685D2C57-37C5-4C5D-AB59-99B519EC8FB5}"/>
    <cellStyle name="Výstup 3 21 2 3 2" xfId="6496" xr:uid="{3273FDBE-8C66-4083-B15C-07C8AB570166}"/>
    <cellStyle name="Výstup 3 21 2 3 2 2" xfId="14286" xr:uid="{4D9DD9F5-F008-4D7B-BC4D-CEE426FDF2C6}"/>
    <cellStyle name="Výstup 3 21 2 3 2 2 2" xfId="22706" xr:uid="{42746380-C9B2-48B8-B6F1-8C53EF8B8108}"/>
    <cellStyle name="Výstup 3 21 2 3 2 2 2 2" xfId="43798" xr:uid="{07C4E906-CB5C-4457-AB5F-E9A1E81160E8}"/>
    <cellStyle name="Výstup 3 21 2 3 2 2 3" xfId="25563" xr:uid="{5D892EB4-8E68-4BED-BD83-5F948B93DD44}"/>
    <cellStyle name="Výstup 3 21 2 3 2 2 3 2" xfId="46561" xr:uid="{F56A5EF4-0CF3-45C9-A09E-76AFF8BA38BC}"/>
    <cellStyle name="Výstup 3 21 2 3 2 2 4" xfId="28160" xr:uid="{D759834E-E22A-4B63-BC28-A3BFC7C3FEF5}"/>
    <cellStyle name="Výstup 3 21 2 3 2 2 4 2" xfId="47652" xr:uid="{C71018C7-C7CA-40B1-A69A-C10FF625CB74}"/>
    <cellStyle name="Výstup 3 21 2 3 2 2 5" xfId="35875" xr:uid="{48EC15FB-75F3-46CB-8313-A2DB07A58CCE}"/>
    <cellStyle name="Výstup 3 21 2 3 2 3" xfId="18118" xr:uid="{86FD43EB-D3C3-41FC-A15C-A218E75D3F0E}"/>
    <cellStyle name="Výstup 3 21 2 3 2 3 2" xfId="39497" xr:uid="{BC841586-2BA4-4AE3-8B6E-A2F584EA9BBA}"/>
    <cellStyle name="Výstup 3 21 2 3 2 4" xfId="15799" xr:uid="{84D9EF4B-C9AD-496A-BEEA-F1325C3C556B}"/>
    <cellStyle name="Výstup 3 21 2 3 2 4 2" xfId="37265" xr:uid="{8AE46FE0-0A2B-42C9-983C-24967D5C8875}"/>
    <cellStyle name="Výstup 3 21 2 3 2 5" xfId="23269" xr:uid="{4F3FF22E-F5F0-425C-8DF5-1BD79C85EE95}"/>
    <cellStyle name="Výstup 3 21 2 3 2 5 2" xfId="44345" xr:uid="{F3D35059-5D46-43BE-886A-33A98CBA3EC7}"/>
    <cellStyle name="Výstup 3 21 2 3 2 6" xfId="31765" xr:uid="{F7914485-FD01-468A-9107-3DC78BF19FDE}"/>
    <cellStyle name="Výstup 3 21 2 3 3" xfId="11252" xr:uid="{8E4B7A89-F017-43F4-8413-A80A6933A27B}"/>
    <cellStyle name="Výstup 3 21 2 3 3 2" xfId="20794" xr:uid="{045CBCEB-664B-448F-83EC-C7F1CD7D4E58}"/>
    <cellStyle name="Výstup 3 21 2 3 3 2 2" xfId="41970" xr:uid="{919FC77F-1F70-4537-B2AE-DC8D1E1CC2B1}"/>
    <cellStyle name="Výstup 3 21 2 3 3 3" xfId="24080" xr:uid="{0EE78810-7843-411A-95FC-F2DB2CA8192B}"/>
    <cellStyle name="Výstup 3 21 2 3 3 3 2" xfId="45143" xr:uid="{1D597231-31B8-499C-9EC5-323C4A6765AF}"/>
    <cellStyle name="Výstup 3 21 2 3 3 4" xfId="26854" xr:uid="{28FF8EF7-0F1B-4D97-B13B-7F7FFEB2C0E2}"/>
    <cellStyle name="Výstup 3 21 2 3 3 4 2" xfId="47107" xr:uid="{42108C7C-1EF8-4EB9-8F3E-972AA07A094A}"/>
    <cellStyle name="Výstup 3 21 2 3 3 5" xfId="33611" xr:uid="{E99B6712-DBAF-40B5-87A2-78562DF009EE}"/>
    <cellStyle name="Výstup 3 21 2 3 4" xfId="16179" xr:uid="{DD757339-23A6-405C-B9F4-7DF43D5300AA}"/>
    <cellStyle name="Výstup 3 21 2 3 4 2" xfId="37643" xr:uid="{ACE8497A-8588-4F02-9034-280ADFA0659F}"/>
    <cellStyle name="Výstup 3 21 2 3 5" xfId="21291" xr:uid="{66246ECF-4121-49B5-A71B-EC9B2EB8A69C}"/>
    <cellStyle name="Výstup 3 21 2 3 5 2" xfId="42445" xr:uid="{6A7E9FE7-CB97-454A-A213-8414EF56B439}"/>
    <cellStyle name="Výstup 3 21 2 3 6" xfId="29736" xr:uid="{A0FBC45A-5C5C-409D-A304-A79095DA31D2}"/>
    <cellStyle name="Výstup 3 21 2 3_5.3 Investments associated cy" xfId="8316" xr:uid="{0EF56EB9-3D51-4270-82A9-987D890AF40B}"/>
    <cellStyle name="Výstup 3 21 2 4" xfId="3895" xr:uid="{F95104B5-B536-44AC-B4F2-59C68486BC4D}"/>
    <cellStyle name="Výstup 3 21 2 4 2" xfId="11819" xr:uid="{521F2F39-92A2-40E8-8A01-C25E1E9A1C5B}"/>
    <cellStyle name="Výstup 3 21 2 4 2 2" xfId="21236" xr:uid="{FBE547D9-127D-4AFB-9B1D-38F97CCE0456}"/>
    <cellStyle name="Výstup 3 21 2 4 2 2 2" xfId="42397" xr:uid="{1EF35C5A-AEEC-45BE-91BE-E5837C03DD0F}"/>
    <cellStyle name="Výstup 3 21 2 4 2 3" xfId="24460" xr:uid="{07A84DD5-6A37-40CD-ABEC-F5BECD5EB081}"/>
    <cellStyle name="Výstup 3 21 2 4 2 3 2" xfId="45520" xr:uid="{B1E76C9D-8A29-48B4-B2BE-BFBEB0E01FFF}"/>
    <cellStyle name="Výstup 3 21 2 4 2 4" xfId="27215" xr:uid="{F0A2BEC8-50D8-473A-911F-4E6A551ADD6A}"/>
    <cellStyle name="Výstup 3 21 2 4 2 4 2" xfId="47281" xr:uid="{0BD63EF5-F1FA-47C0-A2BD-DCE51D7B6E6A}"/>
    <cellStyle name="Výstup 3 21 2 4 2 5" xfId="33986" xr:uid="{02B61D60-8E7B-4A63-BE89-9C3CEB33AF6C}"/>
    <cellStyle name="Výstup 3 21 2 4 3" xfId="16620" xr:uid="{0525EB38-57F8-4231-94FC-D5DF553B1AC4}"/>
    <cellStyle name="Výstup 3 21 2 4 3 2" xfId="38072" xr:uid="{4BD2849C-8D26-49E5-8C19-F40140339610}"/>
    <cellStyle name="Výstup 3 21 2 4 4" xfId="22244" xr:uid="{41A33717-D284-4661-B50F-3031B70B70FB}"/>
    <cellStyle name="Výstup 3 21 2 4 4 2" xfId="43344" xr:uid="{EF19F99D-13BF-4425-8E59-9DFF0B6CFEC0}"/>
    <cellStyle name="Výstup 3 21 2 4 5" xfId="30032" xr:uid="{6745E927-16D4-44C3-8887-21B3C62F0F13}"/>
    <cellStyle name="Výstup 3 21 2 5" xfId="9355" xr:uid="{FA06EE20-9BE9-47A4-BAED-0F6DCFC52798}"/>
    <cellStyle name="Výstup 3 21 2 5 2" xfId="19572" xr:uid="{048F8A87-D321-467F-9668-81571F85722F}"/>
    <cellStyle name="Výstup 3 21 2 5 2 2" xfId="40803" xr:uid="{BFE2D158-DE16-4713-8E04-F85D82A24E61}"/>
    <cellStyle name="Výstup 3 21 2 5 3" xfId="23134" xr:uid="{3CDF5730-0213-42E5-8291-2D793D074D64}"/>
    <cellStyle name="Výstup 3 21 2 5 3 2" xfId="44222" xr:uid="{0C000BF5-0644-4AE6-A239-62AC2613BD83}"/>
    <cellStyle name="Výstup 3 21 2 5 4" xfId="26011" xr:uid="{515B2898-FD3E-4684-BF8A-B9602D852814}"/>
    <cellStyle name="Výstup 3 21 2 5 4 2" xfId="46755" xr:uid="{C9E3659A-ED62-4210-80B8-BE609F575915}"/>
    <cellStyle name="Výstup 3 21 2 5 5" xfId="32205" xr:uid="{80A6D276-63CA-47B8-B109-F6F5ACBCFB3F}"/>
    <cellStyle name="Výstup 3 21 2 6" xfId="14815" xr:uid="{0F1A851A-7D6C-4E5A-99F3-232C54162EA4}"/>
    <cellStyle name="Výstup 3 21 2 6 2" xfId="36375" xr:uid="{F83A8F2F-DE34-43B1-BFFB-C5A06F466B48}"/>
    <cellStyle name="Výstup 3 21 2 7" xfId="14906" xr:uid="{5788535E-B2F9-4E1E-B5BB-9EA1E7928EA3}"/>
    <cellStyle name="Výstup 3 21 2 7 2" xfId="36452" xr:uid="{B74E1D71-CD3F-4893-A870-80D0F323E7C8}"/>
    <cellStyle name="Výstup 3 21 2 8" xfId="28498" xr:uid="{2E904293-0680-4B1C-8770-5C821B716FA3}"/>
    <cellStyle name="Výstup 3 21 2_5.3 Investments associated cy" xfId="8314" xr:uid="{C87CA52F-8E15-493C-B4D6-7E50EE2F256C}"/>
    <cellStyle name="Výstup 3 21 3" xfId="2430" xr:uid="{366F1823-50BF-43B8-9F11-B1C4DE03C054}"/>
    <cellStyle name="Výstup 3 21 3 2" xfId="5635" xr:uid="{DC0596D7-7D63-438F-BB39-31FB841F48D4}"/>
    <cellStyle name="Výstup 3 21 3 2 2" xfId="13425" xr:uid="{DBC50442-8B1A-46CD-B85A-96CB347D549C}"/>
    <cellStyle name="Výstup 3 21 3 2 2 2" xfId="22036" xr:uid="{71D85300-5082-4BD4-B6A3-FFA7CD2A3C26}"/>
    <cellStyle name="Výstup 3 21 3 2 2 2 2" xfId="43141" xr:uid="{4B711FC1-3624-4991-9638-A0BED56EF57B}"/>
    <cellStyle name="Výstup 3 21 3 2 2 3" xfId="24983" xr:uid="{E63D45BA-90AA-4936-A7A8-932EA383679A}"/>
    <cellStyle name="Výstup 3 21 3 2 2 3 2" xfId="45993" xr:uid="{28694C99-B6D8-4DAE-B59E-A8D1A4C349FE}"/>
    <cellStyle name="Výstup 3 21 3 2 2 4" xfId="27612" xr:uid="{777DE04D-1186-4943-BC8C-CE6A1563B9FC}"/>
    <cellStyle name="Výstup 3 21 3 2 2 4 2" xfId="47408" xr:uid="{5C0B3401-E264-4520-A60A-7A1B9C9EDA98}"/>
    <cellStyle name="Výstup 3 21 3 2 2 5" xfId="35318" xr:uid="{585841BD-F0E3-44A3-B4B4-966A73AB2AB1}"/>
    <cellStyle name="Výstup 3 21 3 2 3" xfId="17461" xr:uid="{FE4A706E-594F-4ECE-B89A-FABFEA1242EC}"/>
    <cellStyle name="Výstup 3 21 3 2 3 2" xfId="38856" xr:uid="{B7F05E0F-CC4C-49EB-A148-B043B63DB5D1}"/>
    <cellStyle name="Výstup 3 21 3 2 4" xfId="21249" xr:uid="{27F7BDB3-33A4-4D7B-82DD-222CC47A023F}"/>
    <cellStyle name="Výstup 3 21 3 2 4 2" xfId="42408" xr:uid="{D2A61655-D49D-4424-9599-1C702EDDAA0D}"/>
    <cellStyle name="Výstup 3 21 3 2 5" xfId="16811" xr:uid="{F4E1C7E7-142B-454E-85AA-CE3EDE6774E4}"/>
    <cellStyle name="Výstup 3 21 3 2 5 2" xfId="38246" xr:uid="{02A2F038-B594-46EC-820F-8C009BDBCD9D}"/>
    <cellStyle name="Výstup 3 21 3 2 6" xfId="31331" xr:uid="{29414D6F-C17C-4DE3-A2ED-11AA5149883E}"/>
    <cellStyle name="Výstup 3 21 3 3" xfId="10392" xr:uid="{9D9E8F1C-A898-4CD1-92DC-502470585413}"/>
    <cellStyle name="Výstup 3 21 3 3 2" xfId="20124" xr:uid="{3398E0D6-15DB-4F13-9862-A47C179C1959}"/>
    <cellStyle name="Výstup 3 21 3 3 2 2" xfId="41326" xr:uid="{F60D56D5-93CC-42FE-A936-40DA44B2BF8D}"/>
    <cellStyle name="Výstup 3 21 3 3 3" xfId="23503" xr:uid="{05D269AB-D167-4DD1-96A8-1B3B17B7344A}"/>
    <cellStyle name="Výstup 3 21 3 3 3 2" xfId="44577" xr:uid="{C267115E-E3F1-435A-9F42-BA6D771C1DCE}"/>
    <cellStyle name="Výstup 3 21 3 3 4" xfId="26307" xr:uid="{B898878F-B3FA-4CF8-ADE5-CC27390C1734}"/>
    <cellStyle name="Výstup 3 21 3 3 4 2" xfId="46864" xr:uid="{0E777B8C-6AB9-4E2E-845D-C6A37DE25D9B}"/>
    <cellStyle name="Výstup 3 21 3 3 5" xfId="33055" xr:uid="{EB34172A-A94D-4159-BA9F-0F44489D590A}"/>
    <cellStyle name="Výstup 3 21 3 4" xfId="15522" xr:uid="{5DF6595F-149A-4A2C-8652-514646919177}"/>
    <cellStyle name="Výstup 3 21 3 4 2" xfId="37010" xr:uid="{A0596B9E-7EE9-4356-B492-3FA8A7E9CA82}"/>
    <cellStyle name="Výstup 3 21 3 5" xfId="22080" xr:uid="{DF8A27FB-8E5F-4D52-B9B6-7AC21F3D4253}"/>
    <cellStyle name="Výstup 3 21 3 5 2" xfId="43184" xr:uid="{FA7966E9-FE08-40CA-88A9-F664F0F1A0D1}"/>
    <cellStyle name="Výstup 3 21 3 6" xfId="29302" xr:uid="{EDB686B2-CE79-4C67-A4C0-9E9FC8B1FA5A}"/>
    <cellStyle name="Výstup 3 21 3_5.3 Investments associated cy" xfId="8317" xr:uid="{69106579-3CE8-4EE3-9343-F745E1495D7A}"/>
    <cellStyle name="Výstup 3 21 4" xfId="3088" xr:uid="{86CE4581-CE85-47BF-846C-0780465F2CE3}"/>
    <cellStyle name="Výstup 3 21 4 2" xfId="6293" xr:uid="{90FD5484-8E1E-42E3-883D-C41D95F45897}"/>
    <cellStyle name="Výstup 3 21 4 2 2" xfId="14083" xr:uid="{6F127B1A-95B6-4CCA-BA13-4A6429B9F683}"/>
    <cellStyle name="Výstup 3 21 4 2 2 2" xfId="22503" xr:uid="{83303976-5A88-46E6-83A4-5CC926AB15CA}"/>
    <cellStyle name="Výstup 3 21 4 2 2 2 2" xfId="43595" xr:uid="{1A66CBF7-EA39-412B-9BFB-EBDF9B780758}"/>
    <cellStyle name="Výstup 3 21 4 2 2 3" xfId="25360" xr:uid="{47DF42D4-53F8-453C-B08F-5C012C214C3D}"/>
    <cellStyle name="Výstup 3 21 4 2 2 3 2" xfId="46358" xr:uid="{BFF162C3-27DC-4F50-B4F6-25506A80BDFE}"/>
    <cellStyle name="Výstup 3 21 4 2 2 4" xfId="27957" xr:uid="{F6944399-4429-44ED-A18A-5ED808E73221}"/>
    <cellStyle name="Výstup 3 21 4 2 2 4 2" xfId="47568" xr:uid="{E2AD0018-4175-47C9-9DBF-9A91F5063623}"/>
    <cellStyle name="Výstup 3 21 4 2 2 5" xfId="35791" xr:uid="{3443DD2D-B680-4C65-BD83-1FA7609CCB27}"/>
    <cellStyle name="Výstup 3 21 4 2 3" xfId="17915" xr:uid="{C0591599-8FFB-4CDF-A3EC-087AC416BF4B}"/>
    <cellStyle name="Výstup 3 21 4 2 3 2" xfId="39294" xr:uid="{F06C3D8C-80EF-4005-8CCD-CE512B9526D1}"/>
    <cellStyle name="Výstup 3 21 4 2 4" xfId="18154" xr:uid="{F7AC5FBF-AC55-4502-9E76-D187C2C141AA}"/>
    <cellStyle name="Výstup 3 21 4 2 4 2" xfId="39531" xr:uid="{26A11211-5540-449F-8B97-15F199CCF48D}"/>
    <cellStyle name="Výstup 3 21 4 2 5" xfId="24750" xr:uid="{DD56BAEF-3066-48FA-AD41-3BA132605A8D}"/>
    <cellStyle name="Výstup 3 21 4 2 5 2" xfId="45763" xr:uid="{4B858D42-E18A-4711-8103-2981FA55946E}"/>
    <cellStyle name="Výstup 3 21 4 2 6" xfId="31723" xr:uid="{AA507C04-C874-4F15-AFAC-C6FA17B3DBCA}"/>
    <cellStyle name="Výstup 3 21 4 3" xfId="11049" xr:uid="{1CD6850C-C45C-43A0-82B3-F95CAFA798B6}"/>
    <cellStyle name="Výstup 3 21 4 3 2" xfId="20591" xr:uid="{14B5E844-8006-4715-9A0B-A643D587589C}"/>
    <cellStyle name="Výstup 3 21 4 3 2 2" xfId="41767" xr:uid="{1F613115-232D-4F7F-8A3C-7178E0B5E259}"/>
    <cellStyle name="Výstup 3 21 4 3 3" xfId="23877" xr:uid="{287E57EE-7008-489A-A6B8-9FAC292B629A}"/>
    <cellStyle name="Výstup 3 21 4 3 3 2" xfId="44940" xr:uid="{7072BD1B-3A76-481D-8758-9B499123B759}"/>
    <cellStyle name="Výstup 3 21 4 3 4" xfId="26651" xr:uid="{C8A5FFAF-B1AF-42A7-9A9D-41F3EB986373}"/>
    <cellStyle name="Výstup 3 21 4 3 4 2" xfId="47023" xr:uid="{996C3D4E-FA1A-4762-8BC4-E8B976109AF5}"/>
    <cellStyle name="Výstup 3 21 4 3 5" xfId="33527" xr:uid="{BC4AE3D9-C47A-475F-969A-9D320BA46884}"/>
    <cellStyle name="Výstup 3 21 4 4" xfId="15976" xr:uid="{12A7BEA2-C2EC-4526-8473-A0B172A2E571}"/>
    <cellStyle name="Výstup 3 21 4 4 2" xfId="37440" xr:uid="{A3E1BE93-BC8F-4119-BA74-2C849F45BD11}"/>
    <cellStyle name="Výstup 3 21 4 5" xfId="15249" xr:uid="{CB2A98FB-9C00-42CD-B2DF-92E6678C664C}"/>
    <cellStyle name="Výstup 3 21 4 5 2" xfId="36748" xr:uid="{E9D01FEF-B166-4643-ABA4-2035E72B5151}"/>
    <cellStyle name="Výstup 3 21 4 6" xfId="29694" xr:uid="{B53F33BA-BEA4-4BF8-8B07-88D6F9316B1C}"/>
    <cellStyle name="Výstup 3 21 4_5.3 Investments associated cy" xfId="8318" xr:uid="{4B38936A-E333-46C5-8CDB-166BB312FFA5}"/>
    <cellStyle name="Výstup 3 21 5" xfId="3626" xr:uid="{97284A9F-E6F8-40A9-936A-F0EEE059673A}"/>
    <cellStyle name="Výstup 3 21 5 2" xfId="11552" xr:uid="{B36EBED7-214B-48F6-881D-3D268DB358A5}"/>
    <cellStyle name="Výstup 3 21 5 2 2" xfId="21021" xr:uid="{FB327ACF-24BE-4DD9-801E-37D2FB6FFC7F}"/>
    <cellStyle name="Výstup 3 21 5 2 2 2" xfId="42191" xr:uid="{7E0ECFB4-E994-4C23-B8E3-05F3FB932744}"/>
    <cellStyle name="Výstup 3 21 5 2 3" xfId="24280" xr:uid="{B28D0D1C-4879-435B-BC79-09058E273CC4}"/>
    <cellStyle name="Výstup 3 21 5 2 3 2" xfId="45342" xr:uid="{DC8F1FF4-15E5-4AC6-BA5A-26C2BAC9EA59}"/>
    <cellStyle name="Výstup 3 21 5 2 4" xfId="27044" xr:uid="{37AA1AE0-0BEF-48DF-88CF-57A6F98D1F6D}"/>
    <cellStyle name="Výstup 3 21 5 2 4 2" xfId="47197" xr:uid="{8AF6D618-93C7-48B7-ACB3-F2E13696B7D2}"/>
    <cellStyle name="Výstup 3 21 5 2 5" xfId="33806" xr:uid="{31E09E1E-86B3-43A4-BBC5-A3A8D9209A16}"/>
    <cellStyle name="Výstup 3 21 5 3" xfId="16405" xr:uid="{65FB4D66-4B4E-4F93-928C-5CC7C223E34B}"/>
    <cellStyle name="Výstup 3 21 5 3 2" xfId="37863" xr:uid="{A5EC8D2C-C487-433A-BC55-9A832C4265AC}"/>
    <cellStyle name="Výstup 3 21 5 4" xfId="19774" xr:uid="{6B67DE3D-D287-4076-83DC-3CBA237586C1}"/>
    <cellStyle name="Výstup 3 21 5 4 2" xfId="40985" xr:uid="{8D633AC3-A662-42C5-9B90-362E33947582}"/>
    <cellStyle name="Výstup 3 21 5 5" xfId="29894" xr:uid="{969555AD-1850-4EEC-9594-1AC3B973D130}"/>
    <cellStyle name="Výstup 3 21 6" xfId="9058" xr:uid="{E2799377-7C2A-4507-90FB-900579DB7080}"/>
    <cellStyle name="Výstup 3 21 6 2" xfId="19331" xr:uid="{D93C9B38-F5DD-49A6-B830-0D371DBB2367}"/>
    <cellStyle name="Výstup 3 21 6 2 2" xfId="40567" xr:uid="{B62979DD-7339-49AD-A1DE-5F3D0E044067}"/>
    <cellStyle name="Výstup 3 21 6 3" xfId="22921" xr:uid="{D8FD8945-8F0B-497E-9011-FFA82AA5667C}"/>
    <cellStyle name="Výstup 3 21 6 3 2" xfId="44010" xr:uid="{983BDD77-FE85-40EA-8EB5-6812CDBD951C}"/>
    <cellStyle name="Výstup 3 21 6 4" xfId="25808" xr:uid="{4BE8FDEF-327B-4CC7-96C1-656D88A93313}"/>
    <cellStyle name="Výstup 3 21 6 4 2" xfId="46671" xr:uid="{53E305F9-6B0B-45E2-85A0-E7786C2CCBC4}"/>
    <cellStyle name="Výstup 3 21 6 5" xfId="32027" xr:uid="{DABB191C-C573-4376-B8DF-304646D15F27}"/>
    <cellStyle name="Výstup 3 21 7" xfId="14573" xr:uid="{BF036D78-228D-4BD6-BA8C-D10B308E4214}"/>
    <cellStyle name="Výstup 3 21 7 2" xfId="36137" xr:uid="{7248B70B-802A-436A-94C4-329A345E156C}"/>
    <cellStyle name="Výstup 3 21 8" xfId="18646" xr:uid="{1363AED9-6B5D-4B13-899A-3C409E1D3892}"/>
    <cellStyle name="Výstup 3 21 8 2" xfId="39943" xr:uid="{6324CFEC-2446-41CE-A36F-ED12A6BC838E}"/>
    <cellStyle name="Výstup 3 21 9" xfId="28362" xr:uid="{0895F8A6-955B-4785-B0EB-AB74AE2918C5}"/>
    <cellStyle name="Výstup 3 21_3.10 Impairments" xfId="1621" xr:uid="{08C734E2-FEFA-4BF7-924D-8F0CEB0980D3}"/>
    <cellStyle name="Výstup 3 22" xfId="431" xr:uid="{C680BA45-47C7-4E7A-B0DB-B9442E66A46E}"/>
    <cellStyle name="Výstup 3 22 2" xfId="2436" xr:uid="{2958ADE8-3BCC-428D-955E-39BE7D35CED6}"/>
    <cellStyle name="Výstup 3 22 2 2" xfId="5641" xr:uid="{DBA00811-8B18-486A-9BCB-20065CC61007}"/>
    <cellStyle name="Výstup 3 22 2 2 2" xfId="13431" xr:uid="{EA4DF0E8-28B4-40FC-A1B6-24918886C0DA}"/>
    <cellStyle name="Výstup 3 22 2 2 2 2" xfId="22042" xr:uid="{89BD2028-228E-4210-931A-4D450F04CDD6}"/>
    <cellStyle name="Výstup 3 22 2 2 2 2 2" xfId="43147" xr:uid="{B149888D-637F-4BA9-B63C-DB372285C616}"/>
    <cellStyle name="Výstup 3 22 2 2 2 3" xfId="24989" xr:uid="{163AD064-FDE4-4347-9127-92AA51CA533C}"/>
    <cellStyle name="Výstup 3 22 2 2 2 3 2" xfId="45999" xr:uid="{05C85F24-6577-4C58-9279-D09CA4A8EA0B}"/>
    <cellStyle name="Výstup 3 22 2 2 2 4" xfId="27618" xr:uid="{46C32DD3-4DBA-4200-B121-A3A327CCDBA5}"/>
    <cellStyle name="Výstup 3 22 2 2 2 4 2" xfId="47410" xr:uid="{F0558450-B7DF-47F4-83BF-A53D83FF5908}"/>
    <cellStyle name="Výstup 3 22 2 2 2 5" xfId="35320" xr:uid="{D9BFEB8C-524A-44FE-8D5F-2038EB0BD79B}"/>
    <cellStyle name="Výstup 3 22 2 2 3" xfId="17467" xr:uid="{F7D79724-936C-41ED-8E2F-DAC52FD69834}"/>
    <cellStyle name="Výstup 3 22 2 2 3 2" xfId="38862" xr:uid="{93072234-928A-4F40-A9A7-CFDA28EA3272}"/>
    <cellStyle name="Výstup 3 22 2 2 4" xfId="15747" xr:uid="{C321A4EC-35A9-41EE-9884-109FBBDCD18F}"/>
    <cellStyle name="Výstup 3 22 2 2 4 2" xfId="37225" xr:uid="{6A979410-CC82-4519-AA23-D98154290E2D}"/>
    <cellStyle name="Výstup 3 22 2 2 5" xfId="23258" xr:uid="{5448D2CC-C17C-48E9-8C04-0D8697CDE8B7}"/>
    <cellStyle name="Výstup 3 22 2 2 5 2" xfId="44336" xr:uid="{98BFB2A9-84DA-4AE0-AF83-1F5D1D1D44D5}"/>
    <cellStyle name="Výstup 3 22 2 2 6" xfId="31332" xr:uid="{370A2BE4-D1B4-4513-A7D5-DC10199F8F32}"/>
    <cellStyle name="Výstup 3 22 2 3" xfId="10398" xr:uid="{25E0A11B-ECA3-4C49-AA67-D4B7CD796137}"/>
    <cellStyle name="Výstup 3 22 2 3 2" xfId="20130" xr:uid="{766CB72F-E037-4FB3-AD4A-2E1A124CB317}"/>
    <cellStyle name="Výstup 3 22 2 3 2 2" xfId="41332" xr:uid="{875B20C1-46E3-4DB4-9C9B-AAE737898464}"/>
    <cellStyle name="Výstup 3 22 2 3 3" xfId="23509" xr:uid="{9794260B-8EBE-4E5A-8BE2-628B1A703856}"/>
    <cellStyle name="Výstup 3 22 2 3 3 2" xfId="44583" xr:uid="{78347D94-8187-464C-8CD9-D4C7C48B69FF}"/>
    <cellStyle name="Výstup 3 22 2 3 4" xfId="26313" xr:uid="{DB82C10D-6801-4E73-82AC-3400769F9F9B}"/>
    <cellStyle name="Výstup 3 22 2 3 4 2" xfId="46866" xr:uid="{29A03177-3769-4784-B92B-9C611C9CD9CA}"/>
    <cellStyle name="Výstup 3 22 2 3 5" xfId="33057" xr:uid="{4A191772-4510-409A-966A-05D2E6D946DD}"/>
    <cellStyle name="Výstup 3 22 2 4" xfId="15528" xr:uid="{389B24BE-36E4-4004-A6C8-72A5066DD35D}"/>
    <cellStyle name="Výstup 3 22 2 4 2" xfId="37016" xr:uid="{8D64AF07-BEF7-476E-940A-7338E5750461}"/>
    <cellStyle name="Výstup 3 22 2 5" xfId="17079" xr:uid="{22967AAA-BBFD-4D58-9D62-392FEACAF159}"/>
    <cellStyle name="Výstup 3 22 2 5 2" xfId="38489" xr:uid="{051CD2A1-BFEE-45CE-B77F-C3B28BF97D02}"/>
    <cellStyle name="Výstup 3 22 2 6" xfId="29303" xr:uid="{9196FB0A-04B7-4DEC-AA7A-343FC506574E}"/>
    <cellStyle name="Výstup 3 22 2_5.3 Investments associated cy" xfId="8320" xr:uid="{8833900E-AE28-4679-9DCA-5ADA8457B21A}"/>
    <cellStyle name="Výstup 3 22 3" xfId="3095" xr:uid="{EC60F7A1-827A-46F3-BA55-9F898BF9CCB3}"/>
    <cellStyle name="Výstup 3 22 3 2" xfId="6300" xr:uid="{E5AE229B-D494-4669-8A6B-EC151BB5ED59}"/>
    <cellStyle name="Výstup 3 22 3 2 2" xfId="14090" xr:uid="{C728F96C-960B-4484-AC27-B4C01C8E163C}"/>
    <cellStyle name="Výstup 3 22 3 2 2 2" xfId="22510" xr:uid="{B9CC7F3B-D00B-4C8E-8122-6B5E2ED78B17}"/>
    <cellStyle name="Výstup 3 22 3 2 2 2 2" xfId="43602" xr:uid="{7EB80462-5825-4882-887C-538852D86593}"/>
    <cellStyle name="Výstup 3 22 3 2 2 3" xfId="25367" xr:uid="{D84E3796-EBB0-431E-845F-838C93BF0DDA}"/>
    <cellStyle name="Výstup 3 22 3 2 2 3 2" xfId="46365" xr:uid="{69EC45DA-EB08-44FE-865B-D202441825D1}"/>
    <cellStyle name="Výstup 3 22 3 2 2 4" xfId="27964" xr:uid="{1CEF66AD-198B-45A7-8010-7165A4A84DFE}"/>
    <cellStyle name="Výstup 3 22 3 2 2 4 2" xfId="47570" xr:uid="{EDB6FD85-A120-4373-A45F-4F09A688A1AA}"/>
    <cellStyle name="Výstup 3 22 3 2 2 5" xfId="35793" xr:uid="{8FF4F53B-6549-4805-B899-857EEA688E3A}"/>
    <cellStyle name="Výstup 3 22 3 2 3" xfId="17922" xr:uid="{5747B637-72CB-49AE-BB0D-02502D5A4CD7}"/>
    <cellStyle name="Výstup 3 22 3 2 3 2" xfId="39301" xr:uid="{4F00864D-0B96-4236-BA24-F14AE707964F}"/>
    <cellStyle name="Výstup 3 22 3 2 4" xfId="14562" xr:uid="{7AFF7FE9-2BE5-4944-B337-D37C8EDF138D}"/>
    <cellStyle name="Výstup 3 22 3 2 4 2" xfId="36126" xr:uid="{CE66CAA6-6D89-425C-8411-FD026FE6608F}"/>
    <cellStyle name="Výstup 3 22 3 2 5" xfId="22900" xr:uid="{0E7D0BB5-43CF-480B-B02C-986FBDF6A846}"/>
    <cellStyle name="Výstup 3 22 3 2 5 2" xfId="43990" xr:uid="{7FE57709-2D0C-41C3-BAF3-45F0A6F43540}"/>
    <cellStyle name="Výstup 3 22 3 2 6" xfId="31724" xr:uid="{BBC2521F-3E4E-40C2-809F-82D0FD76062B}"/>
    <cellStyle name="Výstup 3 22 3 3" xfId="11056" xr:uid="{958FEF35-249B-40BA-B301-B2DF9F5BFA7B}"/>
    <cellStyle name="Výstup 3 22 3 3 2" xfId="20598" xr:uid="{9222C1AB-8F9F-456F-9075-CDDE3BA7522E}"/>
    <cellStyle name="Výstup 3 22 3 3 2 2" xfId="41774" xr:uid="{CF88EA64-D58E-4C69-8AF6-79FD8C6B8208}"/>
    <cellStyle name="Výstup 3 22 3 3 3" xfId="23884" xr:uid="{33676315-BF98-4278-A502-1EB5D41E0ECD}"/>
    <cellStyle name="Výstup 3 22 3 3 3 2" xfId="44947" xr:uid="{BC8FA1DC-C394-4A54-883B-47890BB183BC}"/>
    <cellStyle name="Výstup 3 22 3 3 4" xfId="26658" xr:uid="{31F1B465-BB73-4EAD-94A7-177058B604D9}"/>
    <cellStyle name="Výstup 3 22 3 3 4 2" xfId="47025" xr:uid="{63BA079D-1ABB-4A5C-A9EC-258AA54C20C0}"/>
    <cellStyle name="Výstup 3 22 3 3 5" xfId="33529" xr:uid="{35D5FC52-E506-4756-83CC-93DDEE932827}"/>
    <cellStyle name="Výstup 3 22 3 4" xfId="15983" xr:uid="{EE6DAE79-1916-459B-B376-B2127A3D2499}"/>
    <cellStyle name="Výstup 3 22 3 4 2" xfId="37447" xr:uid="{C1CD3836-0E4C-4171-BC95-114FB7D67B73}"/>
    <cellStyle name="Výstup 3 22 3 5" xfId="16852" xr:uid="{C037DBE1-30C1-440C-9F67-B2189C64161F}"/>
    <cellStyle name="Výstup 3 22 3 5 2" xfId="38284" xr:uid="{40BDD828-F569-4931-BB27-ACABF2BDD2D0}"/>
    <cellStyle name="Výstup 3 22 3 6" xfId="29695" xr:uid="{83AA8075-AB5B-4DCC-9790-7515DF643F47}"/>
    <cellStyle name="Výstup 3 22 3_5.3 Investments associated cy" xfId="8321" xr:uid="{ADEFD174-F293-4373-BAF5-8B45970BFD33}"/>
    <cellStyle name="Výstup 3 22 4" xfId="3633" xr:uid="{DC982F8E-B245-4B58-AF19-F7E4A45AB590}"/>
    <cellStyle name="Výstup 3 22 4 2" xfId="11558" xr:uid="{87826411-8277-4E90-A3C6-DB4139E7F8D0}"/>
    <cellStyle name="Výstup 3 22 4 2 2" xfId="21027" xr:uid="{13B999BC-239D-4F03-A1B3-BF53A3A0B770}"/>
    <cellStyle name="Výstup 3 22 4 2 2 2" xfId="42197" xr:uid="{9BA2AE41-C5CC-42AB-85C8-6D652CB12598}"/>
    <cellStyle name="Výstup 3 22 4 2 3" xfId="24286" xr:uid="{F6686647-BF7B-4B55-BAEF-88E538434EEB}"/>
    <cellStyle name="Výstup 3 22 4 2 3 2" xfId="45348" xr:uid="{EBF74052-9B05-4DB4-B37B-114A5569A5D7}"/>
    <cellStyle name="Výstup 3 22 4 2 4" xfId="27050" xr:uid="{805DC051-E535-4270-8912-A58F3DF77807}"/>
    <cellStyle name="Výstup 3 22 4 2 4 2" xfId="47199" xr:uid="{E9077EE9-68CF-4BC8-A5FA-10EDA502A36A}"/>
    <cellStyle name="Výstup 3 22 4 2 5" xfId="33808" xr:uid="{99AD9A1E-0215-4742-9FEB-8CBBCF0D3BE4}"/>
    <cellStyle name="Výstup 3 22 4 3" xfId="16412" xr:uid="{67DC8C49-0815-4B8B-97B8-6741E85A4D5D}"/>
    <cellStyle name="Výstup 3 22 4 3 2" xfId="37870" xr:uid="{15C5238E-076B-468D-BF88-D6DC99F03887}"/>
    <cellStyle name="Výstup 3 22 4 4" xfId="16983" xr:uid="{480A4512-2C24-4B22-84DA-6079106AD8DD}"/>
    <cellStyle name="Výstup 3 22 4 4 2" xfId="38400" xr:uid="{693B6957-8485-443A-8C43-6AA071FC653E}"/>
    <cellStyle name="Výstup 3 22 4 5" xfId="29895" xr:uid="{785359C8-DAEB-4863-AFFB-5C488DE14E60}"/>
    <cellStyle name="Výstup 3 22 5" xfId="9065" xr:uid="{B170D0BC-5761-43D8-8350-3163A8D22766}"/>
    <cellStyle name="Výstup 3 22 5 2" xfId="19338" xr:uid="{D83F348C-4D84-45DA-B4D2-F72B4CCE70FF}"/>
    <cellStyle name="Výstup 3 22 5 2 2" xfId="40574" xr:uid="{C3B03CE6-39CB-4B6A-B0C5-4D3C06BC127C}"/>
    <cellStyle name="Výstup 3 22 5 3" xfId="22928" xr:uid="{9B352939-BCA8-4294-8A47-DA517FFEBA0C}"/>
    <cellStyle name="Výstup 3 22 5 3 2" xfId="44017" xr:uid="{0F92DDF5-808F-4085-9682-C216414E0960}"/>
    <cellStyle name="Výstup 3 22 5 4" xfId="25815" xr:uid="{38A88361-D541-49DB-B35C-98815845B630}"/>
    <cellStyle name="Výstup 3 22 5 4 2" xfId="46673" xr:uid="{9973F08E-EDE3-4D73-BE9D-0B7A708E83AD}"/>
    <cellStyle name="Výstup 3 22 5 5" xfId="32029" xr:uid="{F9C094E6-ECE3-4131-8068-14AD4F2434EC}"/>
    <cellStyle name="Výstup 3 22 6" xfId="14580" xr:uid="{F4784303-F7B5-4D72-8813-D826ED58F3FE}"/>
    <cellStyle name="Výstup 3 22 6 2" xfId="36144" xr:uid="{75226170-285A-4272-B2FE-DEBB0662C7B6}"/>
    <cellStyle name="Výstup 3 22 7" xfId="18638" xr:uid="{71E6C1D2-9EF8-4C64-A853-E84BA12BB3AC}"/>
    <cellStyle name="Výstup 3 22 7 2" xfId="39936" xr:uid="{957F0441-A135-4408-BB40-C6B6362062BA}"/>
    <cellStyle name="Výstup 3 22 8" xfId="28363" xr:uid="{2D3B1FAC-F3EB-4C7E-85C5-957391CDB777}"/>
    <cellStyle name="Výstup 3 22_5.3 Investments associated cy" xfId="8319" xr:uid="{FD02BE70-2177-4B8B-9551-327629A72719}"/>
    <cellStyle name="Výstup 3 23" xfId="2166" xr:uid="{8C19CEE2-976C-4228-B023-8207F20C6095}"/>
    <cellStyle name="Výstup 3 23 2" xfId="5371" xr:uid="{5B4D6D68-AEF8-4A68-AF7A-6721D7421B2D}"/>
    <cellStyle name="Výstup 3 23 2 2" xfId="13161" xr:uid="{9BD17D41-C141-4867-8E32-78D8BBEDA54D}"/>
    <cellStyle name="Výstup 3 23 2 2 2" xfId="21831" xr:uid="{E8462213-33DC-4284-ADCC-23B18FE2136D}"/>
    <cellStyle name="Výstup 3 23 2 2 2 2" xfId="42938" xr:uid="{BCA2BB58-9AFE-46AF-99A5-FCAE8F77A730}"/>
    <cellStyle name="Výstup 3 23 2 2 3" xfId="24798" xr:uid="{657F07A8-F860-4FE4-A0E6-F9C4BD6EE5F1}"/>
    <cellStyle name="Výstup 3 23 2 2 3 2" xfId="45810" xr:uid="{360B170E-C9C2-49F3-996D-4669D99A8EDE}"/>
    <cellStyle name="Výstup 3 23 2 2 4" xfId="27434" xr:uid="{AFCB17EA-2F21-4123-9BE7-4EC6DDB824E6}"/>
    <cellStyle name="Výstup 3 23 2 2 4 2" xfId="47319" xr:uid="{9A38E63B-425D-46A9-8A4E-4C3F42DB46DB}"/>
    <cellStyle name="Výstup 3 23 2 2 5" xfId="35143" xr:uid="{4D50EAF1-EC10-4544-BC48-9B974992306D}"/>
    <cellStyle name="Výstup 3 23 2 3" xfId="17252" xr:uid="{D8EB4245-C4C3-48EF-9896-232327079469}"/>
    <cellStyle name="Výstup 3 23 2 3 2" xfId="38651" xr:uid="{DB6B934D-22CE-4C5B-B879-FEDA7BB1688F}"/>
    <cellStyle name="Výstup 3 23 2 4" xfId="19753" xr:uid="{53BB80E8-EC66-466E-A9F4-1A28F54E9BE6}"/>
    <cellStyle name="Výstup 3 23 2 4 2" xfId="40964" xr:uid="{3B2E7D63-1635-4494-8BFD-E88C5D061728}"/>
    <cellStyle name="Výstup 3 23 2 5" xfId="16880" xr:uid="{6CFF7E43-7B0D-4D62-8BF1-25ACAFD35833}"/>
    <cellStyle name="Výstup 3 23 2 5 2" xfId="38310" xr:uid="{0BB1DF59-230B-4BE3-9957-2D3BFC54B53B}"/>
    <cellStyle name="Výstup 3 23 2 6" xfId="31199" xr:uid="{CEB895EB-D968-4F22-846F-7CD2E929D7D5}"/>
    <cellStyle name="Výstup 3 23 3" xfId="10128" xr:uid="{1A80FB5B-036C-4DE7-9C6B-A1A95AAD1835}"/>
    <cellStyle name="Výstup 3 23 3 2" xfId="19922" xr:uid="{F40EE6D6-F809-48E3-9A08-221E39E81FBF}"/>
    <cellStyle name="Výstup 3 23 3 2 2" xfId="41127" xr:uid="{A4F512FD-CC2A-461A-A22B-66B4DA2C5CB2}"/>
    <cellStyle name="Výstup 3 23 3 3" xfId="23318" xr:uid="{07B0E47B-E3BA-44D0-88DC-0FE40FFD318E}"/>
    <cellStyle name="Výstup 3 23 3 3 2" xfId="44393" xr:uid="{D8ED0598-8F23-4256-906D-A3953A858B9D}"/>
    <cellStyle name="Výstup 3 23 3 4" xfId="26129" xr:uid="{7B30D88D-C81C-43C4-B5FC-78A8490D67E1}"/>
    <cellStyle name="Výstup 3 23 3 4 2" xfId="46775" xr:uid="{90F0628F-906D-4E4F-B351-4D83ABD4CAB5}"/>
    <cellStyle name="Výstup 3 23 3 5" xfId="32880" xr:uid="{C04AB384-C32B-435D-B8D1-304CDE2DBBFA}"/>
    <cellStyle name="Výstup 3 23 4" xfId="15318" xr:uid="{013F6A03-AC89-4879-8473-57ED6628D09B}"/>
    <cellStyle name="Výstup 3 23 4 2" xfId="36812" xr:uid="{CDFC70D2-2622-40B6-85AA-5E5ACADBF07A}"/>
    <cellStyle name="Výstup 3 23 5" xfId="21307" xr:uid="{6882C187-E542-4114-8DA5-FE6D8AD53823}"/>
    <cellStyle name="Výstup 3 23 5 2" xfId="42459" xr:uid="{65072B30-6F01-4EED-ABB9-E84763CD62CA}"/>
    <cellStyle name="Výstup 3 23 6" xfId="29170" xr:uid="{DDCA809A-641E-496F-B765-29ED6EF23BC5}"/>
    <cellStyle name="Výstup 3 23_5.3 Investments associated cy" xfId="8322" xr:uid="{64E32B74-58C3-406A-A5B8-0E61469F6594}"/>
    <cellStyle name="Výstup 3 24" xfId="2295" xr:uid="{B65AF011-308F-405C-93A2-3F2B2008FF35}"/>
    <cellStyle name="Výstup 3 24 2" xfId="5500" xr:uid="{1E905953-F8A9-404D-911E-0C82CCA39250}"/>
    <cellStyle name="Výstup 3 24 2 2" xfId="13290" xr:uid="{7F6619D7-9CBA-4D0F-81F6-13167B6AB006}"/>
    <cellStyle name="Výstup 3 24 2 2 2" xfId="21926" xr:uid="{13DC3182-AD83-495B-B812-AA5190E66268}"/>
    <cellStyle name="Výstup 3 24 2 2 2 2" xfId="43031" xr:uid="{AD0E504E-C0E3-4302-8F52-CDC18F9F2AF7}"/>
    <cellStyle name="Výstup 3 24 2 2 3" xfId="24881" xr:uid="{6064AF5E-182B-405A-BF75-C6C899E0B322}"/>
    <cellStyle name="Výstup 3 24 2 2 3 2" xfId="45892" xr:uid="{E37C732D-7709-47DE-B9F1-495BA4B21429}"/>
    <cellStyle name="Výstup 3 24 2 2 4" xfId="27516" xr:uid="{C334181C-EABE-49AB-9C82-7B929E61BA31}"/>
    <cellStyle name="Výstup 3 24 2 2 4 2" xfId="47359" xr:uid="{F04D880A-E9A6-409D-871C-E3D33408B2A4}"/>
    <cellStyle name="Výstup 3 24 2 2 5" xfId="35230" xr:uid="{A5051828-E8BD-445C-8568-8943609CDF79}"/>
    <cellStyle name="Výstup 3 24 2 3" xfId="17349" xr:uid="{6C0EAA62-6678-495E-8CDC-C9B015CA23B0}"/>
    <cellStyle name="Výstup 3 24 2 3 2" xfId="38745" xr:uid="{9E64C2D8-1056-469D-8999-25D92C5465C7}"/>
    <cellStyle name="Výstup 3 24 2 4" xfId="16456" xr:uid="{BDEEF126-1DBB-4B8F-8735-560CCF08224C}"/>
    <cellStyle name="Výstup 3 24 2 4 2" xfId="37911" xr:uid="{AB2D3C59-FB99-463B-8C85-B5809FC93630}"/>
    <cellStyle name="Výstup 3 24 2 5" xfId="23538" xr:uid="{2F85689B-94FE-4F15-AAB0-212B169923FD}"/>
    <cellStyle name="Výstup 3 24 2 5 2" xfId="44610" xr:uid="{FAFF2B90-FAEC-4050-BC11-912150C74AC7}"/>
    <cellStyle name="Výstup 3 24 2 6" xfId="31267" xr:uid="{F6BCE507-713B-4EA5-A7E7-966E9449C9C4}"/>
    <cellStyle name="Výstup 3 24 3" xfId="10257" xr:uid="{E34CC4F5-4F28-4D2E-BFB6-75B56E36A905}"/>
    <cellStyle name="Výstup 3 24 3 2" xfId="20015" xr:uid="{B6AE8362-B98C-4EA5-9917-CEAA1F5D7A50}"/>
    <cellStyle name="Výstup 3 24 3 2 2" xfId="41218" xr:uid="{A84D88E2-088D-4BF5-98EA-CBF6E0C987BB}"/>
    <cellStyle name="Výstup 3 24 3 3" xfId="23403" xr:uid="{352FBD53-4EE7-40C3-AB73-F12AC16D26C7}"/>
    <cellStyle name="Výstup 3 24 3 3 2" xfId="44477" xr:uid="{094B0059-7EAD-40CA-A425-5108F77D91CE}"/>
    <cellStyle name="Výstup 3 24 3 4" xfId="26211" xr:uid="{20AA0B31-9D3C-4C46-8D26-D38297322224}"/>
    <cellStyle name="Výstup 3 24 3 4 2" xfId="46815" xr:uid="{6CABB425-F66A-4B3C-82D7-C8FF5457D1F3}"/>
    <cellStyle name="Výstup 3 24 3 5" xfId="32967" xr:uid="{B9DB0F7E-08A6-4BC4-BC53-ABFE53CE1647}"/>
    <cellStyle name="Výstup 3 24 4" xfId="15414" xr:uid="{289C15F3-0F12-4181-AB92-411E8560E9AE}"/>
    <cellStyle name="Výstup 3 24 4 2" xfId="36903" xr:uid="{D762714E-079C-4EC8-9E5C-F8D35487FD02}"/>
    <cellStyle name="Výstup 3 24 5" xfId="17528" xr:uid="{FD2026F4-723D-4E12-8454-939C658DD330}"/>
    <cellStyle name="Výstup 3 24 5 2" xfId="38918" xr:uid="{3B039FAE-CE34-4A2E-BC1C-E3A8475F16F1}"/>
    <cellStyle name="Výstup 3 24 6" xfId="29238" xr:uid="{9E0FE95C-C7FB-4978-AA40-A4D76FE89F3B}"/>
    <cellStyle name="Výstup 3 24_5.3 Investments associated cy" xfId="8323" xr:uid="{BA47B4DA-00A2-4237-9F68-5B319D4F5CDC}"/>
    <cellStyle name="Výstup 3 25" xfId="3351" xr:uid="{B93870F2-0EF8-48A0-904B-1F85614ADA99}"/>
    <cellStyle name="Výstup 3 25 2" xfId="11289" xr:uid="{38A06560-E957-42C2-9E43-2B6C5E5A0D84}"/>
    <cellStyle name="Výstup 3 25 2 2" xfId="20819" xr:uid="{FFA11BF3-FA23-4C56-A8F8-7B03ECFA067F}"/>
    <cellStyle name="Výstup 3 25 2 2 2" xfId="41992" xr:uid="{E51C4DE8-57E6-4FCA-8C12-281BD76DE828}"/>
    <cellStyle name="Výstup 3 25 2 3" xfId="24105" xr:uid="{23457AA2-D95E-492B-B449-215DACACD1C4}"/>
    <cellStyle name="Výstup 3 25 2 3 2" xfId="45168" xr:uid="{3E246595-2ADA-411F-A489-1A9DB246F06D}"/>
    <cellStyle name="Výstup 3 25 2 4" xfId="26875" xr:uid="{DDA1F8D1-5664-44C6-9D82-4416B9946F84}"/>
    <cellStyle name="Výstup 3 25 2 4 2" xfId="47113" xr:uid="{A17A7E55-B35C-4FC9-B84C-7585420891CE}"/>
    <cellStyle name="Výstup 3 25 2 5" xfId="33629" xr:uid="{08277DC8-A492-4996-9EAF-432502F3157C}"/>
    <cellStyle name="Výstup 3 25 3" xfId="16207" xr:uid="{3F540E86-BA8F-40AD-A6CA-A67AC1FEFEB7}"/>
    <cellStyle name="Výstup 3 25 3 2" xfId="37669" xr:uid="{BB7AB751-26CC-415B-A043-A440153A2513}"/>
    <cellStyle name="Výstup 3 25 4" xfId="22047" xr:uid="{482A4BCD-F261-4C77-A895-E6E8531315BE}"/>
    <cellStyle name="Výstup 3 25 4 2" xfId="43151" xr:uid="{83CBFDF9-46AC-4C80-9103-16F8CF4825EE}"/>
    <cellStyle name="Výstup 3 25 5" xfId="29755" xr:uid="{B27C1B82-6653-47CF-973F-ADBBB69F542B}"/>
    <cellStyle name="Výstup 3 26" xfId="8768" xr:uid="{6E576839-CAB0-40D7-99D7-551058ADE7D1}"/>
    <cellStyle name="Výstup 3 26 2" xfId="19095" xr:uid="{6C912E2A-8215-43A5-B20A-9232A74BEB3A}"/>
    <cellStyle name="Výstup 3 26 2 2" xfId="40335" xr:uid="{F6B5E067-6BC3-4F3D-A19D-13826A57A671}"/>
    <cellStyle name="Výstup 3 26 3" xfId="14318" xr:uid="{96728897-9A23-4E45-BB5C-D99B14EE75FC}"/>
    <cellStyle name="Výstup 3 26 3 2" xfId="35884" xr:uid="{6D0A8FDE-46CA-46EB-905A-381BD2EE92E7}"/>
    <cellStyle name="Výstup 3 26 4" xfId="25606" xr:uid="{3EAC9744-6A5D-4220-993D-E1D4A7829E00}"/>
    <cellStyle name="Výstup 3 26 4 2" xfId="46587" xr:uid="{82D28179-864C-402A-BE1A-406ABB2EB90B}"/>
    <cellStyle name="Výstup 3 26 5" xfId="31855" xr:uid="{D64EE7D7-405F-413F-B5B0-8C51756A6C71}"/>
    <cellStyle name="Výstup 3 27" xfId="14340" xr:uid="{FD608ED0-E19B-45F7-A37B-C99C74E570B6}"/>
    <cellStyle name="Výstup 3 27 2" xfId="35906" xr:uid="{88BB702A-7ED0-434F-B2FD-4ABECF72E6F4}"/>
    <cellStyle name="Výstup 3 28" xfId="18857" xr:uid="{5B502212-29FF-491B-9D4A-CC20BCB979C9}"/>
    <cellStyle name="Výstup 3 28 2" xfId="40111" xr:uid="{8266142F-DE9C-4ADA-901B-E8A039FF0200}"/>
    <cellStyle name="Výstup 3 29" xfId="28231" xr:uid="{79B555DA-B9EB-410C-8B48-FCFCAAEA47A3}"/>
    <cellStyle name="Výstup 3 3" xfId="141" xr:uid="{003F20FB-AF6A-4928-A92A-2E0F8F2374A6}"/>
    <cellStyle name="Výstup 3 3 2" xfId="451" xr:uid="{075EC335-8750-4855-8FAD-2FF4F676DC04}"/>
    <cellStyle name="Výstup 3 3 2 2" xfId="2453" xr:uid="{6D4120F2-7D58-4BEF-8A98-3EFFEBD7725A}"/>
    <cellStyle name="Výstup 3 3 2 2 2" xfId="5658" xr:uid="{B6D5EC8F-324A-4B72-9D48-09FE1DCC2AC2}"/>
    <cellStyle name="Výstup 3 3 2 2 2 2" xfId="13448" xr:uid="{4C7C6707-4455-46A8-891E-44C4211A1C14}"/>
    <cellStyle name="Výstup 3 3 2 2 2 2 2" xfId="22054" xr:uid="{3E6C5EC1-DB5C-4370-9B83-C8CFC2B6B178}"/>
    <cellStyle name="Výstup 3 3 2 2 2 2 2 2" xfId="43158" xr:uid="{66DE46B2-413E-4006-B9C5-B8436A6989BE}"/>
    <cellStyle name="Výstup 3 3 2 2 2 2 3" xfId="24997" xr:uid="{B07146B4-C812-4AD4-A4EF-2683FEE29C0F}"/>
    <cellStyle name="Výstup 3 3 2 2 2 2 3 2" xfId="46007" xr:uid="{B094F8E7-0300-4092-8EA4-4B68DBF946AD}"/>
    <cellStyle name="Výstup 3 3 2 2 2 2 4" xfId="27625" xr:uid="{0C89A4B2-0046-493B-8AF7-E366FB1A821D}"/>
    <cellStyle name="Výstup 3 3 2 2 2 2 4 2" xfId="47414" xr:uid="{8631A7B5-A2F1-4D72-B0A6-A4372DE1C10D}"/>
    <cellStyle name="Výstup 3 3 2 2 2 2 5" xfId="35334" xr:uid="{019370E8-6B99-4684-A0A7-F9B160E1722B}"/>
    <cellStyle name="Výstup 3 3 2 2 2 3" xfId="17478" xr:uid="{C32238D8-09BF-4848-A921-860F6D8EB049}"/>
    <cellStyle name="Výstup 3 3 2 2 2 3 2" xfId="38871" xr:uid="{EBEA6D12-6E16-4056-A2E3-11548542A573}"/>
    <cellStyle name="Výstup 3 3 2 2 2 4" xfId="15546" xr:uid="{DFCB6AAA-0169-4EE2-A25C-E648EB8467D3}"/>
    <cellStyle name="Výstup 3 3 2 2 2 4 2" xfId="37034" xr:uid="{58FB4F9D-B74D-44C8-AF9A-6AB7B5268E9A}"/>
    <cellStyle name="Výstup 3 3 2 2 2 5" xfId="23214" xr:uid="{97B7EA26-383D-47EB-8517-D0854D9B0C49}"/>
    <cellStyle name="Výstup 3 3 2 2 2 5 2" xfId="44294" xr:uid="{5829A0DE-E9C7-4820-AC95-11C30EEB4F4D}"/>
    <cellStyle name="Výstup 3 3 2 2 2 6" xfId="31344" xr:uid="{04131CD8-A227-4614-AC00-76A7E872817F}"/>
    <cellStyle name="Výstup 3 3 2 2 3" xfId="10415" xr:uid="{A5ADC563-290B-477F-995D-6FC75C54FE0F}"/>
    <cellStyle name="Výstup 3 3 2 2 3 2" xfId="20142" xr:uid="{7129DCB7-F7ED-4304-8F80-4B65E4818735}"/>
    <cellStyle name="Výstup 3 3 2 2 3 2 2" xfId="41344" xr:uid="{F3165535-8396-4AFD-AEDA-CBC452C0320C}"/>
    <cellStyle name="Výstup 3 3 2 2 3 3" xfId="23517" xr:uid="{940411E3-BC57-4B2C-B38D-F4597464331D}"/>
    <cellStyle name="Výstup 3 3 2 2 3 3 2" xfId="44590" xr:uid="{68A7941A-117F-4580-BC58-3AA3B3BBB0F5}"/>
    <cellStyle name="Výstup 3 3 2 2 3 4" xfId="26320" xr:uid="{E0073025-2E82-4218-9ED8-414A5F57CE34}"/>
    <cellStyle name="Výstup 3 3 2 2 3 4 2" xfId="46870" xr:uid="{7EA490BA-4BAA-47EA-9ACE-FAF0C2C4DF1F}"/>
    <cellStyle name="Výstup 3 3 2 2 3 5" xfId="33071" xr:uid="{09AF8BEF-2222-4327-AD28-9557DCB882D2}"/>
    <cellStyle name="Výstup 3 3 2 2 4" xfId="15539" xr:uid="{4A351E0C-96C6-4B2C-AF5C-622C319B67ED}"/>
    <cellStyle name="Výstup 3 3 2 2 4 2" xfId="37027" xr:uid="{6474CEEE-7166-49F6-AAEE-35647010E697}"/>
    <cellStyle name="Výstup 3 3 2 2 5" xfId="15245" xr:uid="{6C4D3378-D6D3-43B6-8640-476C7C87E9F8}"/>
    <cellStyle name="Výstup 3 3 2 2 5 2" xfId="36746" xr:uid="{FB058F3D-7AF3-40D3-BB37-36F3F8483E2B}"/>
    <cellStyle name="Výstup 3 3 2 2 6" xfId="29315" xr:uid="{63DD1747-98D0-43B4-8DC7-331AD5AAECFC}"/>
    <cellStyle name="Výstup 3 3 2 2_5.3 Investments associated cy" xfId="8325" xr:uid="{CB62B6F8-1871-4879-BAFE-C3357B4A1740}"/>
    <cellStyle name="Výstup 3 3 2 3" xfId="3105" xr:uid="{0DEDAF37-B241-40E6-96A3-7B1C58F04233}"/>
    <cellStyle name="Výstup 3 3 2 3 2" xfId="6310" xr:uid="{BA3E43A6-7EF6-4CDF-9DA0-41362511BB7D}"/>
    <cellStyle name="Výstup 3 3 2 3 2 2" xfId="14100" xr:uid="{DB517ADB-1339-4839-931E-9B4279D622B2}"/>
    <cellStyle name="Výstup 3 3 2 3 2 2 2" xfId="22520" xr:uid="{4E1F909A-A9F1-4B49-9C63-6B073C7D786B}"/>
    <cellStyle name="Výstup 3 3 2 3 2 2 2 2" xfId="43612" xr:uid="{C65B1C7D-E16B-4E2D-9972-BB2DEBC85BAD}"/>
    <cellStyle name="Výstup 3 3 2 3 2 2 3" xfId="25377" xr:uid="{3F86D0DB-7B19-4A87-B30D-EAD723CEEF90}"/>
    <cellStyle name="Výstup 3 3 2 3 2 2 3 2" xfId="46375" xr:uid="{62BD0E3A-C201-4692-A9DB-3748431BEC46}"/>
    <cellStyle name="Výstup 3 3 2 3 2 2 4" xfId="27974" xr:uid="{F95C6655-951B-4077-96EF-01AD4BFCDE5A}"/>
    <cellStyle name="Výstup 3 3 2 3 2 2 4 2" xfId="47574" xr:uid="{F0480C11-E26D-4C7F-B566-C13B02399D9C}"/>
    <cellStyle name="Výstup 3 3 2 3 2 2 5" xfId="35797" xr:uid="{36255C90-25BC-4487-81DF-B418A766CAE1}"/>
    <cellStyle name="Výstup 3 3 2 3 2 3" xfId="17932" xr:uid="{F4586A55-54D8-42FA-9C96-4A0649AB8B71}"/>
    <cellStyle name="Výstup 3 3 2 3 2 3 2" xfId="39311" xr:uid="{B0C046F0-2FB3-43A8-A5CA-EBE14C37D91D}"/>
    <cellStyle name="Výstup 3 3 2 3 2 4" xfId="17440" xr:uid="{45407113-3527-493E-B81E-D3F5A5FA8D20}"/>
    <cellStyle name="Výstup 3 3 2 3 2 4 2" xfId="38835" xr:uid="{4D28828D-D065-4EC5-99C1-36D9A02CCE27}"/>
    <cellStyle name="Výstup 3 3 2 3 2 5" xfId="17024" xr:uid="{61958B5A-D055-4274-9C31-9C716DCAD193}"/>
    <cellStyle name="Výstup 3 3 2 3 2 5 2" xfId="38437" xr:uid="{B32A0CF5-E6FC-4802-978B-E1EE96C7BEA8}"/>
    <cellStyle name="Výstup 3 3 2 3 2 6" xfId="31726" xr:uid="{78284314-9265-49CC-9356-952119705839}"/>
    <cellStyle name="Výstup 3 3 2 3 3" xfId="11066" xr:uid="{62AF1500-0CC0-4ECE-A29C-7C23849F8273}"/>
    <cellStyle name="Výstup 3 3 2 3 3 2" xfId="20608" xr:uid="{5B8BB638-72C1-4C31-863B-BAA2032C0164}"/>
    <cellStyle name="Výstup 3 3 2 3 3 2 2" xfId="41784" xr:uid="{37668C60-A077-41A4-A612-9A35117DF51D}"/>
    <cellStyle name="Výstup 3 3 2 3 3 3" xfId="23894" xr:uid="{C88D4B61-02A3-4617-A456-BB568053F122}"/>
    <cellStyle name="Výstup 3 3 2 3 3 3 2" xfId="44957" xr:uid="{1E340E61-BD94-474A-A09B-77BB36C9200C}"/>
    <cellStyle name="Výstup 3 3 2 3 3 4" xfId="26668" xr:uid="{4C318A83-F353-4D61-8175-9ABC6A2D837E}"/>
    <cellStyle name="Výstup 3 3 2 3 3 4 2" xfId="47029" xr:uid="{6E15E20B-1C2C-42D1-8489-05DA581AB8A2}"/>
    <cellStyle name="Výstup 3 3 2 3 3 5" xfId="33533" xr:uid="{AA4A502D-5418-4F0B-BD0A-428928A2E987}"/>
    <cellStyle name="Výstup 3 3 2 3 4" xfId="15993" xr:uid="{3E34E97F-5820-4604-880A-9422E4BC3558}"/>
    <cellStyle name="Výstup 3 3 2 3 4 2" xfId="37457" xr:uid="{DB90E527-3BBD-4119-94AF-7B21331654D1}"/>
    <cellStyle name="Výstup 3 3 2 3 5" xfId="21591" xr:uid="{3877E0E4-FACF-4D95-896D-983C3EC390FF}"/>
    <cellStyle name="Výstup 3 3 2 3 5 2" xfId="42719" xr:uid="{E9E76A3A-99CA-4835-8086-985AE1654481}"/>
    <cellStyle name="Výstup 3 3 2 3 6" xfId="29697" xr:uid="{3F88BFF7-F9EB-480C-92D7-E96E3CE7F502}"/>
    <cellStyle name="Výstup 3 3 2 3_5.3 Investments associated cy" xfId="8326" xr:uid="{AAB01660-AFA1-4964-8036-DDAF3787D5D3}"/>
    <cellStyle name="Výstup 3 3 2 4" xfId="3652" xr:uid="{F3CEB393-476F-4881-820B-359FC3890846}"/>
    <cellStyle name="Výstup 3 3 2 4 2" xfId="11576" xr:uid="{5231E2F2-3FC3-4E71-A3E1-078F01D1619B}"/>
    <cellStyle name="Výstup 3 3 2 4 2 2" xfId="21040" xr:uid="{5D25BB3C-93DE-47B2-A5DF-781F171D17C3}"/>
    <cellStyle name="Výstup 3 3 2 4 2 2 2" xfId="42208" xr:uid="{BFFFD3C1-8E52-4ABE-A905-D081769423E9}"/>
    <cellStyle name="Výstup 3 3 2 4 2 3" xfId="24295" xr:uid="{801A06B1-351D-4BD4-ADB2-767F0F4005F5}"/>
    <cellStyle name="Výstup 3 3 2 4 2 3 2" xfId="45356" xr:uid="{EB1F5BEA-AA79-49ED-976F-06BC2E137A99}"/>
    <cellStyle name="Výstup 3 3 2 4 2 4" xfId="27058" xr:uid="{7A5774D3-2627-4200-A7B4-2E788B2E1AA3}"/>
    <cellStyle name="Výstup 3 3 2 4 2 4 2" xfId="47203" xr:uid="{EB295E28-B2AA-49C4-8516-E5C05F1A66A3}"/>
    <cellStyle name="Výstup 3 3 2 4 2 5" xfId="33822" xr:uid="{A6F00970-1DDE-4DBD-8DE5-E8224382DBBF}"/>
    <cellStyle name="Výstup 3 3 2 4 3" xfId="16427" xr:uid="{CE702628-44DF-4DDD-8EB5-9CD9C40D3912}"/>
    <cellStyle name="Výstup 3 3 2 4 3 2" xfId="37884" xr:uid="{83605B7E-F4B1-49DA-8EBA-F257B1EB0BBE}"/>
    <cellStyle name="Výstup 3 3 2 4 4" xfId="16864" xr:uid="{10B6D895-8C72-469E-AC0A-C031487837D4}"/>
    <cellStyle name="Výstup 3 3 2 4 4 2" xfId="38294" xr:uid="{DEC2F985-CB56-4180-9856-5F803F31A36E}"/>
    <cellStyle name="Výstup 3 3 2 4 5" xfId="29907" xr:uid="{A9D32A64-1617-4F9A-90C4-8C5D11278E9C}"/>
    <cellStyle name="Výstup 3 3 2 5" xfId="9085" xr:uid="{7B16F931-0E97-430C-9FB6-6F898B4ABBD2}"/>
    <cellStyle name="Výstup 3 3 2 5 2" xfId="19353" xr:uid="{F66F7C91-DEB9-4D6E-B03B-A78E80B798B1}"/>
    <cellStyle name="Výstup 3 3 2 5 2 2" xfId="40588" xr:uid="{3C343060-B9E6-4D68-B27E-3F5700848330}"/>
    <cellStyle name="Výstup 3 3 2 5 3" xfId="22939" xr:uid="{0D1D870B-1B4A-4DA4-ADEC-D30BBE70436A}"/>
    <cellStyle name="Výstup 3 3 2 5 3 2" xfId="44028" xr:uid="{AFE7AA1C-55F7-4AC6-AC73-1328897E4A4D}"/>
    <cellStyle name="Výstup 3 3 2 5 4" xfId="25825" xr:uid="{E81BD38B-FB42-46C1-8CE2-3655AAE23185}"/>
    <cellStyle name="Výstup 3 3 2 5 4 2" xfId="46677" xr:uid="{01F9F919-5B5E-4292-9F9A-5295B64C6630}"/>
    <cellStyle name="Výstup 3 3 2 5 5" xfId="32043" xr:uid="{015C09E7-C3F3-42C7-95D1-00BF487DB884}"/>
    <cellStyle name="Výstup 3 3 2 6" xfId="14598" xr:uid="{F1788994-274B-4DA8-881A-8A2CE0E9F8BE}"/>
    <cellStyle name="Výstup 3 3 2 6 2" xfId="36161" xr:uid="{B441D138-AC17-4783-B89F-693B35F53F46}"/>
    <cellStyle name="Výstup 3 3 2 7" xfId="18627" xr:uid="{3C393D68-C249-4CDE-874D-B0DD6C2537BF}"/>
    <cellStyle name="Výstup 3 3 2 7 2" xfId="39928" xr:uid="{847EBBCB-267B-4D98-9C4A-FBD06A569B1F}"/>
    <cellStyle name="Výstup 3 3 2 8" xfId="28375" xr:uid="{A755CD2A-23B7-4834-A867-167564C4AFB7}"/>
    <cellStyle name="Výstup 3 3 2_5.3 Investments associated cy" xfId="8324" xr:uid="{5F683A30-780D-4F2E-AC27-8C62B62925EF}"/>
    <cellStyle name="Výstup 3 3 3" xfId="2178" xr:uid="{DAFDA4EB-AFD3-4225-8C80-81F4801BB558}"/>
    <cellStyle name="Výstup 3 3 3 2" xfId="5383" xr:uid="{6CCC0E62-78A5-4E7D-9A92-374904C5B085}"/>
    <cellStyle name="Výstup 3 3 3 2 2" xfId="13173" xr:uid="{D088846A-C39A-40D7-A08F-6B721E2DB5CC}"/>
    <cellStyle name="Výstup 3 3 3 2 2 2" xfId="21841" xr:uid="{8A68025D-820A-4719-B7E3-35416931BBA3}"/>
    <cellStyle name="Výstup 3 3 3 2 2 2 2" xfId="42948" xr:uid="{B834D279-6356-430B-BE18-74A255474EA4}"/>
    <cellStyle name="Výstup 3 3 3 2 2 3" xfId="24808" xr:uid="{D7F90543-FC66-436E-A5D4-EA9522E1456E}"/>
    <cellStyle name="Výstup 3 3 3 2 2 3 2" xfId="45820" xr:uid="{4ADF9B78-7DEB-443D-B680-7A1FEE8EC855}"/>
    <cellStyle name="Výstup 3 3 3 2 2 4" xfId="27444" xr:uid="{A3D2A3FA-3D80-4AF1-9A13-93E09AE99010}"/>
    <cellStyle name="Výstup 3 3 3 2 2 4 2" xfId="47323" xr:uid="{4CC77D26-DC85-4805-A0EA-507A645396D7}"/>
    <cellStyle name="Výstup 3 3 3 2 2 5" xfId="35149" xr:uid="{EE973136-C5E1-4691-88D9-AEB56DF83B45}"/>
    <cellStyle name="Výstup 3 3 3 2 3" xfId="17262" xr:uid="{993966C2-EB68-4A1E-A598-E07FEE20608B}"/>
    <cellStyle name="Výstup 3 3 3 2 3 2" xfId="38661" xr:uid="{A31ED0EF-AEEC-496B-A59B-AC46D9AE1DEB}"/>
    <cellStyle name="Výstup 3 3 3 2 4" xfId="22312" xr:uid="{CFA068DE-9F5D-40FC-A224-36504FA48B29}"/>
    <cellStyle name="Výstup 3 3 3 2 4 2" xfId="43405" xr:uid="{373BDDC6-32FF-483E-AE60-E49B1C6FAC22}"/>
    <cellStyle name="Výstup 3 3 3 2 5" xfId="21477" xr:uid="{02B4D4C4-1D59-426C-9674-536FBEA3BE93}"/>
    <cellStyle name="Výstup 3 3 3 2 5 2" xfId="42615" xr:uid="{C75BEC09-9C5C-42A5-B254-93E9CD878B48}"/>
    <cellStyle name="Výstup 3 3 3 2 6" xfId="31204" xr:uid="{4056286C-1019-423E-9C70-AC5A3E77AAB9}"/>
    <cellStyle name="Výstup 3 3 3 3" xfId="10140" xr:uid="{A281CF8D-C359-44A2-9CA1-021E586708DA}"/>
    <cellStyle name="Výstup 3 3 3 3 2" xfId="19933" xr:uid="{7243D540-E975-4FC7-BEF1-C43D9E0C82EF}"/>
    <cellStyle name="Výstup 3 3 3 3 2 2" xfId="41138" xr:uid="{967A4A7C-60A4-4D4B-A8B7-99FD44F02B12}"/>
    <cellStyle name="Výstup 3 3 3 3 3" xfId="23328" xr:uid="{402061B3-A3FC-45C9-B95C-F126E59901DE}"/>
    <cellStyle name="Výstup 3 3 3 3 3 2" xfId="44403" xr:uid="{DE9F65E6-E347-445F-B16A-3D41A311399F}"/>
    <cellStyle name="Výstup 3 3 3 3 4" xfId="26139" xr:uid="{0C44103C-FFFF-49DF-B762-42EBCE23B1EB}"/>
    <cellStyle name="Výstup 3 3 3 3 4 2" xfId="46779" xr:uid="{71033682-CB4B-4509-B206-DAA885E88BCB}"/>
    <cellStyle name="Výstup 3 3 3 3 5" xfId="32886" xr:uid="{1F7B4F08-8324-45F5-8890-43B094563FDD}"/>
    <cellStyle name="Výstup 3 3 3 4" xfId="15328" xr:uid="{EA960C51-91AC-4954-BCBB-2231B3194E96}"/>
    <cellStyle name="Výstup 3 3 3 4 2" xfId="36822" xr:uid="{D8FE21CF-5FA1-4D2A-A72F-099209D0AFC2}"/>
    <cellStyle name="Výstup 3 3 3 5" xfId="14890" xr:uid="{303314EB-9CE1-4976-B23F-1FC64031EA82}"/>
    <cellStyle name="Výstup 3 3 3 5 2" xfId="36440" xr:uid="{573D81AB-7640-4908-9978-967505470A2B}"/>
    <cellStyle name="Výstup 3 3 3 6" xfId="29175" xr:uid="{07B13977-C966-44DF-9644-9021D4C731DD}"/>
    <cellStyle name="Výstup 3 3 3_5.3 Investments associated cy" xfId="8327" xr:uid="{CC36F1B7-7385-44A0-8579-77A68554BD8F}"/>
    <cellStyle name="Výstup 3 3 4" xfId="2121" xr:uid="{AEE06D13-D374-40B4-906E-1853EED112D6}"/>
    <cellStyle name="Výstup 3 3 4 2" xfId="5326" xr:uid="{BD3603D6-5104-4A53-BAC3-CF3525CD7097}"/>
    <cellStyle name="Výstup 3 3 4 2 2" xfId="13116" xr:uid="{0CDBD554-BB10-4406-AD9E-9237D163BD0E}"/>
    <cellStyle name="Výstup 3 3 4 2 2 2" xfId="21791" xr:uid="{F4AB805A-C030-45BA-B589-65A5CC963157}"/>
    <cellStyle name="Výstup 3 3 4 2 2 2 2" xfId="42898" xr:uid="{B717B388-BFE1-492B-8D0B-9C8B3980BFFE}"/>
    <cellStyle name="Výstup 3 3 4 2 2 3" xfId="24761" xr:uid="{56295564-BD59-441D-BADE-E25803749D0E}"/>
    <cellStyle name="Výstup 3 3 4 2 2 3 2" xfId="45773" xr:uid="{51586E67-AE46-4BDF-9EA3-FC6BA888A37A}"/>
    <cellStyle name="Výstup 3 3 4 2 2 4" xfId="27397" xr:uid="{15CEEC04-4F13-4A17-AE2F-209E9AAACAAF}"/>
    <cellStyle name="Výstup 3 3 4 2 2 4 2" xfId="47304" xr:uid="{80F3F54E-8714-411F-BFA2-B2E18133F0B8}"/>
    <cellStyle name="Výstup 3 3 4 2 2 5" xfId="35120" xr:uid="{CA6CE643-D6E2-4978-BFCD-81130E53EE71}"/>
    <cellStyle name="Výstup 3 3 4 2 3" xfId="17213" xr:uid="{7A82DF06-EA9A-4411-83FE-A671BF239FCB}"/>
    <cellStyle name="Výstup 3 3 4 2 3 2" xfId="38612" xr:uid="{99EDDC50-F936-4F8E-A9DD-6A462E3EFA76}"/>
    <cellStyle name="Výstup 3 3 4 2 4" xfId="14965" xr:uid="{4DACE567-EA15-48F9-8D4F-F1FA452F36E4}"/>
    <cellStyle name="Výstup 3 3 4 2 4 2" xfId="36507" xr:uid="{62B40AC6-564F-4779-A158-F39A4A6EEC24}"/>
    <cellStyle name="Výstup 3 3 4 2 5" xfId="24593" xr:uid="{4C4E5813-F151-4A10-A18A-4C45A4D805EF}"/>
    <cellStyle name="Výstup 3 3 4 2 5 2" xfId="45635" xr:uid="{93D5D9B2-375A-4BE9-ABE1-865905C1A994}"/>
    <cellStyle name="Výstup 3 3 4 2 6" xfId="31185" xr:uid="{6DD5C067-2E5D-44B0-8647-5094CBF66E74}"/>
    <cellStyle name="Výstup 3 3 4 3" xfId="10083" xr:uid="{41D0B03A-F962-473E-8783-FD2631F7F1F2}"/>
    <cellStyle name="Výstup 3 3 4 3 2" xfId="19879" xr:uid="{698D8D3E-13E4-4022-9F2E-995EDA9864D2}"/>
    <cellStyle name="Výstup 3 3 4 3 2 2" xfId="41084" xr:uid="{46AC323E-2ACA-4428-B680-9B74949580AE}"/>
    <cellStyle name="Výstup 3 3 4 3 3" xfId="23281" xr:uid="{BA01BF27-D339-46E3-A74C-77D837500923}"/>
    <cellStyle name="Výstup 3 3 4 3 3 2" xfId="44356" xr:uid="{AFBDBCBF-60ED-4E0C-960C-A99E6C9C96F6}"/>
    <cellStyle name="Výstup 3 3 4 3 4" xfId="26092" xr:uid="{C6D27695-34CD-4BD7-BF98-7B7FB54E859B}"/>
    <cellStyle name="Výstup 3 3 4 3 4 2" xfId="46760" xr:uid="{BB3E7F95-8ECF-48FB-806E-0AC8505807BB}"/>
    <cellStyle name="Výstup 3 3 4 3 5" xfId="32857" xr:uid="{0BDAC418-6564-4E64-BD72-90264CF1C493}"/>
    <cellStyle name="Výstup 3 3 4 4" xfId="15277" xr:uid="{D9922951-F16B-468E-9DF5-FCB3FA0220E0}"/>
    <cellStyle name="Výstup 3 3 4 4 2" xfId="36772" xr:uid="{381ABED6-B015-49D2-91CB-36CCFB58EBB0}"/>
    <cellStyle name="Výstup 3 3 4 5" xfId="21950" xr:uid="{F977E68A-9F61-406B-BBFC-7CEADC41AF3B}"/>
    <cellStyle name="Výstup 3 3 4 5 2" xfId="43055" xr:uid="{671E7529-18B5-4FC4-A21D-225864015228}"/>
    <cellStyle name="Výstup 3 3 4 6" xfId="29156" xr:uid="{0EB877D4-4529-4E1D-B07C-FF4D75DFC059}"/>
    <cellStyle name="Výstup 3 3 4_5.3 Investments associated cy" xfId="8328" xr:uid="{5E58BF9C-CE34-4AA0-A562-8E6D7086F65E}"/>
    <cellStyle name="Výstup 3 3 5" xfId="3364" xr:uid="{5C7B320F-D003-4E15-9890-E4D55B1AC842}"/>
    <cellStyle name="Výstup 3 3 5 2" xfId="11301" xr:uid="{D9724397-9A60-4F69-89C3-CE2945F67215}"/>
    <cellStyle name="Výstup 3 3 5 2 2" xfId="20828" xr:uid="{DBBC8D80-2B71-4DE0-BD81-168A460CCF02}"/>
    <cellStyle name="Výstup 3 3 5 2 2 2" xfId="42001" xr:uid="{25D24E44-3F57-46EF-A822-28C02A4EC0E5}"/>
    <cellStyle name="Výstup 3 3 5 2 3" xfId="24114" xr:uid="{4DE3CC05-62F1-47ED-8018-B52445300FD5}"/>
    <cellStyle name="Výstup 3 3 5 2 3 2" xfId="45177" xr:uid="{CBA1A9A6-DCDD-4EAF-85D2-6881E7A3EE75}"/>
    <cellStyle name="Výstup 3 3 5 2 4" xfId="26884" xr:uid="{9D72074D-1092-4FA8-801B-AA697A9BE49E}"/>
    <cellStyle name="Výstup 3 3 5 2 4 2" xfId="47117" xr:uid="{A041BF56-6B65-4193-9BFB-FB8066AE12C6}"/>
    <cellStyle name="Výstup 3 3 5 2 5" xfId="33636" xr:uid="{A626B2FD-9BA4-4EF3-8493-D397BFEF3ADE}"/>
    <cellStyle name="Výstup 3 3 5 3" xfId="16216" xr:uid="{BD99D5C2-D659-4683-B43C-DAB11D897E51}"/>
    <cellStyle name="Výstup 3 3 5 3 2" xfId="37678" xr:uid="{EA644BD6-9689-47EF-ABB3-2550AB62B17B}"/>
    <cellStyle name="Výstup 3 3 5 4" xfId="16668" xr:uid="{C4951E58-B4AE-4444-AFE3-6311FE6662F5}"/>
    <cellStyle name="Výstup 3 3 5 4 2" xfId="38116" xr:uid="{0194918D-B765-4199-B6FD-1E0E8D1A7EBA}"/>
    <cellStyle name="Výstup 3 3 5 5" xfId="29761" xr:uid="{02535381-931B-4DE6-9B84-35AF2D561FF9}"/>
    <cellStyle name="Výstup 3 3 6" xfId="8782" xr:uid="{CB9C325F-1951-4D54-9758-3BD5EF6DD653}"/>
    <cellStyle name="Výstup 3 3 6 2" xfId="19107" xr:uid="{456CA0F1-A628-48EB-A343-49EBDA6986AF}"/>
    <cellStyle name="Výstup 3 3 6 2 2" xfId="40347" xr:uid="{FCA1173F-A840-45B0-9730-0ED165A7BC87}"/>
    <cellStyle name="Výstup 3 3 6 3" xfId="22722" xr:uid="{BB290CD8-E9AA-48E2-9794-ECB4330FE0EA}"/>
    <cellStyle name="Výstup 3 3 6 3 2" xfId="43814" xr:uid="{BDBB1D2D-7277-4E18-82EC-37EE8F816B32}"/>
    <cellStyle name="Výstup 3 3 6 4" xfId="25618" xr:uid="{812CD4B3-F9BF-47D2-BA16-3CA053FB9C91}"/>
    <cellStyle name="Výstup 3 3 6 4 2" xfId="46591" xr:uid="{1DCEB046-6336-44A7-8C63-18420CA3ADAE}"/>
    <cellStyle name="Výstup 3 3 6 5" xfId="31861" xr:uid="{9F2A8010-DCE6-4D85-922C-0AAF5A980267}"/>
    <cellStyle name="Výstup 3 3 7" xfId="14352" xr:uid="{E75E54D0-37EE-4B08-9A14-378215A40F2E}"/>
    <cellStyle name="Výstup 3 3 7 2" xfId="35918" xr:uid="{8B398B85-0746-45AD-8B18-71932F95D8A7}"/>
    <cellStyle name="Výstup 3 3 8" xfId="18842" xr:uid="{CE6A6D91-EC3E-4175-BAE0-4361204F7DB5}"/>
    <cellStyle name="Výstup 3 3 8 2" xfId="40098" xr:uid="{D7AFCD6C-3131-4E4E-A298-AAE34F7212CE}"/>
    <cellStyle name="Výstup 3 3 9" xfId="28236" xr:uid="{BE29A127-9615-4076-B031-1E8E5709A15C}"/>
    <cellStyle name="Výstup 3 3_3.10 Impairments" xfId="1622" xr:uid="{7B0FA4CF-8218-4C99-AFFF-A22B1DF5BAAC}"/>
    <cellStyle name="Výstup 3 4" xfId="197" xr:uid="{064EDA14-B104-4337-A441-9765BD5F991A}"/>
    <cellStyle name="Výstup 3 4 2" xfId="501" xr:uid="{F54E2657-D789-4C2C-B59B-949A0ABE646D}"/>
    <cellStyle name="Výstup 3 4 2 2" xfId="2500" xr:uid="{5EE462A5-EB67-4566-967E-ADF1CDEA6CAF}"/>
    <cellStyle name="Výstup 3 4 2 2 2" xfId="5705" xr:uid="{9F8E2903-CE49-4A60-9525-2AB530E548F1}"/>
    <cellStyle name="Výstup 3 4 2 2 2 2" xfId="13495" xr:uid="{C5616545-E2D4-4922-A162-E025422008DA}"/>
    <cellStyle name="Výstup 3 4 2 2 2 2 2" xfId="22092" xr:uid="{0E90E224-4F4A-4443-BCB3-42DFFB3A536C}"/>
    <cellStyle name="Výstup 3 4 2 2 2 2 2 2" xfId="43195" xr:uid="{8D75AA74-36B5-4BCB-BF18-577444EF2B9B}"/>
    <cellStyle name="Výstup 3 4 2 2 2 2 3" xfId="25027" xr:uid="{2599023C-2611-436C-8788-38B7278BD7E9}"/>
    <cellStyle name="Výstup 3 4 2 2 2 2 3 2" xfId="46037" xr:uid="{118A6E6C-EDFF-409F-B500-0E8312D8C6F4}"/>
    <cellStyle name="Výstup 3 4 2 2 2 2 4" xfId="27654" xr:uid="{4FE55B75-6F89-45AB-81AD-418D390866DD}"/>
    <cellStyle name="Výstup 3 4 2 2 2 2 4 2" xfId="47429" xr:uid="{5681753B-9433-4F90-B864-19560DFCDF49}"/>
    <cellStyle name="Výstup 3 4 2 2 2 2 5" xfId="35367" xr:uid="{75DE2803-7C94-41A3-A63B-7437814B9F45}"/>
    <cellStyle name="Výstup 3 4 2 2 2 3" xfId="17517" xr:uid="{5135F218-14C9-4524-91A0-0F09067BD03F}"/>
    <cellStyle name="Výstup 3 4 2 2 2 3 2" xfId="38907" xr:uid="{303A3F07-9DBF-4781-AA61-43C29FE19643}"/>
    <cellStyle name="Výstup 3 4 2 2 2 4" xfId="14952" xr:uid="{D40852D7-6FD5-4CD5-9CB2-0EE2DC64FA5D}"/>
    <cellStyle name="Výstup 3 4 2 2 2 4 2" xfId="36494" xr:uid="{E7517116-598D-4957-ADE0-D331F519B08C}"/>
    <cellStyle name="Výstup 3 4 2 2 2 5" xfId="24612" xr:uid="{B9CFBFC2-3920-4A10-B3ED-379512A637B8}"/>
    <cellStyle name="Výstup 3 4 2 2 2 5 2" xfId="45647" xr:uid="{8C75A1F6-8970-4C94-A8DC-910214864680}"/>
    <cellStyle name="Výstup 3 4 2 2 2 6" xfId="31368" xr:uid="{3932C1D2-0186-4AAF-AB4D-FE9E2EAC5A27}"/>
    <cellStyle name="Výstup 3 4 2 2 3" xfId="10462" xr:uid="{86261F99-DCAA-469F-8B74-50F19117EDE3}"/>
    <cellStyle name="Výstup 3 4 2 2 3 2" xfId="20179" xr:uid="{AB19B098-24EB-487A-9AFD-FB2731271A1E}"/>
    <cellStyle name="Výstup 3 4 2 2 3 2 2" xfId="41379" xr:uid="{35B4D72F-746B-47FD-A6F8-BCA5F3360E03}"/>
    <cellStyle name="Výstup 3 4 2 2 3 3" xfId="23548" xr:uid="{6431DE0C-9A74-4A8B-8B9E-22A3C77C88DE}"/>
    <cellStyle name="Výstup 3 4 2 2 3 3 2" xfId="44620" xr:uid="{4C0E8BC5-2FCC-44A8-B5C2-6BF061E487DA}"/>
    <cellStyle name="Výstup 3 4 2 2 3 4" xfId="26349" xr:uid="{17F1FF49-2D3D-424A-9891-EF27A5408C1B}"/>
    <cellStyle name="Výstup 3 4 2 2 3 4 2" xfId="46885" xr:uid="{DCF62616-A18C-4805-80AD-823DE37FB52C}"/>
    <cellStyle name="Výstup 3 4 2 2 3 5" xfId="33104" xr:uid="{2EA5C963-405F-4D1B-9312-4E4DFFB403EB}"/>
    <cellStyle name="Výstup 3 4 2 2 4" xfId="15576" xr:uid="{D4C57D29-E171-47FA-8609-54CDCD0760D8}"/>
    <cellStyle name="Výstup 3 4 2 2 4 2" xfId="37061" xr:uid="{0D1A7A4C-BF7B-4063-944D-CB5A6F7DFFF8}"/>
    <cellStyle name="Výstup 3 4 2 2 5" xfId="15557" xr:uid="{E379B081-115F-4701-81FC-6A191052E65B}"/>
    <cellStyle name="Výstup 3 4 2 2 5 2" xfId="37044" xr:uid="{B37D768C-0F9A-4F02-AF13-C0D7A963C362}"/>
    <cellStyle name="Výstup 3 4 2 2 6" xfId="29339" xr:uid="{38D8AA1C-0DE1-40E0-864C-5716218A125C}"/>
    <cellStyle name="Výstup 3 4 2 2_5.3 Investments associated cy" xfId="8330" xr:uid="{CA3246A6-A562-47F8-92B2-14A5DAFF4C32}"/>
    <cellStyle name="Výstup 3 4 2 3" xfId="3136" xr:uid="{867C2EA3-5A2B-4EA4-85CA-E11C97FFC419}"/>
    <cellStyle name="Výstup 3 4 2 3 2" xfId="6341" xr:uid="{D6BD9BB2-FC73-4023-BBF7-71EA92F7F207}"/>
    <cellStyle name="Výstup 3 4 2 3 2 2" xfId="14131" xr:uid="{9D70330C-6F0D-45EB-BDE8-E776138DDE75}"/>
    <cellStyle name="Výstup 3 4 2 3 2 2 2" xfId="22551" xr:uid="{8A5B6373-8FAF-4580-A8A1-65158AF321BA}"/>
    <cellStyle name="Výstup 3 4 2 3 2 2 2 2" xfId="43643" xr:uid="{F21C250D-2A8C-4D3B-A8EB-8BE2057E8955}"/>
    <cellStyle name="Výstup 3 4 2 3 2 2 3" xfId="25408" xr:uid="{E366CC3B-056E-4F4E-A985-78A26DCF44A5}"/>
    <cellStyle name="Výstup 3 4 2 3 2 2 3 2" xfId="46406" xr:uid="{CAA20F75-93F9-465B-9BFD-A3CF8EB0059F}"/>
    <cellStyle name="Výstup 3 4 2 3 2 2 4" xfId="28005" xr:uid="{4E0DCFC4-2E3D-4075-8860-14A845603BAB}"/>
    <cellStyle name="Výstup 3 4 2 3 2 2 4 2" xfId="47588" xr:uid="{8549465D-BD0B-4CDF-89C3-999A6E30A9B5}"/>
    <cellStyle name="Výstup 3 4 2 3 2 2 5" xfId="35811" xr:uid="{A3838C7F-6BA5-4251-A02B-E4CCFA84FA6E}"/>
    <cellStyle name="Výstup 3 4 2 3 2 3" xfId="17963" xr:uid="{B94B1EAF-0A3C-4695-A11A-FD72C86A02B1}"/>
    <cellStyle name="Výstup 3 4 2 3 2 3 2" xfId="39342" xr:uid="{052F2B20-0C85-4D0C-A8DC-38B3EF173BDE}"/>
    <cellStyle name="Výstup 3 4 2 3 2 4" xfId="20319" xr:uid="{549413E7-634E-4A44-888A-044EFAEE2DBE}"/>
    <cellStyle name="Výstup 3 4 2 3 2 4 2" xfId="41515" xr:uid="{4F6C4A63-5557-47ED-B940-433DAF34F9F9}"/>
    <cellStyle name="Výstup 3 4 2 3 2 5" xfId="20417" xr:uid="{6976BEAB-705B-4060-8603-8581E69A118C}"/>
    <cellStyle name="Výstup 3 4 2 3 2 5 2" xfId="41595" xr:uid="{69418FA9-90F5-43FC-B4FA-2C9F3BD97866}"/>
    <cellStyle name="Výstup 3 4 2 3 2 6" xfId="31732" xr:uid="{C1EF4E76-30FF-4644-89D2-EB0A8540E3D5}"/>
    <cellStyle name="Výstup 3 4 2 3 3" xfId="11097" xr:uid="{698E369A-BA8C-47F1-91AC-C0D98E025C78}"/>
    <cellStyle name="Výstup 3 4 2 3 3 2" xfId="20639" xr:uid="{E6C5DF87-6186-4298-8083-8FF9FA354608}"/>
    <cellStyle name="Výstup 3 4 2 3 3 2 2" xfId="41815" xr:uid="{5144F944-D832-40D4-B219-2B269A533FBB}"/>
    <cellStyle name="Výstup 3 4 2 3 3 3" xfId="23925" xr:uid="{28BCA27F-0C06-4C26-B25A-2BC30B4FA6B7}"/>
    <cellStyle name="Výstup 3 4 2 3 3 3 2" xfId="44988" xr:uid="{5923CB15-971B-4C47-AD3C-7C9E9EA8E37C}"/>
    <cellStyle name="Výstup 3 4 2 3 3 4" xfId="26699" xr:uid="{51CB0588-00AB-4572-8512-1DE35A52D8FB}"/>
    <cellStyle name="Výstup 3 4 2 3 3 4 2" xfId="47043" xr:uid="{AB60E326-5E82-41AD-8581-A10667C3D02A}"/>
    <cellStyle name="Výstup 3 4 2 3 3 5" xfId="33547" xr:uid="{FDE93D34-494E-4060-A767-4F549B111915}"/>
    <cellStyle name="Výstup 3 4 2 3 4" xfId="16024" xr:uid="{EE34247B-4B65-4C3A-A0AA-0545EFDEBE04}"/>
    <cellStyle name="Výstup 3 4 2 3 4 2" xfId="37488" xr:uid="{81474D66-A476-4DD7-BE4F-B8BCE3E79226}"/>
    <cellStyle name="Výstup 3 4 2 3 5" xfId="18332" xr:uid="{BD609C32-1A41-4302-8F64-D79FE06CF86F}"/>
    <cellStyle name="Výstup 3 4 2 3 5 2" xfId="39685" xr:uid="{C1F23671-2EC8-4E93-80EB-73F6D9359BC4}"/>
    <cellStyle name="Výstup 3 4 2 3 6" xfId="29703" xr:uid="{52D735FF-7254-4AD5-99AF-CCA3679CFB41}"/>
    <cellStyle name="Výstup 3 4 2 3_5.3 Investments associated cy" xfId="8331" xr:uid="{B1810334-E0BE-4E27-925A-54B84C51DA45}"/>
    <cellStyle name="Výstup 3 4 2 4" xfId="3698" xr:uid="{C92F8251-78B2-4921-8854-CCBD4F0B818E}"/>
    <cellStyle name="Výstup 3 4 2 4 2" xfId="11622" xr:uid="{2E84654A-1F93-4BD9-B539-E03C47DA4A5D}"/>
    <cellStyle name="Výstup 3 4 2 4 2 2" xfId="21078" xr:uid="{1C82BE2C-5974-4954-9EF1-C4650D4F41AA}"/>
    <cellStyle name="Výstup 3 4 2 4 2 2 2" xfId="42242" xr:uid="{1DA771D7-3208-4AFB-A460-BFE549ED881C}"/>
    <cellStyle name="Výstup 3 4 2 4 2 3" xfId="24324" xr:uid="{957418CA-177A-45CF-AEF5-94D24894F6B2}"/>
    <cellStyle name="Výstup 3 4 2 4 2 3 2" xfId="45385" xr:uid="{BED5BC41-BA54-4CE7-81CC-460F4344CC91}"/>
    <cellStyle name="Výstup 3 4 2 4 2 4" xfId="27086" xr:uid="{A5B0A696-347D-4311-BCA0-899E438F5C22}"/>
    <cellStyle name="Výstup 3 4 2 4 2 4 2" xfId="47217" xr:uid="{2CAF5DDC-F369-4D78-ABF3-18AB0562D735}"/>
    <cellStyle name="Výstup 3 4 2 4 2 5" xfId="33854" xr:uid="{0FDBFE21-0952-4E74-BA76-DE27B5106FE3}"/>
    <cellStyle name="Výstup 3 4 2 4 3" xfId="16467" xr:uid="{7523D227-E247-40BA-89E6-496A28576DBD}"/>
    <cellStyle name="Výstup 3 4 2 4 3 2" xfId="37922" xr:uid="{C40D24B6-6E6F-4D54-A685-EAFF9FC59B79}"/>
    <cellStyle name="Výstup 3 4 2 4 4" xfId="14998" xr:uid="{6375A694-B6A3-4F72-A4FA-3903065DE6ED}"/>
    <cellStyle name="Výstup 3 4 2 4 4 2" xfId="36534" xr:uid="{1043171D-117C-4058-8DC7-154FB703C5EE}"/>
    <cellStyle name="Výstup 3 4 2 4 5" xfId="29931" xr:uid="{ED7A9B0A-9F77-42D8-B76A-2C2AEBE54F55}"/>
    <cellStyle name="Výstup 3 4 2 5" xfId="9134" xr:uid="{73990981-E13E-449F-AE2D-A67071A83BB9}"/>
    <cellStyle name="Výstup 3 4 2 5 2" xfId="19394" xr:uid="{C8A30591-F492-49C6-B313-CCD6AFA4F1C0}"/>
    <cellStyle name="Výstup 3 4 2 5 2 2" xfId="40629" xr:uid="{78ABA8EF-32AF-43E9-BD53-DA830FAADEF5}"/>
    <cellStyle name="Výstup 3 4 2 5 3" xfId="22972" xr:uid="{9048E21F-834C-48E7-BD3D-2C062A3DF750}"/>
    <cellStyle name="Výstup 3 4 2 5 3 2" xfId="44061" xr:uid="{A2160F96-E4AD-4C25-8BE6-102AF6F46434}"/>
    <cellStyle name="Výstup 3 4 2 5 4" xfId="25856" xr:uid="{4CC6C612-8A35-453B-9CD7-CD1EAD2D4513}"/>
    <cellStyle name="Výstup 3 4 2 5 4 2" xfId="46691" xr:uid="{C46E3811-F6AF-44DA-82B4-9B813B103017}"/>
    <cellStyle name="Výstup 3 4 2 5 5" xfId="32075" xr:uid="{E9E59380-E790-42E6-86A4-A6FA32D5F119}"/>
    <cellStyle name="Výstup 3 4 2 6" xfId="14639" xr:uid="{A0BF4125-7692-4D13-B15C-66602AF3BC12}"/>
    <cellStyle name="Výstup 3 4 2 6 2" xfId="36201" xr:uid="{EB3CD272-3314-46E6-8D56-4396B8E368E3}"/>
    <cellStyle name="Výstup 3 4 2 7" xfId="18595" xr:uid="{76AB4E66-067C-4298-BD28-CFF1AA76C887}"/>
    <cellStyle name="Výstup 3 4 2 7 2" xfId="39905" xr:uid="{EF61F30D-5B7E-476F-9BBF-3B25C1178980}"/>
    <cellStyle name="Výstup 3 4 2 8" xfId="28399" xr:uid="{78630B21-77E2-4039-9C16-5FA75F76FC39}"/>
    <cellStyle name="Výstup 3 4 2_5.3 Investments associated cy" xfId="8329" xr:uid="{7CC78943-8508-4FF9-8FD2-5CCC17E2110A}"/>
    <cellStyle name="Výstup 3 4 3" xfId="2228" xr:uid="{E7F3F96F-EA5F-4937-B17B-DAC68F6897E6}"/>
    <cellStyle name="Výstup 3 4 3 2" xfId="5433" xr:uid="{BC9C4248-9C8F-4D10-8AC5-90E10204E7AE}"/>
    <cellStyle name="Výstup 3 4 3 2 2" xfId="13223" xr:uid="{A73E6969-F451-4A3A-971A-56E2ABDAAEC2}"/>
    <cellStyle name="Výstup 3 4 3 2 2 2" xfId="21881" xr:uid="{2283D3FC-19B3-4FFD-9A28-AB0BA8989833}"/>
    <cellStyle name="Výstup 3 4 3 2 2 2 2" xfId="42987" xr:uid="{B7576863-1D35-4B54-82D4-CCF6E3C16D8B}"/>
    <cellStyle name="Výstup 3 4 3 2 2 3" xfId="24840" xr:uid="{A8DBAC50-5DBE-4463-BC98-78EB9F6BF332}"/>
    <cellStyle name="Výstup 3 4 3 2 2 3 2" xfId="45852" xr:uid="{567B762D-AA4A-4D56-BC23-4B472422DF10}"/>
    <cellStyle name="Výstup 3 4 3 2 2 4" xfId="27476" xr:uid="{23AF5A53-4A0D-4E1B-8E6D-15BB48E3FD20}"/>
    <cellStyle name="Výstup 3 4 3 2 2 4 2" xfId="47338" xr:uid="{309C3F16-2154-47E2-AC58-8A24E05037F5}"/>
    <cellStyle name="Výstup 3 4 3 2 2 5" xfId="35182" xr:uid="{F13C4101-6F7B-4581-8FA9-7E4B8F4ADF4F}"/>
    <cellStyle name="Výstup 3 4 3 2 3" xfId="17304" xr:uid="{549FCB72-41F2-4B1A-849B-B32DD6E0E742}"/>
    <cellStyle name="Výstup 3 4 3 2 3 2" xfId="38701" xr:uid="{CEED9C72-7EB7-4469-82A8-7966A7E0EB12}"/>
    <cellStyle name="Výstup 3 4 3 2 4" xfId="18215" xr:uid="{FBA83870-D792-4957-8635-911447501467}"/>
    <cellStyle name="Výstup 3 4 3 2 4 2" xfId="39590" xr:uid="{DB31B020-F3E5-4329-A3C4-796793CABD9B}"/>
    <cellStyle name="Výstup 3 4 3 2 5" xfId="25030" xr:uid="{2A0B3055-C04D-4F00-B7F2-A5AB75831BCE}"/>
    <cellStyle name="Výstup 3 4 3 2 5 2" xfId="46040" xr:uid="{3372607C-6CA4-4B94-AB1D-9B21FC3D350F}"/>
    <cellStyle name="Výstup 3 4 3 2 6" xfId="31229" xr:uid="{E9025454-B044-41D1-AA9E-409F261D2817}"/>
    <cellStyle name="Výstup 3 4 3 3" xfId="10190" xr:uid="{1E9C91E5-9C8B-43E7-AB5F-97EEB46842DD}"/>
    <cellStyle name="Výstup 3 4 3 3 2" xfId="19970" xr:uid="{5CCFFE5C-739D-4861-B810-FB167D6B7F64}"/>
    <cellStyle name="Výstup 3 4 3 3 2 2" xfId="41174" xr:uid="{076F22FB-2873-499C-BDED-960477B8B477}"/>
    <cellStyle name="Výstup 3 4 3 3 3" xfId="23362" xr:uid="{EA91AD6C-35E2-4D82-800C-9ED5A876277E}"/>
    <cellStyle name="Výstup 3 4 3 3 3 2" xfId="44436" xr:uid="{232A9FCC-C0ED-474B-BF61-1883B81F0975}"/>
    <cellStyle name="Výstup 3 4 3 3 4" xfId="26171" xr:uid="{7F5EDFED-E5A1-47F3-8D9A-FAD11E209035}"/>
    <cellStyle name="Výstup 3 4 3 3 4 2" xfId="46794" xr:uid="{2C17FF9B-6D1C-423D-B1E0-211B6641D948}"/>
    <cellStyle name="Výstup 3 4 3 3 5" xfId="32919" xr:uid="{51002D8F-C08A-4F20-B085-60DE11902F0A}"/>
    <cellStyle name="Výstup 3 4 3 4" xfId="15365" xr:uid="{213406F6-5EDF-443C-B7AF-81673250C8F4}"/>
    <cellStyle name="Výstup 3 4 3 4 2" xfId="36856" xr:uid="{290ACC41-63B8-4602-A5D4-2C2069095BA6}"/>
    <cellStyle name="Výstup 3 4 3 5" xfId="15592" xr:uid="{ABA88901-93C1-45C3-88DA-B12F416F3DA4}"/>
    <cellStyle name="Výstup 3 4 3 5 2" xfId="37074" xr:uid="{42D6991A-C646-4487-B3E9-02CFA03E0EE2}"/>
    <cellStyle name="Výstup 3 4 3 6" xfId="29200" xr:uid="{385E122F-DAF8-42FE-9D8C-853FA11FC5C5}"/>
    <cellStyle name="Výstup 3 4 3_5.3 Investments associated cy" xfId="8332" xr:uid="{4FD0B488-B93B-4768-8F55-C0A34A0FC8DC}"/>
    <cellStyle name="Výstup 3 4 4" xfId="2932" xr:uid="{26D6C32B-B8FE-4D56-8EDD-CD57815FAAB1}"/>
    <cellStyle name="Výstup 3 4 4 2" xfId="6137" xr:uid="{1E436DD8-D475-4907-90FC-FC76693B7F94}"/>
    <cellStyle name="Výstup 3 4 4 2 2" xfId="13927" xr:uid="{E8B025BF-13F6-44C5-B2B8-65B83020DF12}"/>
    <cellStyle name="Výstup 3 4 4 2 2 2" xfId="22347" xr:uid="{AFA4F58B-90BA-4DFC-9348-F517F08763BA}"/>
    <cellStyle name="Výstup 3 4 4 2 2 2 2" xfId="43439" xr:uid="{1D221501-6492-4653-921C-5A2D9E89CB66}"/>
    <cellStyle name="Výstup 3 4 4 2 2 3" xfId="25204" xr:uid="{C9278B90-94EA-425E-A189-5831F23DA0D2}"/>
    <cellStyle name="Výstup 3 4 4 2 2 3 2" xfId="46203" xr:uid="{E19ABAA8-F08E-4310-A393-53AB33CFBE29}"/>
    <cellStyle name="Výstup 3 4 4 2 2 4" xfId="27801" xr:uid="{CF302AE0-1227-430D-AEFD-B974ECFB991C}"/>
    <cellStyle name="Výstup 3 4 4 2 2 4 2" xfId="47501" xr:uid="{2B8A9211-9B05-463C-89AB-411952267BA9}"/>
    <cellStyle name="Výstup 3 4 4 2 2 5" xfId="35724" xr:uid="{0D5CE9BB-E7AD-4553-B1D6-9DE537BC0254}"/>
    <cellStyle name="Výstup 3 4 4 2 3" xfId="17760" xr:uid="{DA1A5E33-B6AD-4111-A2ED-1A6EA92A2EFB}"/>
    <cellStyle name="Výstup 3 4 4 2 3 2" xfId="39139" xr:uid="{C8C4B6BD-A0BB-4C89-A6C6-470D9C88B1C1}"/>
    <cellStyle name="Výstup 3 4 4 2 4" xfId="22156" xr:uid="{BE22E27E-A11B-45AB-8891-1C5F443ECDF0}"/>
    <cellStyle name="Výstup 3 4 4 2 4 2" xfId="43258" xr:uid="{3BD833AB-503F-446A-AE27-A12AB5B6CA17}"/>
    <cellStyle name="Výstup 3 4 4 2 5" xfId="19842" xr:uid="{DDD215A5-D4E0-4ACE-893D-97414A367E72}"/>
    <cellStyle name="Výstup 3 4 4 2 5 2" xfId="41048" xr:uid="{640F8762-9850-4BBE-A9CF-4A3FBAC941AB}"/>
    <cellStyle name="Výstup 3 4 4 2 6" xfId="31689" xr:uid="{2A7F9AE4-D997-420B-B6D6-C60F03370267}"/>
    <cellStyle name="Výstup 3 4 4 3" xfId="10893" xr:uid="{B2D970E2-0D89-4B9A-A99D-3817EA4DAF3B}"/>
    <cellStyle name="Výstup 3 4 4 3 2" xfId="20435" xr:uid="{49FD5B8F-9E62-4460-97EB-488DCA07987D}"/>
    <cellStyle name="Výstup 3 4 4 3 2 2" xfId="41611" xr:uid="{36BB675B-747D-4ED2-AE8E-B7AFF48055A2}"/>
    <cellStyle name="Výstup 3 4 4 3 3" xfId="23721" xr:uid="{FCC13018-A77C-4808-8A15-4840ADD0301E}"/>
    <cellStyle name="Výstup 3 4 4 3 3 2" xfId="44784" xr:uid="{B3754DE5-4BCE-4096-A35D-F033E2146C02}"/>
    <cellStyle name="Výstup 3 4 4 3 4" xfId="26495" xr:uid="{B7636040-59FD-43C0-BA62-704A8C1051AA}"/>
    <cellStyle name="Výstup 3 4 4 3 4 2" xfId="46956" xr:uid="{6B6673E9-0000-4BF9-B1D4-EB07ACC3871C}"/>
    <cellStyle name="Výstup 3 4 4 3 5" xfId="33460" xr:uid="{001D54E8-D004-4809-A2C6-946445BD17D1}"/>
    <cellStyle name="Výstup 3 4 4 4" xfId="15821" xr:uid="{D28F1F8A-3B34-4F98-97BA-D4AA414146E3}"/>
    <cellStyle name="Výstup 3 4 4 4 2" xfId="37285" xr:uid="{747478E5-89E1-4557-8F2D-6CAA503FDB99}"/>
    <cellStyle name="Výstup 3 4 4 5" xfId="18356" xr:uid="{6C3872B0-9EB7-4D39-A561-6115242AC81E}"/>
    <cellStyle name="Výstup 3 4 4 5 2" xfId="39707" xr:uid="{BC4DDA35-DA86-4E52-A756-03902C32A0F5}"/>
    <cellStyle name="Výstup 3 4 4 6" xfId="29660" xr:uid="{FB3D94D5-5CB9-49C8-9857-8FA131F2B94D}"/>
    <cellStyle name="Výstup 3 4 4_5.3 Investments associated cy" xfId="8333" xr:uid="{037CC463-F698-43A0-94CF-516D314CBA4B}"/>
    <cellStyle name="Výstup 3 4 5" xfId="3414" xr:uid="{1538D858-1816-4696-B811-2DDC03EA9145}"/>
    <cellStyle name="Výstup 3 4 5 2" xfId="11349" xr:uid="{0B5CD012-41E0-4877-BFAF-ABED4163F441}"/>
    <cellStyle name="Výstup 3 4 5 2 2" xfId="20865" xr:uid="{3BC70475-0F53-4BBA-A6ED-4F10CEFFEA35}"/>
    <cellStyle name="Výstup 3 4 5 2 2 2" xfId="42036" xr:uid="{1658FD43-EBA8-490E-82EF-2430E04D32A4}"/>
    <cellStyle name="Výstup 3 4 5 2 3" xfId="24144" xr:uid="{83D305F7-312E-48EF-9BB6-675AC0843B0E}"/>
    <cellStyle name="Výstup 3 4 5 2 3 2" xfId="45207" xr:uid="{BDCAE077-32E2-4A1A-9555-A7BCC87D6A3B}"/>
    <cellStyle name="Výstup 3 4 5 2 4" xfId="26912" xr:uid="{455E5796-0E3A-47F8-AAE4-1D8D2E164200}"/>
    <cellStyle name="Výstup 3 4 5 2 4 2" xfId="47131" xr:uid="{C661524A-CC16-4E62-8E35-B81FFA181401}"/>
    <cellStyle name="Výstup 3 4 5 2 5" xfId="33670" xr:uid="{D957D148-1788-4F18-8E43-F7DE142B343F}"/>
    <cellStyle name="Výstup 3 4 5 3" xfId="16253" xr:uid="{E3D63EDA-2489-4400-B68F-199BDA3F0E0F}"/>
    <cellStyle name="Výstup 3 4 5 3 2" xfId="37714" xr:uid="{F6CFFC5C-1665-4256-A532-A8FE470B4466}"/>
    <cellStyle name="Výstup 3 4 5 4" xfId="21230" xr:uid="{5E9E578F-4CC0-400C-A16C-D968109FF15F}"/>
    <cellStyle name="Výstup 3 4 5 4 2" xfId="42391" xr:uid="{5E942E90-F848-453B-B0F7-B2CF8CFA19E6}"/>
    <cellStyle name="Výstup 3 4 5 5" xfId="29788" xr:uid="{EE956BEE-C2E1-477A-A17B-9C37F7F28CAA}"/>
    <cellStyle name="Výstup 3 4 6" xfId="8833" xr:uid="{3897EE24-A3E4-4C73-9C5E-8643E6E631B5}"/>
    <cellStyle name="Výstup 3 4 6 2" xfId="19148" xr:uid="{8E16EF09-CDDC-4669-AB08-31BE5DF957EF}"/>
    <cellStyle name="Výstup 3 4 6 2 2" xfId="40387" xr:uid="{8E025322-8DFA-44B2-899D-5B4F78AF0080}"/>
    <cellStyle name="Výstup 3 4 6 3" xfId="22755" xr:uid="{E552A8D1-3E06-42E5-8B89-9756152846AA}"/>
    <cellStyle name="Výstup 3 4 6 3 2" xfId="43847" xr:uid="{41637FAE-0A0E-4D2E-913B-EDA82FB7B8B4}"/>
    <cellStyle name="Výstup 3 4 6 4" xfId="25649" xr:uid="{A2E73DAF-4D34-4224-9169-0EC7AA6421E5}"/>
    <cellStyle name="Výstup 3 4 6 4 2" xfId="46605" xr:uid="{71BE7330-9DB7-4C54-8BB3-9B8E301A2B6F}"/>
    <cellStyle name="Výstup 3 4 6 5" xfId="31895" xr:uid="{03D6C0A5-8AE5-4CBD-852F-09161FB11C5C}"/>
    <cellStyle name="Výstup 3 4 7" xfId="14394" xr:uid="{243F9A9D-C590-43D9-B3D1-AB831B4DA7FE}"/>
    <cellStyle name="Výstup 3 4 7 2" xfId="35959" xr:uid="{A437C993-E6C8-499B-8DB6-207C4153FB8D}"/>
    <cellStyle name="Výstup 3 4 8" xfId="18812" xr:uid="{6ED6C4B7-C4C1-455F-8D37-67C853C293EF}"/>
    <cellStyle name="Výstup 3 4 8 2" xfId="40075" xr:uid="{5E5F2C8B-F476-4542-A741-4B81A08A8F0F}"/>
    <cellStyle name="Výstup 3 4 9" xfId="28262" xr:uid="{BA55D73E-3A0A-4AFF-85BD-A8E148EF80D3}"/>
    <cellStyle name="Výstup 3 4_3.10 Impairments" xfId="1623" xr:uid="{64631D74-7D7C-41B8-9CA1-B7B22BE5B7C0}"/>
    <cellStyle name="Výstup 3 5" xfId="200" xr:uid="{9D11BD8B-FC3C-41E9-A699-C5BB0AD68E1A}"/>
    <cellStyle name="Výstup 3 5 2" xfId="504" xr:uid="{F84275BC-DCED-4735-9EE3-E8F03FCE09CF}"/>
    <cellStyle name="Výstup 3 5 2 2" xfId="2502" xr:uid="{F0DC7907-BF02-4EF6-8826-88401314F92A}"/>
    <cellStyle name="Výstup 3 5 2 2 2" xfId="5707" xr:uid="{0458E701-13C6-4A83-9C98-3BB529841974}"/>
    <cellStyle name="Výstup 3 5 2 2 2 2" xfId="13497" xr:uid="{108F4354-8A2D-4A68-A9A0-8AF4C1C46293}"/>
    <cellStyle name="Výstup 3 5 2 2 2 2 2" xfId="22094" xr:uid="{0C52913C-E03A-4F33-9FC5-224D15AB5744}"/>
    <cellStyle name="Výstup 3 5 2 2 2 2 2 2" xfId="43197" xr:uid="{CD31353E-7252-4729-8ABA-1E8236E97237}"/>
    <cellStyle name="Výstup 3 5 2 2 2 2 3" xfId="25029" xr:uid="{EC137094-BC69-46CE-995B-4A8698CF2CA6}"/>
    <cellStyle name="Výstup 3 5 2 2 2 2 3 2" xfId="46039" xr:uid="{821F5F17-5D45-4854-BAAA-330D149CA44D}"/>
    <cellStyle name="Výstup 3 5 2 2 2 2 4" xfId="27656" xr:uid="{48B7AD41-7110-4FDB-A87D-BEE72D72BE0B}"/>
    <cellStyle name="Výstup 3 5 2 2 2 2 4 2" xfId="47430" xr:uid="{680ACD07-FB27-441C-B230-B7C635903601}"/>
    <cellStyle name="Výstup 3 5 2 2 2 2 5" xfId="35368" xr:uid="{1B6C760C-E178-4D12-A56C-2F63C0BCE0ED}"/>
    <cellStyle name="Výstup 3 5 2 2 2 3" xfId="17519" xr:uid="{5FE39326-69E8-4592-9D75-9DC271407FB7}"/>
    <cellStyle name="Výstup 3 5 2 2 2 3 2" xfId="38909" xr:uid="{9897CDAA-F5D2-4C63-B312-3414FF10D720}"/>
    <cellStyle name="Výstup 3 5 2 2 2 4" xfId="21497" xr:uid="{01EF5C37-42BF-4745-93F9-6FC365FC4896}"/>
    <cellStyle name="Výstup 3 5 2 2 2 4 2" xfId="42634" xr:uid="{63B3CA5F-0BBC-4CEA-BB67-049D4993B1FE}"/>
    <cellStyle name="Výstup 3 5 2 2 2 5" xfId="24464" xr:uid="{5B272E1C-3565-40C8-8603-F9C6DCBDCF02}"/>
    <cellStyle name="Výstup 3 5 2 2 2 5 2" xfId="45523" xr:uid="{4480D2F1-7293-4C73-9C24-F0CC8C885AD2}"/>
    <cellStyle name="Výstup 3 5 2 2 2 6" xfId="31369" xr:uid="{9AC6B1C9-B462-44F9-99E3-43A2732802EC}"/>
    <cellStyle name="Výstup 3 5 2 2 3" xfId="10464" xr:uid="{7239A2CF-271B-41B3-8453-E23C3D6391F5}"/>
    <cellStyle name="Výstup 3 5 2 2 3 2" xfId="20181" xr:uid="{85632243-95C6-4119-B3E8-2CAA490182E8}"/>
    <cellStyle name="Výstup 3 5 2 2 3 2 2" xfId="41381" xr:uid="{A228434D-BABC-40E1-9515-F84B9D2BB328}"/>
    <cellStyle name="Výstup 3 5 2 2 3 3" xfId="23550" xr:uid="{EF5DA43B-31F1-4243-9AB3-94BCDDF7DE73}"/>
    <cellStyle name="Výstup 3 5 2 2 3 3 2" xfId="44622" xr:uid="{B8B92433-F63D-4A56-8462-E21C5184A0B2}"/>
    <cellStyle name="Výstup 3 5 2 2 3 4" xfId="26351" xr:uid="{CB99A0F4-36D7-4B25-BA6E-8667A33BE5B2}"/>
    <cellStyle name="Výstup 3 5 2 2 3 4 2" xfId="46886" xr:uid="{6D491A97-2012-49FE-8458-D2EF3FA48357}"/>
    <cellStyle name="Výstup 3 5 2 2 3 5" xfId="33105" xr:uid="{42CECD78-3FFB-4898-90A2-37840C5827A1}"/>
    <cellStyle name="Výstup 3 5 2 2 4" xfId="15578" xr:uid="{1E63F0F7-5A4E-4379-B9B9-C910474F0349}"/>
    <cellStyle name="Výstup 3 5 2 2 4 2" xfId="37063" xr:uid="{337D494D-3B41-48EA-952D-299C9D8EAB70}"/>
    <cellStyle name="Výstup 3 5 2 2 5" xfId="19738" xr:uid="{9D22464A-52FC-4609-81A6-DE9FF2E5F2ED}"/>
    <cellStyle name="Výstup 3 5 2 2 5 2" xfId="40950" xr:uid="{A157D562-9DF3-431E-B487-9EB1388C9E28}"/>
    <cellStyle name="Výstup 3 5 2 2 6" xfId="29340" xr:uid="{F4761B9F-8631-419B-8F3D-6C21FE6B3F7F}"/>
    <cellStyle name="Výstup 3 5 2 2_5.3 Investments associated cy" xfId="8335" xr:uid="{B63A0FF1-6953-48A3-972D-814059976DDF}"/>
    <cellStyle name="Výstup 3 5 2 3" xfId="3139" xr:uid="{F77E0AFA-BD0E-4EFF-92D4-94B04CECA3B1}"/>
    <cellStyle name="Výstup 3 5 2 3 2" xfId="6344" xr:uid="{EF1AAD23-287F-425A-9012-377CD402A6B6}"/>
    <cellStyle name="Výstup 3 5 2 3 2 2" xfId="14134" xr:uid="{C35EC2D6-6631-42D5-97FF-70E1EB1F0A56}"/>
    <cellStyle name="Výstup 3 5 2 3 2 2 2" xfId="22554" xr:uid="{A0C3D11B-A9F5-4A59-8930-800F80819BB2}"/>
    <cellStyle name="Výstup 3 5 2 3 2 2 2 2" xfId="43646" xr:uid="{BC71D4BE-78F4-496D-BF2D-87E324AC7A6F}"/>
    <cellStyle name="Výstup 3 5 2 3 2 2 3" xfId="25411" xr:uid="{070162F6-8357-4C1F-8A22-07BADB165CF1}"/>
    <cellStyle name="Výstup 3 5 2 3 2 2 3 2" xfId="46409" xr:uid="{8C1CEA91-DBD7-4BDB-920D-336DC3C31CFF}"/>
    <cellStyle name="Výstup 3 5 2 3 2 2 4" xfId="28008" xr:uid="{38AF3440-6F06-4271-8026-E4FE1AA6A143}"/>
    <cellStyle name="Výstup 3 5 2 3 2 2 4 2" xfId="47589" xr:uid="{A84873B8-A0F5-4559-8009-9360CB152364}"/>
    <cellStyle name="Výstup 3 5 2 3 2 2 5" xfId="35812" xr:uid="{6099C3C4-E93E-4F39-860E-607C2B012BDC}"/>
    <cellStyle name="Výstup 3 5 2 3 2 3" xfId="17966" xr:uid="{2EE77F5F-6B14-4A43-B060-E37204C870E5}"/>
    <cellStyle name="Výstup 3 5 2 3 2 3 2" xfId="39345" xr:uid="{403E44D1-0E7A-451F-80C0-2D71C248797B}"/>
    <cellStyle name="Výstup 3 5 2 3 2 4" xfId="15714" xr:uid="{D4C58F09-09F5-452E-97AB-A7F8D20F1F8D}"/>
    <cellStyle name="Výstup 3 5 2 3 2 4 2" xfId="37193" xr:uid="{812DABAD-1EA9-4C87-A63B-805290A58EE6}"/>
    <cellStyle name="Výstup 3 5 2 3 2 5" xfId="23248" xr:uid="{5BDFC71B-3B48-47E2-A65A-9B4621512434}"/>
    <cellStyle name="Výstup 3 5 2 3 2 5 2" xfId="44327" xr:uid="{0ED189AE-BDE9-4AAA-8242-2503E3A4B1C3}"/>
    <cellStyle name="Výstup 3 5 2 3 2 6" xfId="31733" xr:uid="{434492A8-FB68-4B1C-8D80-88BFC554D70A}"/>
    <cellStyle name="Výstup 3 5 2 3 3" xfId="11100" xr:uid="{DC360BF1-A132-457E-A4F2-6E55BD30203F}"/>
    <cellStyle name="Výstup 3 5 2 3 3 2" xfId="20642" xr:uid="{D6761FEC-950D-4910-ADBF-267D4A81801B}"/>
    <cellStyle name="Výstup 3 5 2 3 3 2 2" xfId="41818" xr:uid="{9C1036E9-BFF0-4C8D-8892-57944EEFA557}"/>
    <cellStyle name="Výstup 3 5 2 3 3 3" xfId="23928" xr:uid="{8199499C-B67B-4161-AB27-1C72C92F52B0}"/>
    <cellStyle name="Výstup 3 5 2 3 3 3 2" xfId="44991" xr:uid="{D87CABC8-E49C-4E12-9A4C-B119EE1A855C}"/>
    <cellStyle name="Výstup 3 5 2 3 3 4" xfId="26702" xr:uid="{015970CF-BDBB-4C1C-B702-8058C9234069}"/>
    <cellStyle name="Výstup 3 5 2 3 3 4 2" xfId="47044" xr:uid="{F4210E2F-97E1-4C25-8E2E-5566514E5428}"/>
    <cellStyle name="Výstup 3 5 2 3 3 5" xfId="33548" xr:uid="{DB2A1DC1-A734-44E2-B622-6B9DDD94CB91}"/>
    <cellStyle name="Výstup 3 5 2 3 4" xfId="16027" xr:uid="{57B6BC13-9DED-4168-B411-E4E3B032B918}"/>
    <cellStyle name="Výstup 3 5 2 3 4 2" xfId="37491" xr:uid="{D4E7C81C-A545-4CA3-90EC-31935FB7CE0D}"/>
    <cellStyle name="Výstup 3 5 2 3 5" xfId="17081" xr:uid="{DB60E549-C192-4B60-82DC-4D6BFB969B49}"/>
    <cellStyle name="Výstup 3 5 2 3 5 2" xfId="38491" xr:uid="{6B075F8D-667F-41A1-BD3A-DC73370BE306}"/>
    <cellStyle name="Výstup 3 5 2 3 6" xfId="29704" xr:uid="{0B878D7D-92FE-4FE4-BA10-AF71107ABEAB}"/>
    <cellStyle name="Výstup 3 5 2 3_5.3 Investments associated cy" xfId="8336" xr:uid="{A6188D4D-C970-4443-8C20-4B1960F7F336}"/>
    <cellStyle name="Výstup 3 5 2 4" xfId="3700" xr:uid="{3EA0A176-BB97-4E30-BFEE-0B19EDD1D954}"/>
    <cellStyle name="Výstup 3 5 2 4 2" xfId="11624" xr:uid="{5E83D7A4-EC4D-4B12-938C-988815570948}"/>
    <cellStyle name="Výstup 3 5 2 4 2 2" xfId="21080" xr:uid="{B9EF3D4C-54F0-4826-B53E-01F3A95871CA}"/>
    <cellStyle name="Výstup 3 5 2 4 2 2 2" xfId="42244" xr:uid="{77AD7F5A-05D6-4022-8CD7-BA205DDCF13F}"/>
    <cellStyle name="Výstup 3 5 2 4 2 3" xfId="24326" xr:uid="{3A2EBDB9-E68C-43BA-98D8-42069A48344F}"/>
    <cellStyle name="Výstup 3 5 2 4 2 3 2" xfId="45387" xr:uid="{D00B65BE-7905-4B70-B9FB-07E25A5B3E74}"/>
    <cellStyle name="Výstup 3 5 2 4 2 4" xfId="27088" xr:uid="{A4D1AA2B-C569-4775-98DD-63A5A47583A0}"/>
    <cellStyle name="Výstup 3 5 2 4 2 4 2" xfId="47218" xr:uid="{895491A3-C854-4011-A84F-E5CDCB59CCC7}"/>
    <cellStyle name="Výstup 3 5 2 4 2 5" xfId="33855" xr:uid="{B67A3073-C726-49EB-8EF0-EDE4444A2F5F}"/>
    <cellStyle name="Výstup 3 5 2 4 3" xfId="16469" xr:uid="{6FE72C3E-ACF7-42DB-AB46-0E20F7C1C318}"/>
    <cellStyle name="Výstup 3 5 2 4 3 2" xfId="37924" xr:uid="{E4501862-0C49-487B-9F11-7B38BEAD10B8}"/>
    <cellStyle name="Výstup 3 5 2 4 4" xfId="21554" xr:uid="{B6EA8E08-E4A2-40D7-BD7D-0D91D357CF37}"/>
    <cellStyle name="Výstup 3 5 2 4 4 2" xfId="42687" xr:uid="{2CD930B3-1E36-4CD5-AB73-79783D76DA79}"/>
    <cellStyle name="Výstup 3 5 2 4 5" xfId="29932" xr:uid="{D7A8E8A8-1C4B-44D3-A409-C0255A4D8112}"/>
    <cellStyle name="Výstup 3 5 2 5" xfId="9137" xr:uid="{164EEDB9-F4C2-4F2E-85E0-57D1EC8918B4}"/>
    <cellStyle name="Výstup 3 5 2 5 2" xfId="19397" xr:uid="{0440364F-FE4A-4065-9E1C-52FBCCF613B3}"/>
    <cellStyle name="Výstup 3 5 2 5 2 2" xfId="40632" xr:uid="{A01A4BA1-DC72-43F6-A368-989243508439}"/>
    <cellStyle name="Výstup 3 5 2 5 3" xfId="22975" xr:uid="{D0580788-C9DB-4011-8D73-357C401A2761}"/>
    <cellStyle name="Výstup 3 5 2 5 3 2" xfId="44064" xr:uid="{4ABF61AC-2451-4D47-B839-D894D9EC499F}"/>
    <cellStyle name="Výstup 3 5 2 5 4" xfId="25859" xr:uid="{B87DA156-6844-46EB-8F41-A315296F1095}"/>
    <cellStyle name="Výstup 3 5 2 5 4 2" xfId="46692" xr:uid="{C5D5E9C8-19FA-49FA-86B0-38C2E5E87AA3}"/>
    <cellStyle name="Výstup 3 5 2 5 5" xfId="32076" xr:uid="{36A126D7-92DA-4730-83E9-0D30C6282905}"/>
    <cellStyle name="Výstup 3 5 2 6" xfId="14642" xr:uid="{3A1C3898-67F3-428C-B48D-79F4CA395D09}"/>
    <cellStyle name="Výstup 3 5 2 6 2" xfId="36204" xr:uid="{EE3B7A6D-3AC5-4A60-825B-0DA99DF8330C}"/>
    <cellStyle name="Výstup 3 5 2 7" xfId="18591" xr:uid="{702DF82B-A749-4234-AF31-1BEFC0CC8F73}"/>
    <cellStyle name="Výstup 3 5 2 7 2" xfId="39901" xr:uid="{295F03A4-4FF4-4097-8761-948DA1FB8EEE}"/>
    <cellStyle name="Výstup 3 5 2 8" xfId="28400" xr:uid="{8010AF2B-C0C8-4B57-827A-F09EC60AE64A}"/>
    <cellStyle name="Výstup 3 5 2_5.3 Investments associated cy" xfId="8334" xr:uid="{B949401F-44FC-44F5-85E5-54930D81DCAA}"/>
    <cellStyle name="Výstup 3 5 3" xfId="2230" xr:uid="{0A317119-6983-4AE8-B7CD-D7632DD85B3E}"/>
    <cellStyle name="Výstup 3 5 3 2" xfId="5435" xr:uid="{562D5D14-269D-4CCF-91CF-42D5BA51FC78}"/>
    <cellStyle name="Výstup 3 5 3 2 2" xfId="13225" xr:uid="{2A947671-5CA3-44F7-89AD-640CA3A37756}"/>
    <cellStyle name="Výstup 3 5 3 2 2 2" xfId="21883" xr:uid="{F2F0ED98-645A-47D0-9957-21C409EFC05D}"/>
    <cellStyle name="Výstup 3 5 3 2 2 2 2" xfId="42989" xr:uid="{13452CE5-83FC-4D4E-98FE-C96EFE42704B}"/>
    <cellStyle name="Výstup 3 5 3 2 2 3" xfId="24842" xr:uid="{2EA19780-AABD-479F-B195-72612027C299}"/>
    <cellStyle name="Výstup 3 5 3 2 2 3 2" xfId="45854" xr:uid="{2DE621A4-D6B4-4011-94F7-35718722C7A9}"/>
    <cellStyle name="Výstup 3 5 3 2 2 4" xfId="27478" xr:uid="{62A38BB6-E2D1-42B2-BAE3-54CFF11398C2}"/>
    <cellStyle name="Výstup 3 5 3 2 2 4 2" xfId="47339" xr:uid="{7C6E1450-06C2-411B-9086-E16BE9469870}"/>
    <cellStyle name="Výstup 3 5 3 2 2 5" xfId="35183" xr:uid="{6AC99829-83DE-405A-AA82-1FE489781C0E}"/>
    <cellStyle name="Výstup 3 5 3 2 3" xfId="17306" xr:uid="{6E353B21-FCEF-4661-94A0-5D665074D23A}"/>
    <cellStyle name="Výstup 3 5 3 2 3 2" xfId="38703" xr:uid="{1FE2BEA5-A8E3-4533-B9A8-E3978C6A849B}"/>
    <cellStyle name="Výstup 3 5 3 2 4" xfId="22096" xr:uid="{D10D7B72-C66E-4240-AFCE-D7F4F8D114B4}"/>
    <cellStyle name="Výstup 3 5 3 2 4 2" xfId="43199" xr:uid="{1C02BF9A-2101-4D73-AB20-C7BE77EA6B58}"/>
    <cellStyle name="Výstup 3 5 3 2 5" xfId="15043" xr:uid="{CB13D3D0-7F50-4812-91D8-7D9332CB2837}"/>
    <cellStyle name="Výstup 3 5 3 2 5 2" xfId="36570" xr:uid="{E3DA3419-B48C-4983-9D31-7E8995F7932F}"/>
    <cellStyle name="Výstup 3 5 3 2 6" xfId="31230" xr:uid="{194C0625-2E68-422D-B512-A100D2EA8FD4}"/>
    <cellStyle name="Výstup 3 5 3 3" xfId="10192" xr:uid="{5045C8F4-DBED-4179-B91A-01DC82290E64}"/>
    <cellStyle name="Výstup 3 5 3 3 2" xfId="19972" xr:uid="{7A29916B-69CD-4E5E-BE19-70875DCB42A4}"/>
    <cellStyle name="Výstup 3 5 3 3 2 2" xfId="41176" xr:uid="{BC9B48A4-8214-4449-AA6B-640FDD54C4E7}"/>
    <cellStyle name="Výstup 3 5 3 3 3" xfId="23364" xr:uid="{C6A3681E-EE82-4AA9-9457-624C3AA84F2A}"/>
    <cellStyle name="Výstup 3 5 3 3 3 2" xfId="44438" xr:uid="{B9ABEAB5-FC08-4A72-84AB-84304A574B00}"/>
    <cellStyle name="Výstup 3 5 3 3 4" xfId="26173" xr:uid="{2A1B9493-7EAC-4FEE-879A-7DBC5E0A51B8}"/>
    <cellStyle name="Výstup 3 5 3 3 4 2" xfId="46795" xr:uid="{3BE06AA6-5E15-4053-A976-3816853F8511}"/>
    <cellStyle name="Výstup 3 5 3 3 5" xfId="32920" xr:uid="{05AB0C96-F1EC-4317-A5C3-F1CBFF3A06ED}"/>
    <cellStyle name="Výstup 3 5 3 4" xfId="15367" xr:uid="{83C4471D-E690-4AD7-9FC9-B2C5B6CCFC98}"/>
    <cellStyle name="Výstup 3 5 3 4 2" xfId="36858" xr:uid="{A0035CF3-F508-4390-8F07-905E50D419DE}"/>
    <cellStyle name="Výstup 3 5 3 5" xfId="19756" xr:uid="{1C0A4509-006F-4A41-885E-EC6AA8A0DA7A}"/>
    <cellStyle name="Výstup 3 5 3 5 2" xfId="40967" xr:uid="{E086D56F-3888-4D98-A38C-9618181D522B}"/>
    <cellStyle name="Výstup 3 5 3 6" xfId="29201" xr:uid="{1DFE44B2-E8F2-45C1-AFE2-C84E76E3FB34}"/>
    <cellStyle name="Výstup 3 5 3_5.3 Investments associated cy" xfId="8337" xr:uid="{57C7766F-7934-479D-AC6C-B6AFA175BBDA}"/>
    <cellStyle name="Výstup 3 5 4" xfId="2950" xr:uid="{B8C4A519-6792-4776-9563-DEFF80209CEA}"/>
    <cellStyle name="Výstup 3 5 4 2" xfId="6155" xr:uid="{15E30AE2-CDE4-4DA5-A575-5336FC363FD7}"/>
    <cellStyle name="Výstup 3 5 4 2 2" xfId="13945" xr:uid="{C5E99B36-74B1-47CC-8718-23497B75C2D5}"/>
    <cellStyle name="Výstup 3 5 4 2 2 2" xfId="22365" xr:uid="{0E94D05A-3C10-4156-AF55-F7210033E903}"/>
    <cellStyle name="Výstup 3 5 4 2 2 2 2" xfId="43457" xr:uid="{EF702125-2CDA-4BB2-8582-CC94032856E0}"/>
    <cellStyle name="Výstup 3 5 4 2 2 3" xfId="25222" xr:uid="{2D7608CE-F00E-412D-87E4-3A2104886419}"/>
    <cellStyle name="Výstup 3 5 4 2 2 3 2" xfId="46221" xr:uid="{B68C6519-B0C5-42F8-B82F-6776543D7949}"/>
    <cellStyle name="Výstup 3 5 4 2 2 4" xfId="27819" xr:uid="{DFBA545E-920C-457C-9766-D8477439A6D5}"/>
    <cellStyle name="Výstup 3 5 4 2 2 4 2" xfId="47510" xr:uid="{43786328-0D43-4932-ADAE-91CBCD86C46D}"/>
    <cellStyle name="Výstup 3 5 4 2 2 5" xfId="35733" xr:uid="{8F70C280-D794-40DA-98E1-016BE56B8854}"/>
    <cellStyle name="Výstup 3 5 4 2 3" xfId="17778" xr:uid="{D08100CC-F389-437D-8D49-13F64329B4A7}"/>
    <cellStyle name="Výstup 3 5 4 2 3 2" xfId="39157" xr:uid="{4166D2D5-EFB7-4CF0-87BC-C470F11C70DB}"/>
    <cellStyle name="Výstup 3 5 4 2 4" xfId="15796" xr:uid="{6C4A9BAE-1490-41AC-A322-CEDCDFA1E637}"/>
    <cellStyle name="Výstup 3 5 4 2 4 2" xfId="37263" xr:uid="{649E7A5B-EE1B-474E-96A4-7E3E25109CD5}"/>
    <cellStyle name="Výstup 3 5 4 2 5" xfId="23268" xr:uid="{2CA31EA0-D79C-44A7-9E50-D8E44B9BB1E1}"/>
    <cellStyle name="Výstup 3 5 4 2 5 2" xfId="44344" xr:uid="{56EF3DA6-7567-4CC0-9FB6-34CADA63BB9B}"/>
    <cellStyle name="Výstup 3 5 4 2 6" xfId="31695" xr:uid="{0652A2EE-3F00-4C16-B318-B7EEC5C5C87E}"/>
    <cellStyle name="Výstup 3 5 4 3" xfId="10911" xr:uid="{2A882BC4-34AE-481B-9E4F-A4F801B2C3B0}"/>
    <cellStyle name="Výstup 3 5 4 3 2" xfId="20453" xr:uid="{BBA2BAAD-A97D-4474-8F4C-35AF40F6254D}"/>
    <cellStyle name="Výstup 3 5 4 3 2 2" xfId="41629" xr:uid="{ED6ED7CD-D27D-4AEF-AA96-8F2C468207CD}"/>
    <cellStyle name="Výstup 3 5 4 3 3" xfId="23739" xr:uid="{70062690-408C-4E7B-9DE1-98DA426989E5}"/>
    <cellStyle name="Výstup 3 5 4 3 3 2" xfId="44802" xr:uid="{A8F0D07C-9B26-470D-9C17-6A1DD041D7C2}"/>
    <cellStyle name="Výstup 3 5 4 3 4" xfId="26513" xr:uid="{8DD50C14-B685-4D8E-9563-E7D6E645D837}"/>
    <cellStyle name="Výstup 3 5 4 3 4 2" xfId="46965" xr:uid="{84732BFC-FD04-425B-A970-39D2CDC94D2F}"/>
    <cellStyle name="Výstup 3 5 4 3 5" xfId="33469" xr:uid="{18A3D0C7-039C-46C3-BBE3-902C3ADB9021}"/>
    <cellStyle name="Výstup 3 5 4 4" xfId="15839" xr:uid="{7F423C03-1828-4D59-8EEA-45BF1BABCA6C}"/>
    <cellStyle name="Výstup 3 5 4 4 2" xfId="37303" xr:uid="{20D49A29-A281-4C33-8934-8222159529E1}"/>
    <cellStyle name="Výstup 3 5 4 5" xfId="21766" xr:uid="{CED43CFF-A8E4-41DD-8BA5-7EBB079231E2}"/>
    <cellStyle name="Výstup 3 5 4 5 2" xfId="42877" xr:uid="{2A9F8086-42E9-43BF-AA7C-DD7D66488CE2}"/>
    <cellStyle name="Výstup 3 5 4 6" xfId="29666" xr:uid="{3D2B0874-02AF-4D1E-A2E4-2CFF14DA5FCD}"/>
    <cellStyle name="Výstup 3 5 4_5.3 Investments associated cy" xfId="8338" xr:uid="{1F43F1BB-FD14-4E5F-BD0F-E3877FC4A9D5}"/>
    <cellStyle name="Výstup 3 5 5" xfId="3417" xr:uid="{2CF6EA12-2718-4425-8547-62F8BD4A1459}"/>
    <cellStyle name="Výstup 3 5 5 2" xfId="11352" xr:uid="{43163CC1-EDE7-42D4-ABA7-D6962B7A0828}"/>
    <cellStyle name="Výstup 3 5 5 2 2" xfId="20868" xr:uid="{C80993AA-17ED-4A0E-ABD4-45CD85F82DAE}"/>
    <cellStyle name="Výstup 3 5 5 2 2 2" xfId="42039" xr:uid="{13C2D84D-79E6-4E2A-B467-8520F9149CFF}"/>
    <cellStyle name="Výstup 3 5 5 2 3" xfId="24147" xr:uid="{7FE30ADF-30E3-4D3F-9DB7-E256CCD5C55E}"/>
    <cellStyle name="Výstup 3 5 5 2 3 2" xfId="45210" xr:uid="{EDF6DE88-CE6C-4A23-AC83-6B9A12CC5539}"/>
    <cellStyle name="Výstup 3 5 5 2 4" xfId="26915" xr:uid="{6E079540-9242-4105-92BA-EBD018788901}"/>
    <cellStyle name="Výstup 3 5 5 2 4 2" xfId="47132" xr:uid="{D6A99F9D-C6CB-4C19-9405-E7CC87BE06D5}"/>
    <cellStyle name="Výstup 3 5 5 2 5" xfId="33671" xr:uid="{454BDC7E-DA8F-4371-9F37-9702C847CA20}"/>
    <cellStyle name="Výstup 3 5 5 3" xfId="16256" xr:uid="{A28679A8-C73F-4DFC-95D5-A49181F99056}"/>
    <cellStyle name="Výstup 3 5 5 3 2" xfId="37717" xr:uid="{9F8B8691-EF7E-4477-880B-D4460E3CB16E}"/>
    <cellStyle name="Výstup 3 5 5 4" xfId="20333" xr:uid="{FEC50737-5B93-4D75-8A31-DE9916574C95}"/>
    <cellStyle name="Výstup 3 5 5 4 2" xfId="41529" xr:uid="{81FFE4F1-84A7-4329-94C9-A64B33AE87ED}"/>
    <cellStyle name="Výstup 3 5 5 5" xfId="29789" xr:uid="{2A41DB3C-E2D5-42A6-BBD5-11C957441B73}"/>
    <cellStyle name="Výstup 3 5 6" xfId="8836" xr:uid="{F0764CA5-E626-4E05-9E20-4B3965B36E91}"/>
    <cellStyle name="Výstup 3 5 6 2" xfId="19151" xr:uid="{FAD3B4EF-2A10-4A40-BA1C-E9B5819A5A46}"/>
    <cellStyle name="Výstup 3 5 6 2 2" xfId="40390" xr:uid="{EE576BFA-5BEC-44C6-BC60-C8D60E91C967}"/>
    <cellStyle name="Výstup 3 5 6 3" xfId="22758" xr:uid="{424D7E23-B312-4DFA-A3E8-099C47E6B421}"/>
    <cellStyle name="Výstup 3 5 6 3 2" xfId="43850" xr:uid="{B0CA9E41-5173-4153-8A59-A52600402185}"/>
    <cellStyle name="Výstup 3 5 6 4" xfId="25652" xr:uid="{70B21E80-3EEA-40BC-9898-E6AF55E7D35F}"/>
    <cellStyle name="Výstup 3 5 6 4 2" xfId="46606" xr:uid="{4F8B42FF-A814-458E-B7BE-00C5B6A17C20}"/>
    <cellStyle name="Výstup 3 5 6 5" xfId="31896" xr:uid="{EA382EAF-29FE-41F4-95E3-2FBAFADB8AB2}"/>
    <cellStyle name="Výstup 3 5 7" xfId="14397" xr:uid="{F35B204E-3912-41BC-A079-682A3BEEB6E3}"/>
    <cellStyle name="Výstup 3 5 7 2" xfId="35962" xr:uid="{C129EEF5-5E03-4724-8C37-12309C002142}"/>
    <cellStyle name="Výstup 3 5 8" xfId="18808" xr:uid="{78577F4B-ED9C-4B74-9F2E-5CBB9EB1FE9F}"/>
    <cellStyle name="Výstup 3 5 8 2" xfId="40072" xr:uid="{93116E24-11F3-4B0C-AA2A-36918729562C}"/>
    <cellStyle name="Výstup 3 5 9" xfId="28263" xr:uid="{1F15676B-3D66-4DFD-AE3C-B291E10AAF9E}"/>
    <cellStyle name="Výstup 3 5_3.10 Impairments" xfId="1624" xr:uid="{19490ADB-67A2-4E56-B992-99466ECFAC35}"/>
    <cellStyle name="Výstup 3 6" xfId="210" xr:uid="{D1D91AA0-EE35-4CD1-860B-76888E0A2309}"/>
    <cellStyle name="Výstup 3 6 2" xfId="514" xr:uid="{CAE70FF4-5114-4FA9-8577-8D1846F0DB60}"/>
    <cellStyle name="Výstup 3 6 2 2" xfId="2510" xr:uid="{8328BE19-9899-4624-9B03-7A55AE84B57C}"/>
    <cellStyle name="Výstup 3 6 2 2 2" xfId="5715" xr:uid="{FC3A472E-F35D-487A-B6FB-DC8599BDE248}"/>
    <cellStyle name="Výstup 3 6 2 2 2 2" xfId="13505" xr:uid="{6A1FD3A2-0F03-4E5C-A073-EA245A6D6EEC}"/>
    <cellStyle name="Výstup 3 6 2 2 2 2 2" xfId="22099" xr:uid="{E304E311-B710-414D-B627-42B9A544500B}"/>
    <cellStyle name="Výstup 3 6 2 2 2 2 2 2" xfId="43202" xr:uid="{6ECCB115-5689-4CDC-BFF1-4A58727E8931}"/>
    <cellStyle name="Výstup 3 6 2 2 2 2 3" xfId="25032" xr:uid="{6C6614FC-14FB-4E31-AEDC-3EBA3435F5B1}"/>
    <cellStyle name="Výstup 3 6 2 2 2 2 3 2" xfId="46042" xr:uid="{4F0C083B-B9F5-46B5-8563-D055BB1E38CE}"/>
    <cellStyle name="Výstup 3 6 2 2 2 2 4" xfId="27658" xr:uid="{7506C688-DFAA-4652-B559-0BC370287AD4}"/>
    <cellStyle name="Výstup 3 6 2 2 2 2 4 2" xfId="47432" xr:uid="{B15D0291-DF98-46F1-978A-2066BFEE05A3}"/>
    <cellStyle name="Výstup 3 6 2 2 2 2 5" xfId="35376" xr:uid="{40F3E627-377E-4283-AA8B-2EF8DDBE8586}"/>
    <cellStyle name="Výstup 3 6 2 2 2 3" xfId="17523" xr:uid="{1A3DF5C7-D041-4A3D-A65A-5BFF2337ED82}"/>
    <cellStyle name="Výstup 3 6 2 2 2 3 2" xfId="38913" xr:uid="{68872452-ADDF-49C5-9F12-38248BA33F0E}"/>
    <cellStyle name="Výstup 3 6 2 2 2 4" xfId="15737" xr:uid="{86EF6A9F-0ECE-4540-8C7A-06BB90A9CBC7}"/>
    <cellStyle name="Výstup 3 6 2 2 2 4 2" xfId="37216" xr:uid="{433B81E8-3051-4180-BFC5-80206B1D3D18}"/>
    <cellStyle name="Výstup 3 6 2 2 2 5" xfId="23256" xr:uid="{4A37876B-B149-42BD-8112-5D346BAAA34B}"/>
    <cellStyle name="Výstup 3 6 2 2 2 5 2" xfId="44334" xr:uid="{1FFEC69E-94C4-47F3-ADD3-716764BADA7D}"/>
    <cellStyle name="Výstup 3 6 2 2 2 6" xfId="31376" xr:uid="{23FE9C94-FF10-457C-B5DE-8078DB08164D}"/>
    <cellStyle name="Výstup 3 6 2 2 3" xfId="10472" xr:uid="{B4D5DC1F-30B2-46DE-8C64-9454637F6D6E}"/>
    <cellStyle name="Výstup 3 6 2 2 3 2" xfId="20186" xr:uid="{88F593D6-D041-4678-9AD0-8AB7DC7E8B31}"/>
    <cellStyle name="Výstup 3 6 2 2 3 2 2" xfId="41386" xr:uid="{962EB377-595D-4C93-BEA1-2EB95F62F6E3}"/>
    <cellStyle name="Výstup 3 6 2 2 3 3" xfId="23553" xr:uid="{84C188EF-90A0-4872-9619-E0A088DDDAB2}"/>
    <cellStyle name="Výstup 3 6 2 2 3 3 2" xfId="44624" xr:uid="{1801698B-0F67-4CC6-B2E1-575C4AD60023}"/>
    <cellStyle name="Výstup 3 6 2 2 3 4" xfId="26353" xr:uid="{618F4C38-8AA3-4963-BFF2-75FD510B2B0C}"/>
    <cellStyle name="Výstup 3 6 2 2 3 4 2" xfId="46888" xr:uid="{5DC7287D-EFB7-49FF-9CDD-FAF2FAAA55F9}"/>
    <cellStyle name="Výstup 3 6 2 2 3 5" xfId="33113" xr:uid="{6B196033-A36D-4787-B92B-1BC5740FB4B1}"/>
    <cellStyle name="Výstup 3 6 2 2 4" xfId="15583" xr:uid="{6C57F737-80B2-456A-8527-D9362597BD9D}"/>
    <cellStyle name="Výstup 3 6 2 2 4 2" xfId="37066" xr:uid="{72896F4B-D796-46AB-808B-F2AC454A4C0D}"/>
    <cellStyle name="Výstup 3 6 2 2 5" xfId="21292" xr:uid="{4796D105-3ED7-44E6-A0F2-661C35587FA4}"/>
    <cellStyle name="Výstup 3 6 2 2 5 2" xfId="42446" xr:uid="{3579B8FD-1B6C-41A9-A469-5662A0EA5F0E}"/>
    <cellStyle name="Výstup 3 6 2 2 6" xfId="29347" xr:uid="{E257CE5E-E376-4C12-B9EB-117C67775545}"/>
    <cellStyle name="Výstup 3 6 2 2_5.3 Investments associated cy" xfId="8340" xr:uid="{3155A50C-7ED4-429A-B3E8-6338C405B39F}"/>
    <cellStyle name="Výstup 3 6 2 3" xfId="3142" xr:uid="{E0CF16C6-5ADF-4831-96E9-89B5C01AEF50}"/>
    <cellStyle name="Výstup 3 6 2 3 2" xfId="6347" xr:uid="{717C899D-E703-48AD-AC82-CDD6BB7A807C}"/>
    <cellStyle name="Výstup 3 6 2 3 2 2" xfId="14137" xr:uid="{B9458170-CAA4-4FB5-833C-CAA2060F20CC}"/>
    <cellStyle name="Výstup 3 6 2 3 2 2 2" xfId="22557" xr:uid="{0EBA6657-4E9C-47AC-BAA1-2B4EFB646548}"/>
    <cellStyle name="Výstup 3 6 2 3 2 2 2 2" xfId="43649" xr:uid="{C109D9D9-B7A3-4F8A-9614-89E7BB8899FA}"/>
    <cellStyle name="Výstup 3 6 2 3 2 2 3" xfId="25414" xr:uid="{44CA20DF-0F6A-4983-98A1-093F3E094ED3}"/>
    <cellStyle name="Výstup 3 6 2 3 2 2 3 2" xfId="46412" xr:uid="{DBB6B9EB-A493-4493-A59E-75A9AA098FDF}"/>
    <cellStyle name="Výstup 3 6 2 3 2 2 4" xfId="28011" xr:uid="{FD716A44-BD40-43D6-8BE0-B5D0A08A1B3C}"/>
    <cellStyle name="Výstup 3 6 2 3 2 2 4 2" xfId="47591" xr:uid="{17F680C7-2DF5-4AAA-994F-8D37A3ABA6F4}"/>
    <cellStyle name="Výstup 3 6 2 3 2 2 5" xfId="35814" xr:uid="{0821274F-9A9A-4115-B51C-6FAEE237B674}"/>
    <cellStyle name="Výstup 3 6 2 3 2 3" xfId="17969" xr:uid="{9E393C24-C584-464C-8F59-1632070104A5}"/>
    <cellStyle name="Výstup 3 6 2 3 2 3 2" xfId="39348" xr:uid="{AB0C80C2-2DE5-4C78-879C-DF9D02FCEA6E}"/>
    <cellStyle name="Výstup 3 6 2 3 2 4" xfId="21700" xr:uid="{45EA10C5-69F2-464D-9A01-1CAB9AD3EC61}"/>
    <cellStyle name="Výstup 3 6 2 3 2 4 2" xfId="42821" xr:uid="{118804AD-2CA5-4425-A796-E2608E39FF1C}"/>
    <cellStyle name="Výstup 3 6 2 3 2 5" xfId="21229" xr:uid="{8ABF93E1-8BCA-44DB-A294-A1F1F5AAB669}"/>
    <cellStyle name="Výstup 3 6 2 3 2 5 2" xfId="42390" xr:uid="{8BD41F8E-0E08-4048-9F43-843D38840089}"/>
    <cellStyle name="Výstup 3 6 2 3 2 6" xfId="31734" xr:uid="{A1FD2D4C-0047-42FE-B518-5A63900FC62B}"/>
    <cellStyle name="Výstup 3 6 2 3 3" xfId="11103" xr:uid="{278A4883-B46C-4E3D-B78A-78600A992B7E}"/>
    <cellStyle name="Výstup 3 6 2 3 3 2" xfId="20645" xr:uid="{B59C4D5B-1137-4ADD-8A36-BB28EAE21C3A}"/>
    <cellStyle name="Výstup 3 6 2 3 3 2 2" xfId="41821" xr:uid="{86604424-5E9F-48B6-9243-51A0AE847441}"/>
    <cellStyle name="Výstup 3 6 2 3 3 3" xfId="23931" xr:uid="{5AC0D536-08F8-4F77-84F2-5D514D61C2B6}"/>
    <cellStyle name="Výstup 3 6 2 3 3 3 2" xfId="44994" xr:uid="{DF4D23AB-A9F0-486F-9E5B-5BB036141DD5}"/>
    <cellStyle name="Výstup 3 6 2 3 3 4" xfId="26705" xr:uid="{365DE0AD-7214-4132-9447-97C09FEAA24F}"/>
    <cellStyle name="Výstup 3 6 2 3 3 4 2" xfId="47046" xr:uid="{2958ECE1-E211-48DD-A9E2-CDCD40B59201}"/>
    <cellStyle name="Výstup 3 6 2 3 3 5" xfId="33550" xr:uid="{2D1D69C8-25EA-4777-834E-E727D9E8830D}"/>
    <cellStyle name="Výstup 3 6 2 3 4" xfId="16030" xr:uid="{F85CF742-432C-4CD5-9CF7-6C3DCC56E8AF}"/>
    <cellStyle name="Výstup 3 6 2 3 4 2" xfId="37494" xr:uid="{BBC1A92E-E374-4FE4-A9A6-70A830B37CC7}"/>
    <cellStyle name="Výstup 3 6 2 3 5" xfId="19624" xr:uid="{BA0C9BAE-9FF4-4E16-A3C3-7E2FD9A5C0E6}"/>
    <cellStyle name="Výstup 3 6 2 3 5 2" xfId="40844" xr:uid="{CF5CED43-E0B3-4C3A-949B-39C0EA408D38}"/>
    <cellStyle name="Výstup 3 6 2 3 6" xfId="29705" xr:uid="{64203FFE-AE8E-44F9-9155-79B41741F220}"/>
    <cellStyle name="Výstup 3 6 2 3_5.3 Investments associated cy" xfId="8341" xr:uid="{4B47708D-0A1B-4CAF-AE06-C451BB14256E}"/>
    <cellStyle name="Výstup 3 6 2 4" xfId="3709" xr:uid="{A9FA183D-01E0-435B-8E38-355068949841}"/>
    <cellStyle name="Výstup 3 6 2 4 2" xfId="11633" xr:uid="{D1D87A31-E19F-4D7A-A827-F8E449A95812}"/>
    <cellStyle name="Výstup 3 6 2 4 2 2" xfId="21086" xr:uid="{22B58D9D-F959-4583-8157-86A6C6EC9097}"/>
    <cellStyle name="Výstup 3 6 2 4 2 2 2" xfId="42250" xr:uid="{D7184EC8-5EB9-4119-9943-3B70EF6825F6}"/>
    <cellStyle name="Výstup 3 6 2 4 2 3" xfId="24330" xr:uid="{A7BD42C1-4959-4160-BDB7-7894CF7D58CC}"/>
    <cellStyle name="Výstup 3 6 2 4 2 3 2" xfId="45391" xr:uid="{2A26527B-168D-4464-9C68-6788E04BCD55}"/>
    <cellStyle name="Výstup 3 6 2 4 2 4" xfId="27091" xr:uid="{9C57D355-0A84-4983-BCA7-F3641C309521}"/>
    <cellStyle name="Výstup 3 6 2 4 2 4 2" xfId="47220" xr:uid="{B3E4086E-D54F-4895-A6E0-5FA691110AA7}"/>
    <cellStyle name="Výstup 3 6 2 4 2 5" xfId="33863" xr:uid="{8BF5FFDA-5A57-4282-A932-01DD6F6CC1DB}"/>
    <cellStyle name="Výstup 3 6 2 4 3" xfId="16475" xr:uid="{F39822E2-E190-49F3-B7E5-C3B68EEEE648}"/>
    <cellStyle name="Výstup 3 6 2 4 3 2" xfId="37928" xr:uid="{6D7559EF-6589-4ADC-A3B3-60F1B6784797}"/>
    <cellStyle name="Výstup 3 6 2 4 4" xfId="18282" xr:uid="{9A000B92-0E2C-4F57-B70C-5450879977AA}"/>
    <cellStyle name="Výstup 3 6 2 4 4 2" xfId="39646" xr:uid="{6ECBE824-30B4-49EE-AC14-8485F298FFB6}"/>
    <cellStyle name="Výstup 3 6 2 4 5" xfId="29939" xr:uid="{AD71F914-6485-4AD0-81FC-C2502D7D108F}"/>
    <cellStyle name="Výstup 3 6 2 5" xfId="9146" xr:uid="{5B73CC33-6849-460E-BB36-B219D3C82439}"/>
    <cellStyle name="Výstup 3 6 2 5 2" xfId="19403" xr:uid="{621053E7-8851-4779-89E4-D850641580FF}"/>
    <cellStyle name="Výstup 3 6 2 5 2 2" xfId="40637" xr:uid="{56391B45-C6A1-46D0-B37A-03785130D712}"/>
    <cellStyle name="Výstup 3 6 2 5 3" xfId="22979" xr:uid="{2A713AC2-989C-42B0-84DF-ECA6225F89F4}"/>
    <cellStyle name="Výstup 3 6 2 5 3 2" xfId="44068" xr:uid="{4A1A05FF-2312-4DFB-BFFF-4A23293B04E8}"/>
    <cellStyle name="Výstup 3 6 2 5 4" xfId="25862" xr:uid="{FA2D036F-E6D7-4090-9CCD-D781176DF9D6}"/>
    <cellStyle name="Výstup 3 6 2 5 4 2" xfId="46694" xr:uid="{C8EE25B5-3ADF-4C35-AC48-7D6F8BB74CC7}"/>
    <cellStyle name="Výstup 3 6 2 5 5" xfId="32084" xr:uid="{9D6E8ADB-E48F-4EBD-A5A5-D552DA640438}"/>
    <cellStyle name="Výstup 3 6 2 6" xfId="14647" xr:uid="{715155A4-B4C4-4758-B40C-FD24E5A0634B}"/>
    <cellStyle name="Výstup 3 6 2 6 2" xfId="36209" xr:uid="{A2D3C68F-8785-4725-B2BF-A7C834D737EA}"/>
    <cellStyle name="Výstup 3 6 2 7" xfId="18586" xr:uid="{6E1E50C9-A159-4AED-A610-06D84A3665F9}"/>
    <cellStyle name="Výstup 3 6 2 7 2" xfId="39897" xr:uid="{4DB360D6-878A-48E2-AF42-D572CC7B4EFC}"/>
    <cellStyle name="Výstup 3 6 2 8" xfId="28407" xr:uid="{2FC3B5B1-DD04-4DEE-A777-86CFD0445082}"/>
    <cellStyle name="Výstup 3 6 2_5.3 Investments associated cy" xfId="8339" xr:uid="{4FFD5963-AF97-4FD7-AC91-FC63CF73A4D4}"/>
    <cellStyle name="Výstup 3 6 3" xfId="2238" xr:uid="{EA5C89BA-C526-4859-8D6A-CADAB7D01D50}"/>
    <cellStyle name="Výstup 3 6 3 2" xfId="5443" xr:uid="{55D199EE-6205-400F-93D5-C768CE00EE56}"/>
    <cellStyle name="Výstup 3 6 3 2 2" xfId="13233" xr:uid="{F78CAF65-5175-4436-B3FB-8BAF628F96F2}"/>
    <cellStyle name="Výstup 3 6 3 2 2 2" xfId="21886" xr:uid="{38B608C8-7D5F-4161-B13C-6FBD968DFCBB}"/>
    <cellStyle name="Výstup 3 6 3 2 2 2 2" xfId="42991" xr:uid="{98EBCD4B-65A0-40E3-B1F9-2CACAFDE1738}"/>
    <cellStyle name="Výstup 3 6 3 2 2 3" xfId="24845" xr:uid="{19B067B1-3414-4BAD-BEF6-EAEB531EDF70}"/>
    <cellStyle name="Výstup 3 6 3 2 2 3 2" xfId="45856" xr:uid="{773494D2-5917-47E2-9781-BC309127CBB4}"/>
    <cellStyle name="Výstup 3 6 3 2 2 4" xfId="27480" xr:uid="{0AFDD039-F687-4A27-B209-6A233BC68316}"/>
    <cellStyle name="Výstup 3 6 3 2 2 4 2" xfId="47341" xr:uid="{228AEBE0-82F0-4C7E-B423-BCEE7644EE66}"/>
    <cellStyle name="Výstup 3 6 3 2 2 5" xfId="35191" xr:uid="{2D4BDE7F-AADC-4C3A-9053-35F010297A4E}"/>
    <cellStyle name="Výstup 3 6 3 2 3" xfId="17310" xr:uid="{18A31493-B620-464D-B1CC-1CB0C6C28C83}"/>
    <cellStyle name="Výstup 3 6 3 2 3 2" xfId="38707" xr:uid="{FEA015D9-BF90-46D4-B201-B37EC72D3D33}"/>
    <cellStyle name="Výstup 3 6 3 2 4" xfId="14964" xr:uid="{00FB6524-9D27-4F19-985B-3D1258C5E5C5}"/>
    <cellStyle name="Výstup 3 6 3 2 4 2" xfId="36506" xr:uid="{95BD3826-F1DB-46E8-87B0-014091CA88DF}"/>
    <cellStyle name="Výstup 3 6 3 2 5" xfId="24627" xr:uid="{A462BF4B-81A3-486A-A6D8-6B8A0FC5AC05}"/>
    <cellStyle name="Výstup 3 6 3 2 5 2" xfId="45657" xr:uid="{A6FF9497-E88F-436E-B3FC-FBCA7456DD6D}"/>
    <cellStyle name="Výstup 3 6 3 2 6" xfId="31237" xr:uid="{E6270597-5F42-44EB-AC90-3ED35B2CD792}"/>
    <cellStyle name="Výstup 3 6 3 3" xfId="10200" xr:uid="{16003062-45DF-43F7-8D26-D23400417C03}"/>
    <cellStyle name="Výstup 3 6 3 3 2" xfId="19976" xr:uid="{BA6EA01A-0E86-4515-B0B2-F3F06A8557A8}"/>
    <cellStyle name="Výstup 3 6 3 3 2 2" xfId="41180" xr:uid="{45A55A97-51E3-4448-ADCE-7DE59E0A8D45}"/>
    <cellStyle name="Výstup 3 6 3 3 3" xfId="23367" xr:uid="{3235FB6D-04D0-4B15-B719-7D62AAD17976}"/>
    <cellStyle name="Výstup 3 6 3 3 3 2" xfId="44441" xr:uid="{3E69CA58-0252-4931-9052-D2F60F0B4958}"/>
    <cellStyle name="Výstup 3 6 3 3 4" xfId="26175" xr:uid="{C8ED9827-99C4-4B31-AD9A-C5923F7B7046}"/>
    <cellStyle name="Výstup 3 6 3 3 4 2" xfId="46797" xr:uid="{20EF9D1F-70A1-4319-B2E1-968198E1E8D3}"/>
    <cellStyle name="Výstup 3 6 3 3 5" xfId="32928" xr:uid="{9EC6C881-E816-44AC-A5F9-DAA173BC4564}"/>
    <cellStyle name="Výstup 3 6 3 4" xfId="15371" xr:uid="{302CB66B-DB29-4DDC-9AB6-44BC69DF1DF6}"/>
    <cellStyle name="Výstup 3 6 3 4 2" xfId="36862" xr:uid="{C0ACAC9F-1AA9-4496-BE6C-CDE8BC056804}"/>
    <cellStyle name="Výstup 3 6 3 5" xfId="21302" xr:uid="{993B332C-8CAD-4801-BA6B-14548445F285}"/>
    <cellStyle name="Výstup 3 6 3 5 2" xfId="42454" xr:uid="{E66C4066-E8BA-4A6A-BC78-BC342A9EA31E}"/>
    <cellStyle name="Výstup 3 6 3 6" xfId="29208" xr:uid="{93649879-8239-4282-B588-83C22668B227}"/>
    <cellStyle name="Výstup 3 6 3_5.3 Investments associated cy" xfId="8342" xr:uid="{F38504BB-86B2-4396-88EA-5AF2B46D2B9D}"/>
    <cellStyle name="Výstup 3 6 4" xfId="2928" xr:uid="{3B0B85FD-BDF7-4A82-BC43-D2BAFC052F6C}"/>
    <cellStyle name="Výstup 3 6 4 2" xfId="6133" xr:uid="{D3DB00AE-4B97-43AF-AED5-2E7C6148DFF2}"/>
    <cellStyle name="Výstup 3 6 4 2 2" xfId="13923" xr:uid="{7064EC9E-A0D1-4E7C-920B-72CEB69BAFDE}"/>
    <cellStyle name="Výstup 3 6 4 2 2 2" xfId="22343" xr:uid="{A0D8230E-FA27-4238-ABC1-8941FE3594D8}"/>
    <cellStyle name="Výstup 3 6 4 2 2 2 2" xfId="43435" xr:uid="{B2C7B8B5-4199-4328-B5A1-62433135A3E2}"/>
    <cellStyle name="Výstup 3 6 4 2 2 3" xfId="25200" xr:uid="{C5F2B203-015C-44D8-887D-84FEADF5EBEF}"/>
    <cellStyle name="Výstup 3 6 4 2 2 3 2" xfId="46199" xr:uid="{2F1417C5-F100-43D9-AD42-1C49619680A1}"/>
    <cellStyle name="Výstup 3 6 4 2 2 4" xfId="27797" xr:uid="{9E743EE9-980B-4C97-910E-3EC1628D37EA}"/>
    <cellStyle name="Výstup 3 6 4 2 2 4 2" xfId="47499" xr:uid="{F3624F45-B80E-43EE-8B16-061AB8330185}"/>
    <cellStyle name="Výstup 3 6 4 2 2 5" xfId="35722" xr:uid="{E36C23D6-42D0-483B-9602-8D41E251DC3E}"/>
    <cellStyle name="Výstup 3 6 4 2 3" xfId="17756" xr:uid="{2F2EB2E4-EEC8-4572-93F1-23D81B0C3536}"/>
    <cellStyle name="Výstup 3 6 4 2 3 2" xfId="39135" xr:uid="{3DBCF486-AB25-4280-B028-D9F377FC970D}"/>
    <cellStyle name="Výstup 3 6 4 2 4" xfId="21141" xr:uid="{3917353A-D8C2-42E5-AAF8-2B8D865DDD84}"/>
    <cellStyle name="Výstup 3 6 4 2 4 2" xfId="42303" xr:uid="{C6410DEB-111C-43FC-8A44-9BB10047CB06}"/>
    <cellStyle name="Výstup 3 6 4 2 5" xfId="21476" xr:uid="{C1C01604-1A49-447D-8071-9D442AF3091F}"/>
    <cellStyle name="Výstup 3 6 4 2 5 2" xfId="42614" xr:uid="{D98D29BC-AD43-43C6-AE81-7AE95556CE8F}"/>
    <cellStyle name="Výstup 3 6 4 2 6" xfId="31688" xr:uid="{D86DE52F-0EEE-4642-B88E-5EEDFAA30A5C}"/>
    <cellStyle name="Výstup 3 6 4 3" xfId="10889" xr:uid="{83761FE3-D017-4ED1-941D-5D15271CB103}"/>
    <cellStyle name="Výstup 3 6 4 3 2" xfId="20431" xr:uid="{022D404E-C866-4640-A9E0-9FAD15EF2B90}"/>
    <cellStyle name="Výstup 3 6 4 3 2 2" xfId="41607" xr:uid="{57394F98-D66C-4020-BDEC-43395FDA7B07}"/>
    <cellStyle name="Výstup 3 6 4 3 3" xfId="23717" xr:uid="{6784B0F2-853E-4432-B126-DE5D4B032FA5}"/>
    <cellStyle name="Výstup 3 6 4 3 3 2" xfId="44780" xr:uid="{E640FCE1-15F1-4B05-B0C3-AC829974EFB9}"/>
    <cellStyle name="Výstup 3 6 4 3 4" xfId="26491" xr:uid="{540C5C98-5878-4AB9-B763-5788934DDDFC}"/>
    <cellStyle name="Výstup 3 6 4 3 4 2" xfId="46954" xr:uid="{059C2623-1FA2-486F-8FC1-A2DD774E8117}"/>
    <cellStyle name="Výstup 3 6 4 3 5" xfId="33458" xr:uid="{6676E99D-8295-4427-A280-F24E4AA6E405}"/>
    <cellStyle name="Výstup 3 6 4 4" xfId="15817" xr:uid="{94D206E0-338B-4C03-A97A-B5EC9850C598}"/>
    <cellStyle name="Výstup 3 6 4 4 2" xfId="37281" xr:uid="{0682966A-28AE-4348-BDEE-C68940223593}"/>
    <cellStyle name="Výstup 3 6 4 5" xfId="20196" xr:uid="{13EDC905-D2FB-450C-B67E-FE8EFF9F386B}"/>
    <cellStyle name="Výstup 3 6 4 5 2" xfId="41393" xr:uid="{8DC82CA8-C1C6-421B-942A-C684309F38C7}"/>
    <cellStyle name="Výstup 3 6 4 6" xfId="29659" xr:uid="{670B751C-5A9D-4890-99B5-F0F1F42A2113}"/>
    <cellStyle name="Výstup 3 6 4_5.3 Investments associated cy" xfId="8343" xr:uid="{59BD071A-3D51-4426-94B6-467E7481EFE0}"/>
    <cellStyle name="Výstup 3 6 5" xfId="3427" xr:uid="{98986C67-7259-414C-BA0D-50CFB9260CE7}"/>
    <cellStyle name="Výstup 3 6 5 2" xfId="11361" xr:uid="{5283E05D-5090-4E0C-A2B1-EDEEA414D043}"/>
    <cellStyle name="Výstup 3 6 5 2 2" xfId="20873" xr:uid="{497A768D-4330-407D-922B-42E346A6FA94}"/>
    <cellStyle name="Výstup 3 6 5 2 2 2" xfId="42044" xr:uid="{A0DBD07E-2652-4BE7-9605-8E64AB1B4426}"/>
    <cellStyle name="Výstup 3 6 5 2 3" xfId="24149" xr:uid="{978C4DE3-F82F-46FE-8C06-11A8E88E06D4}"/>
    <cellStyle name="Výstup 3 6 5 2 3 2" xfId="45212" xr:uid="{52AB13B5-28A3-4558-B622-51E6B8D447EF}"/>
    <cellStyle name="Výstup 3 6 5 2 4" xfId="26917" xr:uid="{46290EB9-FC6E-4FE0-A1C5-CE7F7DB10111}"/>
    <cellStyle name="Výstup 3 6 5 2 4 2" xfId="47134" xr:uid="{5FA4CF98-29F6-40E2-BD5C-DC969429DC80}"/>
    <cellStyle name="Výstup 3 6 5 2 5" xfId="33680" xr:uid="{5F37EE03-60FE-42D8-823E-5E1007A2D0B7}"/>
    <cellStyle name="Výstup 3 6 5 3" xfId="16261" xr:uid="{47C0377E-148B-4C6B-ADFB-119959315B65}"/>
    <cellStyle name="Výstup 3 6 5 3 2" xfId="37722" xr:uid="{A2D1CABC-AFAD-4F69-8E3C-CFEFA342FA46}"/>
    <cellStyle name="Výstup 3 6 5 4" xfId="19646" xr:uid="{700F4052-19EF-44EB-A0AC-525A397B786D}"/>
    <cellStyle name="Výstup 3 6 5 4 2" xfId="40861" xr:uid="{30FB9138-A586-4FD7-B169-6E3BB27EFDBF}"/>
    <cellStyle name="Výstup 3 6 5 5" xfId="29797" xr:uid="{DD58D0E6-1064-4CA6-AB17-D929268C343B}"/>
    <cellStyle name="Výstup 3 6 6" xfId="8845" xr:uid="{5607A681-1408-4A33-AE2E-931E18C029A4}"/>
    <cellStyle name="Výstup 3 6 6 2" xfId="19157" xr:uid="{54BD111E-E3EF-435C-AFDE-8E397B795839}"/>
    <cellStyle name="Výstup 3 6 6 2 2" xfId="40396" xr:uid="{FEC7CAFA-1F72-4FEF-957D-503B2781860D}"/>
    <cellStyle name="Výstup 3 6 6 3" xfId="22762" xr:uid="{A0570300-9EF2-4EC8-A1FF-39DF2828CC8C}"/>
    <cellStyle name="Výstup 3 6 6 3 2" xfId="43854" xr:uid="{8EBE3372-7B2D-4189-9464-1AFF381DE905}"/>
    <cellStyle name="Výstup 3 6 6 4" xfId="25655" xr:uid="{0CE79764-EE1D-43A0-8DF7-F175FD694A67}"/>
    <cellStyle name="Výstup 3 6 6 4 2" xfId="46608" xr:uid="{107AEBF2-39A4-4549-B7E7-9597F25D753B}"/>
    <cellStyle name="Výstup 3 6 6 5" xfId="31904" xr:uid="{A4D2AFAD-E79A-433C-B0E2-308B4B9B0E77}"/>
    <cellStyle name="Výstup 3 6 7" xfId="14402" xr:uid="{1AB12481-0A15-49FC-B226-3A206FE3B6A7}"/>
    <cellStyle name="Výstup 3 6 7 2" xfId="35967" xr:uid="{775E4A7D-AB04-4BEF-A5F3-67E9E266F9A4}"/>
    <cellStyle name="Výstup 3 6 8" xfId="18805" xr:uid="{26EEB608-CEF3-4829-A6D3-94EF8632438A}"/>
    <cellStyle name="Výstup 3 6 8 2" xfId="40070" xr:uid="{2E911906-08A2-42D5-B927-D6B43977E93B}"/>
    <cellStyle name="Výstup 3 6 9" xfId="28270" xr:uid="{259373C0-EDDC-462F-AEAF-F19B4CCA275B}"/>
    <cellStyle name="Výstup 3 6_3.10 Impairments" xfId="1625" xr:uid="{6AAD2DE5-C6BD-45E1-BC09-F7F5BCCCB6EE}"/>
    <cellStyle name="Výstup 3 7" xfId="247" xr:uid="{91EA5E7A-0A91-47B9-A42B-CBE09D8F682D}"/>
    <cellStyle name="Výstup 3 7 2" xfId="551" xr:uid="{64A88916-0C7A-4417-A1B9-A695DC0D5E30}"/>
    <cellStyle name="Výstup 3 7 2 2" xfId="2545" xr:uid="{FAC4C005-BAAD-4718-AF91-0320475F2F94}"/>
    <cellStyle name="Výstup 3 7 2 2 2" xfId="5750" xr:uid="{CE0206D6-DBA5-4782-833F-6050E01C878C}"/>
    <cellStyle name="Výstup 3 7 2 2 2 2" xfId="13540" xr:uid="{0B63473D-1D06-4A89-B39D-16D9C0285917}"/>
    <cellStyle name="Výstup 3 7 2 2 2 2 2" xfId="22123" xr:uid="{82949DDB-29CF-4D5D-9A99-F086FB34BF5E}"/>
    <cellStyle name="Výstup 3 7 2 2 2 2 2 2" xfId="43225" xr:uid="{6E7208D6-73BB-4314-9986-6C638F8C20DD}"/>
    <cellStyle name="Výstup 3 7 2 2 2 2 3" xfId="25050" xr:uid="{46F7D4A1-AAA3-4655-9350-7712EA76A6B9}"/>
    <cellStyle name="Výstup 3 7 2 2 2 2 3 2" xfId="46060" xr:uid="{0DB9C818-2C4F-470A-A864-F8ECA570BE7B}"/>
    <cellStyle name="Výstup 3 7 2 2 2 2 4" xfId="27675" xr:uid="{A337428E-7C03-4243-844D-DB16AFE7D9E7}"/>
    <cellStyle name="Výstup 3 7 2 2 2 2 4 2" xfId="47439" xr:uid="{556D947F-6ED1-4563-874C-CA00DFC614EF}"/>
    <cellStyle name="Výstup 3 7 2 2 2 2 5" xfId="35401" xr:uid="{923AB3F3-5B84-4C16-9FE5-5E796A6742BE}"/>
    <cellStyle name="Výstup 3 7 2 2 2 3" xfId="17546" xr:uid="{DEDBD24E-3B83-4238-B884-E44ADAEA823C}"/>
    <cellStyle name="Výstup 3 7 2 2 2 3 2" xfId="38935" xr:uid="{F2F06E26-497D-4447-A112-AEA4DEB89139}"/>
    <cellStyle name="Výstup 3 7 2 2 2 4" xfId="19840" xr:uid="{E5241C3F-B9EA-44D9-9C90-8C073E265A37}"/>
    <cellStyle name="Výstup 3 7 2 2 2 4 2" xfId="41046" xr:uid="{33548A46-7E5E-433A-A6A9-4B291C238BC3}"/>
    <cellStyle name="Výstup 3 7 2 2 2 5" xfId="21732" xr:uid="{6F0D3D1B-96D7-4A59-9DA0-B80B5C9B6D53}"/>
    <cellStyle name="Výstup 3 7 2 2 2 5 2" xfId="42845" xr:uid="{EDB13000-7C5D-400A-BF5C-A4BFC6BA73E3}"/>
    <cellStyle name="Výstup 3 7 2 2 2 6" xfId="31397" xr:uid="{1464DC59-E038-4F04-BF5D-77E0B2E6CCBB}"/>
    <cellStyle name="Výstup 3 7 2 2 3" xfId="10507" xr:uid="{319CD39F-7968-4409-BDC0-20D59A03D140}"/>
    <cellStyle name="Výstup 3 7 2 2 3 2" xfId="20208" xr:uid="{83756434-6F63-4CA2-91A9-0E55E4F7D14D}"/>
    <cellStyle name="Výstup 3 7 2 2 3 2 2" xfId="41405" xr:uid="{0F728C27-ED8F-4190-BE4E-789629184221}"/>
    <cellStyle name="Výstup 3 7 2 2 3 3" xfId="23570" xr:uid="{7260CFAE-046A-4550-98BA-1C91101E568A}"/>
    <cellStyle name="Výstup 3 7 2 2 3 3 2" xfId="44641" xr:uid="{3F235F9D-ED55-4990-8B71-6803571C37FA}"/>
    <cellStyle name="Výstup 3 7 2 2 3 4" xfId="26370" xr:uid="{2B5913C2-B829-49E4-96E4-14B3472AC8AC}"/>
    <cellStyle name="Výstup 3 7 2 2 3 4 2" xfId="46895" xr:uid="{FEE8DEDC-F084-4655-844E-5D168B6CF45B}"/>
    <cellStyle name="Výstup 3 7 2 2 3 5" xfId="33138" xr:uid="{3837B7FB-7C21-402D-967F-D2251D62DAF9}"/>
    <cellStyle name="Výstup 3 7 2 2 4" xfId="15605" xr:uid="{DC22A620-B954-48E5-A46F-250F57EE0B3D}"/>
    <cellStyle name="Výstup 3 7 2 2 4 2" xfId="37086" xr:uid="{B1CBFE4F-DA58-45CF-8547-0E3F94A981F9}"/>
    <cellStyle name="Výstup 3 7 2 2 5" xfId="21248" xr:uid="{BE8776AA-C296-45EF-8CF6-433824367376}"/>
    <cellStyle name="Výstup 3 7 2 2 5 2" xfId="42407" xr:uid="{8CB7BA46-8A34-4AA6-8D5B-7EC75DF904E4}"/>
    <cellStyle name="Výstup 3 7 2 2 6" xfId="29368" xr:uid="{594AD5C3-C2CF-4F47-B652-9493AA0D2B70}"/>
    <cellStyle name="Výstup 3 7 2 2_5.3 Investments associated cy" xfId="8345" xr:uid="{87D5D893-E2AB-46D8-B645-51068E8CCBEB}"/>
    <cellStyle name="Výstup 3 7 2 3" xfId="3160" xr:uid="{F015D89B-C932-4F3C-84E9-2E00323C7A70}"/>
    <cellStyle name="Výstup 3 7 2 3 2" xfId="6365" xr:uid="{297FE292-53AD-421E-BDC5-F76BC85E1B6F}"/>
    <cellStyle name="Výstup 3 7 2 3 2 2" xfId="14155" xr:uid="{A4BCEE8E-010C-4DFC-A936-608D45FA91AC}"/>
    <cellStyle name="Výstup 3 7 2 3 2 2 2" xfId="22575" xr:uid="{46DD4A89-FB37-4F63-93AE-0C9E4D63E47D}"/>
    <cellStyle name="Výstup 3 7 2 3 2 2 2 2" xfId="43667" xr:uid="{8EA07943-2148-429C-89B2-2E8FFBF7EF4F}"/>
    <cellStyle name="Výstup 3 7 2 3 2 2 3" xfId="25432" xr:uid="{B0F2E126-EE8F-49AE-8BC2-9782F698DA72}"/>
    <cellStyle name="Výstup 3 7 2 3 2 2 3 2" xfId="46430" xr:uid="{9FB6854F-3712-4B04-94E5-E93F6F743C45}"/>
    <cellStyle name="Výstup 3 7 2 3 2 2 4" xfId="28029" xr:uid="{5F695F33-339F-47B2-82DA-C07881EA4383}"/>
    <cellStyle name="Výstup 3 7 2 3 2 2 4 2" xfId="47598" xr:uid="{1DF27C0F-7C36-4C4B-A29C-0AEF7671CB89}"/>
    <cellStyle name="Výstup 3 7 2 3 2 2 5" xfId="35821" xr:uid="{30B9B4ED-8EE5-4F40-8295-263C0CCFF7C3}"/>
    <cellStyle name="Výstup 3 7 2 3 2 3" xfId="17987" xr:uid="{BCC03390-156A-40BB-9E06-4174912EEB13}"/>
    <cellStyle name="Výstup 3 7 2 3 2 3 2" xfId="39366" xr:uid="{152C5336-63E9-40DF-89E9-A73EDCA00CE2}"/>
    <cellStyle name="Výstup 3 7 2 3 2 4" xfId="15265" xr:uid="{35392AAF-572E-4E3C-8C98-2C48343FA6EC}"/>
    <cellStyle name="Výstup 3 7 2 3 2 4 2" xfId="36761" xr:uid="{9CFC4E06-1EFD-4423-85CD-D72285E410DB}"/>
    <cellStyle name="Výstup 3 7 2 3 2 5" xfId="18453" xr:uid="{58A16384-1A8C-4025-84EE-2A2FC6532423}"/>
    <cellStyle name="Výstup 3 7 2 3 2 5 2" xfId="39792" xr:uid="{75E13865-2043-4C9E-8DF2-1C1B73A679CA}"/>
    <cellStyle name="Výstup 3 7 2 3 2 6" xfId="31737" xr:uid="{88638CFE-8E43-40F0-8108-F76BE8457B1C}"/>
    <cellStyle name="Výstup 3 7 2 3 3" xfId="11121" xr:uid="{5FFE2556-0621-4B1B-ACF9-2CFB55A974EF}"/>
    <cellStyle name="Výstup 3 7 2 3 3 2" xfId="20663" xr:uid="{7B553642-893E-42EA-8339-27D46C748B2F}"/>
    <cellStyle name="Výstup 3 7 2 3 3 2 2" xfId="41839" xr:uid="{E774537A-4FBE-46F5-922F-742BB7CA421C}"/>
    <cellStyle name="Výstup 3 7 2 3 3 3" xfId="23949" xr:uid="{085FB92F-C337-4D7B-829B-8524166ABCB2}"/>
    <cellStyle name="Výstup 3 7 2 3 3 3 2" xfId="45012" xr:uid="{958607B1-E96D-42A5-AFC2-FEF398F9A07F}"/>
    <cellStyle name="Výstup 3 7 2 3 3 4" xfId="26723" xr:uid="{7F59988C-FBC2-4E88-B630-E3696B2E4AF4}"/>
    <cellStyle name="Výstup 3 7 2 3 3 4 2" xfId="47053" xr:uid="{95DF8424-B253-471E-9443-FC98C6946480}"/>
    <cellStyle name="Výstup 3 7 2 3 3 5" xfId="33557" xr:uid="{ACAFCAEB-6F4F-4169-93E1-DF5927EFB2FC}"/>
    <cellStyle name="Výstup 3 7 2 3 4" xfId="16048" xr:uid="{6E8258C5-E5FB-4811-B177-1958FAF010DD}"/>
    <cellStyle name="Výstup 3 7 2 3 4 2" xfId="37512" xr:uid="{5AD8255D-1F98-4EFB-8AC1-A6A0C1D43255}"/>
    <cellStyle name="Výstup 3 7 2 3 5" xfId="15017" xr:uid="{EB687301-320D-4ED0-AFDF-88FD1F21CFA2}"/>
    <cellStyle name="Výstup 3 7 2 3 5 2" xfId="36551" xr:uid="{D7D0F4EE-0802-4D2B-984A-DCE7582B9504}"/>
    <cellStyle name="Výstup 3 7 2 3 6" xfId="29708" xr:uid="{2AE9EA58-71C9-4ED5-8D77-19778BD6AE17}"/>
    <cellStyle name="Výstup 3 7 2 3_5.3 Investments associated cy" xfId="8346" xr:uid="{360541CB-43D7-4D90-9058-6408E5E793C1}"/>
    <cellStyle name="Výstup 3 7 2 4" xfId="3744" xr:uid="{88C44D5C-FA27-496C-AE1F-10BDA4E4B46B}"/>
    <cellStyle name="Výstup 3 7 2 4 2" xfId="11668" xr:uid="{B95C30BA-05F2-4709-A9D7-E76F0FC25A63}"/>
    <cellStyle name="Výstup 3 7 2 4 2 2" xfId="21109" xr:uid="{64C2A347-CB0E-41DF-91A5-7820A809980E}"/>
    <cellStyle name="Výstup 3 7 2 4 2 2 2" xfId="42271" xr:uid="{1535DF8B-196A-4EAF-9753-ACEBC2470B1E}"/>
    <cellStyle name="Výstup 3 7 2 4 2 3" xfId="24348" xr:uid="{7C29F0C6-7E94-420E-BA5E-1B1FF80CCA88}"/>
    <cellStyle name="Výstup 3 7 2 4 2 3 2" xfId="45409" xr:uid="{489D4D1F-7CD8-4818-9C1C-D82113085AE7}"/>
    <cellStyle name="Výstup 3 7 2 4 2 4" xfId="27108" xr:uid="{D39A3240-8831-4580-964C-30B24F19E9E8}"/>
    <cellStyle name="Výstup 3 7 2 4 2 4 2" xfId="47227" xr:uid="{83EEC3C8-A5CB-450D-836D-CEDD033D19E5}"/>
    <cellStyle name="Výstup 3 7 2 4 2 5" xfId="33888" xr:uid="{F29E3E8F-1B42-4605-968A-CAE5CB23AB70}"/>
    <cellStyle name="Výstup 3 7 2 4 3" xfId="16498" xr:uid="{ED677D7E-95E2-4C3B-901D-BA59C66A5DEC}"/>
    <cellStyle name="Výstup 3 7 2 4 3 2" xfId="37951" xr:uid="{C4006E74-0514-4015-BD66-32B13AAC5B92}"/>
    <cellStyle name="Výstup 3 7 2 4 4" xfId="18280" xr:uid="{8E54C8F4-E603-4F5E-93CA-14B21865D3C7}"/>
    <cellStyle name="Výstup 3 7 2 4 4 2" xfId="39645" xr:uid="{3F27B9C9-821A-4449-AA70-4B5C627C6E94}"/>
    <cellStyle name="Výstup 3 7 2 4 5" xfId="29960" xr:uid="{7D3EE857-CBE7-4852-9DCD-52EB694DC659}"/>
    <cellStyle name="Výstup 3 7 2 5" xfId="9182" xr:uid="{A5A7BEE1-2C69-41B9-88AC-4C398BD2D1B1}"/>
    <cellStyle name="Výstup 3 7 2 5 2" xfId="19425" xr:uid="{B84ED719-2AF3-4C0E-93C7-7FC51015C13F}"/>
    <cellStyle name="Výstup 3 7 2 5 2 2" xfId="40658" xr:uid="{3798E30D-7960-40B2-BB3E-A5D7F9233E4D}"/>
    <cellStyle name="Výstup 3 7 2 5 3" xfId="22998" xr:uid="{9C13E6B5-BF00-4CBF-BFAB-98762326D141}"/>
    <cellStyle name="Výstup 3 7 2 5 3 2" xfId="44086" xr:uid="{B286BCDD-9E3B-4B87-9B35-72CAFFAB988B}"/>
    <cellStyle name="Výstup 3 7 2 5 4" xfId="25880" xr:uid="{B690EF4B-6A60-4F79-8083-774A2824FBF6}"/>
    <cellStyle name="Výstup 3 7 2 5 4 2" xfId="46701" xr:uid="{4A0FCAF3-8046-4612-B473-E3A7A6BC207A}"/>
    <cellStyle name="Výstup 3 7 2 5 5" xfId="32109" xr:uid="{185B66C1-5A5A-46B9-A07D-151C006218B6}"/>
    <cellStyle name="Výstup 3 7 2 6" xfId="14672" xr:uid="{6CD77619-23D2-41BB-BF63-3E26D776BD22}"/>
    <cellStyle name="Výstup 3 7 2 6 2" xfId="36232" xr:uid="{F7F4040A-34FC-460B-A9FD-DC0BF7B5B4B3}"/>
    <cellStyle name="Výstup 3 7 2 7" xfId="18571" xr:uid="{B5BAEF05-41B4-44BF-AB72-421CE77773B8}"/>
    <cellStyle name="Výstup 3 7 2 7 2" xfId="39886" xr:uid="{79FFE79B-02CF-477E-8AF9-8A705113FDCE}"/>
    <cellStyle name="Výstup 3 7 2 8" xfId="28428" xr:uid="{01FFCAA8-7556-4A55-A3CA-193D326F7592}"/>
    <cellStyle name="Výstup 3 7 2_5.3 Investments associated cy" xfId="8344" xr:uid="{E327C304-EBFF-462F-9FD6-FB073A93BFE4}"/>
    <cellStyle name="Výstup 3 7 3" xfId="2273" xr:uid="{0C1DDC22-9667-42CC-B45C-B6A398573B66}"/>
    <cellStyle name="Výstup 3 7 3 2" xfId="5478" xr:uid="{CE50B8CA-C12E-42A8-8656-76AAA5455699}"/>
    <cellStyle name="Výstup 3 7 3 2 2" xfId="13268" xr:uid="{16A17AB3-1E40-4279-95BC-47E695B3A911}"/>
    <cellStyle name="Výstup 3 7 3 2 2 2" xfId="21907" xr:uid="{E6027435-93C0-49EF-B5C6-32A7D70FAEDA}"/>
    <cellStyle name="Výstup 3 7 3 2 2 2 2" xfId="43012" xr:uid="{98F4C45B-3BF4-4EC4-AE20-EF58C9F992F9}"/>
    <cellStyle name="Výstup 3 7 3 2 2 3" xfId="24862" xr:uid="{C9A72876-64A7-49D6-A86A-673798E0B817}"/>
    <cellStyle name="Výstup 3 7 3 2 2 3 2" xfId="45873" xr:uid="{DCD95736-D8BF-46B5-8FB8-07EE8CCF0A08}"/>
    <cellStyle name="Výstup 3 7 3 2 2 4" xfId="27497" xr:uid="{6E9AE423-8EAE-4887-823B-E0C07C904A29}"/>
    <cellStyle name="Výstup 3 7 3 2 2 4 2" xfId="47348" xr:uid="{2C33417F-0E3B-4772-AE1F-4046D434B33C}"/>
    <cellStyle name="Výstup 3 7 3 2 2 5" xfId="35216" xr:uid="{D4D59BE3-C60E-431E-84BC-97948716EFF1}"/>
    <cellStyle name="Výstup 3 7 3 2 3" xfId="17330" xr:uid="{F3ED25A8-60F3-4068-9C8B-A67EDF0B96EA}"/>
    <cellStyle name="Výstup 3 7 3 2 3 2" xfId="38726" xr:uid="{71A5E3D0-8C67-4F0A-9808-B2D3C4E2B22F}"/>
    <cellStyle name="Výstup 3 7 3 2 4" xfId="14961" xr:uid="{E78E94E2-5F77-4962-9E04-D757D843C4E8}"/>
    <cellStyle name="Výstup 3 7 3 2 4 2" xfId="36503" xr:uid="{EE28C83E-9996-4357-B1E1-20FA7554D392}"/>
    <cellStyle name="Výstup 3 7 3 2 5" xfId="24616" xr:uid="{B570089B-A818-436F-ACE4-64BCAD1A1896}"/>
    <cellStyle name="Výstup 3 7 3 2 5 2" xfId="45649" xr:uid="{CD8CD9B6-3C9B-41D2-A600-A8D565511924}"/>
    <cellStyle name="Výstup 3 7 3 2 6" xfId="31258" xr:uid="{1B1A385B-00D7-4A83-886E-ABAE554CFC4D}"/>
    <cellStyle name="Výstup 3 7 3 3" xfId="10235" xr:uid="{32F7CCB3-F10C-472A-8AF6-CD1C3B457E3E}"/>
    <cellStyle name="Výstup 3 7 3 3 2" xfId="19996" xr:uid="{EC0D7B01-2B88-430B-B7C5-E9243D855F0C}"/>
    <cellStyle name="Výstup 3 7 3 3 2 2" xfId="41199" xr:uid="{D9EB9C6F-2D4B-4606-90F2-8791B35D2600}"/>
    <cellStyle name="Výstup 3 7 3 3 3" xfId="23384" xr:uid="{5BD35030-4A27-4939-B480-AB5CB40BC932}"/>
    <cellStyle name="Výstup 3 7 3 3 3 2" xfId="44458" xr:uid="{F98EE466-E57A-456B-98DD-257E10EE5EC5}"/>
    <cellStyle name="Výstup 3 7 3 3 4" xfId="26192" xr:uid="{39DCC603-3A1D-4E10-9B34-6CF99B604FFA}"/>
    <cellStyle name="Výstup 3 7 3 3 4 2" xfId="46804" xr:uid="{5DD26E38-6F18-4E1B-A6FF-481B604CF988}"/>
    <cellStyle name="Výstup 3 7 3 3 5" xfId="32953" xr:uid="{FAF38121-FEB1-452A-8418-610064C65D7A}"/>
    <cellStyle name="Výstup 3 7 3 4" xfId="15394" xr:uid="{B1F8070A-A5B9-49C2-A6E7-8B76FE7CAE77}"/>
    <cellStyle name="Výstup 3 7 3 4 2" xfId="36883" xr:uid="{C8C85A9E-0216-492E-AD40-B6DC13F3965D}"/>
    <cellStyle name="Výstup 3 7 3 5" xfId="21261" xr:uid="{7ED91691-9DD1-4501-A766-90164C21CDD2}"/>
    <cellStyle name="Výstup 3 7 3 5 2" xfId="42420" xr:uid="{67873423-8C50-4002-8789-42291C8CE7DB}"/>
    <cellStyle name="Výstup 3 7 3 6" xfId="29229" xr:uid="{6F12DE07-1F2A-42CD-8C81-C736382321F7}"/>
    <cellStyle name="Výstup 3 7 3_5.3 Investments associated cy" xfId="8347" xr:uid="{B6BB2B97-A010-45C7-B585-FC3A2078DA14}"/>
    <cellStyle name="Výstup 3 7 4" xfId="2139" xr:uid="{273C3542-7B9F-48A0-81ED-0C9F045A115A}"/>
    <cellStyle name="Výstup 3 7 4 2" xfId="5344" xr:uid="{82D38FB5-0925-442A-9057-B48825A40B0B}"/>
    <cellStyle name="Výstup 3 7 4 2 2" xfId="13134" xr:uid="{97730AEF-8ED0-4FE3-843E-73686CA59835}"/>
    <cellStyle name="Výstup 3 7 4 2 2 2" xfId="21804" xr:uid="{23D6D989-25B1-420B-988E-421252EC7FEE}"/>
    <cellStyle name="Výstup 3 7 4 2 2 2 2" xfId="42911" xr:uid="{D638AE2D-F885-405A-A0C3-13136FE889DF}"/>
    <cellStyle name="Výstup 3 7 4 2 2 3" xfId="24773" xr:uid="{AC58A553-6149-45E9-8298-29279FAFFF62}"/>
    <cellStyle name="Výstup 3 7 4 2 2 3 2" xfId="45785" xr:uid="{41E151F1-42B0-4136-87C2-745300150296}"/>
    <cellStyle name="Výstup 3 7 4 2 2 4" xfId="27409" xr:uid="{BFD21803-59B6-4CDE-9C55-14D3B3692196}"/>
    <cellStyle name="Výstup 3 7 4 2 2 4 2" xfId="47310" xr:uid="{D5C06C45-BC8C-48D0-8FA0-F613F89C2261}"/>
    <cellStyle name="Výstup 3 7 4 2 2 5" xfId="35132" xr:uid="{5A334889-0FB8-4E2F-ABC1-51B049F4D3E6}"/>
    <cellStyle name="Výstup 3 7 4 2 3" xfId="17226" xr:uid="{AF31DA8C-1AE3-4AF9-A79A-2EA8C9C12FD9}"/>
    <cellStyle name="Výstup 3 7 4 2 3 2" xfId="38625" xr:uid="{7C70FD39-6CC0-4110-835E-744E3E07BB6E}"/>
    <cellStyle name="Výstup 3 7 4 2 4" xfId="21515" xr:uid="{CFE8BAB5-402E-45A8-890D-FB3CC70D276B}"/>
    <cellStyle name="Výstup 3 7 4 2 4 2" xfId="42650" xr:uid="{271DE9A2-609A-45F2-BD28-62A16A77692C}"/>
    <cellStyle name="Výstup 3 7 4 2 5" xfId="24468" xr:uid="{907AE4E7-4094-4537-8C90-1A732BE7BB26}"/>
    <cellStyle name="Výstup 3 7 4 2 5 2" xfId="45526" xr:uid="{F06C54BA-E9AC-4195-9605-FD636DF4E5EE}"/>
    <cellStyle name="Výstup 3 7 4 2 6" xfId="31195" xr:uid="{8557F875-B075-4D07-AA60-A896E68AEFFA}"/>
    <cellStyle name="Výstup 3 7 4 3" xfId="10101" xr:uid="{44D83FED-B006-44F1-9E1B-1A14B2EE50C5}"/>
    <cellStyle name="Výstup 3 7 4 3 2" xfId="19895" xr:uid="{8C8511D2-D07E-4ED8-BC3C-734CC8D57C6B}"/>
    <cellStyle name="Výstup 3 7 4 3 2 2" xfId="41100" xr:uid="{BC0822E8-9FF5-48DC-9D1C-7EF30266518E}"/>
    <cellStyle name="Výstup 3 7 4 3 3" xfId="23293" xr:uid="{0340D19A-C10C-4B67-B4F3-9F32B81EA5CA}"/>
    <cellStyle name="Výstup 3 7 4 3 3 2" xfId="44368" xr:uid="{E11376E3-2C08-438F-923F-E5537106F742}"/>
    <cellStyle name="Výstup 3 7 4 3 4" xfId="26104" xr:uid="{9757A1AA-12DC-419F-AF60-21695DDA6DF0}"/>
    <cellStyle name="Výstup 3 7 4 3 4 2" xfId="46766" xr:uid="{A99B55EC-F60D-491E-94E3-3340058EE914}"/>
    <cellStyle name="Výstup 3 7 4 3 5" xfId="32869" xr:uid="{ABD992AD-F2C1-40BC-9B85-0FBC432AC14E}"/>
    <cellStyle name="Výstup 3 7 4 4" xfId="15291" xr:uid="{C879473D-422C-4573-9DA5-5F69CEE11482}"/>
    <cellStyle name="Výstup 3 7 4 4 2" xfId="36785" xr:uid="{437EDF1E-15D4-4DB2-88AF-24470B761D95}"/>
    <cellStyle name="Výstup 3 7 4 5" xfId="15769" xr:uid="{B7B34BD4-E17D-4EB0-A70E-EC5189FE2EC0}"/>
    <cellStyle name="Výstup 3 7 4 5 2" xfId="37242" xr:uid="{64E8525E-FC8B-49A5-BAD6-6D128E02FDF6}"/>
    <cellStyle name="Výstup 3 7 4 6" xfId="29166" xr:uid="{F9737ABE-C9C4-49A1-964D-DC1DCBA425EF}"/>
    <cellStyle name="Výstup 3 7 4_5.3 Investments associated cy" xfId="8348" xr:uid="{F680844D-986D-4670-B0B4-FB6B224819F1}"/>
    <cellStyle name="Výstup 3 7 5" xfId="3463" xr:uid="{BEDCE7FE-0CB9-446E-A8CC-5FC25DDB20AB}"/>
    <cellStyle name="Výstup 3 7 5 2" xfId="11397" xr:uid="{AFEFC3B6-4CBD-4F1A-8FBC-8915F9DE4A31}"/>
    <cellStyle name="Výstup 3 7 5 2 2" xfId="20895" xr:uid="{6D202226-1BF5-4B9A-9919-244D073AC0D4}"/>
    <cellStyle name="Výstup 3 7 5 2 2 2" xfId="42065" xr:uid="{B9E9E0FD-AE20-4E45-B7DF-09A2C27DD78B}"/>
    <cellStyle name="Výstup 3 7 5 2 3" xfId="24166" xr:uid="{10B9BEB7-EAE9-4747-ABFA-A7921E0B0F91}"/>
    <cellStyle name="Výstup 3 7 5 2 3 2" xfId="45229" xr:uid="{BDCC90BF-2A15-4716-877B-91FDD9A74423}"/>
    <cellStyle name="Výstup 3 7 5 2 4" xfId="26934" xr:uid="{A9ED8225-0ED6-4722-B069-B7FA1DEAC5E4}"/>
    <cellStyle name="Výstup 3 7 5 2 4 2" xfId="47141" xr:uid="{54232744-AF84-4536-9A85-09CC3CAB7C92}"/>
    <cellStyle name="Výstup 3 7 5 2 5" xfId="33706" xr:uid="{BB821EA6-9E2D-4545-A955-4E128F68A74A}"/>
    <cellStyle name="Výstup 3 7 5 3" xfId="16281" xr:uid="{6ADCE814-F469-422A-B037-F02B9D108580}"/>
    <cellStyle name="Výstup 3 7 5 3 2" xfId="37742" xr:uid="{A1EAA36D-93FA-4189-9974-66FFCE1B9CB8}"/>
    <cellStyle name="Výstup 3 7 5 4" xfId="21528" xr:uid="{C3709D9A-4497-4822-AE76-36ECAF02DE11}"/>
    <cellStyle name="Výstup 3 7 5 4 2" xfId="42663" xr:uid="{51C06D19-3E88-4C43-8670-AF9AF3734A30}"/>
    <cellStyle name="Výstup 3 7 5 5" xfId="29819" xr:uid="{78EF3B4B-1264-47E4-888D-605398F7C699}"/>
    <cellStyle name="Výstup 3 7 6" xfId="8881" xr:uid="{A8C8407E-FC4D-4C67-ABB5-6644114A2004}"/>
    <cellStyle name="Výstup 3 7 6 2" xfId="19181" xr:uid="{AFCE2A00-3B45-4A39-95DB-33526BD55BC2}"/>
    <cellStyle name="Výstup 3 7 6 2 2" xfId="40419" xr:uid="{81C6912F-039D-4B23-A957-1C1B6174C0BF}"/>
    <cellStyle name="Výstup 3 7 6 3" xfId="22780" xr:uid="{7B98F5F4-0664-4AA6-9B04-0C3375B32AC4}"/>
    <cellStyle name="Výstup 3 7 6 3 2" xfId="43872" xr:uid="{E2F256BA-6DBB-49FE-8377-31C1D6BD63EC}"/>
    <cellStyle name="Výstup 3 7 6 4" xfId="25673" xr:uid="{B628ADA8-2762-49E3-82EF-A8832AE0D63D}"/>
    <cellStyle name="Výstup 3 7 6 4 2" xfId="46615" xr:uid="{6909761D-ADB5-45B4-A975-22F3577A329B}"/>
    <cellStyle name="Výstup 3 7 6 5" xfId="31929" xr:uid="{68C0CB55-3F06-4520-85FF-D10E8A82FA5C}"/>
    <cellStyle name="Výstup 3 7 7" xfId="14426" xr:uid="{C417094B-E091-4204-B859-F52F036EB6D1}"/>
    <cellStyle name="Výstup 3 7 7 2" xfId="35991" xr:uid="{10BF7C68-2D2E-4828-85CA-DFEAC466B88F}"/>
    <cellStyle name="Výstup 3 7 8" xfId="18786" xr:uid="{E27B66CF-4215-4A23-889F-0940F04730A7}"/>
    <cellStyle name="Výstup 3 7 8 2" xfId="40055" xr:uid="{81DDC829-A10A-4FC4-805F-22CF1C2272BC}"/>
    <cellStyle name="Výstup 3 7 9" xfId="28291" xr:uid="{4E08B58B-67A9-4670-8B00-2AD1DBB9F339}"/>
    <cellStyle name="Výstup 3 7_3.10 Impairments" xfId="1626" xr:uid="{396FD8E0-9266-49B6-8794-C9FBA9F70940}"/>
    <cellStyle name="Výstup 3 8" xfId="235" xr:uid="{3DAAC152-C40A-4E56-9B21-474A047BCB5E}"/>
    <cellStyle name="Výstup 3 8 2" xfId="539" xr:uid="{C6E05BA3-EC52-47D5-82C1-98BDA792F6D4}"/>
    <cellStyle name="Výstup 3 8 2 2" xfId="2533" xr:uid="{AE5921DF-B6F8-40DA-B0D6-F0D4FAB18F5E}"/>
    <cellStyle name="Výstup 3 8 2 2 2" xfId="5738" xr:uid="{9086C666-B87C-4A00-BB52-E29102325C0A}"/>
    <cellStyle name="Výstup 3 8 2 2 2 2" xfId="13528" xr:uid="{966A0D88-AFEA-4727-B362-684E666AD69F}"/>
    <cellStyle name="Výstup 3 8 2 2 2 2 2" xfId="22116" xr:uid="{7080C6F2-EF25-4770-B662-D984A949BBA2}"/>
    <cellStyle name="Výstup 3 8 2 2 2 2 2 2" xfId="43218" xr:uid="{DAB9D4A6-2D77-4FFF-90B7-BA0C6190896F}"/>
    <cellStyle name="Výstup 3 8 2 2 2 2 3" xfId="25044" xr:uid="{90651BBF-98AF-4905-8210-4ED09E19C21C}"/>
    <cellStyle name="Výstup 3 8 2 2 2 2 3 2" xfId="46054" xr:uid="{979B8057-DB10-4B14-B583-90D7D882D4BE}"/>
    <cellStyle name="Výstup 3 8 2 2 2 2 4" xfId="27669" xr:uid="{7BFE81DE-EA44-4114-BE94-72C32118AA60}"/>
    <cellStyle name="Výstup 3 8 2 2 2 2 4 2" xfId="47436" xr:uid="{703722F6-C7E1-4B94-843E-3AB7D0D0492A}"/>
    <cellStyle name="Výstup 3 8 2 2 2 2 5" xfId="35392" xr:uid="{A6067DCB-EA43-4BF3-A346-0DFD4392A1E5}"/>
    <cellStyle name="Výstup 3 8 2 2 2 3" xfId="17539" xr:uid="{D0104CE7-7449-430C-9D6F-93463043706F}"/>
    <cellStyle name="Výstup 3 8 2 2 2 3 2" xfId="38928" xr:uid="{283B7CB1-91FF-4858-9B29-1E3D17937067}"/>
    <cellStyle name="Výstup 3 8 2 2 2 4" xfId="14951" xr:uid="{719159FF-0C10-4284-9C2C-D787CF359389}"/>
    <cellStyle name="Výstup 3 8 2 2 2 4 2" xfId="36493" xr:uid="{E00543DA-BDDF-4FD4-90C1-64E7DCAB1B9B}"/>
    <cellStyle name="Výstup 3 8 2 2 2 5" xfId="24623" xr:uid="{C9F00A47-BED8-49CA-9C32-D0277CB609F6}"/>
    <cellStyle name="Výstup 3 8 2 2 2 5 2" xfId="45655" xr:uid="{432C93D3-DBA6-4F18-9BA6-2182ECD0B632}"/>
    <cellStyle name="Výstup 3 8 2 2 2 6" xfId="31390" xr:uid="{592976A0-7B4E-4037-BDAC-28AE7621A49F}"/>
    <cellStyle name="Výstup 3 8 2 2 3" xfId="10495" xr:uid="{CAE08789-F1ED-456B-AA0D-2F32000D1EE5}"/>
    <cellStyle name="Výstup 3 8 2 2 3 2" xfId="20201" xr:uid="{0A3F7497-FC9B-4A8C-9B41-F2B9567C3628}"/>
    <cellStyle name="Výstup 3 8 2 2 3 2 2" xfId="41398" xr:uid="{E0B6614A-011C-46A0-ABF4-F987D8548A12}"/>
    <cellStyle name="Výstup 3 8 2 2 3 3" xfId="23564" xr:uid="{BA554470-B345-432F-8368-F5AB59B16D95}"/>
    <cellStyle name="Výstup 3 8 2 2 3 3 2" xfId="44635" xr:uid="{3DB7DCB6-D1FA-41C5-AF67-AE9F157A591D}"/>
    <cellStyle name="Výstup 3 8 2 2 3 4" xfId="26364" xr:uid="{08ECB790-DF90-4DFA-BF37-6016AE609CE0}"/>
    <cellStyle name="Výstup 3 8 2 2 3 4 2" xfId="46892" xr:uid="{AB3FEE05-B020-4306-973B-2752EA03906C}"/>
    <cellStyle name="Výstup 3 8 2 2 3 5" xfId="33129" xr:uid="{21061A18-D9BA-4E1D-99D5-CF5256B4AFAD}"/>
    <cellStyle name="Výstup 3 8 2 2 4" xfId="15599" xr:uid="{5798736A-1B9D-4E78-810C-C54B255C70A3}"/>
    <cellStyle name="Výstup 3 8 2 2 4 2" xfId="37080" xr:uid="{493713BC-3A55-481B-BE95-047FFED1DA1D}"/>
    <cellStyle name="Výstup 3 8 2 2 5" xfId="21844" xr:uid="{456BE2C5-F568-40DB-998E-C892F8740A37}"/>
    <cellStyle name="Výstup 3 8 2 2 5 2" xfId="42951" xr:uid="{B6E2227B-F0D9-453E-877D-5B8056042AC3}"/>
    <cellStyle name="Výstup 3 8 2 2 6" xfId="29361" xr:uid="{2D76B43B-2C30-4D3C-82B5-2307EC59A501}"/>
    <cellStyle name="Výstup 3 8 2 2_5.3 Investments associated cy" xfId="8350" xr:uid="{3C390E79-3548-47E3-B982-2A806D05EAF7}"/>
    <cellStyle name="Výstup 3 8 2 3" xfId="3154" xr:uid="{F7AB7C62-DDC1-4993-B3AA-0F1FFE0EA39F}"/>
    <cellStyle name="Výstup 3 8 2 3 2" xfId="6359" xr:uid="{E3677CF9-2CAA-45D2-8F6E-5D2466B5090C}"/>
    <cellStyle name="Výstup 3 8 2 3 2 2" xfId="14149" xr:uid="{07A609EE-0707-4961-A580-AFA75AA2C6EE}"/>
    <cellStyle name="Výstup 3 8 2 3 2 2 2" xfId="22569" xr:uid="{76833C83-1204-4931-A734-AB1148B19D3D}"/>
    <cellStyle name="Výstup 3 8 2 3 2 2 2 2" xfId="43661" xr:uid="{9DD3F412-859E-4613-8AC1-055CCFE8E4D4}"/>
    <cellStyle name="Výstup 3 8 2 3 2 2 3" xfId="25426" xr:uid="{0D84524D-2B39-460F-81D6-44CA2DE69FF6}"/>
    <cellStyle name="Výstup 3 8 2 3 2 2 3 2" xfId="46424" xr:uid="{DD28646A-DC07-4CC1-9519-B4DECFAAD9A6}"/>
    <cellStyle name="Výstup 3 8 2 3 2 2 4" xfId="28023" xr:uid="{1BA6F1C9-9818-421E-ABE2-4B4A997D0CB3}"/>
    <cellStyle name="Výstup 3 8 2 3 2 2 4 2" xfId="47595" xr:uid="{A0C4650C-0798-410E-96EC-AA823AB509E2}"/>
    <cellStyle name="Výstup 3 8 2 3 2 2 5" xfId="35818" xr:uid="{8B14E8E0-C7B5-4782-BEA6-5973378D2D1B}"/>
    <cellStyle name="Výstup 3 8 2 3 2 3" xfId="17981" xr:uid="{F967A6A5-5F35-48B7-A749-D08FB320835E}"/>
    <cellStyle name="Výstup 3 8 2 3 2 3 2" xfId="39360" xr:uid="{72339278-2068-487C-B2CE-0E12D1EDA13B}"/>
    <cellStyle name="Výstup 3 8 2 3 2 4" xfId="17743" xr:uid="{EC67261B-5A4D-49A4-BD2F-60546C720244}"/>
    <cellStyle name="Výstup 3 8 2 3 2 4 2" xfId="39123" xr:uid="{876B0F16-6050-4CC1-B3BE-6A2388F559F4}"/>
    <cellStyle name="Výstup 3 8 2 3 2 5" xfId="21902" xr:uid="{A014AD1F-E2A0-41EF-AF83-A358B3AA33FD}"/>
    <cellStyle name="Výstup 3 8 2 3 2 5 2" xfId="43007" xr:uid="{616B0EE8-0399-4CAE-A621-F3CBF22E2FD2}"/>
    <cellStyle name="Výstup 3 8 2 3 2 6" xfId="31736" xr:uid="{BA942B76-D5B1-41A9-8908-BD5E48B0FC7F}"/>
    <cellStyle name="Výstup 3 8 2 3 3" xfId="11115" xr:uid="{EFE780D9-04B3-4B82-8D54-3925DFC31AD2}"/>
    <cellStyle name="Výstup 3 8 2 3 3 2" xfId="20657" xr:uid="{099603CF-AADE-47A5-8EB4-305280855FFE}"/>
    <cellStyle name="Výstup 3 8 2 3 3 2 2" xfId="41833" xr:uid="{1B316B0F-920C-409E-B22C-F4BA95C9A1E2}"/>
    <cellStyle name="Výstup 3 8 2 3 3 3" xfId="23943" xr:uid="{56CA2773-0298-4392-8B08-7C2E77344B77}"/>
    <cellStyle name="Výstup 3 8 2 3 3 3 2" xfId="45006" xr:uid="{3D702A2D-FD55-4475-BF4E-79837B3CDFC4}"/>
    <cellStyle name="Výstup 3 8 2 3 3 4" xfId="26717" xr:uid="{D51A1B5A-A9B2-46AB-8DE3-BCB8CB391897}"/>
    <cellStyle name="Výstup 3 8 2 3 3 4 2" xfId="47050" xr:uid="{CB9AC8D6-9DC2-4C8B-873C-8E5FA10030E1}"/>
    <cellStyle name="Výstup 3 8 2 3 3 5" xfId="33554" xr:uid="{9CACBE8F-44C5-4212-AED4-F987B6C75F5E}"/>
    <cellStyle name="Výstup 3 8 2 3 4" xfId="16042" xr:uid="{9FFEF7C8-57D9-4821-91E3-C51D5A320B04}"/>
    <cellStyle name="Výstup 3 8 2 3 4 2" xfId="37506" xr:uid="{1C74AC88-4CCF-4AB3-B29E-E82AB843D024}"/>
    <cellStyle name="Výstup 3 8 2 3 5" xfId="21760" xr:uid="{DD163ED2-F060-4D7F-97F8-2266FC2E5FED}"/>
    <cellStyle name="Výstup 3 8 2 3 5 2" xfId="42873" xr:uid="{D8E77B25-0E34-4FA6-AB69-7E100B86C0B0}"/>
    <cellStyle name="Výstup 3 8 2 3 6" xfId="29707" xr:uid="{DD848463-7280-4B04-B1EA-1E5B557BA369}"/>
    <cellStyle name="Výstup 3 8 2 3_5.3 Investments associated cy" xfId="8351" xr:uid="{A416AEC9-37BE-41F3-8BA0-FEA1731DE9EA}"/>
    <cellStyle name="Výstup 3 8 2 4" xfId="3732" xr:uid="{1E16B056-295C-44DC-AC60-AD8A42917B21}"/>
    <cellStyle name="Výstup 3 8 2 4 2" xfId="11656" xr:uid="{45EE66FB-6108-4F5E-85BF-C7954A6907E0}"/>
    <cellStyle name="Výstup 3 8 2 4 2 2" xfId="21102" xr:uid="{8BA60D8B-826E-461F-870A-853379EC9D5D}"/>
    <cellStyle name="Výstup 3 8 2 4 2 2 2" xfId="42264" xr:uid="{388B46E2-534F-4BF0-9DA4-2601BE2141D3}"/>
    <cellStyle name="Výstup 3 8 2 4 2 3" xfId="24342" xr:uid="{97A97CCD-0A52-4A2E-8A74-76AEC7F70502}"/>
    <cellStyle name="Výstup 3 8 2 4 2 3 2" xfId="45403" xr:uid="{3528CA3A-0936-4C5F-B635-FD129765E3AC}"/>
    <cellStyle name="Výstup 3 8 2 4 2 4" xfId="27102" xr:uid="{D3B59466-17A5-450D-8425-D78F070A8587}"/>
    <cellStyle name="Výstup 3 8 2 4 2 4 2" xfId="47224" xr:uid="{9A8AB6FD-6EE8-417F-9815-2B469CD3158E}"/>
    <cellStyle name="Výstup 3 8 2 4 2 5" xfId="33879" xr:uid="{41113FA4-2973-4103-82D1-F8A47A31D0C1}"/>
    <cellStyle name="Výstup 3 8 2 4 3" xfId="16492" xr:uid="{44F4A3BD-5E88-4439-9EF7-F8CBE0DEA1D1}"/>
    <cellStyle name="Výstup 3 8 2 4 3 2" xfId="37945" xr:uid="{10BC3A3B-C890-46BE-B34E-4855CD39FEE4}"/>
    <cellStyle name="Výstup 3 8 2 4 4" xfId="15099" xr:uid="{11E30ACB-21DB-456F-9D89-89651D63828E}"/>
    <cellStyle name="Výstup 3 8 2 4 4 2" xfId="36618" xr:uid="{A3864600-2155-4055-A4D6-0B7E18D62151}"/>
    <cellStyle name="Výstup 3 8 2 4 5" xfId="29953" xr:uid="{86400F71-A53E-41CF-BF50-935A246EBD1A}"/>
    <cellStyle name="Výstup 3 8 2 5" xfId="9170" xr:uid="{7DE12921-3674-45F0-9C77-989C897CE04A}"/>
    <cellStyle name="Výstup 3 8 2 5 2" xfId="19419" xr:uid="{2604E9C6-4753-4068-B843-955D9416C0B7}"/>
    <cellStyle name="Výstup 3 8 2 5 2 2" xfId="40652" xr:uid="{E7393891-0843-45A1-8581-A9ED8F72F4B7}"/>
    <cellStyle name="Výstup 3 8 2 5 3" xfId="22992" xr:uid="{1EDAA9BF-26E7-4744-A81F-ACAAE90125CF}"/>
    <cellStyle name="Výstup 3 8 2 5 3 2" xfId="44080" xr:uid="{F244A44F-8C3A-4CF2-8234-A2860C17828A}"/>
    <cellStyle name="Výstup 3 8 2 5 4" xfId="25874" xr:uid="{6FF68A7A-7666-4204-A49F-A176B88996EC}"/>
    <cellStyle name="Výstup 3 8 2 5 4 2" xfId="46698" xr:uid="{28B8A272-EB9C-473C-AFF2-AC1CCE694041}"/>
    <cellStyle name="Výstup 3 8 2 5 5" xfId="32100" xr:uid="{194D0627-812E-4961-8C16-C51559628FBF}"/>
    <cellStyle name="Výstup 3 8 2 6" xfId="14664" xr:uid="{EF407C68-11AE-4B0A-9511-9A8FBBD10414}"/>
    <cellStyle name="Výstup 3 8 2 6 2" xfId="36224" xr:uid="{CB321BBB-743F-4B63-8421-83687345B41D}"/>
    <cellStyle name="Výstup 3 8 2 7" xfId="18575" xr:uid="{D18E7D29-1D5B-41F4-992F-B5C4E06BFDE1}"/>
    <cellStyle name="Výstup 3 8 2 7 2" xfId="39889" xr:uid="{4C42BD0F-6A2C-4879-8CC7-9D64BC5CCDDF}"/>
    <cellStyle name="Výstup 3 8 2 8" xfId="28421" xr:uid="{9A3E9F09-5B98-43AE-BA56-7F994FB1530C}"/>
    <cellStyle name="Výstup 3 8 2_5.3 Investments associated cy" xfId="8349" xr:uid="{FDACDAD1-CAD0-411D-9967-AE3043A1C928}"/>
    <cellStyle name="Výstup 3 8 3" xfId="2261" xr:uid="{FE4F30AC-1255-4E4B-A496-A8B8554CC244}"/>
    <cellStyle name="Výstup 3 8 3 2" xfId="5466" xr:uid="{55AE9E55-EE17-49D0-AEED-C5995E52225A}"/>
    <cellStyle name="Výstup 3 8 3 2 2" xfId="13256" xr:uid="{E738D05E-0C9F-40A2-8130-A624413A6ED3}"/>
    <cellStyle name="Výstup 3 8 3 2 2 2" xfId="21900" xr:uid="{88F8EE44-CBC8-46A2-B28E-4B534FBB9D70}"/>
    <cellStyle name="Výstup 3 8 3 2 2 2 2" xfId="43005" xr:uid="{CA840056-DA67-4816-B448-1F4A012B7160}"/>
    <cellStyle name="Výstup 3 8 3 2 2 3" xfId="24856" xr:uid="{36880121-A9FA-41D9-8883-BAA809106135}"/>
    <cellStyle name="Výstup 3 8 3 2 2 3 2" xfId="45867" xr:uid="{7CD54F63-5E7C-40D0-B3D6-F7D212F0AFD4}"/>
    <cellStyle name="Výstup 3 8 3 2 2 4" xfId="27491" xr:uid="{9193DEB3-874F-4F30-B6C6-8250028FD00B}"/>
    <cellStyle name="Výstup 3 8 3 2 2 4 2" xfId="47345" xr:uid="{3E163759-A883-401B-9E73-641C2ACAB6E9}"/>
    <cellStyle name="Výstup 3 8 3 2 2 5" xfId="35207" xr:uid="{A0D18390-B4E0-4AB4-9325-F34D4C045477}"/>
    <cellStyle name="Výstup 3 8 3 2 3" xfId="17324" xr:uid="{ACBC0077-3392-4B6C-A2DF-78D590DBFDA6}"/>
    <cellStyle name="Výstup 3 8 3 2 3 2" xfId="38720" xr:uid="{BFC85B06-C31F-4B80-BDAE-7CB44330C999}"/>
    <cellStyle name="Výstup 3 8 3 2 4" xfId="20854" xr:uid="{D5DB5401-2FBE-4838-88F6-89731586DEAD}"/>
    <cellStyle name="Výstup 3 8 3 2 4 2" xfId="42026" xr:uid="{02B0EB0C-655D-4CF4-A006-BC2E441E6EE9}"/>
    <cellStyle name="Výstup 3 8 3 2 5" xfId="21244" xr:uid="{B3F28967-168A-4D51-9AD8-A95FDD7BBF32}"/>
    <cellStyle name="Výstup 3 8 3 2 5 2" xfId="42404" xr:uid="{909B4013-9C3E-4336-83DC-CFABE7A2C943}"/>
    <cellStyle name="Výstup 3 8 3 2 6" xfId="31251" xr:uid="{5B20BCE3-C304-45EA-B2C2-1E7009A5E43B}"/>
    <cellStyle name="Výstup 3 8 3 3" xfId="10223" xr:uid="{FB20E833-6540-4403-8373-42B93290ADB7}"/>
    <cellStyle name="Výstup 3 8 3 3 2" xfId="19989" xr:uid="{01CF7D26-0CFE-443C-B8D1-25E12C7A8CD0}"/>
    <cellStyle name="Výstup 3 8 3 3 2 2" xfId="41192" xr:uid="{74B29458-C850-4A8A-BEEF-7DACE57CFA53}"/>
    <cellStyle name="Výstup 3 8 3 3 3" xfId="23378" xr:uid="{73E3F5FD-66C0-4F2F-824C-08EFB7081D81}"/>
    <cellStyle name="Výstup 3 8 3 3 3 2" xfId="44452" xr:uid="{F2006191-4FFB-4118-BEFE-73FD54721D09}"/>
    <cellStyle name="Výstup 3 8 3 3 4" xfId="26186" xr:uid="{1D71C6E5-123A-4459-B1B9-B0FBCB8F5D75}"/>
    <cellStyle name="Výstup 3 8 3 3 4 2" xfId="46801" xr:uid="{0788AD90-9839-461D-82A4-43CCB9055C17}"/>
    <cellStyle name="Výstup 3 8 3 3 5" xfId="32944" xr:uid="{86ECD46A-277A-4E71-A7C4-084AAFAE129D}"/>
    <cellStyle name="Výstup 3 8 3 4" xfId="15386" xr:uid="{E63C1032-78CF-4DEE-B92B-789784AB69A2}"/>
    <cellStyle name="Výstup 3 8 3 4 2" xfId="36875" xr:uid="{4875F5FC-9859-497C-8CE6-CF72BE63E29C}"/>
    <cellStyle name="Výstup 3 8 3 5" xfId="21891" xr:uid="{437DBC1D-E869-449C-99E5-5BC3AA9632C3}"/>
    <cellStyle name="Výstup 3 8 3 5 2" xfId="42996" xr:uid="{20A13C78-D23E-42DD-B38A-36DDC1C9468A}"/>
    <cellStyle name="Výstup 3 8 3 6" xfId="29222" xr:uid="{B1C8CE5B-FDB7-43B8-912B-13ABA51FAF8A}"/>
    <cellStyle name="Výstup 3 8 3_5.3 Investments associated cy" xfId="8352" xr:uid="{961D67C9-49D7-466F-871E-7A5AD49DA4E9}"/>
    <cellStyle name="Výstup 3 8 4" xfId="2923" xr:uid="{3896096A-D506-4072-97D0-08680EA4AB1E}"/>
    <cellStyle name="Výstup 3 8 4 2" xfId="6128" xr:uid="{53B0FD97-956B-4D13-ABB3-B77197422AE0}"/>
    <cellStyle name="Výstup 3 8 4 2 2" xfId="13918" xr:uid="{3B8BCC52-3035-4013-99E8-8BFBB6B98894}"/>
    <cellStyle name="Výstup 3 8 4 2 2 2" xfId="22338" xr:uid="{D290E770-5432-4753-9CD9-F6BC807FBF6A}"/>
    <cellStyle name="Výstup 3 8 4 2 2 2 2" xfId="43430" xr:uid="{1B1EB8E8-9EDD-4BD5-9146-5FC7148C7083}"/>
    <cellStyle name="Výstup 3 8 4 2 2 3" xfId="25195" xr:uid="{E2BF8244-5B8B-49B6-A1F3-0F56D1563FE2}"/>
    <cellStyle name="Výstup 3 8 4 2 2 3 2" xfId="46194" xr:uid="{F8E232E4-59EB-4876-A4F8-B46C22FBC391}"/>
    <cellStyle name="Výstup 3 8 4 2 2 4" xfId="27792" xr:uid="{2A7E7BE4-7F60-4265-BAFE-0FA2F80F1478}"/>
    <cellStyle name="Výstup 3 8 4 2 2 4 2" xfId="47497" xr:uid="{DCF468C6-AE69-47FE-9A09-9FAB70ABDE5B}"/>
    <cellStyle name="Výstup 3 8 4 2 2 5" xfId="35720" xr:uid="{328B54BC-2CE1-4707-9AE2-3742ADC816CC}"/>
    <cellStyle name="Výstup 3 8 4 2 3" xfId="17751" xr:uid="{9C1FDAC9-0D56-4134-9F7D-ECE1479078A2}"/>
    <cellStyle name="Výstup 3 8 4 2 3 2" xfId="39130" xr:uid="{71B4135C-D296-4609-8E10-1DEC8E3C1F50}"/>
    <cellStyle name="Výstup 3 8 4 2 4" xfId="14849" xr:uid="{3DFDB86F-3E37-40B4-98C0-3214E4B4C604}"/>
    <cellStyle name="Výstup 3 8 4 2 4 2" xfId="36404" xr:uid="{03228CB3-0B5E-4DE5-872D-468BC06CA4E6}"/>
    <cellStyle name="Výstup 3 8 4 2 5" xfId="23036" xr:uid="{A18EC9C5-8A43-4677-916C-DACE98E16EA3}"/>
    <cellStyle name="Výstup 3 8 4 2 5 2" xfId="44124" xr:uid="{BF6CC363-E8BA-4A2E-9D5C-48EA05B3BAE3}"/>
    <cellStyle name="Výstup 3 8 4 2 6" xfId="31687" xr:uid="{5D3ABD8C-2F61-4A98-BE28-93A2F1C17F17}"/>
    <cellStyle name="Výstup 3 8 4 3" xfId="10884" xr:uid="{52BF7899-5E0D-44B5-80AA-6302CA5EAE12}"/>
    <cellStyle name="Výstup 3 8 4 3 2" xfId="20426" xr:uid="{37339BBE-8CCC-419E-A4B6-8F4E713B85CD}"/>
    <cellStyle name="Výstup 3 8 4 3 2 2" xfId="41602" xr:uid="{6D14FC48-A2D9-41B2-869A-B76DE85C3C74}"/>
    <cellStyle name="Výstup 3 8 4 3 3" xfId="23712" xr:uid="{F77D916C-D244-4217-A896-53835923AF35}"/>
    <cellStyle name="Výstup 3 8 4 3 3 2" xfId="44775" xr:uid="{9AFFB73E-AAFD-4CB3-87D1-D94989470AAA}"/>
    <cellStyle name="Výstup 3 8 4 3 4" xfId="26486" xr:uid="{785FAB80-A90C-4B92-9970-DC8751FF343E}"/>
    <cellStyle name="Výstup 3 8 4 3 4 2" xfId="46952" xr:uid="{8A27C2BB-591E-4C22-A030-5CC0771A3C21}"/>
    <cellStyle name="Výstup 3 8 4 3 5" xfId="33456" xr:uid="{5DD74249-20D7-4D62-892F-77079A0A4FE8}"/>
    <cellStyle name="Výstup 3 8 4 4" xfId="15812" xr:uid="{E566265E-4022-4FBD-B314-8072FBE3B6BD}"/>
    <cellStyle name="Výstup 3 8 4 4 2" xfId="37276" xr:uid="{55114886-39B1-4152-A9DE-836605748E26}"/>
    <cellStyle name="Výstup 3 8 4 5" xfId="21475" xr:uid="{787991CF-EE8E-437F-AC71-7024EB7F302C}"/>
    <cellStyle name="Výstup 3 8 4 5 2" xfId="42613" xr:uid="{2EBFD72D-1EBD-424B-87B7-722C960B43A0}"/>
    <cellStyle name="Výstup 3 8 4 6" xfId="29658" xr:uid="{C1CF36C9-7076-46E8-A173-389260EADE92}"/>
    <cellStyle name="Výstup 3 8 4_5.3 Investments associated cy" xfId="8353" xr:uid="{A4A4DFD3-B222-4C00-9BBD-BC30A43649E1}"/>
    <cellStyle name="Výstup 3 8 5" xfId="3451" xr:uid="{AB362136-A126-4F2F-908C-B23C7EB89A1F}"/>
    <cellStyle name="Výstup 3 8 5 2" xfId="11385" xr:uid="{065388A4-64D3-4F14-96FD-541B164DF858}"/>
    <cellStyle name="Výstup 3 8 5 2 2" xfId="20888" xr:uid="{FFDCEA63-8247-4573-AD67-AE5B82BEBA16}"/>
    <cellStyle name="Výstup 3 8 5 2 2 2" xfId="42058" xr:uid="{902BF21E-C2C1-4804-9099-5722729D6FC0}"/>
    <cellStyle name="Výstup 3 8 5 2 3" xfId="24160" xr:uid="{AC482DEE-5D23-4D38-B74B-AC57282C126A}"/>
    <cellStyle name="Výstup 3 8 5 2 3 2" xfId="45223" xr:uid="{9EF69AC2-BD67-4A75-8E38-92A05338DDC4}"/>
    <cellStyle name="Výstup 3 8 5 2 4" xfId="26928" xr:uid="{CB629841-9C88-4EC4-ADB7-31098A36E72B}"/>
    <cellStyle name="Výstup 3 8 5 2 4 2" xfId="47138" xr:uid="{FD3514F1-9A31-4B56-A1B6-6E3900046E92}"/>
    <cellStyle name="Výstup 3 8 5 2 5" xfId="33697" xr:uid="{7C21A6D9-1082-44E8-A1EA-CB026CE33D4D}"/>
    <cellStyle name="Výstup 3 8 5 3" xfId="16274" xr:uid="{7A27010E-AC47-4F52-B8B0-A035850B7D37}"/>
    <cellStyle name="Výstup 3 8 5 3 2" xfId="37735" xr:uid="{FC6F641C-F1CD-4DF7-8BD5-360C1477468D}"/>
    <cellStyle name="Výstup 3 8 5 4" xfId="18305" xr:uid="{8D8F6EFA-B420-4C21-A7EE-CE818FAF5C95}"/>
    <cellStyle name="Výstup 3 8 5 4 2" xfId="39659" xr:uid="{2CDC47A5-2A48-475A-95D1-C7861A28FBCB}"/>
    <cellStyle name="Výstup 3 8 5 5" xfId="29812" xr:uid="{CA13B659-0740-4E88-ABFD-BF862488DBEC}"/>
    <cellStyle name="Výstup 3 8 6" xfId="8869" xr:uid="{FBB20922-B5DB-46DD-B57F-C79D9B0B234B}"/>
    <cellStyle name="Výstup 3 8 6 2" xfId="19172" xr:uid="{2FD6799A-4839-4C80-84AF-6EF2C3A6E0EB}"/>
    <cellStyle name="Výstup 3 8 6 2 2" xfId="40411" xr:uid="{3E73512A-01E9-4E52-A681-FC051FBB053F}"/>
    <cellStyle name="Výstup 3 8 6 3" xfId="22774" xr:uid="{6D8CB720-1C67-48BA-84B6-5ADBBCF49571}"/>
    <cellStyle name="Výstup 3 8 6 3 2" xfId="43866" xr:uid="{42CD74C4-DE87-4D55-93A5-A2F0CB9DF967}"/>
    <cellStyle name="Výstup 3 8 6 4" xfId="25667" xr:uid="{066C3602-9564-40F2-85C1-3287F666FD79}"/>
    <cellStyle name="Výstup 3 8 6 4 2" xfId="46612" xr:uid="{C5A1A632-783C-4E71-BB8E-AAECA21FE3BC}"/>
    <cellStyle name="Výstup 3 8 6 5" xfId="31920" xr:uid="{9DD6DAC8-19FE-4FEC-8DB6-009EB0D33D43}"/>
    <cellStyle name="Výstup 3 8 7" xfId="14419" xr:uid="{C58852AF-3DBA-42B8-97B3-5D25471DC6D2}"/>
    <cellStyle name="Výstup 3 8 7 2" xfId="35984" xr:uid="{B5142BE3-6F6E-4FE6-AB09-FC7BFE2F819C}"/>
    <cellStyle name="Výstup 3 8 8" xfId="18791" xr:uid="{C08CD314-7192-40C1-BBF7-59C87B9B4194}"/>
    <cellStyle name="Výstup 3 8 8 2" xfId="40058" xr:uid="{03E97654-8BC9-4704-A0FB-DF97C9D01A0B}"/>
    <cellStyle name="Výstup 3 8 9" xfId="28284" xr:uid="{6B3A1A61-4A3C-4816-B7C7-941C0E433CE3}"/>
    <cellStyle name="Výstup 3 8_3.10 Impairments" xfId="1627" xr:uid="{14200057-CA5F-481F-B19B-D7805B167DA3}"/>
    <cellStyle name="Výstup 3 9" xfId="264" xr:uid="{C8973181-F2A8-4462-BF8A-C1D54EE43D23}"/>
    <cellStyle name="Výstup 3 9 2" xfId="568" xr:uid="{1143047C-1784-4A1E-94B5-A68BC694CFE3}"/>
    <cellStyle name="Výstup 3 9 2 2" xfId="2558" xr:uid="{1E69129D-1C76-48B7-BCD9-B432A7FDE02F}"/>
    <cellStyle name="Výstup 3 9 2 2 2" xfId="5763" xr:uid="{EFBC0F81-C347-4E3B-915F-37C14EDCA237}"/>
    <cellStyle name="Výstup 3 9 2 2 2 2" xfId="13553" xr:uid="{985EC85B-F169-4209-AFFA-44C4AEDA9562}"/>
    <cellStyle name="Výstup 3 9 2 2 2 2 2" xfId="22136" xr:uid="{D5660368-6302-4DCE-9CE5-AE0A33AB520D}"/>
    <cellStyle name="Výstup 3 9 2 2 2 2 2 2" xfId="43238" xr:uid="{9F603ECB-D5AD-46D0-98BB-52C7DAD57189}"/>
    <cellStyle name="Výstup 3 9 2 2 2 2 3" xfId="25063" xr:uid="{E79D5FE8-05AF-47BF-8CA9-E42A10A35BA7}"/>
    <cellStyle name="Výstup 3 9 2 2 2 2 3 2" xfId="46073" xr:uid="{9BD62C4D-04D3-4029-A7BF-E483F77E4A4A}"/>
    <cellStyle name="Výstup 3 9 2 2 2 2 4" xfId="27688" xr:uid="{9485C9DA-24F4-4EF5-9F6E-63F7F9C916D6}"/>
    <cellStyle name="Výstup 3 9 2 2 2 2 4 2" xfId="47446" xr:uid="{A78D0173-5712-46E9-844B-E1D28B356E6B}"/>
    <cellStyle name="Výstup 3 9 2 2 2 2 5" xfId="35408" xr:uid="{92F3F923-6E49-4478-B2AB-85105EB4F54F}"/>
    <cellStyle name="Výstup 3 9 2 2 2 3" xfId="17559" xr:uid="{E5DE7921-634F-4514-BAAB-92B8913004BF}"/>
    <cellStyle name="Výstup 3 9 2 2 2 3 2" xfId="38948" xr:uid="{9582608A-135A-4A48-87F7-B6CFA8093B6C}"/>
    <cellStyle name="Výstup 3 9 2 2 2 4" xfId="20115" xr:uid="{7122E752-00AA-4FFB-ACB0-F829AC7B38A9}"/>
    <cellStyle name="Výstup 3 9 2 2 2 4 2" xfId="41317" xr:uid="{6383BC61-4232-4A3D-83EF-81E4AB9679A3}"/>
    <cellStyle name="Výstup 3 9 2 2 2 5" xfId="17274" xr:uid="{186C64A6-256C-4B21-9A3B-C77E7201BD3D}"/>
    <cellStyle name="Výstup 3 9 2 2 2 5 2" xfId="38672" xr:uid="{DEED40CF-4852-4D97-9F93-E3F2E78333F7}"/>
    <cellStyle name="Výstup 3 9 2 2 2 6" xfId="31401" xr:uid="{F87CB95D-BA4F-465C-A359-8EC3444BB824}"/>
    <cellStyle name="Výstup 3 9 2 2 3" xfId="10520" xr:uid="{244D3BDD-3F34-423A-AD79-10917400FC5B}"/>
    <cellStyle name="Výstup 3 9 2 2 3 2" xfId="20221" xr:uid="{CACB95BC-0B68-49F3-A1BD-3867C9052663}"/>
    <cellStyle name="Výstup 3 9 2 2 3 2 2" xfId="41418" xr:uid="{313BED1E-52FC-427D-8B67-66AEB9D86B10}"/>
    <cellStyle name="Výstup 3 9 2 2 3 3" xfId="23583" xr:uid="{DF858F93-0749-41E7-8455-C7B959252C5D}"/>
    <cellStyle name="Výstup 3 9 2 2 3 3 2" xfId="44654" xr:uid="{C1910B12-8241-4E74-A34F-69815AC21FD3}"/>
    <cellStyle name="Výstup 3 9 2 2 3 4" xfId="26383" xr:uid="{A6D40E6B-B48B-4F79-8829-69702592F7C1}"/>
    <cellStyle name="Výstup 3 9 2 2 3 4 2" xfId="46902" xr:uid="{CA5B34F1-AD61-4E5C-9438-7B37DB61EE18}"/>
    <cellStyle name="Výstup 3 9 2 2 3 5" xfId="33145" xr:uid="{B61F5C2C-D7F6-4874-B3A2-808ABC34505A}"/>
    <cellStyle name="Výstup 3 9 2 2 4" xfId="15618" xr:uid="{7919D855-D370-489C-BE0E-F84F8E36BA98}"/>
    <cellStyle name="Výstup 3 9 2 2 4 2" xfId="37099" xr:uid="{4E17890E-C666-4B5B-9A85-93291F11FD16}"/>
    <cellStyle name="Výstup 3 9 2 2 5" xfId="15040" xr:uid="{D65C8FF5-A005-4B8D-8002-26C6A1AF2566}"/>
    <cellStyle name="Výstup 3 9 2 2 5 2" xfId="36567" xr:uid="{8C164A33-BF8C-43C9-9E39-DFBC4300338C}"/>
    <cellStyle name="Výstup 3 9 2 2 6" xfId="29372" xr:uid="{28364007-2300-46F7-BF3B-F036AFCC9EB8}"/>
    <cellStyle name="Výstup 3 9 2 2_5.3 Investments associated cy" xfId="8355" xr:uid="{2FCDF8C5-4AE7-4C59-A765-6A61F4A6CE1C}"/>
    <cellStyle name="Výstup 3 9 2 3" xfId="3177" xr:uid="{E89E0693-6C0A-4FD1-B4BA-8075CCAA98B5}"/>
    <cellStyle name="Výstup 3 9 2 3 2" xfId="6382" xr:uid="{1A861321-7D68-4A15-8982-84049F74D175}"/>
    <cellStyle name="Výstup 3 9 2 3 2 2" xfId="14172" xr:uid="{8DA0F489-FBC2-437C-BE16-B21528F8C07D}"/>
    <cellStyle name="Výstup 3 9 2 3 2 2 2" xfId="22592" xr:uid="{51DBFB75-3144-4FAF-812F-990AC160596B}"/>
    <cellStyle name="Výstup 3 9 2 3 2 2 2 2" xfId="43684" xr:uid="{2852D7D4-C016-47A5-97E1-C534702B4B79}"/>
    <cellStyle name="Výstup 3 9 2 3 2 2 3" xfId="25449" xr:uid="{49E9B496-36B7-4E70-8481-6C129462C72D}"/>
    <cellStyle name="Výstup 3 9 2 3 2 2 3 2" xfId="46447" xr:uid="{56305CDC-CF87-4018-A9D5-E4384813E11A}"/>
    <cellStyle name="Výstup 3 9 2 3 2 2 4" xfId="28046" xr:uid="{1E345B16-3A8F-4DD1-A24A-004B9898402A}"/>
    <cellStyle name="Výstup 3 9 2 3 2 2 4 2" xfId="47605" xr:uid="{8C755A9D-A858-4796-BBD1-C1998C326CEB}"/>
    <cellStyle name="Výstup 3 9 2 3 2 2 5" xfId="35828" xr:uid="{18AE07EB-BB8C-42C5-9872-FD337C9D7A20}"/>
    <cellStyle name="Výstup 3 9 2 3 2 3" xfId="18004" xr:uid="{9E6D2AA9-9BD3-45F5-80A4-35E175608EE5}"/>
    <cellStyle name="Výstup 3 9 2 3 2 3 2" xfId="39383" xr:uid="{C8ECA00F-7353-4502-ABF0-A3F8A1D2D060}"/>
    <cellStyle name="Výstup 3 9 2 3 2 4" xfId="21622" xr:uid="{CB167BFD-284B-44E9-BF93-02B27F78B039}"/>
    <cellStyle name="Výstup 3 9 2 3 2 4 2" xfId="42748" xr:uid="{71733087-BBE6-450E-9168-DDFFF55D311D}"/>
    <cellStyle name="Výstup 3 9 2 3 2 5" xfId="15750" xr:uid="{A7AA4494-DEC9-4CCF-A6D5-99968DB8FD08}"/>
    <cellStyle name="Výstup 3 9 2 3 2 5 2" xfId="37227" xr:uid="{4904CC00-222A-4016-9A9F-5BAD3AB86D1E}"/>
    <cellStyle name="Výstup 3 9 2 3 2 6" xfId="31741" xr:uid="{9CD36577-EC14-41C3-AF3B-04360AC7CB1F}"/>
    <cellStyle name="Výstup 3 9 2 3 3" xfId="11138" xr:uid="{B24AF93E-4B71-42F1-AE31-EB507E894ECD}"/>
    <cellStyle name="Výstup 3 9 2 3 3 2" xfId="20680" xr:uid="{21762E81-7078-470B-A203-874A469F1063}"/>
    <cellStyle name="Výstup 3 9 2 3 3 2 2" xfId="41856" xr:uid="{1293BAB6-8A9E-4872-939E-C120EF84D737}"/>
    <cellStyle name="Výstup 3 9 2 3 3 3" xfId="23966" xr:uid="{2D3DA9D5-CFBE-4D2D-AB3D-BBE70D86AF96}"/>
    <cellStyle name="Výstup 3 9 2 3 3 3 2" xfId="45029" xr:uid="{5C5953B3-A5C0-40E6-BBED-6FC2FF55C6AD}"/>
    <cellStyle name="Výstup 3 9 2 3 3 4" xfId="26740" xr:uid="{69D93DD6-36A8-4971-8ED8-34BE96B9D3F5}"/>
    <cellStyle name="Výstup 3 9 2 3 3 4 2" xfId="47060" xr:uid="{E81DF5C6-5530-4D4D-B2B0-26F1D862031B}"/>
    <cellStyle name="Výstup 3 9 2 3 3 5" xfId="33564" xr:uid="{51515471-69D2-4012-92D5-C97D6743E9F3}"/>
    <cellStyle name="Výstup 3 9 2 3 4" xfId="16065" xr:uid="{3D85F5E8-861F-4830-A7BF-97A7C484E703}"/>
    <cellStyle name="Výstup 3 9 2 3 4 2" xfId="37529" xr:uid="{C979853D-AFAA-4AC2-9DBF-14840BA33464}"/>
    <cellStyle name="Výstup 3 9 2 3 5" xfId="19589" xr:uid="{6FB3B373-46C9-47CC-ADB7-0AC25A7935BF}"/>
    <cellStyle name="Výstup 3 9 2 3 5 2" xfId="40816" xr:uid="{8CD220C5-F992-4D96-ABEE-4F2BEF8D0F20}"/>
    <cellStyle name="Výstup 3 9 2 3 6" xfId="29712" xr:uid="{7E117B44-BF8C-4CDF-8F11-FE2391EA782D}"/>
    <cellStyle name="Výstup 3 9 2 3_5.3 Investments associated cy" xfId="8356" xr:uid="{49FC0D08-FC5B-4964-BD99-AF47779F6FB1}"/>
    <cellStyle name="Výstup 3 9 2 4" xfId="3757" xr:uid="{882D1AB3-4093-4D8B-9005-0D3CBF766522}"/>
    <cellStyle name="Výstup 3 9 2 4 2" xfId="11681" xr:uid="{03A1C08B-465F-4FAC-A837-7A4356E82900}"/>
    <cellStyle name="Výstup 3 9 2 4 2 2" xfId="21122" xr:uid="{D85598B2-A784-4FED-BF0E-58B0774F5C08}"/>
    <cellStyle name="Výstup 3 9 2 4 2 2 2" xfId="42284" xr:uid="{AA745F5D-38B4-47E2-BD6A-331C07274C8A}"/>
    <cellStyle name="Výstup 3 9 2 4 2 3" xfId="24361" xr:uid="{F2504B2F-B6D7-44A5-9DA7-EF6A64AB92A1}"/>
    <cellStyle name="Výstup 3 9 2 4 2 3 2" xfId="45422" xr:uid="{10E86C60-7BF7-4167-98D8-45E1DD56A1DF}"/>
    <cellStyle name="Výstup 3 9 2 4 2 4" xfId="27121" xr:uid="{2E51E542-0DA5-4674-BF77-B5D254022FBB}"/>
    <cellStyle name="Výstup 3 9 2 4 2 4 2" xfId="47234" xr:uid="{32745B42-E399-4042-9138-2CDA1F54A4E8}"/>
    <cellStyle name="Výstup 3 9 2 4 2 5" xfId="33895" xr:uid="{23E9AD63-17A3-41A0-AA13-F6888BEBAE97}"/>
    <cellStyle name="Výstup 3 9 2 4 3" xfId="16511" xr:uid="{FDF02033-0B67-4F98-9383-8013254E7AD4}"/>
    <cellStyle name="Výstup 3 9 2 4 3 2" xfId="37964" xr:uid="{7D49440D-830F-46BD-A3B9-47F0859E9219}"/>
    <cellStyle name="Výstup 3 9 2 4 4" xfId="20243" xr:uid="{B3F92CBF-E3D5-4D04-8A9F-5C1952B9F469}"/>
    <cellStyle name="Výstup 3 9 2 4 4 2" xfId="41440" xr:uid="{4F7AD5C2-0869-4256-9B7E-95479CAE55C4}"/>
    <cellStyle name="Výstup 3 9 2 4 5" xfId="29964" xr:uid="{00A4D0A3-4403-4812-ADC0-010708570E0B}"/>
    <cellStyle name="Výstup 3 9 2 5" xfId="9199" xr:uid="{FE750ACE-3767-46B9-AF97-469E03762D8B}"/>
    <cellStyle name="Výstup 3 9 2 5 2" xfId="19442" xr:uid="{B04D65A9-CAF1-420D-9957-58C8CD01B722}"/>
    <cellStyle name="Výstup 3 9 2 5 2 2" xfId="40675" xr:uid="{376F315C-FF7E-4CF7-A198-99D3CF9B8A20}"/>
    <cellStyle name="Výstup 3 9 2 5 3" xfId="23015" xr:uid="{514629EB-2E4B-4B14-A1DA-7C14E92094F6}"/>
    <cellStyle name="Výstup 3 9 2 5 3 2" xfId="44103" xr:uid="{BC69861E-CD72-48A3-8AC5-073155DB4CC8}"/>
    <cellStyle name="Výstup 3 9 2 5 4" xfId="25897" xr:uid="{7D345C21-508C-480F-9B42-56001259A5D4}"/>
    <cellStyle name="Výstup 3 9 2 5 4 2" xfId="46708" xr:uid="{653CDA06-57B8-4E58-9CFA-EDA5A254CB5B}"/>
    <cellStyle name="Výstup 3 9 2 5 5" xfId="32116" xr:uid="{87B3D994-B27A-487D-94F6-B8222F4B040E}"/>
    <cellStyle name="Výstup 3 9 2 6" xfId="14689" xr:uid="{F8CB051E-FDD4-4822-8CA0-D6A406A62454}"/>
    <cellStyle name="Výstup 3 9 2 6 2" xfId="36249" xr:uid="{C04563BC-42D7-425B-B535-28EC229518E8}"/>
    <cellStyle name="Výstup 3 9 2 7" xfId="18553" xr:uid="{C8352B28-3BF7-43AC-9233-8C748AA7CD16}"/>
    <cellStyle name="Výstup 3 9 2 7 2" xfId="39871" xr:uid="{F6135A86-64CD-4837-937A-EEB37493870A}"/>
    <cellStyle name="Výstup 3 9 2 8" xfId="28432" xr:uid="{D049408B-1291-4D71-8863-64CC1AA04940}"/>
    <cellStyle name="Výstup 3 9 2_5.3 Investments associated cy" xfId="8354" xr:uid="{7A7E159E-8B7A-42E5-8AEB-C476F6471FD2}"/>
    <cellStyle name="Výstup 3 9 3" xfId="2286" xr:uid="{1390C536-94E0-45EA-90CB-D96D4F14950A}"/>
    <cellStyle name="Výstup 3 9 3 2" xfId="5491" xr:uid="{C49143EF-F65C-4756-90F2-22B5D2252BD3}"/>
    <cellStyle name="Výstup 3 9 3 2 2" xfId="13281" xr:uid="{8E3571C0-D134-4FA1-9D8E-24F721943275}"/>
    <cellStyle name="Výstup 3 9 3 2 2 2" xfId="21920" xr:uid="{824FD77D-411E-4D93-B868-012B6241D66B}"/>
    <cellStyle name="Výstup 3 9 3 2 2 2 2" xfId="43025" xr:uid="{87D52D71-9C58-45E1-B992-7BAE4299DFD8}"/>
    <cellStyle name="Výstup 3 9 3 2 2 3" xfId="24875" xr:uid="{F7C3F93E-506A-4A67-A54B-0D0937552C10}"/>
    <cellStyle name="Výstup 3 9 3 2 2 3 2" xfId="45886" xr:uid="{5A17146B-3472-4C59-9068-59066CE25675}"/>
    <cellStyle name="Výstup 3 9 3 2 2 4" xfId="27510" xr:uid="{C02FE68A-711A-462A-96C4-E93C5B8114F0}"/>
    <cellStyle name="Výstup 3 9 3 2 2 4 2" xfId="47355" xr:uid="{E3E09996-D398-4BE6-B718-5323BD3200F3}"/>
    <cellStyle name="Výstup 3 9 3 2 2 5" xfId="35223" xr:uid="{A233AC06-23EE-4A66-A24D-13273409E768}"/>
    <cellStyle name="Výstup 3 9 3 2 3" xfId="17343" xr:uid="{CF4DE327-F4BE-40AF-BBCA-A5316DC2999F}"/>
    <cellStyle name="Výstup 3 9 3 2 3 2" xfId="38739" xr:uid="{079CC8E5-5107-4EFF-A2AE-A7CE05155D19}"/>
    <cellStyle name="Výstup 3 9 3 2 4" xfId="21724" xr:uid="{3D6992E8-8F96-4769-90C0-6C8127806E7D}"/>
    <cellStyle name="Výstup 3 9 3 2 4 2" xfId="42838" xr:uid="{885B0B82-7437-4742-ADFF-1575EE229222}"/>
    <cellStyle name="Výstup 3 9 3 2 5" xfId="17167" xr:uid="{61A8EF26-873D-4DF2-ADCE-66B18F14D5B5}"/>
    <cellStyle name="Výstup 3 9 3 2 5 2" xfId="38571" xr:uid="{1DDDB65E-8B3E-490C-AE14-914217B7A738}"/>
    <cellStyle name="Výstup 3 9 3 2 6" xfId="31262" xr:uid="{98FC3218-AA68-4871-B4D1-F2CB7901D31A}"/>
    <cellStyle name="Výstup 3 9 3 3" xfId="10248" xr:uid="{4A611F00-090F-45D9-9351-70BE67282ED1}"/>
    <cellStyle name="Výstup 3 9 3 3 2" xfId="20009" xr:uid="{85E1F06B-549D-487B-BD30-38153D295787}"/>
    <cellStyle name="Výstup 3 9 3 3 2 2" xfId="41212" xr:uid="{BE4F49A0-5C83-4F77-9BB9-A6BE7CA991F2}"/>
    <cellStyle name="Výstup 3 9 3 3 3" xfId="23397" xr:uid="{5336AB70-6899-4EF5-BE3B-67CAE8399A35}"/>
    <cellStyle name="Výstup 3 9 3 3 3 2" xfId="44471" xr:uid="{7E8248B5-1629-4C17-A0D7-52966318C112}"/>
    <cellStyle name="Výstup 3 9 3 3 4" xfId="26205" xr:uid="{6122C47F-D5CA-4B45-8280-50CE77A0C565}"/>
    <cellStyle name="Výstup 3 9 3 3 4 2" xfId="46811" xr:uid="{93682C62-D4E6-47E7-9E4D-38F28D1499A8}"/>
    <cellStyle name="Výstup 3 9 3 3 5" xfId="32960" xr:uid="{3F73EDC7-E997-435B-8142-AF7CEBEABC35}"/>
    <cellStyle name="Výstup 3 9 3 4" xfId="15407" xr:uid="{9148189B-6894-4408-A144-5837C4A16795}"/>
    <cellStyle name="Výstup 3 9 3 4 2" xfId="36896" xr:uid="{ABB0E309-50CA-470C-A358-829091C1CC84}"/>
    <cellStyle name="Výstup 3 9 3 5" xfId="15050" xr:uid="{10D510DF-C1D3-4F4A-ABD8-30B743C95F8A}"/>
    <cellStyle name="Výstup 3 9 3 5 2" xfId="36576" xr:uid="{B142F373-1C8F-4A0F-8595-A45235FDB600}"/>
    <cellStyle name="Výstup 3 9 3 6" xfId="29233" xr:uid="{69A4E184-5C20-4168-A189-0F8F9BF7DA5E}"/>
    <cellStyle name="Výstup 3 9 3_5.3 Investments associated cy" xfId="8357" xr:uid="{08721107-BEC2-46CB-A7A2-0823771367B3}"/>
    <cellStyle name="Výstup 3 9 4" xfId="2970" xr:uid="{4E1D8E5A-0ACB-45DF-AF8D-9F57E3D2296B}"/>
    <cellStyle name="Výstup 3 9 4 2" xfId="6175" xr:uid="{3CDB81D3-701D-4A6C-A379-B45BA34684D5}"/>
    <cellStyle name="Výstup 3 9 4 2 2" xfId="13965" xr:uid="{D8227000-5FA8-4B11-A2EA-797CDE9D8F0A}"/>
    <cellStyle name="Výstup 3 9 4 2 2 2" xfId="22385" xr:uid="{C10086A4-5B3A-4E81-9232-31F1325A112C}"/>
    <cellStyle name="Výstup 3 9 4 2 2 2 2" xfId="43477" xr:uid="{75AB144E-69CC-44BC-A63F-97DED70B4A7E}"/>
    <cellStyle name="Výstup 3 9 4 2 2 3" xfId="25242" xr:uid="{BE98E6B9-99BC-4254-91F3-EF480C70FD2B}"/>
    <cellStyle name="Výstup 3 9 4 2 2 3 2" xfId="46240" xr:uid="{855490A2-EEAE-4AA6-AC86-C4406B0862A4}"/>
    <cellStyle name="Výstup 3 9 4 2 2 4" xfId="27839" xr:uid="{DE4EC113-BE36-49E3-AAE2-293226BAA5F4}"/>
    <cellStyle name="Výstup 3 9 4 2 2 4 2" xfId="47519" xr:uid="{5ACCAF10-2DAC-4478-B0F7-6BE585DA46A0}"/>
    <cellStyle name="Výstup 3 9 4 2 2 5" xfId="35742" xr:uid="{BFA7AABA-2E36-4CEA-AF79-CE41DAEA4396}"/>
    <cellStyle name="Výstup 3 9 4 2 3" xfId="17797" xr:uid="{0F8BDCA9-EB77-4E6B-A1F4-1631DD72B9C1}"/>
    <cellStyle name="Výstup 3 9 4 2 3 2" xfId="39176" xr:uid="{E8E12073-2C12-492F-A2D5-A5EF4B68AEBD}"/>
    <cellStyle name="Výstup 3 9 4 2 4" xfId="15735" xr:uid="{18AF1E41-4291-4645-AF56-67CF91305325}"/>
    <cellStyle name="Výstup 3 9 4 2 4 2" xfId="37214" xr:uid="{C1EAB70A-F074-4436-924B-6CF98369AA70}"/>
    <cellStyle name="Výstup 3 9 4 2 5" xfId="23254" xr:uid="{AB4BB5C8-988A-4CB9-AA9F-7C1D3775A500}"/>
    <cellStyle name="Výstup 3 9 4 2 5 2" xfId="44333" xr:uid="{0317002D-5D50-48A9-9248-49F4C64A498E}"/>
    <cellStyle name="Výstup 3 9 4 2 6" xfId="31698" xr:uid="{68DA5080-39DE-444E-9F42-473FFF7F998A}"/>
    <cellStyle name="Výstup 3 9 4 3" xfId="10931" xr:uid="{1555FD6E-8BFE-40B8-918A-6E4FBB1627DE}"/>
    <cellStyle name="Výstup 3 9 4 3 2" xfId="20473" xr:uid="{5DE509EE-D6C2-4738-BD48-C5FD6431A3AC}"/>
    <cellStyle name="Výstup 3 9 4 3 2 2" xfId="41649" xr:uid="{CF86C2DC-94ED-49CC-A1B8-98FED89822F7}"/>
    <cellStyle name="Výstup 3 9 4 3 3" xfId="23759" xr:uid="{EE1332A8-D478-4955-825F-AA32AE88B105}"/>
    <cellStyle name="Výstup 3 9 4 3 3 2" xfId="44822" xr:uid="{3A320F03-482D-42AA-BAEB-69A1B730EC5D}"/>
    <cellStyle name="Výstup 3 9 4 3 4" xfId="26533" xr:uid="{587D1745-5A57-471F-8026-7C32F79D0B88}"/>
    <cellStyle name="Výstup 3 9 4 3 4 2" xfId="46974" xr:uid="{360EB057-4D03-4F77-B008-D1B6E7B379BD}"/>
    <cellStyle name="Výstup 3 9 4 3 5" xfId="33478" xr:uid="{E2F3D755-B033-4043-8753-1D4C666E1964}"/>
    <cellStyle name="Výstup 3 9 4 4" xfId="15858" xr:uid="{D91104BD-E9B5-41D2-A563-F7A750234EF3}"/>
    <cellStyle name="Výstup 3 9 4 4 2" xfId="37322" xr:uid="{1B255369-0CCC-4E53-A438-46095C467305}"/>
    <cellStyle name="Výstup 3 9 4 5" xfId="17021" xr:uid="{C05E1413-F1B9-4E40-84EF-3D5F72903C6A}"/>
    <cellStyle name="Výstup 3 9 4 5 2" xfId="38434" xr:uid="{6F2CB9D9-DF10-4A1E-B415-85DC5AC01C10}"/>
    <cellStyle name="Výstup 3 9 4 6" xfId="29669" xr:uid="{D19CF3B2-2C2B-48B2-868E-F027FE01FE3C}"/>
    <cellStyle name="Výstup 3 9 4_5.3 Investments associated cy" xfId="8358" xr:uid="{B0D14480-F929-4B14-8217-3AFDBBA0655C}"/>
    <cellStyle name="Výstup 3 9 5" xfId="3479" xr:uid="{DDED9F26-EEE1-4B54-A4C8-0AD730B58951}"/>
    <cellStyle name="Výstup 3 9 5 2" xfId="11411" xr:uid="{5E86322A-A392-4319-BEB9-20FD3FBDB04F}"/>
    <cellStyle name="Výstup 3 9 5 2 2" xfId="20908" xr:uid="{CC7594A4-763B-45E7-8757-E5EF10BC3697}"/>
    <cellStyle name="Výstup 3 9 5 2 2 2" xfId="42078" xr:uid="{CEDB4F7F-AA1C-4917-9360-69EC86CC8AC2}"/>
    <cellStyle name="Výstup 3 9 5 2 3" xfId="24179" xr:uid="{1C0EE29C-6A60-4F2C-8F94-A7191D6D3DFE}"/>
    <cellStyle name="Výstup 3 9 5 2 3 2" xfId="45242" xr:uid="{CEC4D690-119A-4E77-A551-5332684AF08E}"/>
    <cellStyle name="Výstup 3 9 5 2 4" xfId="26947" xr:uid="{FA193DB4-14F3-42A3-8F19-D8460A98659C}"/>
    <cellStyle name="Výstup 3 9 5 2 4 2" xfId="47148" xr:uid="{89DFB723-85D9-4546-8974-4B684E4F3DDA}"/>
    <cellStyle name="Výstup 3 9 5 2 5" xfId="33714" xr:uid="{CB5429DA-B82D-4843-AFB8-D92F7B85272E}"/>
    <cellStyle name="Výstup 3 9 5 3" xfId="16294" xr:uid="{D135202E-5B65-42AF-85AF-8ED4ECF0859C}"/>
    <cellStyle name="Výstup 3 9 5 3 2" xfId="37755" xr:uid="{CA862181-1888-4CF1-940D-18C33E1ABD6F}"/>
    <cellStyle name="Výstup 3 9 5 4" xfId="19555" xr:uid="{C98A5E7C-B568-4D9E-9142-34E04FA3FFF1}"/>
    <cellStyle name="Výstup 3 9 5 4 2" xfId="40787" xr:uid="{D3618BB2-318C-49E7-826C-C64E0B50D15B}"/>
    <cellStyle name="Výstup 3 9 5 5" xfId="29825" xr:uid="{FA22378C-6DA9-4D4B-9471-BE2D54FFD82F}"/>
    <cellStyle name="Výstup 3 9 6" xfId="8898" xr:uid="{012C8C5F-EAC6-4519-AFB5-95D711B1E9D5}"/>
    <cellStyle name="Výstup 3 9 6 2" xfId="19198" xr:uid="{DC2EE485-F907-4F54-AA21-7898630A877A}"/>
    <cellStyle name="Výstup 3 9 6 2 2" xfId="40436" xr:uid="{A5683433-7ED8-4CE1-9D1B-052197F88C80}"/>
    <cellStyle name="Výstup 3 9 6 3" xfId="22797" xr:uid="{4C6516BF-D706-4874-A41E-6B28EF6101E7}"/>
    <cellStyle name="Výstup 3 9 6 3 2" xfId="43889" xr:uid="{FBB93057-3175-4420-9598-D8251604ABD4}"/>
    <cellStyle name="Výstup 3 9 6 4" xfId="25690" xr:uid="{3751720A-578A-4D64-88C5-8345F692DC5B}"/>
    <cellStyle name="Výstup 3 9 6 4 2" xfId="46622" xr:uid="{91B9279F-5FD5-4A60-9072-35EB3A97B775}"/>
    <cellStyle name="Výstup 3 9 6 5" xfId="31936" xr:uid="{3495DBEF-9516-4076-A063-63B6D70565D5}"/>
    <cellStyle name="Výstup 3 9 7" xfId="14443" xr:uid="{0D7817B9-A05C-4C97-8E4C-B65943CA9909}"/>
    <cellStyle name="Výstup 3 9 7 2" xfId="36008" xr:uid="{8D6FDA3A-280D-41EB-AF9B-D72C3F65268D}"/>
    <cellStyle name="Výstup 3 9 8" xfId="18768" xr:uid="{9DE04D58-E0EA-4512-9D4B-B02A4D6E1EC6}"/>
    <cellStyle name="Výstup 3 9 8 2" xfId="40040" xr:uid="{9236BF19-D397-4848-A964-91087C96D04A}"/>
    <cellStyle name="Výstup 3 9 9" xfId="28295" xr:uid="{6F1232B9-0BEE-47FB-90A6-3648AB8AEB65}"/>
    <cellStyle name="Výstup 3 9_3.10 Impairments" xfId="1628" xr:uid="{A43AB103-43D4-4123-B8E3-B8EE4DF3A0E7}"/>
    <cellStyle name="Výstup 3_3.10 Impairments" xfId="1608" xr:uid="{D7DA5219-3E0F-4A15-B8E1-8D222C904CA2}"/>
    <cellStyle name="Výstup 4" xfId="138" xr:uid="{66C50A04-8CA1-4383-8681-42DDA3003A39}"/>
    <cellStyle name="Výstup 4 2" xfId="448" xr:uid="{9410C6E2-BB0F-4E47-BE8F-28CEA63B0A6E}"/>
    <cellStyle name="Výstup 4 2 2" xfId="2451" xr:uid="{30711493-9AF0-4A38-8F76-078FF7471F1C}"/>
    <cellStyle name="Výstup 4 2 2 2" xfId="5656" xr:uid="{5000B63A-5EDC-4B1D-B89D-4BA52711AEAC}"/>
    <cellStyle name="Výstup 4 2 2 2 2" xfId="13446" xr:uid="{7F2CE5A2-0E18-4C79-B693-FE95E05EA483}"/>
    <cellStyle name="Výstup 4 2 2 2 2 2" xfId="22052" xr:uid="{5577EA76-5189-414D-AA8E-47B72396DAAE}"/>
    <cellStyle name="Výstup 4 2 2 2 2 2 2" xfId="43156" xr:uid="{06EA1E61-E2D7-43C3-9B43-5F7270637B8D}"/>
    <cellStyle name="Výstup 4 2 2 2 2 3" xfId="24995" xr:uid="{7ED738F9-A0D8-4653-84E4-80CCA109613F}"/>
    <cellStyle name="Výstup 4 2 2 2 2 3 2" xfId="46005" xr:uid="{0F817901-9C49-4182-821C-237A31524988}"/>
    <cellStyle name="Výstup 4 2 2 2 2 4" xfId="27623" xr:uid="{C6640765-8F51-4933-AA02-9F6664FE013A}"/>
    <cellStyle name="Výstup 4 2 2 2 2 4 2" xfId="47413" xr:uid="{6403C16B-654D-430F-A2D7-60BEE24227CA}"/>
    <cellStyle name="Výstup 4 2 2 2 2 5" xfId="35333" xr:uid="{E785ECD9-3BC3-4815-998E-3B035EDED797}"/>
    <cellStyle name="Výstup 4 2 2 2 3" xfId="17476" xr:uid="{8F76B1BC-6DA9-414A-9E77-5F4775304712}"/>
    <cellStyle name="Výstup 4 2 2 2 3 2" xfId="38869" xr:uid="{25237987-040D-4767-8FF0-C06D2872EF00}"/>
    <cellStyle name="Výstup 4 2 2 2 4" xfId="22061" xr:uid="{675FF1EC-C704-4D71-9DE4-0B52BD92A8FD}"/>
    <cellStyle name="Výstup 4 2 2 2 4 2" xfId="43165" xr:uid="{B68744DC-E0DA-491E-A45F-AAB087CA4D02}"/>
    <cellStyle name="Výstup 4 2 2 2 5" xfId="18379" xr:uid="{D68063C9-0D7D-4391-BCAB-412D8683DF93}"/>
    <cellStyle name="Výstup 4 2 2 2 5 2" xfId="39727" xr:uid="{1503A03D-7710-4251-AEE7-50203757E00B}"/>
    <cellStyle name="Výstup 4 2 2 2 6" xfId="31343" xr:uid="{DDE8F6B3-E484-423C-9924-6E5626F5BAE9}"/>
    <cellStyle name="Výstup 4 2 2 3" xfId="10413" xr:uid="{1A93FAD4-0E04-48CA-9943-AA6DAE96944E}"/>
    <cellStyle name="Výstup 4 2 2 3 2" xfId="20140" xr:uid="{EDC1A93F-E5A0-4F43-B3D4-C27639E71305}"/>
    <cellStyle name="Výstup 4 2 2 3 2 2" xfId="41342" xr:uid="{3BB17909-F218-424B-9B75-A561DE2F9690}"/>
    <cellStyle name="Výstup 4 2 2 3 3" xfId="23515" xr:uid="{69BAFF6C-8452-43EB-9D84-5D79022581C2}"/>
    <cellStyle name="Výstup 4 2 2 3 3 2" xfId="44588" xr:uid="{205EA822-2E57-43BC-ABD1-BAD74E4D556A}"/>
    <cellStyle name="Výstup 4 2 2 3 4" xfId="26318" xr:uid="{D404435C-655A-417F-BE24-F595E20C48D9}"/>
    <cellStyle name="Výstup 4 2 2 3 4 2" xfId="46869" xr:uid="{341FA3CA-C345-47C6-9327-70413B9DEC4C}"/>
    <cellStyle name="Výstup 4 2 2 3 5" xfId="33070" xr:uid="{4F8A17C0-B06E-4EA0-B19D-E983053AED68}"/>
    <cellStyle name="Výstup 4 2 2 4" xfId="15537" xr:uid="{E0E3A127-C887-4961-808C-5C8488D72C80}"/>
    <cellStyle name="Výstup 4 2 2 4 2" xfId="37025" xr:uid="{24BABDA5-ED58-458F-9BF7-FB4FF34327F1}"/>
    <cellStyle name="Výstup 4 2 2 5" xfId="21758" xr:uid="{9652FF23-B7A1-4E80-9058-7A01FCC0E923}"/>
    <cellStyle name="Výstup 4 2 2 5 2" xfId="42871" xr:uid="{27AA07E1-304D-4948-A657-5DEF67975E9A}"/>
    <cellStyle name="Výstup 4 2 2 6" xfId="29314" xr:uid="{D0F3CFA9-D54A-45A9-9B99-69E0611F9EDE}"/>
    <cellStyle name="Výstup 4 2 2_5.3 Investments associated cy" xfId="8360" xr:uid="{ECDD4EA6-63BF-4110-800B-290E269FBACE}"/>
    <cellStyle name="Výstup 4 2 3" xfId="3102" xr:uid="{66B47221-77B1-4586-B52D-F578EB006C6E}"/>
    <cellStyle name="Výstup 4 2 3 2" xfId="6307" xr:uid="{7C5002D4-325C-4FDA-A74E-34B0265FC3A5}"/>
    <cellStyle name="Výstup 4 2 3 2 2" xfId="14097" xr:uid="{0E330283-9843-4547-8E5A-8DEB247A0DF6}"/>
    <cellStyle name="Výstup 4 2 3 2 2 2" xfId="22517" xr:uid="{30ED05D5-6345-4B39-B7BB-1EE21B08E2FE}"/>
    <cellStyle name="Výstup 4 2 3 2 2 2 2" xfId="43609" xr:uid="{6E77CD23-D83D-472A-BD0E-3BA9B2E72A39}"/>
    <cellStyle name="Výstup 4 2 3 2 2 3" xfId="25374" xr:uid="{A811CA87-1575-4F22-A3A3-B96377974652}"/>
    <cellStyle name="Výstup 4 2 3 2 2 3 2" xfId="46372" xr:uid="{C3038225-DE5B-4443-A65D-F8DE878788E6}"/>
    <cellStyle name="Výstup 4 2 3 2 2 4" xfId="27971" xr:uid="{E6CCC72F-9C61-45C7-91B0-C4AC96398BA8}"/>
    <cellStyle name="Výstup 4 2 3 2 2 4 2" xfId="47573" xr:uid="{2DDA0B3B-FC1A-4880-84A1-4BF353417B8B}"/>
    <cellStyle name="Výstup 4 2 3 2 2 5" xfId="35796" xr:uid="{FCA6B7B8-24CC-4C77-9C1C-98F363C48293}"/>
    <cellStyle name="Výstup 4 2 3 2 3" xfId="17929" xr:uid="{52851E31-AAF8-48B5-B5CC-98F5E8665439}"/>
    <cellStyle name="Výstup 4 2 3 2 3 2" xfId="39308" xr:uid="{6EBCC1E9-867B-42D7-8CC4-20B5102937E5}"/>
    <cellStyle name="Výstup 4 2 3 2 4" xfId="18153" xr:uid="{B4E732BF-FCBC-4BC7-BA6C-DAD2FB0A1A4D}"/>
    <cellStyle name="Výstup 4 2 3 2 4 2" xfId="39530" xr:uid="{6A328DBC-73C6-401D-8BFA-4D4A7C73FD5A}"/>
    <cellStyle name="Výstup 4 2 3 2 5" xfId="24964" xr:uid="{B3F435DB-3615-4D97-94FD-F3312C893957}"/>
    <cellStyle name="Výstup 4 2 3 2 5 2" xfId="45974" xr:uid="{D0D68D65-8222-41E4-84DA-B1DFEF7C2521}"/>
    <cellStyle name="Výstup 4 2 3 2 6" xfId="31725" xr:uid="{45C5FF8D-4995-4F96-8DD1-1D3404BF75EF}"/>
    <cellStyle name="Výstup 4 2 3 3" xfId="11063" xr:uid="{E2CDA5FC-365C-4179-89D4-2A11608FDA13}"/>
    <cellStyle name="Výstup 4 2 3 3 2" xfId="20605" xr:uid="{679FEE67-2423-4B68-9434-C03E11C63AFB}"/>
    <cellStyle name="Výstup 4 2 3 3 2 2" xfId="41781" xr:uid="{0035B217-E11A-41EA-B3CB-8A1D744F717D}"/>
    <cellStyle name="Výstup 4 2 3 3 3" xfId="23891" xr:uid="{397B71B0-6B36-4FB4-8F7F-ADF5A41D0469}"/>
    <cellStyle name="Výstup 4 2 3 3 3 2" xfId="44954" xr:uid="{BA0AB901-CE54-4F58-944B-9A21165FB0F7}"/>
    <cellStyle name="Výstup 4 2 3 3 4" xfId="26665" xr:uid="{C05CA40C-F4E4-4AF7-BAB1-CEE4C33EA2B5}"/>
    <cellStyle name="Výstup 4 2 3 3 4 2" xfId="47028" xr:uid="{EDC94E3B-51B6-4883-A693-DBC6A6B3D203}"/>
    <cellStyle name="Výstup 4 2 3 3 5" xfId="33532" xr:uid="{13AA6917-5C72-4AE6-B89E-ED693A4FB5C3}"/>
    <cellStyle name="Výstup 4 2 3 4" xfId="15990" xr:uid="{B5B903BF-A350-4EAD-9860-48C2FB5090C6}"/>
    <cellStyle name="Výstup 4 2 3 4 2" xfId="37454" xr:uid="{94327B85-DF3A-4808-BD8A-9E5903BD1F60}"/>
    <cellStyle name="Výstup 4 2 3 5" xfId="15355" xr:uid="{BBA86C52-E4EB-4919-8DC7-908A00C4532B}"/>
    <cellStyle name="Výstup 4 2 3 5 2" xfId="36846" xr:uid="{6DBCA336-8096-4363-8827-86CBFF268E7B}"/>
    <cellStyle name="Výstup 4 2 3 6" xfId="29696" xr:uid="{574F9F4A-FB2D-40BF-B3C6-E610B408A0B1}"/>
    <cellStyle name="Výstup 4 2 3_5.3 Investments associated cy" xfId="8361" xr:uid="{874FF193-A66A-4601-933D-4C9168A18CC1}"/>
    <cellStyle name="Výstup 4 2 4" xfId="3650" xr:uid="{384AB521-0D1F-4CD7-97A7-5154CF1D9F20}"/>
    <cellStyle name="Výstup 4 2 4 2" xfId="11574" xr:uid="{03CEE989-0120-40D9-A1A3-6C6857295AC3}"/>
    <cellStyle name="Výstup 4 2 4 2 2" xfId="21038" xr:uid="{0D774075-765E-4BAC-BD42-DAD12F8B0B23}"/>
    <cellStyle name="Výstup 4 2 4 2 2 2" xfId="42206" xr:uid="{4A3CC1CD-6E8D-41EB-BD59-43E10BB56084}"/>
    <cellStyle name="Výstup 4 2 4 2 3" xfId="24293" xr:uid="{EFB970D4-CBD6-47CA-9787-189FFE1C7529}"/>
    <cellStyle name="Výstup 4 2 4 2 3 2" xfId="45354" xr:uid="{5E0DD218-375F-4C12-9890-F9928DA1A00F}"/>
    <cellStyle name="Výstup 4 2 4 2 4" xfId="27056" xr:uid="{8269C96D-958C-4717-BBFD-7F6E3FBF6602}"/>
    <cellStyle name="Výstup 4 2 4 2 4 2" xfId="47202" xr:uid="{6DEC41F7-BA03-4E9F-98FE-768C76DB658D}"/>
    <cellStyle name="Výstup 4 2 4 2 5" xfId="33821" xr:uid="{7311BB84-5447-41E7-A725-3F3A67A13FE0}"/>
    <cellStyle name="Výstup 4 2 4 3" xfId="16425" xr:uid="{5F6B98A1-4720-4F83-AF6A-9143A93780D2}"/>
    <cellStyle name="Výstup 4 2 4 3 2" xfId="37882" xr:uid="{805A5DF1-FFD2-4FF3-A2D0-535F4A83E1C1}"/>
    <cellStyle name="Výstup 4 2 4 4" xfId="19231" xr:uid="{4A232DE6-0BC3-4567-AC04-2C2D21161AAD}"/>
    <cellStyle name="Výstup 4 2 4 4 2" xfId="40469" xr:uid="{D72FF35E-AC0A-4FFA-AEE8-35229B90F2FA}"/>
    <cellStyle name="Výstup 4 2 4 5" xfId="29906" xr:uid="{581A7A56-F47E-4F68-91B1-AF7053FDFC5B}"/>
    <cellStyle name="Výstup 4 2 5" xfId="9082" xr:uid="{74411EB0-2904-4FB6-A891-428B753E444D}"/>
    <cellStyle name="Výstup 4 2 5 2" xfId="19350" xr:uid="{7207D0A9-4EB1-47CC-813B-4AA307720396}"/>
    <cellStyle name="Výstup 4 2 5 2 2" xfId="40585" xr:uid="{101831F2-65FC-41BC-AB43-68B714A7F4D2}"/>
    <cellStyle name="Výstup 4 2 5 3" xfId="22936" xr:uid="{9296D910-1E6A-48A7-8C53-99A6DA816C25}"/>
    <cellStyle name="Výstup 4 2 5 3 2" xfId="44025" xr:uid="{14F2FFB9-9AEA-4AC9-80F1-2888FEBC5532}"/>
    <cellStyle name="Výstup 4 2 5 4" xfId="25822" xr:uid="{983B1B1E-6FD5-49AE-865F-A5A882E8EF16}"/>
    <cellStyle name="Výstup 4 2 5 4 2" xfId="46676" xr:uid="{2791EE75-DB0B-49C9-9E6B-FDA366761C9D}"/>
    <cellStyle name="Výstup 4 2 5 5" xfId="32042" xr:uid="{4F662B90-FB5C-4BEB-ACD1-5BBAA5F0AF73}"/>
    <cellStyle name="Výstup 4 2 6" xfId="14595" xr:uid="{ED67782C-D846-4A73-AC41-2BA100FE2362}"/>
    <cellStyle name="Výstup 4 2 6 2" xfId="36158" xr:uid="{86A1A1E3-5065-489C-B79A-F42C8D8EF147}"/>
    <cellStyle name="Výstup 4 2 7" xfId="18631" xr:uid="{3867803A-8F9B-4E00-80C5-A81EC109C279}"/>
    <cellStyle name="Výstup 4 2 7 2" xfId="39932" xr:uid="{98A3B4A9-3D5B-4670-92DB-C2C64FA9D314}"/>
    <cellStyle name="Výstup 4 2 8" xfId="28374" xr:uid="{48839181-E98A-4CC3-BEB0-29D18031F02C}"/>
    <cellStyle name="Výstup 4 2_5.3 Investments associated cy" xfId="8359" xr:uid="{2F6E2EA5-DF90-4E5A-8E94-01784C9BBCE5}"/>
    <cellStyle name="Výstup 4 3" xfId="2176" xr:uid="{5C55EBFC-A53B-4653-AFB0-55735959C90B}"/>
    <cellStyle name="Výstup 4 3 2" xfId="5381" xr:uid="{3DACC456-7C54-4279-B4B3-6DFD9BAA14DE}"/>
    <cellStyle name="Výstup 4 3 2 2" xfId="13171" xr:uid="{7A9319FF-A401-4B92-822E-C2E2741201FD}"/>
    <cellStyle name="Výstup 4 3 2 2 2" xfId="21839" xr:uid="{DAE3128A-563E-4FEA-BEEF-A3AC0871C2B9}"/>
    <cellStyle name="Výstup 4 3 2 2 2 2" xfId="42946" xr:uid="{8306CF11-58CB-48CC-8328-53EBC2F91DE6}"/>
    <cellStyle name="Výstup 4 3 2 2 3" xfId="24806" xr:uid="{BE2A880A-3AEA-467F-A538-DDFC483041EE}"/>
    <cellStyle name="Výstup 4 3 2 2 3 2" xfId="45818" xr:uid="{948BC3BA-D93C-490D-8723-629EFE284A3E}"/>
    <cellStyle name="Výstup 4 3 2 2 4" xfId="27442" xr:uid="{E25D4F2A-A022-411C-8B6D-93EF6298C672}"/>
    <cellStyle name="Výstup 4 3 2 2 4 2" xfId="47322" xr:uid="{6D4DB4AC-F4A1-4D1F-A191-5FAFEA1B361B}"/>
    <cellStyle name="Výstup 4 3 2 2 5" xfId="35148" xr:uid="{C7C4DC99-25F7-4AF5-9BC2-4942C9FAC661}"/>
    <cellStyle name="Výstup 4 3 2 3" xfId="17260" xr:uid="{081BD167-F4A3-4323-B096-13CB91A67369}"/>
    <cellStyle name="Výstup 4 3 2 3 2" xfId="38659" xr:uid="{7B3AA651-D35E-4BD5-8B21-7D052EE7938A}"/>
    <cellStyle name="Výstup 4 3 2 4" xfId="18219" xr:uid="{5ACBC95B-28CC-4D16-B20F-2C43F046DB1F}"/>
    <cellStyle name="Výstup 4 3 2 4 2" xfId="39594" xr:uid="{3FBF5338-DC61-4851-8A50-8C381D9B9B92}"/>
    <cellStyle name="Výstup 4 3 2 5" xfId="25186" xr:uid="{2433D4E8-DF9C-451E-826E-E23B243F6800}"/>
    <cellStyle name="Výstup 4 3 2 5 2" xfId="46188" xr:uid="{87F63A29-4000-4BCA-A52D-8D433DFE5C20}"/>
    <cellStyle name="Výstup 4 3 2 6" xfId="31203" xr:uid="{2D3520D5-29CF-4D06-B696-77D21BCF7584}"/>
    <cellStyle name="Výstup 4 3 3" xfId="10138" xr:uid="{3FAF71A6-29C4-485D-AD5A-0BB38A9AB980}"/>
    <cellStyle name="Výstup 4 3 3 2" xfId="19931" xr:uid="{04D69749-8202-4835-AE18-79DECD3AD4C3}"/>
    <cellStyle name="Výstup 4 3 3 2 2" xfId="41136" xr:uid="{1921EEC3-9C26-404D-8164-9D1BB5197B32}"/>
    <cellStyle name="Výstup 4 3 3 3" xfId="23326" xr:uid="{9AAADD70-B023-4179-AC83-B07280C56968}"/>
    <cellStyle name="Výstup 4 3 3 3 2" xfId="44401" xr:uid="{763DC29B-C212-4479-8FD3-31CAE818A332}"/>
    <cellStyle name="Výstup 4 3 3 4" xfId="26137" xr:uid="{DB453DCA-D364-4D0B-A8A1-CB4E7D6E4BEE}"/>
    <cellStyle name="Výstup 4 3 3 4 2" xfId="46778" xr:uid="{01CA70EF-90B1-41FA-8460-867011B65C08}"/>
    <cellStyle name="Výstup 4 3 3 5" xfId="32885" xr:uid="{F202CD82-82D2-4346-AD41-474290E23F46}"/>
    <cellStyle name="Výstup 4 3 4" xfId="15326" xr:uid="{E62F132B-378E-49CE-89C5-22CE97F00080}"/>
    <cellStyle name="Výstup 4 3 4 2" xfId="36820" xr:uid="{F3B3E2F7-57B4-4E95-BB99-E5323155BFF4}"/>
    <cellStyle name="Výstup 4 3 5" xfId="17197" xr:uid="{0C956540-DC83-4BB8-A275-8A83A55120FF}"/>
    <cellStyle name="Výstup 4 3 5 2" xfId="38597" xr:uid="{2FD28DDE-0F57-465F-B012-9E6535A77953}"/>
    <cellStyle name="Výstup 4 3 6" xfId="29174" xr:uid="{D38B3E56-57EA-4F79-917A-EAF205CAF53F}"/>
    <cellStyle name="Výstup 4 3_5.3 Investments associated cy" xfId="8362" xr:uid="{FE827B18-9419-4B7C-BECD-9DD23B5AD2D3}"/>
    <cellStyle name="Výstup 4 4" xfId="2942" xr:uid="{F900DC4D-79EF-4C87-8542-3B2ABC745988}"/>
    <cellStyle name="Výstup 4 4 2" xfId="6147" xr:uid="{C593C5F9-CBF0-4407-8BAB-EA0593E2064D}"/>
    <cellStyle name="Výstup 4 4 2 2" xfId="13937" xr:uid="{391AC72F-DA2A-486B-8572-086DD77F5892}"/>
    <cellStyle name="Výstup 4 4 2 2 2" xfId="22357" xr:uid="{2D739E4D-EE53-498C-8756-DE0809E154B9}"/>
    <cellStyle name="Výstup 4 4 2 2 2 2" xfId="43449" xr:uid="{D893E6A6-03D3-48C4-B305-5609FBF05403}"/>
    <cellStyle name="Výstup 4 4 2 2 3" xfId="25214" xr:uid="{859DC9EF-FF7B-4B50-A63E-C414D998968A}"/>
    <cellStyle name="Výstup 4 4 2 2 3 2" xfId="46213" xr:uid="{A2A9956F-591F-4EA8-81F4-7A626CC010D7}"/>
    <cellStyle name="Výstup 4 4 2 2 4" xfId="27811" xr:uid="{66BB41EF-55AE-46A3-9442-9C7397F7D966}"/>
    <cellStyle name="Výstup 4 4 2 2 4 2" xfId="47507" xr:uid="{8CDD1860-9E7D-40BE-9BA9-A23694145243}"/>
    <cellStyle name="Výstup 4 4 2 2 5" xfId="35730" xr:uid="{3A345B9A-4484-4AFE-A1EC-0D380C6341FC}"/>
    <cellStyle name="Výstup 4 4 2 3" xfId="17770" xr:uid="{239C0CAC-62C5-432B-BD7F-B342D37E7E9F}"/>
    <cellStyle name="Výstup 4 4 2 3 2" xfId="39149" xr:uid="{42FF8813-8103-4654-A6D5-67CB6A3717CA}"/>
    <cellStyle name="Výstup 4 4 2 4" xfId="21551" xr:uid="{5BDBE041-D2E9-43B6-82DA-2F44DF82A46B}"/>
    <cellStyle name="Výstup 4 4 2 4 2" xfId="42685" xr:uid="{00F7B8F5-10EB-49C8-9670-8BAE96E2F21C}"/>
    <cellStyle name="Výstup 4 4 2 5" xfId="24477" xr:uid="{D2F4C767-35F8-4B03-8CFF-613320CA4004}"/>
    <cellStyle name="Výstup 4 4 2 5 2" xfId="45532" xr:uid="{18E751F0-8846-4D4C-B158-26E4CE23044B}"/>
    <cellStyle name="Výstup 4 4 2 6" xfId="31693" xr:uid="{3D07D7EA-07B3-4B65-A2B9-815CB2198CD2}"/>
    <cellStyle name="Výstup 4 4 3" xfId="10903" xr:uid="{7CD46C34-B539-4056-97EA-BC845777CD7C}"/>
    <cellStyle name="Výstup 4 4 3 2" xfId="20445" xr:uid="{269E2497-53A1-48BC-9E53-55AC62062F20}"/>
    <cellStyle name="Výstup 4 4 3 2 2" xfId="41621" xr:uid="{2DC9076F-1CD5-46C6-8C2A-1BFE864FBBEB}"/>
    <cellStyle name="Výstup 4 4 3 3" xfId="23731" xr:uid="{1F113BD6-1295-43C1-AA4A-2C5C6A365F6E}"/>
    <cellStyle name="Výstup 4 4 3 3 2" xfId="44794" xr:uid="{6D47269E-C624-4735-9139-09E2F9B2C31D}"/>
    <cellStyle name="Výstup 4 4 3 4" xfId="26505" xr:uid="{C8EC0252-6499-4E5B-A22C-1D9C41C00BFD}"/>
    <cellStyle name="Výstup 4 4 3 4 2" xfId="46962" xr:uid="{52C05648-80CF-44F2-AEC8-EF81CCACDA99}"/>
    <cellStyle name="Výstup 4 4 3 5" xfId="33466" xr:uid="{B58B6C09-E3D4-441F-9A00-91B8994B0B09}"/>
    <cellStyle name="Výstup 4 4 4" xfId="15831" xr:uid="{93FB3860-75D0-4C44-908A-3A0719683F89}"/>
    <cellStyle name="Výstup 4 4 4 2" xfId="37295" xr:uid="{B88E85DB-9EF3-40E6-A67B-25869F0676F9}"/>
    <cellStyle name="Výstup 4 4 5" xfId="16685" xr:uid="{E5831D93-0652-423E-A20F-6CF194F3CDE0}"/>
    <cellStyle name="Výstup 4 4 5 2" xfId="38131" xr:uid="{16ACC176-82EA-4C24-8277-F3204A075D54}"/>
    <cellStyle name="Výstup 4 4 6" xfId="29664" xr:uid="{882E4F88-5F4F-400A-B9D2-02DB6801A0AE}"/>
    <cellStyle name="Výstup 4 4_5.3 Investments associated cy" xfId="8363" xr:uid="{0C2D6BD2-73CB-4B07-A71A-CFD0E99AAAC7}"/>
    <cellStyle name="Výstup 4 5" xfId="3361" xr:uid="{2DD43001-125B-4B78-9378-9EC01AE3C20F}"/>
    <cellStyle name="Výstup 4 5 2" xfId="11298" xr:uid="{C0089743-C79B-48C6-BC67-F79EF6EA83C7}"/>
    <cellStyle name="Výstup 4 5 2 2" xfId="20826" xr:uid="{43E20D94-E77C-4931-A2FF-34D4A2C736EB}"/>
    <cellStyle name="Výstup 4 5 2 2 2" xfId="41999" xr:uid="{28F6B6E1-8A1C-48C7-AA4B-7419ED059994}"/>
    <cellStyle name="Výstup 4 5 2 3" xfId="24112" xr:uid="{4C8A7F1C-8AE7-4B9C-AAEB-254B777CA479}"/>
    <cellStyle name="Výstup 4 5 2 3 2" xfId="45175" xr:uid="{F0E914FE-BE24-4265-B336-FA22C7BA2CE7}"/>
    <cellStyle name="Výstup 4 5 2 4" xfId="26882" xr:uid="{4F300027-CD5E-4BA9-8C8F-855BF3AACD64}"/>
    <cellStyle name="Výstup 4 5 2 4 2" xfId="47116" xr:uid="{FFD33C60-085A-4141-BC5C-B8EED3A05D9B}"/>
    <cellStyle name="Výstup 4 5 2 5" xfId="33634" xr:uid="{C708A22A-B2FD-4FD0-85B0-F01ABFF7293F}"/>
    <cellStyle name="Výstup 4 5 3" xfId="16214" xr:uid="{8D2EEC1F-9C9E-469B-8C5E-C6CCC203CD70}"/>
    <cellStyle name="Výstup 4 5 3 2" xfId="37676" xr:uid="{8CDDC91E-0AD5-4358-918D-FCBF948C75A3}"/>
    <cellStyle name="Výstup 4 5 4" xfId="21534" xr:uid="{F2DF0131-F7C2-4609-A29D-87941C2A6563}"/>
    <cellStyle name="Výstup 4 5 4 2" xfId="42668" xr:uid="{680EA7CF-F287-41E5-9A81-F7C4CBA9EE7C}"/>
    <cellStyle name="Výstup 4 5 5" xfId="29759" xr:uid="{07736C2E-AA66-4CD1-9DB5-A653CDF73A35}"/>
    <cellStyle name="Výstup 4 6" xfId="8779" xr:uid="{68041CCC-9C8B-42A1-9D82-D318BC5AD119}"/>
    <cellStyle name="Výstup 4 6 2" xfId="19104" xr:uid="{7F90F82C-F781-4CE6-9F7A-7C7C4717C9D1}"/>
    <cellStyle name="Výstup 4 6 2 2" xfId="40344" xr:uid="{E7859AC5-700A-43AE-837A-47034682BD82}"/>
    <cellStyle name="Výstup 4 6 3" xfId="22719" xr:uid="{48581AE4-517D-442F-9FFD-649A9A43C73D}"/>
    <cellStyle name="Výstup 4 6 3 2" xfId="43811" xr:uid="{ACF61F1E-552D-449E-B247-32EF890CE53C}"/>
    <cellStyle name="Výstup 4 6 4" xfId="25615" xr:uid="{DD52D856-77A0-425A-A63E-2E05713FAFD5}"/>
    <cellStyle name="Výstup 4 6 4 2" xfId="46590" xr:uid="{E0DE2D79-C100-4631-AE06-53886A66DD94}"/>
    <cellStyle name="Výstup 4 6 5" xfId="31860" xr:uid="{3180F107-AD29-4C7D-9BD7-B27D53570D86}"/>
    <cellStyle name="Výstup 4 7" xfId="14349" xr:uid="{17082603-5308-4FBB-B29A-60762BA37E73}"/>
    <cellStyle name="Výstup 4 7 2" xfId="35915" xr:uid="{208EC434-6CA1-4578-9802-C1D4600BEAC9}"/>
    <cellStyle name="Výstup 4 8" xfId="18848" xr:uid="{6AC66C68-FEAB-496E-99CD-CA948442DFF7}"/>
    <cellStyle name="Výstup 4 8 2" xfId="40103" xr:uid="{5D7129D0-7885-4E12-8A62-CA7834FCDAD7}"/>
    <cellStyle name="Výstup 4 9" xfId="28235" xr:uid="{284F5173-CB83-47E0-85CF-65058F22D305}"/>
    <cellStyle name="Výstup 4_3.10 Impairments" xfId="1629" xr:uid="{8CC8AE70-4D65-427A-A4D0-74BE79F61E8E}"/>
    <cellStyle name="Výstup 5" xfId="2158" xr:uid="{D7E748C3-8AF8-41EE-8107-151B0F6BD496}"/>
    <cellStyle name="Výstup 5 2" xfId="5363" xr:uid="{7FA97BC1-CA3B-44B8-B180-2F37CBEAAE4C}"/>
    <cellStyle name="Výstup 5 2 2" xfId="13153" xr:uid="{E2FF5100-9EA7-4875-9FB3-AF208A115242}"/>
    <cellStyle name="Výstup 5 2 2 2" xfId="21823" xr:uid="{8C6ACD63-D58D-4828-8BFA-764AB432A5C1}"/>
    <cellStyle name="Výstup 5 2 2 2 2" xfId="42930" xr:uid="{F96F6F2F-7EA2-4AEB-B707-F489F9C8E153}"/>
    <cellStyle name="Výstup 5 2 2 3" xfId="24792" xr:uid="{A4C4FC9B-43EF-45DE-82DC-15CDCCDD3A1C}"/>
    <cellStyle name="Výstup 5 2 2 3 2" xfId="45804" xr:uid="{2CBDD67C-422A-4F69-A801-F6F64B9B9770}"/>
    <cellStyle name="Výstup 5 2 2 4" xfId="27428" xr:uid="{8371BACF-7819-4FB9-8D51-24B5F78A970C}"/>
    <cellStyle name="Výstup 5 2 2 4 2" xfId="47316" xr:uid="{9672A703-EC33-4B7C-9F0C-6BEECE85C3C2}"/>
    <cellStyle name="Výstup 5 2 2 5" xfId="35138" xr:uid="{260984C5-7FC0-4D1A-98A5-5D12F95FD02F}"/>
    <cellStyle name="Výstup 5 2 3" xfId="17245" xr:uid="{08FA95B4-8627-4AC1-8F43-0B729B571E08}"/>
    <cellStyle name="Výstup 5 2 3 2" xfId="38644" xr:uid="{F76C6897-7575-4787-8079-9FAF94C6B0F0}"/>
    <cellStyle name="Výstup 5 2 4" xfId="21092" xr:uid="{376B7F85-349E-4397-8765-CB62C42B7186}"/>
    <cellStyle name="Výstup 5 2 4 2" xfId="42256" xr:uid="{151E490D-FC3C-44B9-A1E3-13FEA10F5CB1}"/>
    <cellStyle name="Výstup 5 2 5" xfId="14826" xr:uid="{0742CECC-CEDF-4DDD-B38C-6D68766891CA}"/>
    <cellStyle name="Výstup 5 2 5 2" xfId="36385" xr:uid="{E14C1805-D1E9-40DD-9F0F-C233E83BE1CD}"/>
    <cellStyle name="Výstup 5 2 6" xfId="31196" xr:uid="{A2C7B0AA-985B-4294-AE70-19E1C207B871}"/>
    <cellStyle name="Výstup 5 3" xfId="10120" xr:uid="{3A9FD205-5218-475B-956B-57CC7CB3C699}"/>
    <cellStyle name="Výstup 5 3 2" xfId="19914" xr:uid="{FA584616-3C77-4C62-9862-2C1F1FAD56BF}"/>
    <cellStyle name="Výstup 5 3 2 2" xfId="41119" xr:uid="{F3E4B921-0C1E-415A-8A13-634743DE10A5}"/>
    <cellStyle name="Výstup 5 3 3" xfId="23312" xr:uid="{DDA40D28-6798-4E2F-BA33-690FBD5EAC36}"/>
    <cellStyle name="Výstup 5 3 3 2" xfId="44387" xr:uid="{7267A73C-3C8E-41F7-843C-58323D34566D}"/>
    <cellStyle name="Výstup 5 3 4" xfId="26123" xr:uid="{09F4D2D8-8693-4B0E-A718-F227AB979E82}"/>
    <cellStyle name="Výstup 5 3 4 2" xfId="46772" xr:uid="{3E3C9E38-28FD-49CD-886A-15B45BD2E740}"/>
    <cellStyle name="Výstup 5 3 5" xfId="32875" xr:uid="{6B79F094-2CE0-4831-9D1C-5EDEDD9AEDC0}"/>
    <cellStyle name="Výstup 5 4" xfId="15310" xr:uid="{FE59A16D-2841-4A17-859E-C05B063443D5}"/>
    <cellStyle name="Výstup 5 4 2" xfId="36804" xr:uid="{71290F5C-D3B3-4982-B450-E2A2EBBD4EF3}"/>
    <cellStyle name="Výstup 5 5" xfId="19770" xr:uid="{C7A07432-CCB4-4419-986C-5DDEA5205DF7}"/>
    <cellStyle name="Výstup 5 5 2" xfId="40981" xr:uid="{7FFC632D-A428-4574-ACBF-8A953A8675B1}"/>
    <cellStyle name="Výstup 5 6" xfId="29167" xr:uid="{A5C2D38E-ACC7-4386-BB12-A22470501D84}"/>
    <cellStyle name="Výstup 5_5.3 Investments associated cy" xfId="8364" xr:uid="{06924B9F-4736-49CF-B2B6-B1F705750B6B}"/>
    <cellStyle name="Výstup 6" xfId="2398" xr:uid="{B0A56037-0B55-472C-87A6-7E6DAFDF4B13}"/>
    <cellStyle name="Výstup 6 2" xfId="5603" xr:uid="{D9D7169E-A28F-4239-8455-EA9C1889D299}"/>
    <cellStyle name="Výstup 6 2 2" xfId="13393" xr:uid="{25E85843-1FAB-4618-B8CA-D2C23248BBD3}"/>
    <cellStyle name="Výstup 6 2 2 2" xfId="22010" xr:uid="{852F8382-33F0-42CB-8D8B-62711BD4FC17}"/>
    <cellStyle name="Výstup 6 2 2 2 2" xfId="43115" xr:uid="{45B7458A-7885-4D6B-B4E1-07E14EBAEF8D}"/>
    <cellStyle name="Výstup 6 2 2 3" xfId="24959" xr:uid="{941177C5-3F54-4E1C-BB95-3D5F495DF62E}"/>
    <cellStyle name="Výstup 6 2 2 3 2" xfId="45969" xr:uid="{59F15C01-78EB-4DD0-B56D-31B43CEDF202}"/>
    <cellStyle name="Výstup 6 2 2 4" xfId="27592" xr:uid="{02A1C29C-D2FD-4A39-80D7-52C73012E635}"/>
    <cellStyle name="Výstup 6 2 2 4 2" xfId="47398" xr:uid="{B247D4A6-9895-4691-AC5E-F06496E33F2A}"/>
    <cellStyle name="Výstup 6 2 2 5" xfId="35296" xr:uid="{8874C90C-D854-436E-A90D-D82121ECF491}"/>
    <cellStyle name="Výstup 6 2 3" xfId="17435" xr:uid="{9930C37F-B902-4AF2-AC42-5964FFB9B6E5}"/>
    <cellStyle name="Výstup 6 2 3 2" xfId="38830" xr:uid="{9C9A8ACA-862C-4A91-9255-E8AE2437068E}"/>
    <cellStyle name="Výstup 6 2 4" xfId="19059" xr:uid="{6FE1F87E-75DE-4E16-A881-1CCD553A0C00}"/>
    <cellStyle name="Výstup 6 2 4 2" xfId="40300" xr:uid="{F6B85057-B8D6-4298-BD60-3B7306943AAA}"/>
    <cellStyle name="Výstup 6 2 5" xfId="21395" xr:uid="{60E9CEF5-E2CA-4CE5-812E-02801FBE5090}"/>
    <cellStyle name="Výstup 6 2 5 2" xfId="42543" xr:uid="{89A7160C-EEA1-4314-99A7-FF776955CABC}"/>
    <cellStyle name="Výstup 6 2 6" xfId="31314" xr:uid="{A8A98E34-BD9A-4ED4-846C-E25364739331}"/>
    <cellStyle name="Výstup 6 3" xfId="10360" xr:uid="{E9B2D405-808E-4952-95E7-D48EA471AD40}"/>
    <cellStyle name="Výstup 6 3 2" xfId="20098" xr:uid="{81596B85-E64F-43E6-B5B2-597FD846C210}"/>
    <cellStyle name="Výstup 6 3 2 2" xfId="41301" xr:uid="{9A339DDA-23F0-4F1B-A37F-6A4D605E1CAB}"/>
    <cellStyle name="Výstup 6 3 3" xfId="23479" xr:uid="{BFA71F4E-65E8-46D7-B635-27311F56A22E}"/>
    <cellStyle name="Výstup 6 3 3 2" xfId="44553" xr:uid="{BA6AB8F4-C321-4D79-A73A-770605A61DFD}"/>
    <cellStyle name="Výstup 6 3 4" xfId="26287" xr:uid="{E5A8A108-6EC5-4F5A-B934-DB7FED04D208}"/>
    <cellStyle name="Výstup 6 3 4 2" xfId="46854" xr:uid="{81552FF2-3FC8-47B4-A148-CC66318F2572}"/>
    <cellStyle name="Výstup 6 3 5" xfId="33033" xr:uid="{1764105B-2E1F-4D2F-B20E-F1A24C346974}"/>
    <cellStyle name="Výstup 6 4" xfId="15496" xr:uid="{5A64F523-7BD7-409E-9189-6C11846E4767}"/>
    <cellStyle name="Výstup 6 4 2" xfId="36985" xr:uid="{CD06F364-1625-4D68-86DF-D0D13BAC650C}"/>
    <cellStyle name="Výstup 6 5" xfId="17291" xr:uid="{ECB7B068-E5F0-4339-B99B-B64F9A17DF4E}"/>
    <cellStyle name="Výstup 6 5 2" xfId="38689" xr:uid="{03342F0B-2FFB-439B-8941-8715AC5F7C65}"/>
    <cellStyle name="Výstup 6 6" xfId="29285" xr:uid="{8AFFC1E2-FD05-4A9D-AF92-A7F567074A8C}"/>
    <cellStyle name="Výstup 6_5.3 Investments associated cy" xfId="8365" xr:uid="{FFAAC6CB-FB8F-4F38-8CCB-CC59F8BDB48E}"/>
    <cellStyle name="Výstup 7" xfId="3342" xr:uid="{92AD23CC-5996-43D2-9DDD-B52845C6D81B}"/>
    <cellStyle name="Výstup 7 2" xfId="11280" xr:uid="{931CCA4F-FCE2-4CF4-B97D-B19D637890CF}"/>
    <cellStyle name="Výstup 7 2 2" xfId="20811" xr:uid="{A76D123A-9EB4-4AAE-A1FB-51748616AC3F}"/>
    <cellStyle name="Výstup 7 2 2 2" xfId="41985" xr:uid="{DF019647-F3D1-4F3D-B60F-E039A33F5220}"/>
    <cellStyle name="Výstup 7 2 3" xfId="24097" xr:uid="{E5BA79F5-A95C-4145-9D07-0833F6BF6144}"/>
    <cellStyle name="Výstup 7 2 3 2" xfId="45160" xr:uid="{02FA7904-85AD-4368-AB88-C7001377573E}"/>
    <cellStyle name="Výstup 7 2 4" xfId="26868" xr:uid="{2A0D0399-B797-40F7-BD15-75563730ECDC}"/>
    <cellStyle name="Výstup 7 2 4 2" xfId="47110" xr:uid="{412256FE-DBB2-4105-9787-AA971E0A79D8}"/>
    <cellStyle name="Výstup 7 2 5" xfId="33624" xr:uid="{DB437365-FE06-4064-9512-A730545035C8}"/>
    <cellStyle name="Výstup 7 3" xfId="16199" xr:uid="{B62A17D5-D415-4E01-849D-6D12B2E75567}"/>
    <cellStyle name="Výstup 7 3 2" xfId="37661" xr:uid="{C38F1CAE-92EF-44BF-8AC7-6660CFFCA0A9}"/>
    <cellStyle name="Výstup 7 4" xfId="14823" xr:uid="{085C7FBB-378C-4F78-8FC6-08FAB0EA1C58}"/>
    <cellStyle name="Výstup 7 4 2" xfId="36383" xr:uid="{20DD2343-A77D-4921-B000-8E0522EB23EA}"/>
    <cellStyle name="Výstup 7 5" xfId="29752" xr:uid="{A26FABE7-E5DF-4FD1-B179-3F9D08A6EA08}"/>
    <cellStyle name="Výstup 8" xfId="8760" xr:uid="{DCC753BB-5E42-4B8E-96B1-358AB7DC570F}"/>
    <cellStyle name="Výstup 8 2" xfId="19087" xr:uid="{ABF2EE48-F98D-47B0-9575-62B12D37A582}"/>
    <cellStyle name="Výstup 8 2 2" xfId="40327" xr:uid="{6AEAE926-6C87-4653-A868-6CA55CC88169}"/>
    <cellStyle name="Výstup 8 3" xfId="18965" xr:uid="{664CEDD9-660C-4EB4-9FAE-5517FF90FB68}"/>
    <cellStyle name="Výstup 8 3 2" xfId="40208" xr:uid="{2003665F-8B02-4F35-BF39-42C217B0518F}"/>
    <cellStyle name="Výstup 8 4" xfId="25600" xr:uid="{47BA0EB4-B4AB-490E-98B0-8A913393B7AA}"/>
    <cellStyle name="Výstup 8 4 2" xfId="46584" xr:uid="{C93511A5-A757-46A4-B99F-CFE16B49D401}"/>
    <cellStyle name="Výstup 8 5" xfId="31850" xr:uid="{5D19C082-4B82-49EC-9D21-73DBB5F19898}"/>
    <cellStyle name="Výstup 9" xfId="14332" xr:uid="{B16BAD78-7A9A-4E1A-BBB5-FE346ABFAD6A}"/>
    <cellStyle name="Výstup 9 2" xfId="35898" xr:uid="{63A20DBA-52AB-4AAE-89CB-21E4147B47AD}"/>
    <cellStyle name="Výstup_3.10 Impairments" xfId="1586" xr:uid="{D5C8C89F-C509-4F4B-85C6-3A5BA5F4B303}"/>
    <cellStyle name="Vysvetľujúci text" xfId="110" xr:uid="{F6FD0AE9-C0AA-4458-AC21-40E82DCD4F2B}"/>
    <cellStyle name="Warning Text 2" xfId="4223" xr:uid="{7AED98F3-13AC-44C8-8A05-013D92C9A47F}"/>
    <cellStyle name="Warning Text 2 2" xfId="8574" xr:uid="{039C5A09-C55D-456E-A8CD-F17B56B4082F}"/>
    <cellStyle name="Warning Text 3" xfId="4291" xr:uid="{24B2FC75-B692-4D80-A433-2A311E3F34BD}"/>
    <cellStyle name="Warning Text 3 2" xfId="8575" xr:uid="{54AB4D1A-6910-4B18-8AEA-857077B871CA}"/>
    <cellStyle name="WhereOf" xfId="50" xr:uid="{00000000-0005-0000-0000-000033000000}"/>
    <cellStyle name="WhereOf 2" xfId="3644" xr:uid="{CB1765B0-4F7C-4806-A385-564EF42153DB}"/>
    <cellStyle name="WhereOf 3" xfId="985" xr:uid="{37E10987-78BA-4FE3-9F0D-75E296B533FB}"/>
    <cellStyle name="WhereOf_3.7.1 Ins results, overview" xfId="14308" xr:uid="{097FC4F2-816D-411B-8F6E-E140FE7809DB}"/>
    <cellStyle name="Zlá" xfId="111" xr:uid="{97EAB820-C84F-459D-AF72-2E7411B122A2}"/>
    <cellStyle name="Zvýraznenie1" xfId="112" xr:uid="{13BD13EE-E489-4EFB-BBD8-C6B70FC4E4CB}"/>
    <cellStyle name="Zvýraznenie2" xfId="113" xr:uid="{03CB6094-6922-44B0-B628-F4748A521A10}"/>
    <cellStyle name="Zvýraznenie3" xfId="114" xr:uid="{74AD47C9-1EAC-4E8E-A9DF-636DDFE63690}"/>
    <cellStyle name="Zvýraznenie4" xfId="115" xr:uid="{D0172125-6535-41B7-86F5-DAF4ADD1F6B6}"/>
    <cellStyle name="Zvýraznenie5" xfId="116" xr:uid="{F7D8E7EB-5418-486A-8195-8F006A249EA0}"/>
    <cellStyle name="Zvýraznenie6" xfId="117" xr:uid="{5BE4210E-CD6D-4D49-8FFB-243F4B570092}"/>
  </cellStyles>
  <dxfs count="2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4F81BD"/>
      <color rgb="FF3BAEE1"/>
      <color rgb="FF1B5B95"/>
      <color rgb="FFC0C0C0"/>
      <color rgb="FF386092"/>
      <color rgb="FF366092"/>
      <color rgb="FFFFFF99"/>
      <color rgb="FFFF0000"/>
      <color rgb="FFFDE9D9"/>
      <color rgb="FFE8EA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externalLink" Target="externalLinks/externalLink4.xml"/><Relationship Id="rId89" Type="http://schemas.openxmlformats.org/officeDocument/2006/relationships/externalLink" Target="externalLinks/externalLink9.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2.xml"/><Relationship Id="rId90" Type="http://schemas.openxmlformats.org/officeDocument/2006/relationships/externalLink" Target="externalLinks/externalLink10.xml"/><Relationship Id="rId95"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externalLink" Target="externalLinks/externalLink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3.xml"/><Relationship Id="rId88" Type="http://schemas.openxmlformats.org/officeDocument/2006/relationships/externalLink" Target="externalLinks/externalLink8.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externalLink" Target="externalLinks/externalLink1.xml"/><Relationship Id="rId86" Type="http://schemas.openxmlformats.org/officeDocument/2006/relationships/externalLink" Target="externalLinks/externalLink6.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1" Type="http://schemas.openxmlformats.org/officeDocument/2006/relationships/hyperlink" Target="#CONTENTS!A1"/></Relationships>
</file>

<file path=xl/drawings/_rels/drawing27.xml.rels><?xml version="1.0" encoding="UTF-8" standalone="yes"?>
<Relationships xmlns="http://schemas.openxmlformats.org/package/2006/relationships"><Relationship Id="rId1" Type="http://schemas.openxmlformats.org/officeDocument/2006/relationships/hyperlink" Target="#CONTENTS!A1"/></Relationships>
</file>

<file path=xl/drawings/_rels/drawing28.xml.rels><?xml version="1.0" encoding="UTF-8" standalone="yes"?>
<Relationships xmlns="http://schemas.openxmlformats.org/package/2006/relationships"><Relationship Id="rId1" Type="http://schemas.openxmlformats.org/officeDocument/2006/relationships/hyperlink" Target="#CONTENTS!A1"/></Relationships>
</file>

<file path=xl/drawings/_rels/drawing29.xml.rels><?xml version="1.0" encoding="UTF-8" standalone="yes"?>
<Relationships xmlns="http://schemas.openxmlformats.org/package/2006/relationships"><Relationship Id="rId1" Type="http://schemas.openxmlformats.org/officeDocument/2006/relationships/hyperlink" Target="#CONTENTS!A1"/></Relationships>
</file>

<file path=xl/drawings/_rels/drawing30.xml.rels><?xml version="1.0" encoding="UTF-8" standalone="yes"?>
<Relationships xmlns="http://schemas.openxmlformats.org/package/2006/relationships"><Relationship Id="rId1" Type="http://schemas.openxmlformats.org/officeDocument/2006/relationships/hyperlink" Target="#CONTENTS!A1"/></Relationships>
</file>

<file path=xl/drawings/_rels/drawing31.xml.rels><?xml version="1.0" encoding="UTF-8" standalone="yes"?>
<Relationships xmlns="http://schemas.openxmlformats.org/package/2006/relationships"><Relationship Id="rId1" Type="http://schemas.openxmlformats.org/officeDocument/2006/relationships/hyperlink" Target="#CONTENTS!A1"/></Relationships>
</file>

<file path=xl/drawings/_rels/drawing3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3.xml.rels><?xml version="1.0" encoding="UTF-8" standalone="yes"?>
<Relationships xmlns="http://schemas.openxmlformats.org/package/2006/relationships"><Relationship Id="rId1" Type="http://schemas.openxmlformats.org/officeDocument/2006/relationships/hyperlink" Target="#CONTENTS!A1"/></Relationships>
</file>

<file path=xl/drawings/_rels/drawing34.xml.rels><?xml version="1.0" encoding="UTF-8" standalone="yes"?>
<Relationships xmlns="http://schemas.openxmlformats.org/package/2006/relationships"><Relationship Id="rId1" Type="http://schemas.openxmlformats.org/officeDocument/2006/relationships/hyperlink" Target="#CONTENTS!A1"/></Relationships>
</file>

<file path=xl/drawings/_rels/drawing35.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34l0];/#CONTENTS!A1"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CONTENTS!A1"/></Relationships>
</file>

<file path=xl/drawings/_rels/drawing37.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36l0];/#CONTENTS!A1" TargetMode="External"/></Relationships>
</file>

<file path=xl/drawings/_rels/drawing38.xml.rels><?xml version="1.0" encoding="UTF-8" standalone="yes"?>
<Relationships xmlns="http://schemas.openxmlformats.org/package/2006/relationships"><Relationship Id="rId1" Type="http://schemas.openxmlformats.org/officeDocument/2006/relationships/hyperlink" Target="#CONTENTS!A1"/></Relationships>
</file>

<file path=xl/drawings/_rels/drawing39.xml.rels><?xml version="1.0" encoding="UTF-8" standalone="yes"?>
<Relationships xmlns="http://schemas.openxmlformats.org/package/2006/relationships"><Relationship Id="rId1" Type="http://schemas.openxmlformats.org/officeDocument/2006/relationships/hyperlink" Target="#CONTENTS!A1"/></Relationships>
</file>

<file path=xl/drawings/_rels/drawing40.xml.rels><?xml version="1.0" encoding="UTF-8" standalone="yes"?>
<Relationships xmlns="http://schemas.openxmlformats.org/package/2006/relationships"><Relationship Id="rId1" Type="http://schemas.openxmlformats.org/officeDocument/2006/relationships/hyperlink" Target="#CONTENTS!A1"/></Relationships>
</file>

<file path=xl/drawings/_rels/drawing41.xml.rels><?xml version="1.0" encoding="UTF-8" standalone="yes"?>
<Relationships xmlns="http://schemas.openxmlformats.org/package/2006/relationships"><Relationship Id="rId1" Type="http://schemas.openxmlformats.org/officeDocument/2006/relationships/hyperlink" Target="#CONTENTS!A1"/></Relationships>
</file>

<file path=xl/drawings/_rels/drawing42.xml.rels><?xml version="1.0" encoding="UTF-8" standalone="yes"?>
<Relationships xmlns="http://schemas.openxmlformats.org/package/2006/relationships"><Relationship Id="rId1" Type="http://schemas.openxmlformats.org/officeDocument/2006/relationships/hyperlink" Target="#CONTENTS!A1"/></Relationships>
</file>

<file path=xl/drawings/_rels/drawing4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4.xml.rels><?xml version="1.0" encoding="UTF-8" standalone="yes"?>
<Relationships xmlns="http://schemas.openxmlformats.org/package/2006/relationships"><Relationship Id="rId1" Type="http://schemas.openxmlformats.org/officeDocument/2006/relationships/hyperlink" Target="#CONTENTS!A1"/></Relationships>
</file>

<file path=xl/drawings/_rels/drawing45.xml.rels><?xml version="1.0" encoding="UTF-8" standalone="yes"?>
<Relationships xmlns="http://schemas.openxmlformats.org/package/2006/relationships"><Relationship Id="rId1" Type="http://schemas.openxmlformats.org/officeDocument/2006/relationships/hyperlink" Target="#CONTENTS!A1"/></Relationships>
</file>

<file path=xl/drawings/_rels/drawing46.xml.rels><?xml version="1.0" encoding="UTF-8" standalone="yes"?>
<Relationships xmlns="http://schemas.openxmlformats.org/package/2006/relationships"><Relationship Id="rId1" Type="http://schemas.openxmlformats.org/officeDocument/2006/relationships/hyperlink" Target="#CONTENTS!A1"/></Relationships>
</file>

<file path=xl/drawings/_rels/drawing47.xml.rels><?xml version="1.0" encoding="UTF-8" standalone="yes"?>
<Relationships xmlns="http://schemas.openxmlformats.org/package/2006/relationships"><Relationship Id="rId1" Type="http://schemas.openxmlformats.org/officeDocument/2006/relationships/hyperlink" Target="#CONTENTS!A1"/></Relationships>
</file>

<file path=xl/drawings/_rels/drawing48.xml.rels><?xml version="1.0" encoding="UTF-8" standalone="yes"?>
<Relationships xmlns="http://schemas.openxmlformats.org/package/2006/relationships"><Relationship Id="rId1" Type="http://schemas.openxmlformats.org/officeDocument/2006/relationships/hyperlink" Target="#CONTENTS!A1"/></Relationships>
</file>

<file path=xl/drawings/_rels/drawing49.xml.rels><?xml version="1.0" encoding="UTF-8" standalone="yes"?>
<Relationships xmlns="http://schemas.openxmlformats.org/package/2006/relationships"><Relationship Id="rId1" Type="http://schemas.openxmlformats.org/officeDocument/2006/relationships/hyperlink" Target="#CONTENTS!A1"/></Relationships>
</file>

<file path=xl/drawings/_rels/drawing50.xml.rels><?xml version="1.0" encoding="UTF-8" standalone="yes"?>
<Relationships xmlns="http://schemas.openxmlformats.org/package/2006/relationships"><Relationship Id="rId1" Type="http://schemas.openxmlformats.org/officeDocument/2006/relationships/hyperlink" Target="#CONTENTS!A1"/></Relationships>
</file>

<file path=xl/drawings/_rels/drawing51.xml.rels><?xml version="1.0" encoding="UTF-8" standalone="yes"?>
<Relationships xmlns="http://schemas.openxmlformats.org/package/2006/relationships"><Relationship Id="rId1" Type="http://schemas.openxmlformats.org/officeDocument/2006/relationships/hyperlink" Target="#CONTENTS!A1"/></Relationships>
</file>

<file path=xl/drawings/_rels/drawing52.xml.rels><?xml version="1.0" encoding="UTF-8" standalone="yes"?>
<Relationships xmlns="http://schemas.openxmlformats.org/package/2006/relationships"><Relationship Id="rId1" Type="http://schemas.openxmlformats.org/officeDocument/2006/relationships/hyperlink" Target="#CONTENTS!A1"/></Relationships>
</file>

<file path=xl/drawings/_rels/drawing53.xml.rels><?xml version="1.0" encoding="UTF-8" standalone="yes"?>
<Relationships xmlns="http://schemas.openxmlformats.org/package/2006/relationships"><Relationship Id="rId1" Type="http://schemas.openxmlformats.org/officeDocument/2006/relationships/hyperlink" Target="#CONTENTS!A1"/></Relationships>
</file>

<file path=xl/drawings/_rels/drawing5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5.xml.rels><?xml version="1.0" encoding="UTF-8" standalone="yes"?>
<Relationships xmlns="http://schemas.openxmlformats.org/package/2006/relationships"><Relationship Id="rId1" Type="http://schemas.openxmlformats.org/officeDocument/2006/relationships/hyperlink" Target="#CONTENTS!A1"/></Relationships>
</file>

<file path=xl/drawings/_rels/drawing56.xml.rels><?xml version="1.0" encoding="UTF-8" standalone="yes"?>
<Relationships xmlns="http://schemas.openxmlformats.org/package/2006/relationships"><Relationship Id="rId1" Type="http://schemas.openxmlformats.org/officeDocument/2006/relationships/hyperlink" Target="#CONTENTS!A1"/></Relationships>
</file>

<file path=xl/drawings/_rels/drawing57.xml.rels><?xml version="1.0" encoding="UTF-8" standalone="yes"?>
<Relationships xmlns="http://schemas.openxmlformats.org/package/2006/relationships"><Relationship Id="rId1" Type="http://schemas.openxmlformats.org/officeDocument/2006/relationships/hyperlink" Target="#CONTENTS!A1"/></Relationships>
</file>

<file path=xl/drawings/_rels/drawing5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9.xml.rels><?xml version="1.0" encoding="UTF-8" standalone="yes"?>
<Relationships xmlns="http://schemas.openxmlformats.org/package/2006/relationships"><Relationship Id="rId1" Type="http://schemas.openxmlformats.org/officeDocument/2006/relationships/hyperlink" Target="#CONTENTS!A1"/></Relationships>
</file>

<file path=xl/drawings/_rels/drawing60.xml.rels><?xml version="1.0" encoding="UTF-8" standalone="yes"?>
<Relationships xmlns="http://schemas.openxmlformats.org/package/2006/relationships"><Relationship Id="rId1" Type="http://schemas.openxmlformats.org/officeDocument/2006/relationships/hyperlink" Target="#CONTENTS!A1"/></Relationships>
</file>

<file path=xl/drawings/_rels/drawing61.xml.rels><?xml version="1.0" encoding="UTF-8" standalone="yes"?>
<Relationships xmlns="http://schemas.openxmlformats.org/package/2006/relationships"><Relationship Id="rId1" Type="http://schemas.openxmlformats.org/officeDocument/2006/relationships/hyperlink" Target="#CONTENTS!A1"/></Relationships>
</file>

<file path=xl/drawings/_rels/drawing62.xml.rels><?xml version="1.0" encoding="UTF-8" standalone="yes"?>
<Relationships xmlns="http://schemas.openxmlformats.org/package/2006/relationships"><Relationship Id="rId1" Type="http://schemas.openxmlformats.org/officeDocument/2006/relationships/hyperlink" Target="#CONTENTS!A1"/></Relationships>
</file>

<file path=xl/drawings/_rels/drawing63.xml.rels><?xml version="1.0" encoding="UTF-8" standalone="yes"?>
<Relationships xmlns="http://schemas.openxmlformats.org/package/2006/relationships"><Relationship Id="rId1" Type="http://schemas.openxmlformats.org/officeDocument/2006/relationships/hyperlink" Target="#CONTENTS!A1"/></Relationships>
</file>

<file path=xl/drawings/_rels/drawing64.xml.rels><?xml version="1.0" encoding="UTF-8" standalone="yes"?>
<Relationships xmlns="http://schemas.openxmlformats.org/package/2006/relationships"><Relationship Id="rId1" Type="http://schemas.openxmlformats.org/officeDocument/2006/relationships/hyperlink" Target="#CONTENTS!A1"/></Relationships>
</file>

<file path=xl/drawings/_rels/drawing6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7.xml.rels><?xml version="1.0" encoding="UTF-8" standalone="yes"?>
<Relationships xmlns="http://schemas.openxmlformats.org/package/2006/relationships"><Relationship Id="rId1" Type="http://schemas.openxmlformats.org/officeDocument/2006/relationships/hyperlink" Target="#CONTENTS!A1"/></Relationships>
</file>

<file path=xl/drawings/_rels/drawing68.xml.rels><?xml version="1.0" encoding="UTF-8" standalone="yes"?>
<Relationships xmlns="http://schemas.openxmlformats.org/package/2006/relationships"><Relationship Id="rId1" Type="http://schemas.openxmlformats.org/officeDocument/2006/relationships/hyperlink" Target="#CONTENTS!A1"/></Relationships>
</file>

<file path=xl/drawings/_rels/drawing69.xml.rels><?xml version="1.0" encoding="UTF-8" standalone="yes"?>
<Relationships xmlns="http://schemas.openxmlformats.org/package/2006/relationships"><Relationship Id="rId1" Type="http://schemas.openxmlformats.org/officeDocument/2006/relationships/hyperlink" Target="#CONTENTS!A1"/></Relationships>
</file>

<file path=xl/drawings/_rels/drawing70.xml.rels><?xml version="1.0" encoding="UTF-8" standalone="yes"?>
<Relationships xmlns="http://schemas.openxmlformats.org/package/2006/relationships"><Relationship Id="rId1" Type="http://schemas.openxmlformats.org/officeDocument/2006/relationships/hyperlink" Target="#CONTENTS!A1"/></Relationships>
</file>

<file path=xl/drawings/_rels/drawing7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hyperlink" Target="#CONTENTS!A1"/><Relationship Id="rId4" Type="http://schemas.openxmlformats.org/officeDocument/2006/relationships/image" Target="../media/image5.png"/></Relationships>
</file>

<file path=xl/drawings/_rels/drawing7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CONTENTS!A1"/></Relationships>
</file>

<file path=xl/drawings/_rels/drawing73.xml.rels><?xml version="1.0" encoding="UTF-8" standalone="yes"?>
<Relationships xmlns="http://schemas.openxmlformats.org/package/2006/relationships"><Relationship Id="rId1" Type="http://schemas.openxmlformats.org/officeDocument/2006/relationships/hyperlink" Target="#CONTENTS!A1"/></Relationships>
</file>

<file path=xl/drawings/_rels/drawing74.xml.rels><?xml version="1.0" encoding="UTF-8" standalone="yes"?>
<Relationships xmlns="http://schemas.openxmlformats.org/package/2006/relationships"><Relationship Id="rId1" Type="http://schemas.openxmlformats.org/officeDocument/2006/relationships/hyperlink" Target="#CONTENTS!A1"/></Relationships>
</file>

<file path=xl/drawings/_rels/drawing75.xml.rels><?xml version="1.0" encoding="UTF-8" standalone="yes"?>
<Relationships xmlns="http://schemas.openxmlformats.org/package/2006/relationships"><Relationship Id="rId1" Type="http://schemas.openxmlformats.org/officeDocument/2006/relationships/hyperlink" Target="#CONTENTS!A1"/></Relationships>
</file>

<file path=xl/drawings/_rels/drawing7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7.xml.rels><?xml version="1.0" encoding="UTF-8" standalone="yes"?>
<Relationships xmlns="http://schemas.openxmlformats.org/package/2006/relationships"><Relationship Id="rId1" Type="http://schemas.openxmlformats.org/officeDocument/2006/relationships/hyperlink" Target="#CONTENTS!A1"/></Relationships>
</file>

<file path=xl/drawings/_rels/drawing78.xml.rels><?xml version="1.0" encoding="UTF-8" standalone="yes"?>
<Relationships xmlns="http://schemas.openxmlformats.org/package/2006/relationships"><Relationship Id="rId1" Type="http://schemas.openxmlformats.org/officeDocument/2006/relationships/hyperlink" Target="#CONTENTS!A1"/></Relationships>
</file>

<file path=xl/drawings/_rels/drawing79.xml.rels><?xml version="1.0" encoding="UTF-8" standalone="yes"?>
<Relationships xmlns="http://schemas.openxmlformats.org/package/2006/relationships"><Relationship Id="rId1" Type="http://schemas.openxmlformats.org/officeDocument/2006/relationships/hyperlink" Target="#CONTENTS!A1"/></Relationships>
</file>

<file path=xl/drawings/_rels/drawing80.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8</xdr:col>
      <xdr:colOff>1173390</xdr:colOff>
      <xdr:row>2</xdr:row>
      <xdr:rowOff>16963</xdr:rowOff>
    </xdr:from>
    <xdr:to>
      <xdr:col>8</xdr:col>
      <xdr:colOff>2043340</xdr:colOff>
      <xdr:row>4</xdr:row>
      <xdr:rowOff>100898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640990" y="340813"/>
          <a:ext cx="883920" cy="743700"/>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D461452-B670-20F4-96C6-E9D50CB2881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endParaRPr lang="en-BE" sz="100">
            <a:latin typeface="ZWAdobeF"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1</xdr:col>
      <xdr:colOff>1590463</xdr:colOff>
      <xdr:row>2</xdr:row>
      <xdr:rowOff>86995</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0" y="9525"/>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02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3">
          <a:hlinkClick xmlns:r="http://schemas.openxmlformats.org/officeDocument/2006/relationships" r:id="rId1"/>
          <a:extLst>
            <a:ext uri="{FF2B5EF4-FFF2-40B4-BE49-F238E27FC236}">
              <a16:creationId xmlns:a16="http://schemas.microsoft.com/office/drawing/2014/main" id="{1A93A3DA-128C-42D1-B303-4BC38480FE3D}"/>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752A69C-585C-4A82-8EFB-F93AE5DD0945}"/>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58420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321187C4-0A3F-49C9-AEA1-7A130C7A6C3D}"/>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2238163</xdr:colOff>
      <xdr:row>2</xdr:row>
      <xdr:rowOff>58420</xdr:rowOff>
    </xdr:to>
    <xdr:sp macro="" textlink="">
      <xdr:nvSpPr>
        <xdr:cNvPr id="2" name="TextBox 1">
          <a:hlinkClick xmlns:r="http://schemas.openxmlformats.org/officeDocument/2006/relationships" r:id="rId1"/>
          <a:extLst>
            <a:ext uri="{FF2B5EF4-FFF2-40B4-BE49-F238E27FC236}">
              <a16:creationId xmlns:a16="http://schemas.microsoft.com/office/drawing/2014/main" id="{7AC607DD-F254-4ABA-A56C-B0FF94313C85}"/>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2238163</xdr:colOff>
      <xdr:row>2</xdr:row>
      <xdr:rowOff>58420</xdr:rowOff>
    </xdr:to>
    <xdr:sp macro="" textlink="">
      <xdr:nvSpPr>
        <xdr:cNvPr id="2" name="TextBox 1">
          <a:hlinkClick xmlns:r="http://schemas.openxmlformats.org/officeDocument/2006/relationships" r:id="rId1"/>
          <a:extLst>
            <a:ext uri="{FF2B5EF4-FFF2-40B4-BE49-F238E27FC236}">
              <a16:creationId xmlns:a16="http://schemas.microsoft.com/office/drawing/2014/main" id="{D23DC73C-453B-4BED-B5ED-B7B726F97D5B}"/>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2238163</xdr:colOff>
      <xdr:row>2</xdr:row>
      <xdr:rowOff>58420</xdr:rowOff>
    </xdr:to>
    <xdr:sp macro="" textlink="">
      <xdr:nvSpPr>
        <xdr:cNvPr id="2" name="TextBox 1">
          <a:hlinkClick xmlns:r="http://schemas.openxmlformats.org/officeDocument/2006/relationships" r:id="rId1"/>
          <a:extLst>
            <a:ext uri="{FF2B5EF4-FFF2-40B4-BE49-F238E27FC236}">
              <a16:creationId xmlns:a16="http://schemas.microsoft.com/office/drawing/2014/main" id="{394C3567-B216-47C4-90C7-E358DE0EB2BB}"/>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58420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B75A2B8-626F-4E60-A9C0-FED19DEF1689}"/>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5B4CFA07-100E-42FF-915A-07A821C49C50}"/>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1675129</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F6B4494C-AB0B-40BE-85F8-58204CAB06B0}"/>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1675129</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9FC349A2-ECD8-4F17-9883-113110F32680}"/>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1664546</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2EA572BC-D01F-4D68-9254-90A0350E5D2C}"/>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1664546</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F1CA96C7-B9E1-48DF-B327-EB195E881553}"/>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1EAFE6F2-4AD5-4868-BC6C-DA8624FB3287}"/>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573E67F3-49A7-4B65-BC96-1412225D1B7D}"/>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3" name="TextBox 2">
          <a:hlinkClick xmlns:r="http://schemas.openxmlformats.org/officeDocument/2006/relationships" r:id="rId1"/>
          <a:extLst>
            <a:ext uri="{FF2B5EF4-FFF2-40B4-BE49-F238E27FC236}">
              <a16:creationId xmlns:a16="http://schemas.microsoft.com/office/drawing/2014/main" id="{DBD36C38-3703-4E1E-AF49-C39B5DACBD0C}"/>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39DF2E3B-9A68-4D6D-BF5C-0F2C5074A24A}"/>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D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304588</xdr:colOff>
      <xdr:row>2</xdr:row>
      <xdr:rowOff>77470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E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5" name="TextBox 2">
          <a:hlinkClick xmlns:r="http://schemas.openxmlformats.org/officeDocument/2006/relationships" r:id="rId1"/>
          <a:extLst>
            <a:ext uri="{FF2B5EF4-FFF2-40B4-BE49-F238E27FC236}">
              <a16:creationId xmlns:a16="http://schemas.microsoft.com/office/drawing/2014/main" id="{00000000-0008-0000-0F00-000005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11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140970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19C6DD23-2B86-41D0-9FEC-09F837A39C3D}"/>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13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6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8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9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A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2">
          <a:hlinkClick xmlns:r="http://schemas.openxmlformats.org/officeDocument/2006/relationships" r:id="rId1"/>
          <a:extLst>
            <a:ext uri="{FF2B5EF4-FFF2-40B4-BE49-F238E27FC236}">
              <a16:creationId xmlns:a16="http://schemas.microsoft.com/office/drawing/2014/main" id="{649EE990-043D-4848-9F92-BE818DA815F7}"/>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504613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B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504613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2470689A-976A-4924-8F55-6943A27BF58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504613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E9B35F23-7094-4C29-8377-CAE681C225F9}"/>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C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D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FF805E14-B151-4D1A-B659-36D99C5EE26F}"/>
            </a:ext>
          </a:extLst>
        </xdr:cNvPr>
        <xdr:cNvSpPr txBox="1"/>
      </xdr:nvSpPr>
      <xdr:spPr>
        <a:xfrm>
          <a:off x="0" y="0"/>
          <a:ext cx="22699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E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764963</xdr:colOff>
      <xdr:row>2</xdr:row>
      <xdr:rowOff>56303</xdr:rowOff>
    </xdr:to>
    <xdr:sp macro="" textlink="">
      <xdr:nvSpPr>
        <xdr:cNvPr id="2" name="TextBox 2">
          <a:hlinkClick xmlns:r="http://schemas.openxmlformats.org/officeDocument/2006/relationships" r:id="rId1"/>
          <a:extLst>
            <a:ext uri="{FF2B5EF4-FFF2-40B4-BE49-F238E27FC236}">
              <a16:creationId xmlns:a16="http://schemas.microsoft.com/office/drawing/2014/main" id="{8B30E3C1-49B3-4A5B-86BF-0C312A868A02}"/>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769196</xdr:colOff>
      <xdr:row>2</xdr:row>
      <xdr:rowOff>58420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C3A525C2-97B6-4508-9502-475DD54F96DD}"/>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F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0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1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2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3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2CBD37AF-12D1-45B6-8580-15ABC898A91C}"/>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6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7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134620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8541A7F2-BD16-45BE-8A9D-5CD211FFA764}"/>
            </a:ext>
          </a:extLst>
        </xdr:cNvPr>
        <xdr:cNvSpPr txBox="1"/>
      </xdr:nvSpPr>
      <xdr:spPr>
        <a:xfrm>
          <a:off x="0" y="0"/>
          <a:ext cx="22699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134620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CDC2DBDC-FCD7-48F7-9E02-752FB93F71C4}"/>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152188</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8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123613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B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D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E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F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30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2238163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31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editAs="oneCell">
    <xdr:from>
      <xdr:col>0</xdr:col>
      <xdr:colOff>0</xdr:colOff>
      <xdr:row>5</xdr:row>
      <xdr:rowOff>180975</xdr:rowOff>
    </xdr:from>
    <xdr:to>
      <xdr:col>2</xdr:col>
      <xdr:colOff>895350</xdr:colOff>
      <xdr:row>33</xdr:row>
      <xdr:rowOff>53975</xdr:rowOff>
    </xdr:to>
    <xdr:pic>
      <xdr:nvPicPr>
        <xdr:cNvPr id="7" name="Picture 3">
          <a:extLst>
            <a:ext uri="{FF2B5EF4-FFF2-40B4-BE49-F238E27FC236}">
              <a16:creationId xmlns:a16="http://schemas.microsoft.com/office/drawing/2014/main" id="{8CA8E9A4-E593-2248-AD13-A4DD0B15CF81}"/>
            </a:ext>
            <a:ext uri="{147F2762-F138-4A5C-976F-8EAC2B608ADB}">
              <a16:predDERef xmlns:a16="http://schemas.microsoft.com/office/drawing/2014/main" pred="{00000000-0008-0000-3100-000002000000}"/>
            </a:ext>
          </a:extLst>
        </xdr:cNvPr>
        <xdr:cNvPicPr>
          <a:picLocks noChangeAspect="1"/>
        </xdr:cNvPicPr>
      </xdr:nvPicPr>
      <xdr:blipFill>
        <a:blip xmlns:r="http://schemas.openxmlformats.org/officeDocument/2006/relationships" r:embed="rId2"/>
        <a:stretch>
          <a:fillRect/>
        </a:stretch>
      </xdr:blipFill>
      <xdr:spPr>
        <a:xfrm>
          <a:off x="0" y="1143000"/>
          <a:ext cx="8020050" cy="48768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1592580</xdr:colOff>
      <xdr:row>2</xdr:row>
      <xdr:rowOff>56303</xdr:rowOff>
    </xdr:to>
    <xdr:sp macro="" textlink="">
      <xdr:nvSpPr>
        <xdr:cNvPr id="2" name="TextBox 2">
          <a:hlinkClick xmlns:r="http://schemas.openxmlformats.org/officeDocument/2006/relationships" r:id="rId1"/>
          <a:extLst>
            <a:ext uri="{FF2B5EF4-FFF2-40B4-BE49-F238E27FC236}">
              <a16:creationId xmlns:a16="http://schemas.microsoft.com/office/drawing/2014/main" id="{83BCB3F6-E8CE-40D4-B2FC-3271D8584714}"/>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1592580</xdr:colOff>
      <xdr:row>2</xdr:row>
      <xdr:rowOff>56303</xdr:rowOff>
    </xdr:to>
    <xdr:sp macro="" textlink="">
      <xdr:nvSpPr>
        <xdr:cNvPr id="2" name="TextBox 2">
          <a:hlinkClick xmlns:r="http://schemas.openxmlformats.org/officeDocument/2006/relationships" r:id="rId1"/>
          <a:extLst>
            <a:ext uri="{FF2B5EF4-FFF2-40B4-BE49-F238E27FC236}">
              <a16:creationId xmlns:a16="http://schemas.microsoft.com/office/drawing/2014/main" id="{CA53FD99-5FC2-40C3-8752-242B66B3CB7F}"/>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1592580</xdr:colOff>
      <xdr:row>2</xdr:row>
      <xdr:rowOff>140970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E4C86E0F-FF66-4F1B-8C2C-E2BDE79AF0E1}"/>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1592580</xdr:colOff>
      <xdr:row>2</xdr:row>
      <xdr:rowOff>56303</xdr:rowOff>
    </xdr:to>
    <xdr:sp macro="" textlink="">
      <xdr:nvSpPr>
        <xdr:cNvPr id="2" name="TextBox 2">
          <a:hlinkClick xmlns:r="http://schemas.openxmlformats.org/officeDocument/2006/relationships" r:id="rId1"/>
          <a:extLst>
            <a:ext uri="{FF2B5EF4-FFF2-40B4-BE49-F238E27FC236}">
              <a16:creationId xmlns:a16="http://schemas.microsoft.com/office/drawing/2014/main" id="{1C5B2598-0543-4A39-9DD9-B3746B8111CC}"/>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1495213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650D15DA-57C5-4258-8D32-E78C707E5C09}"/>
            </a:ext>
          </a:extLst>
        </xdr:cNvPr>
        <xdr:cNvSpPr txBox="1"/>
      </xdr:nvSpPr>
      <xdr:spPr>
        <a:xfrm>
          <a:off x="0" y="0"/>
          <a:ext cx="228134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1495213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E1EE215C-E7B1-4BF4-BC32-575702BFBCBD}"/>
            </a:ext>
          </a:extLst>
        </xdr:cNvPr>
        <xdr:cNvSpPr txBox="1"/>
      </xdr:nvSpPr>
      <xdr:spPr>
        <a:xfrm>
          <a:off x="0" y="0"/>
          <a:ext cx="228134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1638088</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60BD17B5-03C2-411D-801C-8F1FA2D78263}"/>
            </a:ext>
          </a:extLst>
        </xdr:cNvPr>
        <xdr:cNvSpPr txBox="1"/>
      </xdr:nvSpPr>
      <xdr:spPr>
        <a:xfrm>
          <a:off x="0" y="0"/>
          <a:ext cx="2278168"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0</xdr:col>
      <xdr:colOff>443229</xdr:colOff>
      <xdr:row>16</xdr:row>
      <xdr:rowOff>61597</xdr:rowOff>
    </xdr:from>
    <xdr:to>
      <xdr:col>13</xdr:col>
      <xdr:colOff>319404</xdr:colOff>
      <xdr:row>24</xdr:row>
      <xdr:rowOff>121920</xdr:rowOff>
    </xdr:to>
    <xdr:sp macro="" textlink="">
      <xdr:nvSpPr>
        <xdr:cNvPr id="3" name="TextBox 2">
          <a:extLst>
            <a:ext uri="{FF2B5EF4-FFF2-40B4-BE49-F238E27FC236}">
              <a16:creationId xmlns:a16="http://schemas.microsoft.com/office/drawing/2014/main" id="{CB332565-9058-4CBF-96B5-40096D4B1B12}"/>
            </a:ext>
          </a:extLst>
        </xdr:cNvPr>
        <xdr:cNvSpPr txBox="1"/>
      </xdr:nvSpPr>
      <xdr:spPr>
        <a:xfrm>
          <a:off x="443229" y="2621917"/>
          <a:ext cx="7602855" cy="134048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Arial" panose="020B0604020202020204" pitchFamily="34" charset="0"/>
              <a:ea typeface="+mn-ea"/>
              <a:cs typeface="Arial" panose="020B0604020202020204" pitchFamily="34" charset="0"/>
            </a:rPr>
            <a:t>In the first iterations of this regulatory reporting exercise, required data inputs are based on information that is collected on a best-effort basis and hence is also reliant on proxy estimations. Consequently, the templates must be interpreted with care and regarded as work in progress as, going forward, more and better data sources will become available (e.g., as a result of the further implementation of the Corporate Sustainability Reporting Directive (CSRD) and the European Reporting Standards (ESRS)). This should allow a better assessment of KBC’s exposure to transition and physical risk based on the reported templates. </a:t>
          </a:r>
        </a:p>
        <a:p>
          <a:endParaRPr lang="nl-BE"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A one-on-one comparison between this and other externally published group reports is not always possible to the full extent, due to differences in scope and calculation</a:t>
          </a:r>
          <a:r>
            <a:rPr lang="en-US" sz="1000" baseline="0">
              <a:solidFill>
                <a:schemeClr val="dk1"/>
              </a:solidFill>
              <a:effectLst/>
              <a:latin typeface="Arial" panose="020B0604020202020204" pitchFamily="34" charset="0"/>
              <a:ea typeface="+mn-ea"/>
              <a:cs typeface="Arial" panose="020B0604020202020204" pitchFamily="34" charset="0"/>
            </a:rPr>
            <a:t> methods</a:t>
          </a:r>
          <a:r>
            <a:rPr lang="en-US" sz="1000">
              <a:solidFill>
                <a:schemeClr val="dk1"/>
              </a:solidFill>
              <a:effectLst/>
              <a:latin typeface="Arial" panose="020B0604020202020204" pitchFamily="34" charset="0"/>
              <a:ea typeface="+mn-ea"/>
              <a:cs typeface="Arial" panose="020B0604020202020204" pitchFamily="34" charset="0"/>
            </a:rPr>
            <a:t>. </a:t>
          </a:r>
          <a:endParaRPr lang="nl-BE"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447675</xdr:colOff>
      <xdr:row>1</xdr:row>
      <xdr:rowOff>28575</xdr:rowOff>
    </xdr:from>
    <xdr:to>
      <xdr:col>13</xdr:col>
      <xdr:colOff>282575</xdr:colOff>
      <xdr:row>2</xdr:row>
      <xdr:rowOff>104775</xdr:rowOff>
    </xdr:to>
    <xdr:sp macro="" textlink="">
      <xdr:nvSpPr>
        <xdr:cNvPr id="5" name="TextBox 4">
          <a:extLst>
            <a:ext uri="{FF2B5EF4-FFF2-40B4-BE49-F238E27FC236}">
              <a16:creationId xmlns:a16="http://schemas.microsoft.com/office/drawing/2014/main" id="{A8018B63-EAFF-44AC-AC26-C62EBD93F16F}"/>
            </a:ext>
          </a:extLst>
        </xdr:cNvPr>
        <xdr:cNvSpPr txBox="1"/>
      </xdr:nvSpPr>
      <xdr:spPr>
        <a:xfrm>
          <a:off x="446405" y="187325"/>
          <a:ext cx="7863840" cy="236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000" b="1" i="0" u="none" strike="noStrike" baseline="0">
              <a:solidFill>
                <a:schemeClr val="dk1"/>
              </a:solidFill>
              <a:latin typeface="Arial" panose="020B0604020202020204" pitchFamily="34" charset="0"/>
              <a:ea typeface="+mn-ea"/>
              <a:cs typeface="Arial" panose="020B0604020202020204" pitchFamily="34" charset="0"/>
            </a:rPr>
            <a:t>Introduction</a:t>
          </a:r>
        </a:p>
      </xdr:txBody>
    </xdr:sp>
    <xdr:clientData/>
  </xdr:twoCellAnchor>
  <xdr:twoCellAnchor>
    <xdr:from>
      <xdr:col>0</xdr:col>
      <xdr:colOff>452120</xdr:colOff>
      <xdr:row>2</xdr:row>
      <xdr:rowOff>144144</xdr:rowOff>
    </xdr:from>
    <xdr:to>
      <xdr:col>13</xdr:col>
      <xdr:colOff>295275</xdr:colOff>
      <xdr:row>16</xdr:row>
      <xdr:rowOff>15875</xdr:rowOff>
    </xdr:to>
    <xdr:sp macro="" textlink="">
      <xdr:nvSpPr>
        <xdr:cNvPr id="6" name="TextBox 5">
          <a:extLst>
            <a:ext uri="{FF2B5EF4-FFF2-40B4-BE49-F238E27FC236}">
              <a16:creationId xmlns:a16="http://schemas.microsoft.com/office/drawing/2014/main" id="{CF10CEB7-E1C8-460B-8434-9DC6767E30BA}"/>
            </a:ext>
          </a:extLst>
        </xdr:cNvPr>
        <xdr:cNvSpPr txBox="1"/>
      </xdr:nvSpPr>
      <xdr:spPr>
        <a:xfrm>
          <a:off x="452120" y="464184"/>
          <a:ext cx="7569835" cy="211201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Arial" panose="020B0604020202020204" pitchFamily="34" charset="0"/>
              <a:ea typeface="+mn-ea"/>
              <a:cs typeface="Arial" panose="020B0604020202020204" pitchFamily="34" charset="0"/>
            </a:rPr>
            <a:t>The templates included in the following sheets disclose the quantitative templates required by the Implementing Technical Standards (ITS) on Pillar 3 disclosures on ESG risks (published by the EBA in January 2022). In compliance with regulatory imposed implementation dates, the following templates have been completed and can be consulted: </a:t>
          </a:r>
          <a:endParaRPr lang="nl-BE" sz="1000">
            <a:solidFill>
              <a:schemeClr val="dk1"/>
            </a:solidFill>
            <a:effectLst/>
            <a:latin typeface="Arial" panose="020B0604020202020204" pitchFamily="34" charset="0"/>
            <a:ea typeface="+mn-ea"/>
            <a:cs typeface="Arial" panose="020B0604020202020204" pitchFamily="34" charset="0"/>
          </a:endParaRP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Templates 1, 2, 3 and 4: quantitative disclosures on climate-change-related transition risks, including information on</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exposures towards carbon-related assets and the alignment efforts with the Paris Agreement objectives for a selected number of sectors. </a:t>
          </a: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 5: quantitative disclosures on climate-change-related physical risks, including information on assets subject to chronic and acute climate change events.</a:t>
          </a:r>
          <a:endParaRPr lang="nl-BE" sz="1000">
            <a:solidFill>
              <a:schemeClr val="dk1"/>
            </a:solidFill>
            <a:effectLst/>
            <a:latin typeface="Arial" panose="020B0604020202020204" pitchFamily="34" charset="0"/>
            <a:ea typeface="+mn-ea"/>
            <a:cs typeface="Arial" panose="020B0604020202020204" pitchFamily="34" charset="0"/>
          </a:endParaRP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Templates 6, 7 and 8: KPIs on institutions</a:t>
          </a:r>
          <a:r>
            <a:rPr lang="ja-JP" altLang="nl-BE" sz="1000">
              <a:solidFill>
                <a:schemeClr val="dk1"/>
              </a:solidFill>
              <a:effectLst/>
              <a:latin typeface="Arial" panose="020B0604020202020204" pitchFamily="34" charset="0"/>
              <a:ea typeface="+mn-ea"/>
              <a:cs typeface="Arial" panose="020B0604020202020204" pitchFamily="34" charset="0"/>
            </a:rPr>
            <a:t>’</a:t>
          </a:r>
          <a:r>
            <a:rPr lang="en-US" sz="1000">
              <a:solidFill>
                <a:schemeClr val="dk1"/>
              </a:solidFill>
              <a:effectLst/>
              <a:latin typeface="Arial" panose="020B0604020202020204" pitchFamily="34" charset="0"/>
              <a:ea typeface="+mn-ea"/>
              <a:cs typeface="Arial" panose="020B0604020202020204" pitchFamily="34" charset="0"/>
            </a:rPr>
            <a:t> assets financing activities that are environmentally sustainable according to the EU Taxonomy (GAR).</a:t>
          </a:r>
          <a:endParaRPr lang="nl-BE" sz="1000">
            <a:solidFill>
              <a:schemeClr val="dk1"/>
            </a:solidFill>
            <a:effectLst/>
            <a:latin typeface="Arial" panose="020B0604020202020204" pitchFamily="34" charset="0"/>
            <a:ea typeface="+mn-ea"/>
            <a:cs typeface="Arial" panose="020B0604020202020204" pitchFamily="34" charset="0"/>
          </a:endParaRP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 10: quantitative disclosures on mitigating actions supporting our counterparties in the transition to a carbon-neutral economy and in the adaptation to climate change. </a:t>
          </a:r>
          <a:endParaRPr lang="nl-BE"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scope of these ESG templates is KBC Bank Consolidated.</a:t>
          </a:r>
          <a:endParaRPr lang="nl-BE"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447675</xdr:colOff>
      <xdr:row>1</xdr:row>
      <xdr:rowOff>28575</xdr:rowOff>
    </xdr:from>
    <xdr:to>
      <xdr:col>13</xdr:col>
      <xdr:colOff>282575</xdr:colOff>
      <xdr:row>2</xdr:row>
      <xdr:rowOff>104775</xdr:rowOff>
    </xdr:to>
    <xdr:sp macro="" textlink="">
      <xdr:nvSpPr>
        <xdr:cNvPr id="8" name="TextBox 7">
          <a:extLst>
            <a:ext uri="{FF2B5EF4-FFF2-40B4-BE49-F238E27FC236}">
              <a16:creationId xmlns:a16="http://schemas.microsoft.com/office/drawing/2014/main" id="{5A21F20B-58CD-4019-92E0-F908D5E5C06F}"/>
            </a:ext>
          </a:extLst>
        </xdr:cNvPr>
        <xdr:cNvSpPr txBox="1"/>
      </xdr:nvSpPr>
      <xdr:spPr>
        <a:xfrm>
          <a:off x="446405" y="187325"/>
          <a:ext cx="7566660" cy="236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000" b="1" i="0" u="none" strike="noStrike" baseline="0">
              <a:solidFill>
                <a:schemeClr val="dk1"/>
              </a:solidFill>
              <a:latin typeface="Arial" panose="020B0604020202020204" pitchFamily="34" charset="0"/>
              <a:ea typeface="+mn-ea"/>
              <a:cs typeface="Arial" panose="020B0604020202020204" pitchFamily="34" charset="0"/>
            </a:rPr>
            <a:t>Introduction</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80D1732-5DDB-4103-90E1-CF00E8921169}"/>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3762047B-BF58-43B4-B0FD-845DE68D7399}"/>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48D1F09-3EFD-401E-ACC7-B11195D882F0}"/>
            </a:ext>
          </a:extLst>
        </xdr:cNvPr>
        <xdr:cNvSpPr txBox="1"/>
      </xdr:nvSpPr>
      <xdr:spPr>
        <a:xfrm>
          <a:off x="0" y="0"/>
          <a:ext cx="2454063" cy="4457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D54BD3B-DCB7-4CD6-9E34-8EBC9C086B7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X51A0T</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1857163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04D7B6D-4FAD-4229-932C-9BEB04715E24}"/>
            </a:ext>
          </a:extLst>
        </xdr:cNvPr>
        <xdr:cNvSpPr txBox="1"/>
      </xdr:nvSpPr>
      <xdr:spPr>
        <a:xfrm>
          <a:off x="0" y="0"/>
          <a:ext cx="225848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94D3C15-7D34-46BF-A85A-6693C83729F6}"/>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16</xdr:col>
      <xdr:colOff>541655</xdr:colOff>
      <xdr:row>5</xdr:row>
      <xdr:rowOff>21590</xdr:rowOff>
    </xdr:from>
    <xdr:to>
      <xdr:col>37</xdr:col>
      <xdr:colOff>429260</xdr:colOff>
      <xdr:row>92</xdr:row>
      <xdr:rowOff>76201</xdr:rowOff>
    </xdr:to>
    <xdr:sp macro="" textlink="">
      <xdr:nvSpPr>
        <xdr:cNvPr id="3" name="TextBox 30">
          <a:extLst>
            <a:ext uri="{FF2B5EF4-FFF2-40B4-BE49-F238E27FC236}">
              <a16:creationId xmlns:a16="http://schemas.microsoft.com/office/drawing/2014/main" id="{34D39462-76B1-44D0-A1C4-6E4FC8F22A8B}"/>
            </a:ext>
            <a:ext uri="{147F2762-F138-4A5C-976F-8EAC2B608ADB}">
              <a16:predDERef xmlns:a16="http://schemas.microsoft.com/office/drawing/2014/main" pred="{194D3C15-7D34-46BF-A85A-6693C83729F6}"/>
            </a:ext>
          </a:extLst>
        </xdr:cNvPr>
        <xdr:cNvSpPr txBox="1"/>
      </xdr:nvSpPr>
      <xdr:spPr>
        <a:xfrm>
          <a:off x="18572480" y="945515"/>
          <a:ext cx="12889230" cy="1675193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200" b="1" u="sng">
              <a:latin typeface="Arial" panose="020B0604020202020204" pitchFamily="34" charset="0"/>
              <a:cs typeface="Arial" panose="020B0604020202020204" pitchFamily="34" charset="0"/>
            </a:rPr>
            <a:t>Annex - Physical risk assessments</a:t>
          </a:r>
        </a:p>
        <a:p>
          <a:endParaRPr lang="nl-BE" sz="1100">
            <a:latin typeface="Arial" panose="020B0604020202020204" pitchFamily="34" charset="0"/>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The following sections contain a description of the various physical risk assessments performed. In line with our Climate Risk Impact Map, both acute and chronic physical hazards were considered. The assessments were geographically tailored to the territories of the five KBC home countries (Belgium, the Czech Republic, Slovakia, Hungary and Bulgaria). The actual sectoral impacts (per NACE level and from a bank perspective) are provided in this ESG Template 5.</a:t>
          </a:r>
          <a:endParaRPr lang="en-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An important observation regarding the physical risk evolution of ESG parameters is that the available ESG data is still unstable and the continuous improvement and supplementation of this data causes shifts in the parameters that mask the organic evolution of the portfolio in this area. Continuous efforts are made to improve our data quality and availability.</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solidFill>
              <a:schemeClr val="dk1"/>
            </a:solidFill>
            <a:effectLst/>
            <a:latin typeface="Arial" panose="020B0604020202020204" pitchFamily="34" charset="0"/>
            <a:ea typeface="+mn-ea"/>
            <a:cs typeface="Arial" panose="020B0604020202020204" pitchFamily="34" charset="0"/>
          </a:endParaRPr>
        </a:p>
        <a:p>
          <a:r>
            <a:rPr lang="en-US" sz="1050" b="1">
              <a:solidFill>
                <a:schemeClr val="accent1"/>
              </a:solidFill>
              <a:effectLst/>
              <a:latin typeface="Arial" panose="020B0604020202020204" pitchFamily="34" charset="0"/>
              <a:ea typeface="+mn-ea"/>
              <a:cs typeface="Arial" panose="020B0604020202020204" pitchFamily="34" charset="0"/>
            </a:rPr>
            <a:t>Flood risk</a:t>
          </a:r>
          <a:endParaRPr lang="nl-BE" sz="1050" b="1">
            <a:solidFill>
              <a:schemeClr val="accent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A harmonised flood risk assessment was performed on various loan portfolios throughout the Group. The assessment distinguishes between fluvial, pluvial and coastal flood risks.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Fluvial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The basis of the fluvial flood risk analysis is the fluvial (riverine) flood map provided by the Joint Research Centre (JRC)</a:t>
          </a:r>
          <a:r>
            <a:rPr lang="en-GB" sz="1050" baseline="30000">
              <a:solidFill>
                <a:schemeClr val="dk1"/>
              </a:solidFill>
              <a:effectLst/>
              <a:latin typeface="Arial" panose="020B0604020202020204" pitchFamily="34" charset="0"/>
              <a:ea typeface="+mn-ea"/>
              <a:cs typeface="Arial" panose="020B0604020202020204" pitchFamily="34" charset="0"/>
            </a:rPr>
            <a:t>1</a:t>
          </a:r>
          <a:r>
            <a:rPr lang="en-GB" sz="1050">
              <a:solidFill>
                <a:schemeClr val="dk1"/>
              </a:solidFill>
              <a:effectLst/>
              <a:latin typeface="Arial" panose="020B0604020202020204" pitchFamily="34" charset="0"/>
              <a:ea typeface="+mn-ea"/>
              <a:cs typeface="Arial" panose="020B0604020202020204" pitchFamily="34" charset="0"/>
            </a:rPr>
            <a:t> which reflects those areas with a flooding return period of 10 years. For the mortgage portfolios, the fraction of very high-risk properties is limited across the KBC Group home countries (up to 3%). For the corporate and SME portfolios, this fraction is slightly higher (up to 4%).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Pluvial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Pluvial flooding is geographically more widespread. Our risk modelling team designed in-house pluvial flood maps per country based on a surface water run-off algorithm which simulates water flowing to local topographic minima. The fraction of properties in the mortgage portfolios which will highly likely be impacted by pluvial flooding is again limited across the KBC Group home countries (up to 3%). Similar to fluvial flood risk, the corporate and SME portfolios are slightly more exposed to pluvial risk than the mortgage portfolios.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Coastal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For KBC Group, coastal flood risk is assumed to be most relevant along the Belgian coastline as a combination of strong windstorms and high tides is a natural condition for this type of hazard (which is less likely to occur along the Bulgarian coastline). The basis of the analysis is a coastal flood map with a return period of 100 years, provided by the Flemish Environmental Agency (VMM). Only a marginal percentage of our exposure is considered high risk.</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latin typeface="Arial" panose="020B0604020202020204" pitchFamily="34" charset="0"/>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Risk mitigation</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Insurance cover for flooding is relatively high in the KBC Group home countries (especially for the ‘collateralised with immovable property’ exposure, for which property insurance is a standard requirement) and the (credit) risk is thus partially mitigated. The metrics above consequently focus on the fraction of the portfolio for which the assets have a potential to be very severely affected by floods. This specifically involves properties located in a flooding area with a flood depth of more than one metre. This threshold ensued from literature and methodologies used by insurance brokers. To reflect increased flood severity implied by adverse climate scenarios, the threshold is lowered to 0.5 metres for longer-term exposure.</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Heat stress</a:t>
          </a:r>
        </a:p>
        <a:p>
          <a:r>
            <a:rPr lang="en-GB" sz="1050">
              <a:solidFill>
                <a:schemeClr val="dk1"/>
              </a:solidFill>
              <a:effectLst/>
              <a:latin typeface="Arial" panose="020B0604020202020204" pitchFamily="34" charset="0"/>
              <a:ea typeface="+mn-ea"/>
              <a:cs typeface="Arial" panose="020B0604020202020204" pitchFamily="34" charset="0"/>
            </a:rPr>
            <a:t>Heat waves occur in all of the KBC Group home countries, with varying frequencies, intensities and durations. </a:t>
          </a:r>
          <a:r>
            <a:rPr lang="en-GB" sz="1050">
              <a:solidFill>
                <a:schemeClr val="tx1"/>
              </a:solidFill>
              <a:effectLst/>
              <a:latin typeface="Arial" panose="020B0604020202020204" pitchFamily="34" charset="0"/>
              <a:ea typeface="+mn-ea"/>
              <a:cs typeface="Arial" panose="020B0604020202020204" pitchFamily="34" charset="0"/>
            </a:rPr>
            <a:t>Table 1 illustrates </a:t>
          </a:r>
          <a:r>
            <a:rPr lang="en-GB" sz="1050">
              <a:solidFill>
                <a:schemeClr val="dk1"/>
              </a:solidFill>
              <a:effectLst/>
              <a:latin typeface="Arial" panose="020B0604020202020204" pitchFamily="34" charset="0"/>
              <a:ea typeface="+mn-ea"/>
              <a:cs typeface="Arial" panose="020B0604020202020204" pitchFamily="34" charset="0"/>
            </a:rPr>
            <a:t>this by means of the average number of observed and projected (RCP8.5 scenario) heat wave days, obtained from the Copernicus Climate Portal</a:t>
          </a:r>
          <a:r>
            <a:rPr lang="en-GB" sz="1050" baseline="30000">
              <a:solidFill>
                <a:schemeClr val="dk1"/>
              </a:solidFill>
              <a:effectLst/>
              <a:latin typeface="Arial" panose="020B0604020202020204" pitchFamily="34" charset="0"/>
              <a:ea typeface="+mn-ea"/>
              <a:cs typeface="Arial" panose="020B0604020202020204" pitchFamily="34" charset="0"/>
            </a:rPr>
            <a:t>2</a:t>
          </a:r>
          <a:r>
            <a:rPr lang="en-GB" sz="1050">
              <a:solidFill>
                <a:schemeClr val="dk1"/>
              </a:solidFill>
              <a:effectLst/>
              <a:latin typeface="Arial" panose="020B0604020202020204" pitchFamily="34" charset="0"/>
              <a:ea typeface="+mn-ea"/>
              <a:cs typeface="Arial" panose="020B0604020202020204" pitchFamily="34" charset="0"/>
            </a:rPr>
            <a:t>. Clearly the heat stress is higher and tends to increase more prominently in the more southern countries.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50">
              <a:solidFill>
                <a:schemeClr val="dk1"/>
              </a:solidFill>
              <a:effectLst/>
              <a:latin typeface="Arial" panose="020B0604020202020204" pitchFamily="34" charset="0"/>
              <a:ea typeface="+mn-ea"/>
              <a:cs typeface="Arial" panose="020B0604020202020204" pitchFamily="34" charset="0"/>
            </a:rPr>
            <a:t>The assessed sectors where heat stress may result in unrealised income are the agricultural and energy sectors. As there is a natural overlap with the drought hazard type, within this assessment the sensitivity to heat stress of the agricultural sector is implicitly covered in the drought risk assessment and further described in the corresponding section. Regarding the energy sector, heat stress may for instance result in emergency actions to avoid outages due to very high electricity consumption (cf. 2022 Texas power outages) or reduced electricity production due to reduced cooling capabilities (cf. 2022 French nuclear plants). Some activities in this sector may be more exposed than others (e.g., renewable energy production has no or limited cooling needs) but in this initial assessment no distinction is made on the basis of economic activity in the sector. The sensitivity to heat stress is driven by the country’s average number of heat wave days during the warm period of the year (June-July-August-September). More specifically, for short-term and medium-term exposure the sensitivity is driven by the observed number of heat days, while for longer-term exposure the number of heat days projected for 2040 becomes the driver.</a:t>
          </a:r>
          <a:endParaRPr lang="en-BE" sz="1050">
            <a:solidFill>
              <a:schemeClr val="dk1"/>
            </a:solidFill>
            <a:effectLst/>
            <a:latin typeface="Arial" panose="020B0604020202020204" pitchFamily="34" charset="0"/>
            <a:ea typeface="+mn-ea"/>
            <a:cs typeface="Arial" panose="020B0604020202020204" pitchFamily="34" charset="0"/>
          </a:endParaRPr>
        </a:p>
        <a:p>
          <a:endParaRPr lang="en-BE" sz="1100">
            <a:solidFill>
              <a:schemeClr val="dk1"/>
            </a:solidFill>
            <a:effectLst/>
            <a:latin typeface="+mn-lt"/>
            <a:ea typeface="+mn-ea"/>
            <a:cs typeface="+mn-cs"/>
          </a:endParaRPr>
        </a:p>
        <a:p>
          <a:r>
            <a:rPr lang="en-GB" sz="1050">
              <a:solidFill>
                <a:schemeClr val="dk1"/>
              </a:solidFill>
              <a:effectLst/>
              <a:latin typeface="Arial" panose="020B0604020202020204" pitchFamily="34" charset="0"/>
              <a:ea typeface="+mn-ea"/>
              <a:cs typeface="Arial" panose="020B0604020202020204" pitchFamily="34" charset="0"/>
            </a:rPr>
            <a:t>The sensitivity to heat stress is driven by the country’s average number of heat wave days during the warm period of the year (June-July-August-September). More specifically, for short-term and medium-term exposure the sensitivity is driven by the observed number of heat days, while for longer-term exposure the number of heat days projected for 2040 becomes the driver.</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Drought</a:t>
          </a:r>
        </a:p>
        <a:p>
          <a:r>
            <a:rPr lang="en-GB" sz="1050">
              <a:solidFill>
                <a:schemeClr val="dk1"/>
              </a:solidFill>
              <a:effectLst/>
              <a:latin typeface="Arial" panose="020B0604020202020204" pitchFamily="34" charset="0"/>
              <a:ea typeface="+mn-ea"/>
              <a:cs typeface="Arial" panose="020B0604020202020204" pitchFamily="34" charset="0"/>
            </a:rPr>
            <a:t>Periods of low water or soil moisture levels occur in all of the KBC Group home countries and may impact a variety of sectors in different ways: lower crop yields, water scarcity for water-intensive sectors, riverine-based supply chain issues, etc. Some of the secondary effects may be broad but difficult to quantify and the focus in the current assessment is therefore restricted to the agricultural and water (supply) sectors.  </a:t>
          </a:r>
          <a:endParaRPr lang="en-BE" sz="1050">
            <a:solidFill>
              <a:schemeClr val="dk1"/>
            </a:solidFill>
            <a:effectLst/>
            <a:latin typeface="Arial" panose="020B0604020202020204" pitchFamily="34" charset="0"/>
            <a:ea typeface="+mn-ea"/>
            <a:cs typeface="Arial" panose="020B0604020202020204" pitchFamily="34" charset="0"/>
          </a:endParaRPr>
        </a:p>
        <a:p>
          <a:endParaRPr lang="en-US"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Scientific research</a:t>
          </a:r>
          <a:r>
            <a:rPr lang="en-GB" sz="1050" baseline="30000">
              <a:solidFill>
                <a:schemeClr val="dk1"/>
              </a:solidFill>
              <a:effectLst/>
              <a:latin typeface="Arial" panose="020B0604020202020204" pitchFamily="34" charset="0"/>
              <a:ea typeface="+mn-ea"/>
              <a:cs typeface="Arial" panose="020B0604020202020204" pitchFamily="34" charset="0"/>
            </a:rPr>
            <a:t>3</a:t>
          </a:r>
          <a:r>
            <a:rPr lang="en-GB" sz="1050">
              <a:solidFill>
                <a:schemeClr val="dk1"/>
              </a:solidFill>
              <a:effectLst/>
              <a:latin typeface="Arial" panose="020B0604020202020204" pitchFamily="34" charset="0"/>
              <a:ea typeface="+mn-ea"/>
              <a:cs typeface="Arial" panose="020B0604020202020204" pitchFamily="34" charset="0"/>
            </a:rPr>
            <a:t> has established a relationship between observed drought levels (quantified via the Standardised Precipitation-Evapotranspiration Index or SPEI) and the likelihood that different economic activities will be impacted. Given the limited geographic size of the KBC home countries, no further distinction is made based on areas within a country. The assessment has resulted in the breakdown </a:t>
          </a:r>
          <a:r>
            <a:rPr lang="en-GB" sz="1050">
              <a:solidFill>
                <a:schemeClr val="tx1"/>
              </a:solidFill>
              <a:effectLst/>
              <a:latin typeface="Arial" panose="020B0604020202020204" pitchFamily="34" charset="0"/>
              <a:ea typeface="+mn-ea"/>
              <a:cs typeface="Arial" panose="020B0604020202020204" pitchFamily="34" charset="0"/>
            </a:rPr>
            <a:t>provided in Table 2.</a:t>
          </a:r>
          <a:endParaRPr lang="en-BE" sz="1050">
            <a:solidFill>
              <a:schemeClr val="tx1"/>
            </a:solidFill>
            <a:effectLst/>
            <a:latin typeface="Arial" panose="020B0604020202020204" pitchFamily="34" charset="0"/>
            <a:ea typeface="+mn-ea"/>
            <a:cs typeface="Arial" panose="020B0604020202020204" pitchFamily="34" charset="0"/>
          </a:endParaRPr>
        </a:p>
        <a:p>
          <a:r>
            <a:rPr lang="en-GB" sz="1100">
              <a:solidFill>
                <a:schemeClr val="tx1"/>
              </a:solidFill>
              <a:effectLst/>
              <a:latin typeface="+mn-lt"/>
              <a:ea typeface="+mn-ea"/>
              <a:cs typeface="+mn-cs"/>
            </a:rPr>
            <a:t> </a:t>
          </a:r>
          <a:endParaRPr lang="en-BE" sz="1100">
            <a:solidFill>
              <a:schemeClr val="tx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Wildfire</a:t>
          </a:r>
        </a:p>
        <a:p>
          <a:r>
            <a:rPr lang="en-GB" sz="1050">
              <a:solidFill>
                <a:schemeClr val="dk1"/>
              </a:solidFill>
              <a:effectLst/>
              <a:latin typeface="Arial" panose="020B0604020202020204" pitchFamily="34" charset="0"/>
              <a:ea typeface="+mn-ea"/>
              <a:cs typeface="Arial" panose="020B0604020202020204" pitchFamily="34" charset="0"/>
            </a:rPr>
            <a:t>Statistics of the Global Wildfire Information System (GWIS)</a:t>
          </a:r>
          <a:r>
            <a:rPr lang="en-GB" sz="1050" baseline="30000">
              <a:solidFill>
                <a:schemeClr val="dk1"/>
              </a:solidFill>
              <a:effectLst/>
              <a:latin typeface="Arial" panose="020B0604020202020204" pitchFamily="34" charset="0"/>
              <a:ea typeface="+mn-ea"/>
              <a:cs typeface="Arial" panose="020B0604020202020204" pitchFamily="34" charset="0"/>
            </a:rPr>
            <a:t>4</a:t>
          </a:r>
          <a:r>
            <a:rPr lang="en-GB" sz="1050">
              <a:solidFill>
                <a:schemeClr val="dk1"/>
              </a:solidFill>
              <a:effectLst/>
              <a:latin typeface="Arial" panose="020B0604020202020204" pitchFamily="34" charset="0"/>
              <a:ea typeface="+mn-ea"/>
              <a:cs typeface="Arial" panose="020B0604020202020204" pitchFamily="34" charset="0"/>
            </a:rPr>
            <a:t> show that wildfire events occur in all of KBC Group’s home countries, albeit rarely, and that almost all burned areas observed are cropland. The risk is hence concentrated in NACE sector A, specifically agricultural activities (A1.1 and A1.2).</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tx1"/>
            </a:solidFill>
            <a:effectLst/>
            <a:latin typeface="Arial" panose="020B0604020202020204" pitchFamily="34" charset="0"/>
            <a:ea typeface="+mn-ea"/>
            <a:cs typeface="Arial" panose="020B0604020202020204" pitchFamily="34" charset="0"/>
          </a:endParaRPr>
        </a:p>
        <a:p>
          <a:r>
            <a:rPr lang="en-GB" sz="1050">
              <a:solidFill>
                <a:schemeClr val="tx1"/>
              </a:solidFill>
              <a:effectLst/>
              <a:latin typeface="Arial" panose="020B0604020202020204" pitchFamily="34" charset="0"/>
              <a:ea typeface="+mn-ea"/>
              <a:cs typeface="Arial" panose="020B0604020202020204" pitchFamily="34" charset="0"/>
            </a:rPr>
            <a:t>Table 3 below shows </a:t>
          </a:r>
          <a:r>
            <a:rPr lang="en-GB" sz="1050">
              <a:solidFill>
                <a:schemeClr val="dk1"/>
              </a:solidFill>
              <a:effectLst/>
              <a:latin typeface="Arial" panose="020B0604020202020204" pitchFamily="34" charset="0"/>
              <a:ea typeface="+mn-ea"/>
              <a:cs typeface="Arial" panose="020B0604020202020204" pitchFamily="34" charset="0"/>
            </a:rPr>
            <a:t>for each KBC Group home country the regional variation of the percentage of cropland which is burned on average per year. The very low values indicate that wildfire risk is negligible in most home countries apart from some regions in Bulgaria. No clear trend could be identified in the historical time series provided by GWIS. </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Windstorm</a:t>
          </a:r>
        </a:p>
        <a:p>
          <a:r>
            <a:rPr lang="en-GB" sz="1050">
              <a:solidFill>
                <a:schemeClr val="dk1"/>
              </a:solidFill>
              <a:effectLst/>
              <a:latin typeface="Arial" panose="020B0604020202020204" pitchFamily="34" charset="0"/>
              <a:ea typeface="+mn-ea"/>
              <a:cs typeface="Arial" panose="020B0604020202020204" pitchFamily="34" charset="0"/>
            </a:rPr>
            <a:t>Windstorm risk is present throughout the European continent, which means that any real estate asset as well as various economic activities will carry a certain risk as physical assets may be damaged and economic activities may be (temporarily) interrupted in case of severe windstorms. However, the impact from the windstorm hazard is typically insured (especially in case of exposure collateralised with immovable property) and the risk from a credit risk perspective is consequently partially mitigated. Our assessment therefore reflects the residual risk of very extreme windstorm events where potential underinsurance may materialise. The Windstorm Information System (WISC) of the Copernicus Climate Portal5 allows us to identify those European regions with the greatest historical average annual windstorm damage. As only one thinly populated area in Belgium is in a top 5% impacted region, we conclude that from a credit/collateral perspective the windstorm hazard is not a material risk in the KBC Group home markets.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Landslide</a:t>
          </a:r>
        </a:p>
        <a:p>
          <a:r>
            <a:rPr lang="en-GB" sz="1050">
              <a:solidFill>
                <a:schemeClr val="dk1"/>
              </a:solidFill>
              <a:effectLst/>
              <a:latin typeface="Arial" panose="020B0604020202020204" pitchFamily="34" charset="0"/>
              <a:ea typeface="+mn-ea"/>
              <a:cs typeface="Arial" panose="020B0604020202020204" pitchFamily="34" charset="0"/>
            </a:rPr>
            <a:t>Landslides typically occur on steep hilly terrain where a significant amount of rainwater has accumulated and may destroy infrastructure and/or (temporarily) prevent economic activities (e.g., growing crops). 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6</a:t>
          </a:r>
          <a:r>
            <a:rPr lang="en-GB" sz="1050">
              <a:solidFill>
                <a:schemeClr val="dk1"/>
              </a:solidFill>
              <a:effectLst/>
              <a:latin typeface="Arial" panose="020B0604020202020204" pitchFamily="34" charset="0"/>
              <a:ea typeface="+mn-ea"/>
              <a:cs typeface="Arial" panose="020B0604020202020204" pitchFamily="34" charset="0"/>
            </a:rPr>
            <a:t> which maps the landslide susceptibility levels on a scale of 1 (very low) to 5 (very high) and which is used to geographically identify the risk. The sensitivity to high landslide risk is limited across the KBC Group home countries (up to about 2% of the portfolio exposure in some countries). </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Subsidence</a:t>
          </a:r>
        </a:p>
        <a:p>
          <a:pPr marL="0" marR="0" lvl="0" indent="0" defTabSz="914400" eaLnBrk="1" fontAlgn="auto" latinLnBrk="0" hangingPunct="1">
            <a:lnSpc>
              <a:spcPct val="100000"/>
            </a:lnSpc>
            <a:spcBef>
              <a:spcPts val="0"/>
            </a:spcBef>
            <a:spcAft>
              <a:spcPts val="0"/>
            </a:spcAft>
            <a:buClrTx/>
            <a:buSzTx/>
            <a:buFontTx/>
            <a:buNone/>
            <a:tabLst/>
            <a:defRPr/>
          </a:pPr>
          <a:r>
            <a:rPr lang="en-GB" sz="1050">
              <a:solidFill>
                <a:schemeClr val="dk1"/>
              </a:solidFill>
              <a:effectLst/>
              <a:latin typeface="Arial" panose="020B0604020202020204" pitchFamily="34" charset="0"/>
              <a:ea typeface="+mn-ea"/>
              <a:cs typeface="Arial" panose="020B0604020202020204" pitchFamily="34" charset="0"/>
            </a:rPr>
            <a:t>Subsidence is the downward vertical movement of the Earth's surface, which can be caused by both natural processes and human activities. In particular groundwater-related subsidence has become a growing issue, especially in Belgium. The main risk is damage to real estate (and a corresponding loss in property value) and the assessment is hence confined to exposure collateralised by real estate.  </a:t>
          </a:r>
        </a:p>
        <a:p>
          <a:endParaRPr lang="en-GB" sz="1100">
            <a:solidFill>
              <a:schemeClr val="dk1"/>
            </a:solidFill>
            <a:effectLst/>
            <a:latin typeface="+mn-lt"/>
            <a:ea typeface="+mn-ea"/>
            <a:cs typeface="+mn-cs"/>
          </a:endParaRPr>
        </a:p>
        <a:p>
          <a:r>
            <a:rPr lang="en-GB" sz="1050">
              <a:solidFill>
                <a:schemeClr val="dk1"/>
              </a:solidFill>
              <a:effectLst/>
              <a:latin typeface="Arial" panose="020B0604020202020204" pitchFamily="34" charset="0"/>
              <a:ea typeface="+mn-ea"/>
              <a:cs typeface="Arial" panose="020B0604020202020204" pitchFamily="34" charset="0"/>
            </a:rPr>
            <a:t>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7</a:t>
          </a:r>
          <a:r>
            <a:rPr lang="en-GB" sz="1050">
              <a:solidFill>
                <a:schemeClr val="dk1"/>
              </a:solidFill>
              <a:effectLst/>
              <a:latin typeface="Arial" panose="020B0604020202020204" pitchFamily="34" charset="0"/>
              <a:ea typeface="+mn-ea"/>
              <a:cs typeface="Arial" panose="020B0604020202020204" pitchFamily="34" charset="0"/>
            </a:rPr>
            <a:t> which maps the natural susceptibility of agricultural soils to compaction if they were to be exposed to compaction, on a scale of 1 (low) to 4 (very high). The areas in the KBC Group home countries with the highest risk are located in Belgium and Hungary. For Belgium, recent scientific research</a:t>
          </a:r>
          <a:r>
            <a:rPr lang="en-GB" sz="1050" baseline="30000">
              <a:solidFill>
                <a:schemeClr val="dk1"/>
              </a:solidFill>
              <a:effectLst/>
              <a:latin typeface="Arial" panose="020B0604020202020204" pitchFamily="34" charset="0"/>
              <a:ea typeface="+mn-ea"/>
              <a:cs typeface="Arial" panose="020B0604020202020204" pitchFamily="34" charset="0"/>
            </a:rPr>
            <a:t>8</a:t>
          </a:r>
          <a:r>
            <a:rPr lang="en-GB" sz="1050">
              <a:solidFill>
                <a:schemeClr val="dk1"/>
              </a:solidFill>
              <a:effectLst/>
              <a:latin typeface="Arial" panose="020B0604020202020204" pitchFamily="34" charset="0"/>
              <a:ea typeface="+mn-ea"/>
              <a:cs typeface="Arial" panose="020B0604020202020204" pitchFamily="34" charset="0"/>
            </a:rPr>
            <a:t> provides insight into the subsidence actually observed and identifies the West of Belgium and the port of Antwerp as the areas with the highest risk. Other scientific research</a:t>
          </a:r>
          <a:r>
            <a:rPr lang="en-GB" sz="1050" baseline="30000">
              <a:solidFill>
                <a:schemeClr val="dk1"/>
              </a:solidFill>
              <a:effectLst/>
              <a:latin typeface="Arial" panose="020B0604020202020204" pitchFamily="34" charset="0"/>
              <a:ea typeface="+mn-ea"/>
              <a:cs typeface="Arial" panose="020B0604020202020204" pitchFamily="34" charset="0"/>
            </a:rPr>
            <a:t>9</a:t>
          </a:r>
          <a:r>
            <a:rPr lang="en-GB" sz="1050">
              <a:solidFill>
                <a:schemeClr val="dk1"/>
              </a:solidFill>
              <a:effectLst/>
              <a:latin typeface="Arial" panose="020B0604020202020204" pitchFamily="34" charset="0"/>
              <a:ea typeface="+mn-ea"/>
              <a:cs typeface="Arial" panose="020B0604020202020204" pitchFamily="34" charset="0"/>
            </a:rPr>
            <a:t> assesses the likelihood that subsidence will occur based on various conditions, such as the rate of decline of the groundwater table. Combining this information allows us to conclude that a limited fraction of residential and commercial properties have a very high risk of being damaged due to subsidence (1% of the portfolio exposure). For Hungary, the identified area is thinly populated and the subsidence risk is considered to be limited.</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Erosion</a:t>
          </a:r>
        </a:p>
        <a:p>
          <a:r>
            <a:rPr lang="en-GB" sz="1050">
              <a:solidFill>
                <a:schemeClr val="dk1"/>
              </a:solidFill>
              <a:effectLst/>
              <a:latin typeface="Arial" panose="020B0604020202020204" pitchFamily="34" charset="0"/>
              <a:ea typeface="+mn-ea"/>
              <a:cs typeface="Arial" panose="020B0604020202020204" pitchFamily="34" charset="0"/>
            </a:rPr>
            <a:t>Soil erosion by water is a significant threat with a negative impact on ecosystem services, crop production, drinking water and carbon stocks. 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10</a:t>
          </a:r>
          <a:r>
            <a:rPr lang="en-GB" sz="1050">
              <a:solidFill>
                <a:schemeClr val="dk1"/>
              </a:solidFill>
              <a:effectLst/>
              <a:latin typeface="Arial" panose="020B0604020202020204" pitchFamily="34" charset="0"/>
              <a:ea typeface="+mn-ea"/>
              <a:cs typeface="Arial" panose="020B0604020202020204" pitchFamily="34" charset="0"/>
            </a:rPr>
            <a:t> which maps Soil Loss by Water Erosion. The highest erosion risk in the KBC Group home countries is found in the steep mountainous areas of Slovakia and Bulgaria , while the risk is negligible for the other countries. In terms of economic activities, the sector suffering the most severe impact is the agricultural sector.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16</xdr:col>
      <xdr:colOff>544618</xdr:colOff>
      <xdr:row>93</xdr:row>
      <xdr:rowOff>1536</xdr:rowOff>
    </xdr:from>
    <xdr:to>
      <xdr:col>37</xdr:col>
      <xdr:colOff>428625</xdr:colOff>
      <xdr:row>103</xdr:row>
      <xdr:rowOff>104775</xdr:rowOff>
    </xdr:to>
    <xdr:sp macro="" textlink="">
      <xdr:nvSpPr>
        <xdr:cNvPr id="4" name="TextBox 31">
          <a:extLst>
            <a:ext uri="{FF2B5EF4-FFF2-40B4-BE49-F238E27FC236}">
              <a16:creationId xmlns:a16="http://schemas.microsoft.com/office/drawing/2014/main" id="{A7DCE11E-0F0F-4BB6-BC90-EA7CAB4D912E}"/>
            </a:ext>
            <a:ext uri="{147F2762-F138-4A5C-976F-8EAC2B608ADB}">
              <a16:predDERef xmlns:a16="http://schemas.microsoft.com/office/drawing/2014/main" pred="{95111951-56A4-4EFE-8746-1F1CC723FADB}"/>
            </a:ext>
          </a:extLst>
        </xdr:cNvPr>
        <xdr:cNvSpPr txBox="1"/>
      </xdr:nvSpPr>
      <xdr:spPr>
        <a:xfrm>
          <a:off x="18575443" y="17765661"/>
          <a:ext cx="12885632" cy="15319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900" baseline="30000">
              <a:solidFill>
                <a:schemeClr val="tx1"/>
              </a:solidFill>
            </a:rPr>
            <a:t>1</a:t>
          </a:r>
          <a:r>
            <a:rPr lang="nl-BE" sz="900">
              <a:solidFill>
                <a:schemeClr val="tx1"/>
              </a:solidFill>
            </a:rPr>
            <a:t> </a:t>
          </a:r>
          <a:r>
            <a:rPr lang="en-GB" sz="900" i="1" u="sng">
              <a:solidFill>
                <a:schemeClr val="tx1"/>
              </a:solidFill>
              <a:effectLst/>
              <a:latin typeface="+mn-lt"/>
              <a:ea typeface="+mn-ea"/>
              <a:cs typeface="+mn-cs"/>
            </a:rPr>
            <a:t>https://data.jrc.ec.europa.eu/collection/id-0054</a:t>
          </a:r>
          <a:r>
            <a:rPr lang="en-GB" sz="900" i="1">
              <a:solidFill>
                <a:schemeClr val="tx1"/>
              </a:solidFill>
              <a:effectLst/>
              <a:latin typeface="+mn-lt"/>
              <a:ea typeface="+mn-ea"/>
              <a:cs typeface="+mn-cs"/>
            </a:rPr>
            <a:t> </a:t>
          </a:r>
          <a:endParaRPr lang="en-BE" sz="900">
            <a:solidFill>
              <a:schemeClr val="tx1"/>
            </a:solidFill>
            <a:effectLst/>
          </a:endParaRPr>
        </a:p>
        <a:p>
          <a:r>
            <a:rPr lang="en-US" sz="900" baseline="30000">
              <a:solidFill>
                <a:schemeClr val="tx1"/>
              </a:solidFill>
              <a:latin typeface="+mn-lt"/>
              <a:ea typeface="+mn-ea"/>
              <a:cs typeface="+mn-cs"/>
            </a:rPr>
            <a:t>2</a:t>
          </a:r>
          <a:r>
            <a:rPr lang="en-US" sz="900" i="1">
              <a:solidFill>
                <a:schemeClr val="tx1"/>
              </a:solidFill>
              <a:effectLst/>
              <a:latin typeface="+mn-lt"/>
              <a:ea typeface="+mn-ea"/>
              <a:cs typeface="+mn-cs"/>
            </a:rPr>
            <a:t> </a:t>
          </a:r>
          <a:r>
            <a:rPr lang="en-US" sz="900" i="1" u="sng">
              <a:solidFill>
                <a:schemeClr val="tx1"/>
              </a:solidFill>
              <a:effectLst/>
              <a:latin typeface="+mn-lt"/>
              <a:ea typeface="+mn-ea"/>
              <a:cs typeface="+mn-cs"/>
            </a:rPr>
            <a:t>https://cds.climate.copernicus.eu/cdsapp#!/software/app-health-heat-waves-projections?tab=app</a:t>
          </a:r>
          <a:r>
            <a:rPr lang="en-GB" sz="900" i="1">
              <a:solidFill>
                <a:schemeClr val="tx1"/>
              </a:solidFill>
              <a:effectLst/>
              <a:latin typeface="+mn-lt"/>
              <a:ea typeface="+mn-ea"/>
              <a:cs typeface="+mn-cs"/>
            </a:rPr>
            <a:t> </a:t>
          </a:r>
          <a:endParaRPr lang="en-BE" sz="900">
            <a:solidFill>
              <a:schemeClr val="tx1"/>
            </a:solidFill>
            <a:effectLst/>
          </a:endParaRPr>
        </a:p>
        <a:p>
          <a:r>
            <a:rPr lang="en-US" sz="900" baseline="30000">
              <a:solidFill>
                <a:schemeClr val="tx1"/>
              </a:solidFill>
              <a:latin typeface="+mn-lt"/>
              <a:ea typeface="+mn-ea"/>
              <a:cs typeface="+mn-cs"/>
            </a:rPr>
            <a:t>3 </a:t>
          </a:r>
          <a:r>
            <a:rPr lang="en-GB" sz="900" i="1">
              <a:solidFill>
                <a:schemeClr val="tx1"/>
              </a:solidFill>
              <a:effectLst/>
              <a:latin typeface="+mn-lt"/>
              <a:ea typeface="+mn-ea"/>
              <a:cs typeface="+mn-cs"/>
            </a:rPr>
            <a:t>Blauhut et al., 2015, Towards pan-European drought risk maps: quantifying the link between drought indices and reported drought impacts, Environ. Res. Lett. 10 (2015) 014008</a:t>
          </a:r>
          <a:endParaRPr lang="en-BE" sz="900">
            <a:solidFill>
              <a:schemeClr val="tx1"/>
            </a:solidFill>
            <a:effectLst/>
          </a:endParaRPr>
        </a:p>
        <a:p>
          <a:r>
            <a:rPr lang="nl-BE" sz="900" baseline="30000">
              <a:solidFill>
                <a:schemeClr val="tx1"/>
              </a:solidFill>
              <a:latin typeface="+mn-lt"/>
              <a:ea typeface="+mn-ea"/>
              <a:cs typeface="+mn-cs"/>
            </a:rPr>
            <a:t>4</a:t>
          </a:r>
          <a:r>
            <a:rPr lang="nl-BE" sz="900">
              <a:solidFill>
                <a:schemeClr val="tx1"/>
              </a:solidFill>
            </a:rPr>
            <a:t> </a:t>
          </a:r>
          <a:r>
            <a:rPr lang="en-GB" sz="900" i="1" u="sng">
              <a:solidFill>
                <a:schemeClr val="tx1"/>
              </a:solidFill>
              <a:effectLst/>
              <a:latin typeface="+mn-lt"/>
              <a:ea typeface="+mn-ea"/>
              <a:cs typeface="+mn-cs"/>
            </a:rPr>
            <a:t>https://gwis.jrc.ec.europa.eu/apps/country.profile/</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5 </a:t>
          </a:r>
          <a:r>
            <a:rPr lang="en-GB" sz="900" i="1" u="sng">
              <a:solidFill>
                <a:schemeClr val="tx1"/>
              </a:solidFill>
              <a:effectLst/>
              <a:latin typeface="+mn-lt"/>
              <a:ea typeface="+mn-ea"/>
              <a:cs typeface="+mn-cs"/>
            </a:rPr>
            <a:t>https://wisc.climate.copernicus.eu/wisc/</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6</a:t>
          </a:r>
          <a:r>
            <a:rPr lang="nl-BE" sz="900">
              <a:solidFill>
                <a:schemeClr val="tx1"/>
              </a:solidFill>
            </a:rPr>
            <a:t> </a:t>
          </a:r>
          <a:r>
            <a:rPr lang="en-GB" sz="900" i="1" u="sng">
              <a:solidFill>
                <a:schemeClr val="tx1"/>
              </a:solidFill>
              <a:effectLst/>
              <a:latin typeface="+mn-lt"/>
              <a:ea typeface="+mn-ea"/>
              <a:cs typeface="+mn-cs"/>
            </a:rPr>
            <a:t>https://esdac.jrc.ec.europa.eu/content/european-landslide-susceptibility-map-elsus-v2</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7</a:t>
          </a:r>
          <a:r>
            <a:rPr lang="nl-BE" sz="900">
              <a:solidFill>
                <a:schemeClr val="tx1"/>
              </a:solidFill>
            </a:rPr>
            <a:t> </a:t>
          </a:r>
          <a:r>
            <a:rPr lang="en-GB" sz="900" i="1" u="sng">
              <a:solidFill>
                <a:schemeClr val="tx1"/>
              </a:solidFill>
              <a:effectLst/>
              <a:latin typeface="+mn-lt"/>
              <a:ea typeface="+mn-ea"/>
              <a:cs typeface="+mn-cs"/>
            </a:rPr>
            <a:t>https://esdac.jrc.ec.europa.eu/content/natural-susceptibility-soil-compaction-europe</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8</a:t>
          </a:r>
          <a:r>
            <a:rPr lang="nl-BE" sz="900">
              <a:solidFill>
                <a:schemeClr val="tx1"/>
              </a:solidFill>
            </a:rPr>
            <a:t> </a:t>
          </a:r>
          <a:r>
            <a:rPr lang="en-GB" sz="900" i="1" u="sng">
              <a:solidFill>
                <a:schemeClr val="tx1"/>
              </a:solidFill>
              <a:effectLst/>
              <a:latin typeface="+mn-lt"/>
              <a:ea typeface="+mn-ea"/>
              <a:cs typeface="+mn-cs"/>
            </a:rPr>
            <a:t>https://orbi.uliege.be/bitstream/2268/263690/1/ShortPaper-IGARS2021_PYDeclercq.pdf</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9</a:t>
          </a:r>
          <a:r>
            <a:rPr lang="nl-BE" sz="900">
              <a:solidFill>
                <a:schemeClr val="tx1"/>
              </a:solidFill>
            </a:rPr>
            <a:t> </a:t>
          </a:r>
          <a:r>
            <a:rPr lang="en-GB" sz="900" i="1">
              <a:solidFill>
                <a:schemeClr val="tx1"/>
              </a:solidFill>
              <a:effectLst/>
              <a:latin typeface="+mn-lt"/>
              <a:ea typeface="+mn-ea"/>
              <a:cs typeface="+mn-cs"/>
            </a:rPr>
            <a:t>Li et al. 2021, Land subsidence due to groundwater pumping: hazard probability assessment through the combination of Bayesian model and fuzzy set theory, Nat. Hazards Earth Syst. Sci., 21, 823–835</a:t>
          </a:r>
          <a:endParaRPr lang="en-BE" sz="900">
            <a:solidFill>
              <a:schemeClr val="tx1"/>
            </a:solidFill>
            <a:effectLst/>
          </a:endParaRPr>
        </a:p>
        <a:p>
          <a:r>
            <a:rPr lang="nl-BE" sz="900" baseline="30000">
              <a:solidFill>
                <a:schemeClr val="tx1"/>
              </a:solidFill>
              <a:latin typeface="+mn-lt"/>
              <a:ea typeface="+mn-ea"/>
              <a:cs typeface="+mn-cs"/>
            </a:rPr>
            <a:t>10</a:t>
          </a:r>
          <a:r>
            <a:rPr lang="nl-BE" sz="900">
              <a:solidFill>
                <a:schemeClr val="tx1"/>
              </a:solidFill>
            </a:rPr>
            <a:t> </a:t>
          </a:r>
          <a:r>
            <a:rPr lang="en-GB" sz="900" i="1" u="sng">
              <a:solidFill>
                <a:schemeClr val="tx1"/>
              </a:solidFill>
              <a:effectLst/>
              <a:latin typeface="+mn-lt"/>
              <a:ea typeface="+mn-ea"/>
              <a:cs typeface="+mn-cs"/>
            </a:rPr>
            <a:t>https://esdac.jrc.ec.europa.eu/content/soil-erosion-water-rusle2015</a:t>
          </a:r>
          <a:endParaRPr lang="en-BE" sz="900">
            <a:solidFill>
              <a:schemeClr val="tx1"/>
            </a:solidFill>
            <a:effectLst/>
          </a:endParaRPr>
        </a:p>
        <a:p>
          <a:endParaRPr lang="nl-BE" sz="900">
            <a:solidFill>
              <a:schemeClr val="tx1"/>
            </a:solidFill>
          </a:endParaRPr>
        </a:p>
      </xdr:txBody>
    </xdr:sp>
    <xdr:clientData/>
  </xdr:twoCellAnchor>
  <xdr:twoCellAnchor editAs="oneCell">
    <xdr:from>
      <xdr:col>28</xdr:col>
      <xdr:colOff>442437</xdr:colOff>
      <xdr:row>27</xdr:row>
      <xdr:rowOff>71438</xdr:rowOff>
    </xdr:from>
    <xdr:to>
      <xdr:col>37</xdr:col>
      <xdr:colOff>205855</xdr:colOff>
      <xdr:row>32</xdr:row>
      <xdr:rowOff>60643</xdr:rowOff>
    </xdr:to>
    <xdr:pic>
      <xdr:nvPicPr>
        <xdr:cNvPr id="8" name="Picture 7">
          <a:extLst>
            <a:ext uri="{FF2B5EF4-FFF2-40B4-BE49-F238E27FC236}">
              <a16:creationId xmlns:a16="http://schemas.microsoft.com/office/drawing/2014/main" id="{7CB1DBF5-6F04-D7BF-FA89-680A713A6811}"/>
            </a:ext>
          </a:extLst>
        </xdr:cNvPr>
        <xdr:cNvPicPr>
          <a:picLocks noChangeAspect="1"/>
        </xdr:cNvPicPr>
      </xdr:nvPicPr>
      <xdr:blipFill rotWithShape="1">
        <a:blip xmlns:r="http://schemas.openxmlformats.org/officeDocument/2006/relationships" r:embed="rId2"/>
        <a:srcRect t="12243" b="7001"/>
        <a:stretch/>
      </xdr:blipFill>
      <xdr:spPr>
        <a:xfrm>
          <a:off x="25933718" y="6643688"/>
          <a:ext cx="5327923" cy="985044"/>
        </a:xfrm>
        <a:prstGeom prst="rect">
          <a:avLst/>
        </a:prstGeom>
      </xdr:spPr>
    </xdr:pic>
    <xdr:clientData/>
  </xdr:twoCellAnchor>
  <xdr:twoCellAnchor editAs="oneCell">
    <xdr:from>
      <xdr:col>28</xdr:col>
      <xdr:colOff>571500</xdr:colOff>
      <xdr:row>47</xdr:row>
      <xdr:rowOff>107156</xdr:rowOff>
    </xdr:from>
    <xdr:to>
      <xdr:col>37</xdr:col>
      <xdr:colOff>247919</xdr:colOff>
      <xdr:row>54</xdr:row>
      <xdr:rowOff>98009</xdr:rowOff>
    </xdr:to>
    <xdr:pic>
      <xdr:nvPicPr>
        <xdr:cNvPr id="9" name="Picture 8">
          <a:extLst>
            <a:ext uri="{FF2B5EF4-FFF2-40B4-BE49-F238E27FC236}">
              <a16:creationId xmlns:a16="http://schemas.microsoft.com/office/drawing/2014/main" id="{9919A1D1-DD83-C1BF-8BD6-52344CD8F40F}"/>
            </a:ext>
          </a:extLst>
        </xdr:cNvPr>
        <xdr:cNvPicPr>
          <a:picLocks noChangeAspect="1"/>
        </xdr:cNvPicPr>
      </xdr:nvPicPr>
      <xdr:blipFill>
        <a:blip xmlns:r="http://schemas.openxmlformats.org/officeDocument/2006/relationships" r:embed="rId3"/>
        <a:stretch>
          <a:fillRect/>
        </a:stretch>
      </xdr:blipFill>
      <xdr:spPr>
        <a:xfrm>
          <a:off x="26062781" y="10322719"/>
          <a:ext cx="5239019" cy="1158935"/>
        </a:xfrm>
        <a:prstGeom prst="rect">
          <a:avLst/>
        </a:prstGeom>
      </xdr:spPr>
    </xdr:pic>
    <xdr:clientData/>
  </xdr:twoCellAnchor>
  <xdr:twoCellAnchor editAs="oneCell">
    <xdr:from>
      <xdr:col>29</xdr:col>
      <xdr:colOff>3174</xdr:colOff>
      <xdr:row>60</xdr:row>
      <xdr:rowOff>23813</xdr:rowOff>
    </xdr:from>
    <xdr:to>
      <xdr:col>37</xdr:col>
      <xdr:colOff>247916</xdr:colOff>
      <xdr:row>65</xdr:row>
      <xdr:rowOff>21633</xdr:rowOff>
    </xdr:to>
    <xdr:pic>
      <xdr:nvPicPr>
        <xdr:cNvPr id="10" name="Picture 9">
          <a:extLst>
            <a:ext uri="{FF2B5EF4-FFF2-40B4-BE49-F238E27FC236}">
              <a16:creationId xmlns:a16="http://schemas.microsoft.com/office/drawing/2014/main" id="{33A46EFC-8E8B-4DB9-FD40-CB1D2954DE92}"/>
            </a:ext>
          </a:extLst>
        </xdr:cNvPr>
        <xdr:cNvPicPr>
          <a:picLocks noChangeAspect="1"/>
        </xdr:cNvPicPr>
      </xdr:nvPicPr>
      <xdr:blipFill>
        <a:blip xmlns:r="http://schemas.openxmlformats.org/officeDocument/2006/relationships" r:embed="rId4"/>
        <a:stretch>
          <a:fillRect/>
        </a:stretch>
      </xdr:blipFill>
      <xdr:spPr>
        <a:xfrm>
          <a:off x="26113580" y="12561094"/>
          <a:ext cx="5188217" cy="841418"/>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A03A613-A749-4F7B-891F-72161001C0FC}"/>
            </a:ext>
          </a:extLst>
        </xdr:cNvPr>
        <xdr:cNvSpPr txBox="1"/>
      </xdr:nvSpPr>
      <xdr:spPr>
        <a:xfrm>
          <a:off x="0" y="0"/>
          <a:ext cx="254804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1933363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F890FC17-2EBD-4ADD-96CD-A952137F668E}"/>
            </a:ext>
          </a:extLst>
        </xdr:cNvPr>
        <xdr:cNvSpPr txBox="1"/>
      </xdr:nvSpPr>
      <xdr:spPr>
        <a:xfrm>
          <a:off x="0" y="0"/>
          <a:ext cx="2549313" cy="4457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5F51EE3F-87B5-4CA7-9EC7-8575E95E0591}"/>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X54A0T</a:t>
          </a:r>
        </a:p>
      </xdr:txBody>
    </xdr:sp>
    <xdr:clientData/>
  </xdr:twoCellAnchor>
  <xdr:twoCellAnchor editAs="oneCell">
    <xdr:from>
      <xdr:col>1</xdr:col>
      <xdr:colOff>151341</xdr:colOff>
      <xdr:row>14</xdr:row>
      <xdr:rowOff>46566</xdr:rowOff>
    </xdr:from>
    <xdr:to>
      <xdr:col>4</xdr:col>
      <xdr:colOff>302260</xdr:colOff>
      <xdr:row>37</xdr:row>
      <xdr:rowOff>69426</xdr:rowOff>
    </xdr:to>
    <xdr:pic>
      <xdr:nvPicPr>
        <xdr:cNvPr id="7" name="Picture 6">
          <a:extLst>
            <a:ext uri="{FF2B5EF4-FFF2-40B4-BE49-F238E27FC236}">
              <a16:creationId xmlns:a16="http://schemas.microsoft.com/office/drawing/2014/main" id="{CB0762C2-5A40-8ED8-3428-C1483B1535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5758" y="9941983"/>
          <a:ext cx="5283835" cy="3670935"/>
        </a:xfrm>
        <a:prstGeom prst="rect">
          <a:avLst/>
        </a:prstGeom>
        <a:noFill/>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1936538</xdr:colOff>
      <xdr:row>2</xdr:row>
      <xdr:rowOff>123825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D6D23D86-EDAD-46FA-93CF-0807520EF541}"/>
            </a:ext>
          </a:extLst>
        </xdr:cNvPr>
        <xdr:cNvSpPr txBox="1"/>
      </xdr:nvSpPr>
      <xdr:spPr>
        <a:xfrm>
          <a:off x="0" y="0"/>
          <a:ext cx="2552488" cy="49212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1936538</xdr:colOff>
      <xdr:row>2</xdr:row>
      <xdr:rowOff>123825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66D178E1-12C5-4353-99FC-AAD54FBB3437}"/>
            </a:ext>
          </a:extLst>
        </xdr:cNvPr>
        <xdr:cNvSpPr txBox="1"/>
      </xdr:nvSpPr>
      <xdr:spPr>
        <a:xfrm>
          <a:off x="0" y="0"/>
          <a:ext cx="2415328" cy="49212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1936538</xdr:colOff>
      <xdr:row>2</xdr:row>
      <xdr:rowOff>123825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B54CD5EE-4765-4AEC-B663-54F0E50C3444}"/>
            </a:ext>
          </a:extLst>
        </xdr:cNvPr>
        <xdr:cNvSpPr txBox="1"/>
      </xdr:nvSpPr>
      <xdr:spPr>
        <a:xfrm>
          <a:off x="0" y="0"/>
          <a:ext cx="2415328" cy="492125"/>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1809538</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79A9483-ACEA-492C-99C1-7D148F5FDCD1}"/>
            </a:ext>
          </a:extLst>
        </xdr:cNvPr>
        <xdr:cNvSpPr txBox="1"/>
      </xdr:nvSpPr>
      <xdr:spPr>
        <a:xfrm>
          <a:off x="0" y="0"/>
          <a:ext cx="2262928"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983EA766-F5B9-4CF6-BA6F-9DEACF7E8504}"/>
            </a:ext>
          </a:extLst>
        </xdr:cNvPr>
        <xdr:cNvSpPr txBox="1"/>
      </xdr:nvSpPr>
      <xdr:spPr>
        <a:xfrm>
          <a:off x="0" y="0"/>
          <a:ext cx="22572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37DDB65-173F-4FE1-94A4-E96B9832CF9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X58A0T</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9C28940D-0AF7-4A5A-9483-913ED3AE35C9}"/>
            </a:ext>
          </a:extLst>
        </xdr:cNvPr>
        <xdr:cNvSpPr txBox="1"/>
      </xdr:nvSpPr>
      <xdr:spPr>
        <a:xfrm>
          <a:off x="0" y="0"/>
          <a:ext cx="2258483" cy="4127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B627CCF5-7A83-41C3-A59C-F2B379AA58FB}"/>
            </a:ext>
          </a:extLst>
        </xdr:cNvPr>
        <xdr:cNvSpPr txBox="1"/>
      </xdr:nvSpPr>
      <xdr:spPr>
        <a:xfrm>
          <a:off x="4445" y="4445"/>
          <a:ext cx="60960" cy="1000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X58A0T</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A9F151CF-A355-45CB-BF8D-AEB27F6E7563}"/>
            </a:ext>
          </a:extLst>
        </xdr:cNvPr>
        <xdr:cNvSpPr txBox="1"/>
      </xdr:nvSpPr>
      <xdr:spPr>
        <a:xfrm>
          <a:off x="0" y="0"/>
          <a:ext cx="2258483" cy="4127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80F9820-5483-4E3D-BA9D-5B8109BCE1B2}"/>
            </a:ext>
          </a:extLst>
        </xdr:cNvPr>
        <xdr:cNvSpPr txBox="1"/>
      </xdr:nvSpPr>
      <xdr:spPr>
        <a:xfrm>
          <a:off x="4445" y="4445"/>
          <a:ext cx="60960" cy="1000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X58A0T</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DA1B6072-B387-459A-87B5-B6871A1D47A1}"/>
            </a:ext>
          </a:extLst>
        </xdr:cNvPr>
        <xdr:cNvSpPr txBox="1"/>
      </xdr:nvSpPr>
      <xdr:spPr>
        <a:xfrm>
          <a:off x="0" y="0"/>
          <a:ext cx="22572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EE179C9-D931-4B94-8BAD-BAEB7668082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X59A0T</a:t>
          </a: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35DE1912-F632-4358-9D8E-EEEB536BCDD1}"/>
            </a:ext>
          </a:extLst>
        </xdr:cNvPr>
        <xdr:cNvSpPr txBox="1"/>
      </xdr:nvSpPr>
      <xdr:spPr>
        <a:xfrm>
          <a:off x="0" y="0"/>
          <a:ext cx="2258483" cy="4127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0FD1CFCD-95EA-4A77-91B8-AF349F17A0D1}"/>
            </a:ext>
          </a:extLst>
        </xdr:cNvPr>
        <xdr:cNvSpPr txBox="1"/>
      </xdr:nvSpPr>
      <xdr:spPr>
        <a:xfrm>
          <a:off x="4445" y="4445"/>
          <a:ext cx="60960" cy="10005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X58A0T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koepel/risk%20year%20reporting/KBC%20Pillar%20III%20risk%20report/Development%20-%20Basel/Output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d03645\AppData\Local\Microsoft\Windows\INetCache\Content.Outlook\L6KX4I44\Output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F13610\AppData\Local\Microsoft\Windows\INetCache\Content.Outlook\DK8EG070\OutputB_RME.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kbcgroup.sharepoint.com/sites/239685-KBCPillar3riskreport/Shared%20Documents/KBC%20Pillar%203%20risk%20report/2025%20(EOY%202024)/04.%20Run/OutputB.xlsm" TargetMode="External"/><Relationship Id="rId1" Type="http://schemas.openxmlformats.org/officeDocument/2006/relationships/externalLinkPath" Target="/sites/239685-KBCPillar3riskreport/Shared%20Documents/KBC%20Pillar%203%20risk%20report/2025%20(EOY%202024)/04.%20Run/OutputB.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F13610\AppData\Local\Microsoft\Windows\INetCache\Content.Outlook\DK8EG070\OutputB.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sites/239685-KBCPillar3riskreport/Shared%20Documents/KBC%20Pillar%203%20risk%20report/ZZ_Archive/2022%20(EOY%202021%20+%201Q22-2Q22-3Q22)/2Q22%20data/run/OutputB.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E27175\AppData\Local\Microsoft\Windows\INetCache\Content.Outlook\CKYBH7HC\P3%20LIQ%202Q2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u20345\AppData\Local\Temp\notesFB86DA\2b2_Delta_report_alt(vs%20previous%20version)%20PRO.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LOW001.AD.SYS\0005_functioneel\Datakoepel\quarter%20estimate\ROFO\analyse%20sheets\QES_ROFO_P&amp;L%20Delta%20per%20company%20or%20BU.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2B\GI005437\M016376\02_Content\Implementatie%20nieuwe%20Cognos\Analyse%20&amp;%20Opzet%20Cognos\Rapporten\Reporting%20Templates\Finale%20versie%20TEMPLATE%20GRS_V201210%20With%20User%20For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refreshError="1">
        <row r="43">
          <cell r="B43">
            <v>17496502856.111595</v>
          </cell>
        </row>
        <row r="80">
          <cell r="B80">
            <v>104361703004.45918</v>
          </cell>
        </row>
        <row r="81">
          <cell r="B81">
            <v>0.1676525109774159</v>
          </cell>
        </row>
        <row r="82">
          <cell r="B82">
            <v>0.1820255977571173</v>
          </cell>
        </row>
        <row r="83">
          <cell r="B83">
            <v>0.19865342216118553</v>
          </cell>
        </row>
        <row r="84">
          <cell r="B84">
            <v>2609042575.1114798</v>
          </cell>
        </row>
        <row r="86">
          <cell r="B86">
            <v>179294776.0828321</v>
          </cell>
        </row>
        <row r="89">
          <cell r="B89">
            <v>1565425545.0668876</v>
          </cell>
        </row>
        <row r="90">
          <cell r="B90">
            <v>5.4800000000000001E-2</v>
          </cell>
        </row>
        <row r="91">
          <cell r="B91">
            <v>10556544184.340031</v>
          </cell>
        </row>
        <row r="96">
          <cell r="B96">
            <v>653995462.11606836</v>
          </cell>
        </row>
        <row r="108">
          <cell r="B108">
            <v>86107825869.12796</v>
          </cell>
        </row>
        <row r="109">
          <cell r="B109">
            <v>7437340</v>
          </cell>
        </row>
        <row r="110">
          <cell r="B110">
            <v>4973645</v>
          </cell>
        </row>
        <row r="111">
          <cell r="B111">
            <v>0</v>
          </cell>
        </row>
        <row r="112">
          <cell r="B112">
            <v>129683117</v>
          </cell>
        </row>
        <row r="113">
          <cell r="B113">
            <v>1663853095</v>
          </cell>
        </row>
        <row r="114">
          <cell r="B114">
            <v>0</v>
          </cell>
        </row>
        <row r="115">
          <cell r="B115">
            <v>73514305</v>
          </cell>
        </row>
        <row r="116">
          <cell r="B116">
            <v>354684012</v>
          </cell>
        </row>
        <row r="117">
          <cell r="B117">
            <v>0</v>
          </cell>
        </row>
        <row r="118">
          <cell r="B118">
            <v>33990025</v>
          </cell>
        </row>
        <row r="119">
          <cell r="B119">
            <v>30657220.318499994</v>
          </cell>
        </row>
        <row r="120">
          <cell r="B120">
            <v>0</v>
          </cell>
        </row>
        <row r="121">
          <cell r="B121">
            <v>3260225784</v>
          </cell>
        </row>
        <row r="122">
          <cell r="B122">
            <v>83259095534.288452</v>
          </cell>
        </row>
        <row r="123">
          <cell r="B123">
            <v>13743355</v>
          </cell>
        </row>
        <row r="124">
          <cell r="B124">
            <v>4682998</v>
          </cell>
        </row>
        <row r="125">
          <cell r="B125">
            <v>0</v>
          </cell>
        </row>
        <row r="126">
          <cell r="B126">
            <v>147904535</v>
          </cell>
        </row>
        <row r="127">
          <cell r="B127">
            <v>1672394286</v>
          </cell>
        </row>
        <row r="128">
          <cell r="B128">
            <v>0</v>
          </cell>
        </row>
        <row r="129">
          <cell r="B129">
            <v>71648051</v>
          </cell>
        </row>
        <row r="130">
          <cell r="B130">
            <v>392343804</v>
          </cell>
        </row>
        <row r="131">
          <cell r="B131">
            <v>0</v>
          </cell>
        </row>
        <row r="132">
          <cell r="B132">
            <v>38102511.708472267</v>
          </cell>
        </row>
        <row r="133">
          <cell r="B133">
            <v>32941877.312499993</v>
          </cell>
        </row>
        <row r="134">
          <cell r="B134">
            <v>0</v>
          </cell>
        </row>
        <row r="135">
          <cell r="B135">
            <v>4769674685.3532562</v>
          </cell>
        </row>
        <row r="136">
          <cell r="B136">
            <v>7420041612.7380219</v>
          </cell>
        </row>
        <row r="137">
          <cell r="B137">
            <v>7424829589.3892193</v>
          </cell>
        </row>
        <row r="138">
          <cell r="B138">
            <v>2989145354.7832999</v>
          </cell>
        </row>
        <row r="139">
          <cell r="B139">
            <v>0</v>
          </cell>
        </row>
        <row r="140">
          <cell r="B140">
            <v>2857357180.4135699</v>
          </cell>
        </row>
        <row r="141">
          <cell r="B141">
            <v>0</v>
          </cell>
        </row>
        <row r="142">
          <cell r="B142">
            <v>0</v>
          </cell>
        </row>
        <row r="143">
          <cell r="B143">
            <v>0</v>
          </cell>
        </row>
        <row r="144">
          <cell r="B144">
            <v>646097988.22000003</v>
          </cell>
        </row>
        <row r="145">
          <cell r="B145">
            <v>612681967.31999993</v>
          </cell>
        </row>
        <row r="146">
          <cell r="B146">
            <v>56717116925.275551</v>
          </cell>
        </row>
        <row r="147">
          <cell r="B147">
            <v>9137298977.7886887</v>
          </cell>
        </row>
        <row r="148">
          <cell r="B148">
            <v>55893341715.146164</v>
          </cell>
        </row>
        <row r="149">
          <cell r="B149">
            <v>7266362928</v>
          </cell>
        </row>
        <row r="150">
          <cell r="B150">
            <v>796642724.82433438</v>
          </cell>
        </row>
        <row r="151">
          <cell r="B151">
            <v>834244902.37189054</v>
          </cell>
        </row>
        <row r="152">
          <cell r="B152">
            <v>965435144.13993323</v>
          </cell>
        </row>
        <row r="153">
          <cell r="B153">
            <v>1016062432.2092332</v>
          </cell>
        </row>
        <row r="154">
          <cell r="B154">
            <v>1055841705</v>
          </cell>
        </row>
        <row r="155">
          <cell r="B155">
            <v>1050967744.8500725</v>
          </cell>
        </row>
        <row r="156">
          <cell r="B156">
            <v>43661265.541319303</v>
          </cell>
        </row>
        <row r="157">
          <cell r="B157">
            <v>0</v>
          </cell>
        </row>
        <row r="158">
          <cell r="B158">
            <v>54236778.708472267</v>
          </cell>
        </row>
        <row r="159">
          <cell r="B159">
            <v>0</v>
          </cell>
        </row>
        <row r="160">
          <cell r="B160">
            <v>819900.46493549994</v>
          </cell>
        </row>
        <row r="161">
          <cell r="B161">
            <v>932311.06164354784</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30657220.318499994</v>
          </cell>
        </row>
        <row r="171">
          <cell r="B171">
            <v>32941877.3125</v>
          </cell>
        </row>
        <row r="172">
          <cell r="B172">
            <v>0</v>
          </cell>
        </row>
        <row r="173">
          <cell r="B173">
            <v>0</v>
          </cell>
        </row>
        <row r="174">
          <cell r="B174">
            <v>2693899548.9562612</v>
          </cell>
        </row>
        <row r="175">
          <cell r="B175">
            <v>3063858905.367527</v>
          </cell>
        </row>
        <row r="176">
          <cell r="B176">
            <v>361376265.93601072</v>
          </cell>
        </row>
        <row r="177">
          <cell r="B177">
            <v>281388655.63768256</v>
          </cell>
        </row>
        <row r="178">
          <cell r="B178">
            <v>2332523283.0202503</v>
          </cell>
        </row>
        <row r="179">
          <cell r="B179">
            <v>2782470249.7298446</v>
          </cell>
        </row>
        <row r="180">
          <cell r="B180">
            <v>0</v>
          </cell>
        </row>
        <row r="181">
          <cell r="B181">
            <v>0</v>
          </cell>
        </row>
        <row r="182">
          <cell r="B182">
            <v>11502289177.085678</v>
          </cell>
        </row>
        <row r="183">
          <cell r="B183">
            <v>11422686745.978861</v>
          </cell>
        </row>
        <row r="184">
          <cell r="B184">
            <v>0</v>
          </cell>
        </row>
        <row r="185">
          <cell r="B185">
            <v>0</v>
          </cell>
        </row>
        <row r="186">
          <cell r="B186">
            <v>11502289177.085678</v>
          </cell>
        </row>
        <row r="187">
          <cell r="B187">
            <v>11422686745.978861</v>
          </cell>
        </row>
        <row r="188">
          <cell r="B188">
            <v>0</v>
          </cell>
        </row>
        <row r="189">
          <cell r="B189">
            <v>0</v>
          </cell>
        </row>
        <row r="190">
          <cell r="B190">
            <v>0</v>
          </cell>
        </row>
        <row r="191">
          <cell r="B191">
            <v>606451947.6869005</v>
          </cell>
        </row>
        <row r="192">
          <cell r="B192">
            <v>0</v>
          </cell>
        </row>
        <row r="193">
          <cell r="B193">
            <v>9133477765</v>
          </cell>
        </row>
        <row r="194">
          <cell r="B194">
            <v>9133477765</v>
          </cell>
        </row>
        <row r="195">
          <cell r="B195">
            <v>3260225784</v>
          </cell>
        </row>
        <row r="196">
          <cell r="B196">
            <v>3119674685.3532557</v>
          </cell>
        </row>
        <row r="197">
          <cell r="B197">
            <v>0</v>
          </cell>
        </row>
        <row r="198">
          <cell r="B198">
            <v>1650000000</v>
          </cell>
        </row>
        <row r="199">
          <cell r="B199">
            <v>17435010525.57336</v>
          </cell>
        </row>
        <row r="200">
          <cell r="B200">
            <v>18728182370.895275</v>
          </cell>
        </row>
        <row r="201">
          <cell r="B201">
            <v>18588545435.773342</v>
          </cell>
        </row>
        <row r="203">
          <cell r="B203">
            <v>18996502781.111595</v>
          </cell>
        </row>
        <row r="204">
          <cell r="B204">
            <v>18935010450.57336</v>
          </cell>
        </row>
        <row r="205">
          <cell r="B205">
            <v>20228182295.895275</v>
          </cell>
        </row>
        <row r="206">
          <cell r="B206">
            <v>20088545360.773342</v>
          </cell>
        </row>
        <row r="208">
          <cell r="B208">
            <v>20731810981.869125</v>
          </cell>
        </row>
        <row r="209">
          <cell r="B209">
            <v>21420397010.780128</v>
          </cell>
        </row>
        <row r="210">
          <cell r="B210">
            <v>22153433661.053162</v>
          </cell>
        </row>
        <row r="211">
          <cell r="B211">
            <v>22039025876.015518</v>
          </cell>
        </row>
        <row r="213">
          <cell r="B213">
            <v>103350493084.42163</v>
          </cell>
        </row>
        <row r="214">
          <cell r="B214">
            <v>103990633008.07556</v>
          </cell>
        </row>
        <row r="215">
          <cell r="B215">
            <v>102527711929.04131</v>
          </cell>
        </row>
        <row r="216">
          <cell r="B216">
            <v>101843468497.41681</v>
          </cell>
        </row>
        <row r="217">
          <cell r="B217">
            <v>0.16869789398061061</v>
          </cell>
        </row>
        <row r="218">
          <cell r="B218">
            <v>0.1800948972917677</v>
          </cell>
        </row>
        <row r="219">
          <cell r="B219">
            <v>0.18130264574686081</v>
          </cell>
        </row>
        <row r="220">
          <cell r="B220">
            <v>0.1810756486830605</v>
          </cell>
        </row>
        <row r="221">
          <cell r="B221">
            <v>0.18321161210813391</v>
          </cell>
        </row>
        <row r="222">
          <cell r="B222">
            <v>0.19451927265722502</v>
          </cell>
        </row>
        <row r="223">
          <cell r="B223">
            <v>0.19593283593372834</v>
          </cell>
        </row>
        <row r="224">
          <cell r="B224">
            <v>0.19580413296517277</v>
          </cell>
        </row>
        <row r="225">
          <cell r="B225">
            <v>0.20725974662572449</v>
          </cell>
        </row>
        <row r="226">
          <cell r="B226">
            <v>0.21303297249217437</v>
          </cell>
        </row>
        <row r="227">
          <cell r="B227">
            <v>0.21495677081410675</v>
          </cell>
        </row>
        <row r="228">
          <cell r="B228">
            <v>0.21459943545205226</v>
          </cell>
        </row>
        <row r="229">
          <cell r="B229">
            <v>9.7500000000000003E-2</v>
          </cell>
        </row>
        <row r="230">
          <cell r="B230">
            <v>9.7500000000000003E-2</v>
          </cell>
        </row>
        <row r="231">
          <cell r="B231">
            <v>9.7500000000000003E-2</v>
          </cell>
        </row>
        <row r="232">
          <cell r="B232">
            <v>9.7500000000000003E-2</v>
          </cell>
        </row>
        <row r="233">
          <cell r="B233">
            <v>9.7500000000000003E-2</v>
          </cell>
        </row>
        <row r="234">
          <cell r="B234">
            <v>5.4800000000000001E-2</v>
          </cell>
        </row>
        <row r="235">
          <cell r="B235">
            <v>5.4800000000000001E-2</v>
          </cell>
        </row>
        <row r="236">
          <cell r="B236">
            <v>5.4800000000000001E-2</v>
          </cell>
        </row>
        <row r="237">
          <cell r="B237">
            <v>5.4843749999999997E-2</v>
          </cell>
        </row>
        <row r="238">
          <cell r="B238">
            <v>7.3099999999999998E-2</v>
          </cell>
        </row>
        <row r="239">
          <cell r="B239">
            <v>7.3099999999999998E-2</v>
          </cell>
        </row>
        <row r="240">
          <cell r="B240">
            <v>7.3099999999999998E-2</v>
          </cell>
        </row>
        <row r="241">
          <cell r="B241">
            <v>7.3099999999999998E-2</v>
          </cell>
        </row>
        <row r="242">
          <cell r="B242">
            <v>7.3124999999999996E-2</v>
          </cell>
        </row>
        <row r="243">
          <cell r="B243">
            <v>2583762327.1105409</v>
          </cell>
        </row>
        <row r="244">
          <cell r="B244">
            <v>2599765825.201889</v>
          </cell>
        </row>
        <row r="245">
          <cell r="B245">
            <v>2563192798.2260327</v>
          </cell>
        </row>
        <row r="246">
          <cell r="B246">
            <v>2546086712.4354205</v>
          </cell>
        </row>
        <row r="247">
          <cell r="B247">
            <v>177156460.65913403</v>
          </cell>
        </row>
        <row r="248">
          <cell r="B248">
            <v>179242469.76325762</v>
          </cell>
        </row>
        <row r="249">
          <cell r="B249">
            <v>172964635.61074364</v>
          </cell>
        </row>
        <row r="250">
          <cell r="B250">
            <v>170706520.49173692</v>
          </cell>
        </row>
        <row r="251">
          <cell r="B251">
            <v>1550257396.2663245</v>
          </cell>
        </row>
        <row r="252">
          <cell r="B252">
            <v>1559859495.1211333</v>
          </cell>
        </row>
        <row r="253">
          <cell r="B253">
            <v>1537915678.9356196</v>
          </cell>
        </row>
        <row r="254">
          <cell r="B254">
            <v>1527652027.461252</v>
          </cell>
        </row>
        <row r="255">
          <cell r="B255">
            <v>4353762896.2612</v>
          </cell>
        </row>
        <row r="256">
          <cell r="B256">
            <v>4311176184.0359993</v>
          </cell>
        </row>
        <row r="257">
          <cell r="B257">
            <v>4338867790.0862799</v>
          </cell>
        </row>
        <row r="258">
          <cell r="B258">
            <v>4274073112.7723961</v>
          </cell>
        </row>
        <row r="259">
          <cell r="B259">
            <v>4244445260.3884096</v>
          </cell>
        </row>
        <row r="260">
          <cell r="B260">
            <v>0.13921801313049836</v>
          </cell>
        </row>
        <row r="261">
          <cell r="B261">
            <v>0.13921413270872762</v>
          </cell>
        </row>
        <row r="262">
          <cell r="B262">
            <v>0.13922364052971328</v>
          </cell>
        </row>
        <row r="263">
          <cell r="B263">
            <v>0.13918700376080226</v>
          </cell>
        </row>
        <row r="264">
          <cell r="B264">
            <v>0.13917616561975271</v>
          </cell>
        </row>
        <row r="265">
          <cell r="B265">
            <v>11343723934.832996</v>
          </cell>
        </row>
        <row r="266">
          <cell r="B266">
            <v>12014346942.765795</v>
          </cell>
        </row>
        <row r="269">
          <cell r="B269">
            <v>292363462907.46753</v>
          </cell>
        </row>
        <row r="270">
          <cell r="B270">
            <v>298535969583.02063</v>
          </cell>
        </row>
        <row r="271">
          <cell r="B271">
            <v>361116884571.56287</v>
          </cell>
        </row>
        <row r="272">
          <cell r="B272">
            <v>337156925829.6449</v>
          </cell>
        </row>
        <row r="273">
          <cell r="B273">
            <v>303712339932.53833</v>
          </cell>
        </row>
        <row r="274">
          <cell r="B274">
            <v>6.4975638857869E-2</v>
          </cell>
        </row>
        <row r="275">
          <cell r="B275">
            <v>6.3426227924965939E-2</v>
          </cell>
        </row>
        <row r="276">
          <cell r="B276">
            <v>5.6015609239358728E-2</v>
          </cell>
        </row>
        <row r="277">
          <cell r="B277">
            <v>5.9582182128815206E-2</v>
          </cell>
        </row>
        <row r="278">
          <cell r="B278">
            <v>6.5658748181690721E-2</v>
          </cell>
        </row>
        <row r="279">
          <cell r="B279">
            <v>3.360044942954029E-2</v>
          </cell>
        </row>
        <row r="280">
          <cell r="B280">
            <v>3.4374385891954344E-2</v>
          </cell>
        </row>
        <row r="281">
          <cell r="B281">
            <v>0.03</v>
          </cell>
        </row>
        <row r="284">
          <cell r="B284">
            <v>3.360044942954029E-2</v>
          </cell>
        </row>
        <row r="285">
          <cell r="B285">
            <v>3.4374385891954344E-2</v>
          </cell>
        </row>
        <row r="286">
          <cell r="B286">
            <v>0.03</v>
          </cell>
        </row>
        <row r="289">
          <cell r="B289">
            <v>89815922941</v>
          </cell>
        </row>
        <row r="290">
          <cell r="B290">
            <v>102367553207</v>
          </cell>
        </row>
        <row r="291">
          <cell r="B291">
            <v>114026022764</v>
          </cell>
        </row>
        <row r="292">
          <cell r="B292">
            <v>93467402000</v>
          </cell>
        </row>
        <row r="293">
          <cell r="B293">
            <v>81101165989</v>
          </cell>
        </row>
        <row r="294">
          <cell r="B294">
            <v>62069219982</v>
          </cell>
        </row>
        <row r="295">
          <cell r="B295">
            <v>73411543491</v>
          </cell>
        </row>
        <row r="296">
          <cell r="B296">
            <v>72340130928</v>
          </cell>
        </row>
        <row r="297">
          <cell r="B297">
            <v>73755302247</v>
          </cell>
        </row>
        <row r="298">
          <cell r="B298">
            <v>59248407778</v>
          </cell>
        </row>
        <row r="299">
          <cell r="B299">
            <v>8141438672</v>
          </cell>
        </row>
        <row r="302">
          <cell r="B302">
            <v>11557732802</v>
          </cell>
        </row>
        <row r="305">
          <cell r="B305">
            <v>7037943031</v>
          </cell>
        </row>
        <row r="308">
          <cell r="B308">
            <v>20904191127</v>
          </cell>
        </row>
        <row r="311">
          <cell r="B311">
            <v>9722415351</v>
          </cell>
        </row>
        <row r="314">
          <cell r="B314">
            <v>53927781310</v>
          </cell>
        </row>
        <row r="315">
          <cell r="B315">
            <v>61853810689</v>
          </cell>
        </row>
        <row r="316">
          <cell r="B316">
            <v>65302187897</v>
          </cell>
        </row>
        <row r="317">
          <cell r="B317">
            <v>52851111120</v>
          </cell>
        </row>
        <row r="318">
          <cell r="B318">
            <v>49525992427</v>
          </cell>
        </row>
        <row r="319">
          <cell r="B319">
            <v>1.6654852241129592</v>
          </cell>
        </row>
        <row r="320">
          <cell r="B320">
            <v>1.6549918601087081</v>
          </cell>
        </row>
        <row r="321">
          <cell r="B321">
            <v>1.7461286740323503</v>
          </cell>
        </row>
        <row r="322">
          <cell r="B322">
            <v>1.7685040109711132</v>
          </cell>
        </row>
        <row r="323">
          <cell r="B323">
            <v>1.6375475182762056</v>
          </cell>
        </row>
        <row r="324">
          <cell r="B324">
            <v>218122684181.38898</v>
          </cell>
        </row>
        <row r="325">
          <cell r="B325">
            <v>222205127720.55453</v>
          </cell>
        </row>
        <row r="326">
          <cell r="B326">
            <v>222013545405.47488</v>
          </cell>
        </row>
        <row r="327">
          <cell r="B327">
            <v>147730733898.30231</v>
          </cell>
        </row>
        <row r="328">
          <cell r="B328">
            <v>145546801686.76694</v>
          </cell>
        </row>
        <row r="329">
          <cell r="B329">
            <v>146225889268.23676</v>
          </cell>
        </row>
        <row r="330">
          <cell r="B330">
            <v>1.4764881918988124</v>
          </cell>
        </row>
        <row r="331">
          <cell r="B331">
            <v>1.5266919310172471</v>
          </cell>
        </row>
        <row r="332">
          <cell r="B332">
            <v>1.5182916412169207</v>
          </cell>
        </row>
        <row r="10187">
          <cell r="B10187">
            <v>340346333040</v>
          </cell>
        </row>
        <row r="10189">
          <cell r="B10189">
            <v>0</v>
          </cell>
        </row>
        <row r="10190">
          <cell r="B10190">
            <v>-35014004089.817284</v>
          </cell>
        </row>
        <row r="10191">
          <cell r="B10191">
            <v>0</v>
          </cell>
        </row>
        <row r="10192">
          <cell r="B10192">
            <v>0</v>
          </cell>
        </row>
        <row r="10193">
          <cell r="B10193">
            <v>0</v>
          </cell>
        </row>
        <row r="10194">
          <cell r="B10194">
            <v>0</v>
          </cell>
        </row>
        <row r="10195">
          <cell r="B10195">
            <v>0</v>
          </cell>
        </row>
        <row r="10196">
          <cell r="B10196">
            <v>0</v>
          </cell>
        </row>
        <row r="10197">
          <cell r="B10197">
            <v>0</v>
          </cell>
        </row>
        <row r="10198">
          <cell r="B10198">
            <v>5130657769.2034073</v>
          </cell>
        </row>
        <row r="10199">
          <cell r="B10199">
            <v>5130628086.5434074</v>
          </cell>
        </row>
        <row r="10200">
          <cell r="B10200">
            <v>0</v>
          </cell>
        </row>
        <row r="10201">
          <cell r="B10201">
            <v>-3044212838.7938199</v>
          </cell>
        </row>
        <row r="10202">
          <cell r="B10202">
            <v>0</v>
          </cell>
        </row>
        <row r="10203">
          <cell r="B10203">
            <v>4348385628.087265</v>
          </cell>
        </row>
        <row r="10204">
          <cell r="B10204">
            <v>0</v>
          </cell>
        </row>
        <row r="10205">
          <cell r="B10205">
            <v>0</v>
          </cell>
        </row>
        <row r="10206">
          <cell r="B10206">
            <v>0</v>
          </cell>
        </row>
        <row r="10207">
          <cell r="B10207">
            <v>0</v>
          </cell>
        </row>
        <row r="10208">
          <cell r="B10208">
            <v>0</v>
          </cell>
        </row>
        <row r="10209">
          <cell r="B10209">
            <v>0</v>
          </cell>
        </row>
        <row r="10210">
          <cell r="B10210">
            <v>0</v>
          </cell>
        </row>
        <row r="10211">
          <cell r="B10211">
            <v>0</v>
          </cell>
        </row>
        <row r="10212">
          <cell r="B10212">
            <v>0</v>
          </cell>
        </row>
        <row r="10213">
          <cell r="B10213">
            <v>0</v>
          </cell>
        </row>
        <row r="10214">
          <cell r="B10214">
            <v>25310770367</v>
          </cell>
        </row>
        <row r="10215">
          <cell r="B10215">
            <v>25310770367</v>
          </cell>
        </row>
        <row r="10216">
          <cell r="B10216">
            <v>1016466904.4523848</v>
          </cell>
        </row>
        <row r="10217">
          <cell r="B10217">
            <v>0</v>
          </cell>
        </row>
        <row r="10218">
          <cell r="B10218">
            <v>0</v>
          </cell>
        </row>
        <row r="10219">
          <cell r="B10219">
            <v>0</v>
          </cell>
        </row>
        <row r="10220">
          <cell r="B10220">
            <v>1841169213.6516049</v>
          </cell>
        </row>
        <row r="10221">
          <cell r="B10221">
            <v>2953904853.3503847</v>
          </cell>
        </row>
        <row r="10222">
          <cell r="B10222">
            <v>7262995134.0438929</v>
          </cell>
        </row>
        <row r="10223">
          <cell r="B10223">
            <v>10717984876.825333</v>
          </cell>
        </row>
        <row r="10224">
          <cell r="B10224">
            <v>45065715.330418944</v>
          </cell>
        </row>
        <row r="10225">
          <cell r="B10225">
            <v>-44979714.906305686</v>
          </cell>
        </row>
        <row r="10226">
          <cell r="B10226">
            <v>0</v>
          </cell>
        </row>
        <row r="10227">
          <cell r="B10227">
            <v>0</v>
          </cell>
        </row>
        <row r="10228">
          <cell r="B10228">
            <v>0</v>
          </cell>
        </row>
        <row r="10229">
          <cell r="B10229">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55">
          <cell r="C55">
            <v>292363462907.46753</v>
          </cell>
        </row>
      </sheetData>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row r="2">
          <cell r="B2">
            <v>1459535533</v>
          </cell>
        </row>
        <row r="3">
          <cell r="B3">
            <v>5527806644</v>
          </cell>
        </row>
        <row r="4">
          <cell r="B4">
            <v>10700332108</v>
          </cell>
        </row>
        <row r="5">
          <cell r="B5">
            <v>-659760175</v>
          </cell>
        </row>
        <row r="6">
          <cell r="B6">
            <v>0</v>
          </cell>
        </row>
        <row r="7">
          <cell r="B7">
            <v>0</v>
          </cell>
        </row>
        <row r="8">
          <cell r="B8">
            <v>0</v>
          </cell>
        </row>
        <row r="9">
          <cell r="B9">
            <v>0</v>
          </cell>
        </row>
        <row r="10">
          <cell r="B10">
            <v>0</v>
          </cell>
        </row>
        <row r="11">
          <cell r="B11">
            <v>-11609589.041095972</v>
          </cell>
        </row>
        <row r="12">
          <cell r="B12">
            <v>-27606848.817215599</v>
          </cell>
        </row>
        <row r="13">
          <cell r="B13">
            <v>-739929493</v>
          </cell>
        </row>
        <row r="14">
          <cell r="B14">
            <v>-573604171.70785558</v>
          </cell>
        </row>
        <row r="15">
          <cell r="B15">
            <v>-203969513.09305814</v>
          </cell>
        </row>
        <row r="16">
          <cell r="B16">
            <v>923089191</v>
          </cell>
        </row>
        <row r="17">
          <cell r="B17">
            <v>0</v>
          </cell>
        </row>
        <row r="18">
          <cell r="B18">
            <v>0</v>
          </cell>
        </row>
        <row r="19">
          <cell r="B19">
            <v>-1150078</v>
          </cell>
        </row>
        <row r="20">
          <cell r="B20">
            <v>-158433285.33153486</v>
          </cell>
        </row>
        <row r="21">
          <cell r="B21">
            <v>-56867160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45776916.117143631</v>
          </cell>
        </row>
        <row r="38">
          <cell r="B38">
            <v>-63415964</v>
          </cell>
        </row>
        <row r="39">
          <cell r="B39">
            <v>-90134187.016000003</v>
          </cell>
        </row>
        <row r="40">
          <cell r="B40">
            <v>-36090389.614389628</v>
          </cell>
        </row>
        <row r="41">
          <cell r="B41">
            <v>-12013200</v>
          </cell>
        </row>
        <row r="42">
          <cell r="B42">
            <v>0</v>
          </cell>
        </row>
        <row r="44">
          <cell r="B44">
            <v>1499999925</v>
          </cell>
        </row>
        <row r="45">
          <cell r="B45">
            <v>0</v>
          </cell>
        </row>
        <row r="46">
          <cell r="B46">
            <v>1499999925</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1997304712.8600001</v>
          </cell>
        </row>
        <row r="63">
          <cell r="B63">
            <v>0</v>
          </cell>
        </row>
        <row r="64">
          <cell r="B64">
            <v>180194590.9481535</v>
          </cell>
        </row>
        <row r="65">
          <cell r="B65">
            <v>0</v>
          </cell>
        </row>
        <row r="66">
          <cell r="B66">
            <v>180194590.9481535</v>
          </cell>
        </row>
        <row r="67">
          <cell r="B67">
            <v>0</v>
          </cell>
        </row>
        <row r="68">
          <cell r="B68">
            <v>0</v>
          </cell>
        </row>
        <row r="69">
          <cell r="B69">
            <v>157374856.37365365</v>
          </cell>
        </row>
        <row r="70">
          <cell r="B70">
            <v>0</v>
          </cell>
        </row>
        <row r="71">
          <cell r="B71">
            <v>0</v>
          </cell>
        </row>
        <row r="72">
          <cell r="B72">
            <v>0</v>
          </cell>
        </row>
        <row r="73">
          <cell r="B73">
            <v>0</v>
          </cell>
        </row>
        <row r="74">
          <cell r="B74">
            <v>0</v>
          </cell>
        </row>
        <row r="75">
          <cell r="B75">
            <v>-500000000</v>
          </cell>
        </row>
        <row r="76">
          <cell r="B76">
            <v>0</v>
          </cell>
        </row>
        <row r="77">
          <cell r="B77">
            <v>-44713588.586951151</v>
          </cell>
        </row>
        <row r="78">
          <cell r="B78">
            <v>0</v>
          </cell>
        </row>
        <row r="79">
          <cell r="B79">
            <v>0</v>
          </cell>
        </row>
        <row r="85">
          <cell r="B85">
            <v>0</v>
          </cell>
        </row>
        <row r="87">
          <cell r="B87">
            <v>341520899.13</v>
          </cell>
        </row>
        <row r="88">
          <cell r="B88">
            <v>0</v>
          </cell>
        </row>
        <row r="92">
          <cell r="B92">
            <v>43551048.71803014</v>
          </cell>
        </row>
        <row r="93">
          <cell r="B93">
            <v>0</v>
          </cell>
        </row>
        <row r="94">
          <cell r="B94">
            <v>0</v>
          </cell>
        </row>
        <row r="95">
          <cell r="B95">
            <v>124206.86137758195</v>
          </cell>
        </row>
        <row r="97">
          <cell r="B97">
            <v>0</v>
          </cell>
        </row>
        <row r="98">
          <cell r="B98">
            <v>0</v>
          </cell>
        </row>
        <row r="99">
          <cell r="B99">
            <v>51268987.782599926</v>
          </cell>
        </row>
        <row r="100">
          <cell r="B100">
            <v>106105868.59105372</v>
          </cell>
        </row>
        <row r="101">
          <cell r="B101">
            <v>82247547247.488449</v>
          </cell>
        </row>
        <row r="353">
          <cell r="B353">
            <v>0</v>
          </cell>
        </row>
        <row r="354">
          <cell r="B354">
            <v>0</v>
          </cell>
        </row>
        <row r="355">
          <cell r="B355">
            <v>0</v>
          </cell>
        </row>
        <row r="356">
          <cell r="B356">
            <v>0</v>
          </cell>
        </row>
        <row r="357">
          <cell r="B357">
            <v>0</v>
          </cell>
        </row>
        <row r="358">
          <cell r="B358">
            <v>0</v>
          </cell>
        </row>
        <row r="359">
          <cell r="B359">
            <v>0</v>
          </cell>
        </row>
        <row r="360">
          <cell r="B360">
            <v>600245.03</v>
          </cell>
        </row>
        <row r="361">
          <cell r="B361">
            <v>840343.04000000004</v>
          </cell>
        </row>
        <row r="362">
          <cell r="B362">
            <v>840343.04000000004</v>
          </cell>
        </row>
        <row r="363">
          <cell r="B363">
            <v>840343.04000000004</v>
          </cell>
        </row>
        <row r="364">
          <cell r="B364">
            <v>673929.41129843518</v>
          </cell>
        </row>
        <row r="365">
          <cell r="B365">
            <v>545888410</v>
          </cell>
        </row>
        <row r="366">
          <cell r="B366">
            <v>718589770</v>
          </cell>
        </row>
        <row r="367">
          <cell r="B367">
            <v>3248152444.5909266</v>
          </cell>
        </row>
        <row r="368">
          <cell r="B368">
            <v>1770377964.5909264</v>
          </cell>
        </row>
        <row r="369">
          <cell r="B369">
            <v>1770377964.5909264</v>
          </cell>
        </row>
        <row r="370">
          <cell r="B370">
            <v>1999649086.2498167</v>
          </cell>
        </row>
        <row r="372">
          <cell r="B372">
            <v>3758859027.1497436</v>
          </cell>
        </row>
        <row r="373">
          <cell r="B373">
            <v>2799508721.1497202</v>
          </cell>
        </row>
        <row r="374">
          <cell r="B374">
            <v>2799508721.1497202</v>
          </cell>
        </row>
        <row r="375">
          <cell r="B375">
            <v>0</v>
          </cell>
        </row>
        <row r="376">
          <cell r="B376">
            <v>0</v>
          </cell>
        </row>
        <row r="377">
          <cell r="B377">
            <v>0</v>
          </cell>
        </row>
        <row r="378">
          <cell r="B378">
            <v>0</v>
          </cell>
        </row>
        <row r="379">
          <cell r="B379">
            <v>0</v>
          </cell>
        </row>
        <row r="380">
          <cell r="B380">
            <v>1999649086.2498167</v>
          </cell>
        </row>
        <row r="381">
          <cell r="B381">
            <v>3758859027.1497436</v>
          </cell>
        </row>
        <row r="382">
          <cell r="B382">
            <v>2799508721.1497202</v>
          </cell>
        </row>
        <row r="383">
          <cell r="B383">
            <v>2799508721.1497202</v>
          </cell>
        </row>
        <row r="384">
          <cell r="B384">
            <v>1036030031.5732335</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46690862575</v>
          </cell>
        </row>
        <row r="395">
          <cell r="B395">
            <v>35694183074</v>
          </cell>
        </row>
        <row r="396">
          <cell r="B396">
            <v>35694183074</v>
          </cell>
        </row>
        <row r="397">
          <cell r="B397">
            <v>212296018</v>
          </cell>
        </row>
        <row r="398">
          <cell r="B398">
            <v>0</v>
          </cell>
        </row>
        <row r="399">
          <cell r="B399">
            <v>0</v>
          </cell>
        </row>
        <row r="400">
          <cell r="B400">
            <v>0</v>
          </cell>
        </row>
        <row r="401">
          <cell r="B401">
            <v>0</v>
          </cell>
        </row>
        <row r="402">
          <cell r="B402">
            <v>53698714389.78067</v>
          </cell>
        </row>
        <row r="403">
          <cell r="B403">
            <v>40264910102.780647</v>
          </cell>
        </row>
        <row r="404">
          <cell r="B404">
            <v>40264910102.780647</v>
          </cell>
        </row>
        <row r="405">
          <cell r="B405">
            <v>2240945409.7501206</v>
          </cell>
        </row>
        <row r="406">
          <cell r="B406">
            <v>0</v>
          </cell>
        </row>
        <row r="407">
          <cell r="B407">
            <v>0</v>
          </cell>
        </row>
        <row r="408">
          <cell r="B408">
            <v>0</v>
          </cell>
        </row>
        <row r="409">
          <cell r="B409">
            <v>0</v>
          </cell>
        </row>
        <row r="410">
          <cell r="B410">
            <v>0</v>
          </cell>
        </row>
        <row r="411">
          <cell r="B411">
            <v>0</v>
          </cell>
        </row>
        <row r="412">
          <cell r="B412">
            <v>3695961504.1497202</v>
          </cell>
        </row>
        <row r="413">
          <cell r="B413">
            <v>822784112.47561407</v>
          </cell>
        </row>
        <row r="414">
          <cell r="B414">
            <v>0</v>
          </cell>
        </row>
        <row r="415">
          <cell r="B415">
            <v>0</v>
          </cell>
        </row>
        <row r="416">
          <cell r="B416">
            <v>3695961504.1497202</v>
          </cell>
        </row>
        <row r="417">
          <cell r="B417">
            <v>822784112.47561407</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646508533</v>
          </cell>
        </row>
        <row r="497">
          <cell r="B497">
            <v>0</v>
          </cell>
        </row>
        <row r="498">
          <cell r="B498">
            <v>0</v>
          </cell>
        </row>
        <row r="499">
          <cell r="B499">
            <v>1079464</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7704211</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405721</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1620">
          <cell r="B1620">
            <v>0</v>
          </cell>
        </row>
        <row r="1621">
          <cell r="B1621">
            <v>0</v>
          </cell>
        </row>
        <row r="1622">
          <cell r="B1622">
            <v>0</v>
          </cell>
        </row>
        <row r="1623">
          <cell r="B1623">
            <v>3872870353.5799999</v>
          </cell>
        </row>
        <row r="1624">
          <cell r="B1624">
            <v>0</v>
          </cell>
        </row>
        <row r="1625">
          <cell r="B1625">
            <v>0</v>
          </cell>
        </row>
        <row r="1626">
          <cell r="B1626">
            <v>0</v>
          </cell>
        </row>
        <row r="1627">
          <cell r="B1627">
            <v>1629982531.9400001</v>
          </cell>
        </row>
        <row r="1628">
          <cell r="B1628">
            <v>0</v>
          </cell>
        </row>
        <row r="1629">
          <cell r="B1629">
            <v>0</v>
          </cell>
        </row>
        <row r="1630">
          <cell r="B1630">
            <v>0</v>
          </cell>
        </row>
        <row r="1631">
          <cell r="B1631">
            <v>220773312.28999999</v>
          </cell>
        </row>
        <row r="1632">
          <cell r="B1632">
            <v>0</v>
          </cell>
        </row>
        <row r="1633">
          <cell r="B1633">
            <v>0</v>
          </cell>
        </row>
        <row r="1634">
          <cell r="B1634">
            <v>0</v>
          </cell>
        </row>
        <row r="1635">
          <cell r="B1635">
            <v>0</v>
          </cell>
        </row>
        <row r="1636">
          <cell r="B1636">
            <v>115717252.7304</v>
          </cell>
        </row>
        <row r="1637">
          <cell r="B1637">
            <v>0</v>
          </cell>
        </row>
        <row r="1638">
          <cell r="B1638">
            <v>0</v>
          </cell>
        </row>
        <row r="1639">
          <cell r="B1639">
            <v>0</v>
          </cell>
        </row>
        <row r="1640">
          <cell r="B1640">
            <v>0</v>
          </cell>
        </row>
        <row r="1641">
          <cell r="B1641">
            <v>272054843.91644561</v>
          </cell>
        </row>
        <row r="1642">
          <cell r="B1642">
            <v>0</v>
          </cell>
        </row>
        <row r="1643">
          <cell r="B1643">
            <v>0</v>
          </cell>
        </row>
        <row r="1644">
          <cell r="B1644">
            <v>0</v>
          </cell>
        </row>
        <row r="1645">
          <cell r="B1645">
            <v>207784301.23794985</v>
          </cell>
        </row>
        <row r="1646">
          <cell r="B1646">
            <v>0</v>
          </cell>
        </row>
        <row r="1647">
          <cell r="B1647">
            <v>0</v>
          </cell>
        </row>
        <row r="1648">
          <cell r="B1648">
            <v>0</v>
          </cell>
        </row>
        <row r="1649">
          <cell r="B1649">
            <v>770193.51112000004</v>
          </cell>
        </row>
        <row r="1650">
          <cell r="B1650">
            <v>0</v>
          </cell>
        </row>
        <row r="1651">
          <cell r="B1651">
            <v>0</v>
          </cell>
        </row>
        <row r="1652">
          <cell r="B1652">
            <v>0</v>
          </cell>
        </row>
        <row r="1653">
          <cell r="B1653">
            <v>0</v>
          </cell>
        </row>
        <row r="1654">
          <cell r="B1654">
            <v>0</v>
          </cell>
        </row>
        <row r="1655">
          <cell r="B1655">
            <v>0</v>
          </cell>
        </row>
        <row r="1656">
          <cell r="B1656">
            <v>0</v>
          </cell>
        </row>
        <row r="1657">
          <cell r="B1657">
            <v>0</v>
          </cell>
        </row>
        <row r="1658">
          <cell r="B1658">
            <v>0</v>
          </cell>
        </row>
        <row r="1659">
          <cell r="B1659">
            <v>0</v>
          </cell>
        </row>
        <row r="1660">
          <cell r="B1660">
            <v>1230022403.2211149</v>
          </cell>
        </row>
        <row r="1661">
          <cell r="B1661">
            <v>0</v>
          </cell>
        </row>
        <row r="1662">
          <cell r="B1662">
            <v>0</v>
          </cell>
        </row>
        <row r="1663">
          <cell r="B1663">
            <v>79000366</v>
          </cell>
        </row>
        <row r="1664">
          <cell r="B1664">
            <v>0</v>
          </cell>
        </row>
        <row r="1665">
          <cell r="B1665">
            <v>0</v>
          </cell>
        </row>
        <row r="1666">
          <cell r="B1666">
            <v>0</v>
          </cell>
        </row>
        <row r="1667">
          <cell r="B1667">
            <v>0</v>
          </cell>
        </row>
        <row r="1668">
          <cell r="B1668">
            <v>2076529637.95</v>
          </cell>
        </row>
        <row r="1669">
          <cell r="B1669">
            <v>745065732.74888504</v>
          </cell>
        </row>
        <row r="1670">
          <cell r="B1670">
            <v>0</v>
          </cell>
        </row>
        <row r="1671">
          <cell r="B1671">
            <v>0</v>
          </cell>
        </row>
        <row r="1672">
          <cell r="B1672">
            <v>13746942</v>
          </cell>
        </row>
        <row r="1673">
          <cell r="B1673">
            <v>7590368349.9900017</v>
          </cell>
        </row>
        <row r="1674">
          <cell r="B1674">
            <v>0</v>
          </cell>
        </row>
        <row r="1675">
          <cell r="B1675">
            <v>0</v>
          </cell>
        </row>
        <row r="1676">
          <cell r="B1676">
            <v>0</v>
          </cell>
        </row>
        <row r="1677">
          <cell r="B1677">
            <v>0</v>
          </cell>
        </row>
        <row r="1678">
          <cell r="B1678">
            <v>3359697.77</v>
          </cell>
        </row>
        <row r="1679">
          <cell r="B1679">
            <v>0</v>
          </cell>
        </row>
        <row r="1680">
          <cell r="B1680">
            <v>0</v>
          </cell>
        </row>
        <row r="1681">
          <cell r="B1681">
            <v>354967011</v>
          </cell>
        </row>
        <row r="1682">
          <cell r="B1682">
            <v>0</v>
          </cell>
        </row>
        <row r="1683">
          <cell r="B1683">
            <v>0</v>
          </cell>
        </row>
        <row r="1684">
          <cell r="B1684">
            <v>0</v>
          </cell>
        </row>
        <row r="1685">
          <cell r="B1685">
            <v>29704674</v>
          </cell>
        </row>
        <row r="1686">
          <cell r="B1686">
            <v>40743818440.799416</v>
          </cell>
        </row>
        <row r="1687">
          <cell r="B1687">
            <v>0</v>
          </cell>
        </row>
        <row r="1688">
          <cell r="B1688">
            <v>0</v>
          </cell>
        </row>
        <row r="1689">
          <cell r="B1689">
            <v>0</v>
          </cell>
        </row>
        <row r="1690">
          <cell r="B1690">
            <v>613812</v>
          </cell>
        </row>
        <row r="1691">
          <cell r="B1691">
            <v>18950371676.999916</v>
          </cell>
        </row>
        <row r="1692">
          <cell r="B1692">
            <v>0</v>
          </cell>
        </row>
        <row r="1693">
          <cell r="B1693">
            <v>0</v>
          </cell>
        </row>
        <row r="1694">
          <cell r="B1694">
            <v>0</v>
          </cell>
        </row>
        <row r="1695">
          <cell r="B1695">
            <v>0</v>
          </cell>
        </row>
        <row r="1696">
          <cell r="B1696">
            <v>0</v>
          </cell>
        </row>
        <row r="1697">
          <cell r="B1697">
            <v>0</v>
          </cell>
        </row>
        <row r="1698">
          <cell r="B1698">
            <v>0</v>
          </cell>
        </row>
        <row r="1699">
          <cell r="B1699">
            <v>0</v>
          </cell>
        </row>
        <row r="1700">
          <cell r="B1700">
            <v>0</v>
          </cell>
        </row>
        <row r="1701">
          <cell r="B1701">
            <v>0</v>
          </cell>
        </row>
        <row r="1702">
          <cell r="B1702">
            <v>0</v>
          </cell>
        </row>
        <row r="1703">
          <cell r="B1703">
            <v>0</v>
          </cell>
        </row>
        <row r="1704">
          <cell r="B1704">
            <v>0</v>
          </cell>
        </row>
        <row r="1705">
          <cell r="B1705">
            <v>0</v>
          </cell>
        </row>
        <row r="1706">
          <cell r="B1706">
            <v>0</v>
          </cell>
        </row>
        <row r="1707">
          <cell r="B1707">
            <v>0</v>
          </cell>
        </row>
        <row r="1708">
          <cell r="B1708">
            <v>0</v>
          </cell>
        </row>
        <row r="1709">
          <cell r="B1709">
            <v>0</v>
          </cell>
        </row>
        <row r="1710">
          <cell r="B1710">
            <v>0</v>
          </cell>
        </row>
        <row r="1711">
          <cell r="B1711">
            <v>0</v>
          </cell>
        </row>
        <row r="1712">
          <cell r="B1712">
            <v>0</v>
          </cell>
        </row>
        <row r="1713">
          <cell r="B1713">
            <v>122582321</v>
          </cell>
        </row>
        <row r="1714">
          <cell r="B1714">
            <v>0</v>
          </cell>
        </row>
        <row r="1715">
          <cell r="B1715">
            <v>0</v>
          </cell>
        </row>
        <row r="1716">
          <cell r="B1716">
            <v>0</v>
          </cell>
        </row>
        <row r="1717">
          <cell r="B1717">
            <v>51227841</v>
          </cell>
        </row>
        <row r="1718">
          <cell r="B1718">
            <v>0</v>
          </cell>
        </row>
        <row r="1719">
          <cell r="B1719">
            <v>0</v>
          </cell>
        </row>
        <row r="1720">
          <cell r="B1720">
            <v>0</v>
          </cell>
        </row>
        <row r="1721">
          <cell r="B1721">
            <v>0</v>
          </cell>
        </row>
        <row r="1722">
          <cell r="B1722">
            <v>1022391166.9600002</v>
          </cell>
        </row>
        <row r="1723">
          <cell r="B1723">
            <v>0</v>
          </cell>
        </row>
        <row r="1724">
          <cell r="B1724">
            <v>0</v>
          </cell>
        </row>
        <row r="1725">
          <cell r="B1725">
            <v>0</v>
          </cell>
        </row>
        <row r="1726">
          <cell r="B1726">
            <v>0</v>
          </cell>
        </row>
        <row r="1727">
          <cell r="B1727">
            <v>752817273.75</v>
          </cell>
        </row>
        <row r="1728">
          <cell r="B1728">
            <v>0</v>
          </cell>
        </row>
        <row r="1729">
          <cell r="B1729">
            <v>0</v>
          </cell>
        </row>
        <row r="1730">
          <cell r="B1730">
            <v>0</v>
          </cell>
        </row>
        <row r="1731">
          <cell r="B1731">
            <v>0</v>
          </cell>
        </row>
        <row r="1732">
          <cell r="B1732">
            <v>0</v>
          </cell>
        </row>
        <row r="1733">
          <cell r="B1733">
            <v>0</v>
          </cell>
        </row>
        <row r="1734">
          <cell r="B1734">
            <v>0</v>
          </cell>
        </row>
        <row r="1735">
          <cell r="B1735">
            <v>0</v>
          </cell>
        </row>
        <row r="1736">
          <cell r="B1736">
            <v>0</v>
          </cell>
        </row>
        <row r="1737">
          <cell r="B1737">
            <v>0</v>
          </cell>
        </row>
        <row r="1738">
          <cell r="B1738">
            <v>0</v>
          </cell>
        </row>
        <row r="1739">
          <cell r="B1739">
            <v>0</v>
          </cell>
        </row>
        <row r="1740">
          <cell r="B1740">
            <v>3259388.0108391601</v>
          </cell>
        </row>
        <row r="1741">
          <cell r="B1741">
            <v>0</v>
          </cell>
        </row>
        <row r="1742">
          <cell r="B1742">
            <v>0</v>
          </cell>
        </row>
        <row r="1743">
          <cell r="B1743">
            <v>0</v>
          </cell>
        </row>
        <row r="1744">
          <cell r="B1744">
            <v>0</v>
          </cell>
        </row>
        <row r="1745">
          <cell r="B1745">
            <v>0</v>
          </cell>
        </row>
        <row r="1746">
          <cell r="B1746">
            <v>0</v>
          </cell>
        </row>
        <row r="1747">
          <cell r="B1747">
            <v>0</v>
          </cell>
        </row>
        <row r="1748">
          <cell r="B1748">
            <v>0</v>
          </cell>
        </row>
        <row r="1749">
          <cell r="B1749">
            <v>0</v>
          </cell>
        </row>
        <row r="1750">
          <cell r="B1750">
            <v>0</v>
          </cell>
        </row>
        <row r="1751">
          <cell r="B1751">
            <v>0</v>
          </cell>
        </row>
        <row r="1752">
          <cell r="B1752">
            <v>0</v>
          </cell>
        </row>
        <row r="1753">
          <cell r="B1753">
            <v>0</v>
          </cell>
        </row>
        <row r="1754">
          <cell r="B1754">
            <v>0</v>
          </cell>
        </row>
        <row r="1755">
          <cell r="B1755">
            <v>0</v>
          </cell>
        </row>
        <row r="1756">
          <cell r="B1756">
            <v>0</v>
          </cell>
        </row>
        <row r="1757">
          <cell r="B1757">
            <v>0</v>
          </cell>
        </row>
        <row r="1758">
          <cell r="B1758">
            <v>164373342.96000001</v>
          </cell>
        </row>
        <row r="1759">
          <cell r="B1759">
            <v>0</v>
          </cell>
        </row>
        <row r="1760">
          <cell r="B1760">
            <v>0</v>
          </cell>
        </row>
        <row r="1761">
          <cell r="B1761">
            <v>0</v>
          </cell>
        </row>
        <row r="1762">
          <cell r="B1762">
            <v>0</v>
          </cell>
        </row>
        <row r="1763">
          <cell r="B1763">
            <v>2190687876.5297241</v>
          </cell>
        </row>
        <row r="1764">
          <cell r="B1764">
            <v>0</v>
          </cell>
        </row>
        <row r="1765">
          <cell r="B1765">
            <v>0</v>
          </cell>
        </row>
        <row r="1766">
          <cell r="B1766">
            <v>0</v>
          </cell>
        </row>
        <row r="1767">
          <cell r="B1767">
            <v>4267507518.4964457</v>
          </cell>
        </row>
        <row r="1768">
          <cell r="B1768">
            <v>1233382100.9911149</v>
          </cell>
        </row>
        <row r="1769">
          <cell r="B1769">
            <v>0</v>
          </cell>
        </row>
        <row r="1770">
          <cell r="B1770">
            <v>0</v>
          </cell>
        </row>
        <row r="1771">
          <cell r="B1771">
            <v>2322962051.1779499</v>
          </cell>
        </row>
        <row r="1772">
          <cell r="B1772">
            <v>0</v>
          </cell>
        </row>
        <row r="1773">
          <cell r="B1773">
            <v>0</v>
          </cell>
        </row>
        <row r="1774">
          <cell r="B1774">
            <v>0</v>
          </cell>
        </row>
        <row r="1775">
          <cell r="B1775">
            <v>251248179.80111998</v>
          </cell>
        </row>
        <row r="1776">
          <cell r="B1776">
            <v>44010371940.381447</v>
          </cell>
        </row>
        <row r="1777">
          <cell r="B1777">
            <v>745065732.74888504</v>
          </cell>
        </row>
        <row r="1778">
          <cell r="B1778">
            <v>0</v>
          </cell>
        </row>
        <row r="1779">
          <cell r="B1779">
            <v>0</v>
          </cell>
        </row>
        <row r="1780">
          <cell r="B1780">
            <v>130078006.7304</v>
          </cell>
        </row>
        <row r="1781">
          <cell r="B1781">
            <v>29484245167.571571</v>
          </cell>
        </row>
        <row r="1798">
          <cell r="B1798">
            <v>983003405.36855137</v>
          </cell>
        </row>
        <row r="1799">
          <cell r="B1799">
            <v>62931231.721331716</v>
          </cell>
        </row>
        <row r="1800">
          <cell r="B1800">
            <v>-7817056.4856899325</v>
          </cell>
        </row>
        <row r="1801">
          <cell r="B1801">
            <v>0</v>
          </cell>
        </row>
        <row r="1802">
          <cell r="B1802">
            <v>0</v>
          </cell>
        </row>
        <row r="1803">
          <cell r="B1803">
            <v>0</v>
          </cell>
        </row>
        <row r="1804">
          <cell r="B1804">
            <v>0</v>
          </cell>
        </row>
        <row r="1805">
          <cell r="B1805">
            <v>0</v>
          </cell>
        </row>
        <row r="1806">
          <cell r="B1806">
            <v>1038117580.6041932</v>
          </cell>
        </row>
        <row r="1807">
          <cell r="B1807">
            <v>646549401.05080223</v>
          </cell>
        </row>
        <row r="1808">
          <cell r="B1808">
            <v>12930987.897815894</v>
          </cell>
        </row>
        <row r="1809">
          <cell r="B1809">
            <v>143955076.89080217</v>
          </cell>
        </row>
        <row r="1810">
          <cell r="B1810">
            <v>2879101.5378158945</v>
          </cell>
        </row>
        <row r="1811">
          <cell r="B1811">
            <v>40868.160000000003</v>
          </cell>
        </row>
        <row r="1812">
          <cell r="B1812">
            <v>817.36</v>
          </cell>
        </row>
        <row r="1813">
          <cell r="B1813">
            <v>502553456</v>
          </cell>
        </row>
        <row r="1814">
          <cell r="B1814">
            <v>10051069</v>
          </cell>
        </row>
        <row r="1815">
          <cell r="B1815">
            <v>0</v>
          </cell>
        </row>
        <row r="1816">
          <cell r="B1816">
            <v>0</v>
          </cell>
        </row>
        <row r="1817">
          <cell r="B1817">
            <v>1978447833.74</v>
          </cell>
        </row>
        <row r="1818">
          <cell r="B1818">
            <v>0</v>
          </cell>
        </row>
        <row r="1819">
          <cell r="B1819">
            <v>0</v>
          </cell>
        </row>
        <row r="1820">
          <cell r="B1820">
            <v>195983269.10106069</v>
          </cell>
        </row>
        <row r="1821">
          <cell r="B1821">
            <v>41109646.845697209</v>
          </cell>
        </row>
        <row r="1822">
          <cell r="B1822">
            <v>0</v>
          </cell>
        </row>
        <row r="1823">
          <cell r="B1823">
            <v>0</v>
          </cell>
        </row>
        <row r="1824">
          <cell r="B1824">
            <v>0</v>
          </cell>
        </row>
        <row r="1825">
          <cell r="B1825">
            <v>0</v>
          </cell>
        </row>
        <row r="1826">
          <cell r="B1826">
            <v>0</v>
          </cell>
        </row>
        <row r="1827">
          <cell r="B1827">
            <v>0</v>
          </cell>
        </row>
        <row r="1828">
          <cell r="B1828">
            <v>0</v>
          </cell>
        </row>
        <row r="1829">
          <cell r="B1829">
            <v>0</v>
          </cell>
        </row>
        <row r="1830">
          <cell r="B1830">
            <v>0</v>
          </cell>
        </row>
        <row r="1831">
          <cell r="B1831">
            <v>0</v>
          </cell>
        </row>
        <row r="1832">
          <cell r="B1832">
            <v>0</v>
          </cell>
        </row>
        <row r="1833">
          <cell r="B1833">
            <v>0</v>
          </cell>
        </row>
        <row r="1834">
          <cell r="B1834">
            <v>0</v>
          </cell>
        </row>
        <row r="1835">
          <cell r="B1835">
            <v>0</v>
          </cell>
        </row>
        <row r="1836">
          <cell r="B1836">
            <v>0</v>
          </cell>
        </row>
        <row r="1837">
          <cell r="B1837">
            <v>0</v>
          </cell>
        </row>
        <row r="1838">
          <cell r="B1838">
            <v>0</v>
          </cell>
        </row>
        <row r="1839">
          <cell r="B1839">
            <v>0</v>
          </cell>
        </row>
        <row r="1840">
          <cell r="B1840">
            <v>0</v>
          </cell>
        </row>
        <row r="10119">
          <cell r="B10119">
            <v>29159064.908100002</v>
          </cell>
        </row>
        <row r="10120">
          <cell r="B10120">
            <v>96386762.141039982</v>
          </cell>
        </row>
        <row r="10121">
          <cell r="B10121">
            <v>34655477.921000004</v>
          </cell>
        </row>
        <row r="10122">
          <cell r="B10122">
            <v>158291662.96617919</v>
          </cell>
        </row>
        <row r="10125">
          <cell r="B10125">
            <v>24335765.046399996</v>
          </cell>
        </row>
        <row r="10126">
          <cell r="B10126">
            <v>72804443.917604998</v>
          </cell>
        </row>
        <row r="10127">
          <cell r="B10127">
            <v>54829276.579300001</v>
          </cell>
        </row>
        <row r="10128">
          <cell r="B10128">
            <v>157566459.59066001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Sheet1"/>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MR4"/>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 DO"/>
      <sheetName val="Overview"/>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Sheet1"/>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EU LIQB"/>
      <sheetName val="Template EU LIQ2"/>
      <sheetName val="Template EU AE1"/>
      <sheetName val="Template EU AE2"/>
      <sheetName val="Template EU AE3"/>
    </sheetNames>
    <sheetDataSet>
      <sheetData sheetId="0"/>
      <sheetData sheetId="1"/>
      <sheetData sheetId="2"/>
      <sheetData sheetId="3"/>
      <sheetData sheetId="4"/>
      <sheetData sheetId="5">
        <row r="10301">
          <cell r="B10301">
            <v>142724215482</v>
          </cell>
        </row>
        <row r="10302">
          <cell r="B10302">
            <v>142011486426</v>
          </cell>
        </row>
        <row r="10303">
          <cell r="B10303">
            <v>141067810968</v>
          </cell>
        </row>
        <row r="10304">
          <cell r="B10304">
            <v>141327155234</v>
          </cell>
        </row>
        <row r="10305">
          <cell r="B10305">
            <v>140094126131</v>
          </cell>
        </row>
        <row r="10306">
          <cell r="B10306">
            <v>139927990807</v>
          </cell>
        </row>
        <row r="10307">
          <cell r="B10307">
            <v>139209095146</v>
          </cell>
        </row>
        <row r="10308">
          <cell r="B10308">
            <v>137135106325</v>
          </cell>
        </row>
        <row r="10309">
          <cell r="B10309">
            <v>136418552842</v>
          </cell>
        </row>
        <row r="10310">
          <cell r="B10310">
            <v>136249038074</v>
          </cell>
        </row>
        <row r="10311">
          <cell r="B10311">
            <v>135991249666</v>
          </cell>
        </row>
        <row r="10312">
          <cell r="B10312">
            <v>135550242369</v>
          </cell>
        </row>
        <row r="10343">
          <cell r="B10343">
            <v>89543681344</v>
          </cell>
        </row>
        <row r="10345">
          <cell r="B10345">
            <v>89378461561</v>
          </cell>
        </row>
        <row r="10347">
          <cell r="B10347">
            <v>89343724390</v>
          </cell>
        </row>
        <row r="10349">
          <cell r="B10349">
            <v>89417448030</v>
          </cell>
        </row>
        <row r="10351">
          <cell r="B10351">
            <v>89107990415</v>
          </cell>
        </row>
        <row r="10353">
          <cell r="B10353">
            <v>89262654838</v>
          </cell>
        </row>
        <row r="10355">
          <cell r="B10355">
            <v>88905349868</v>
          </cell>
        </row>
        <row r="10357">
          <cell r="B10357">
            <v>87901855457</v>
          </cell>
        </row>
        <row r="10359">
          <cell r="B10359">
            <v>87801448354</v>
          </cell>
        </row>
        <row r="10361">
          <cell r="B10361">
            <v>87721543812</v>
          </cell>
        </row>
        <row r="10363">
          <cell r="B10363">
            <v>87851752116</v>
          </cell>
        </row>
        <row r="10365">
          <cell r="B10365">
            <v>87686885888</v>
          </cell>
        </row>
        <row r="10427">
          <cell r="B10427">
            <v>83525338</v>
          </cell>
        </row>
        <row r="10428">
          <cell r="B10428">
            <v>21546344218</v>
          </cell>
        </row>
        <row r="10430">
          <cell r="B10430">
            <v>23026922325</v>
          </cell>
        </row>
        <row r="10431">
          <cell r="B10431">
            <v>147439683</v>
          </cell>
        </row>
        <row r="10432">
          <cell r="B10432">
            <v>21223157865</v>
          </cell>
        </row>
        <row r="10434">
          <cell r="B10434">
            <v>22833700390</v>
          </cell>
        </row>
        <row r="10435">
          <cell r="B10435">
            <v>65462323</v>
          </cell>
        </row>
        <row r="10436">
          <cell r="B10436">
            <v>19811524726</v>
          </cell>
        </row>
        <row r="10438">
          <cell r="B10438">
            <v>23231701750</v>
          </cell>
        </row>
        <row r="10439">
          <cell r="B10439">
            <v>112057818</v>
          </cell>
        </row>
        <row r="10440">
          <cell r="B10440">
            <v>19798280637</v>
          </cell>
        </row>
        <row r="10442">
          <cell r="B10442">
            <v>23417193490</v>
          </cell>
        </row>
        <row r="10443">
          <cell r="B10443">
            <v>62633192</v>
          </cell>
        </row>
        <row r="10444">
          <cell r="B10444">
            <v>19360519739</v>
          </cell>
        </row>
        <row r="10446">
          <cell r="B10446">
            <v>23101217452</v>
          </cell>
        </row>
        <row r="10447">
          <cell r="B10447">
            <v>80734992</v>
          </cell>
        </row>
        <row r="10448">
          <cell r="B10448">
            <v>19042621203</v>
          </cell>
        </row>
        <row r="10450">
          <cell r="B10450">
            <v>23067181531</v>
          </cell>
        </row>
        <row r="10451">
          <cell r="B10451">
            <v>41975076</v>
          </cell>
        </row>
        <row r="10452">
          <cell r="B10452">
            <v>19141754747</v>
          </cell>
        </row>
        <row r="10454">
          <cell r="B10454">
            <v>22832927355</v>
          </cell>
        </row>
        <row r="10455">
          <cell r="B10455">
            <v>50855946</v>
          </cell>
        </row>
        <row r="10456">
          <cell r="B10456">
            <v>18771142213</v>
          </cell>
        </row>
        <row r="10458">
          <cell r="B10458">
            <v>22499588526</v>
          </cell>
        </row>
        <row r="10459">
          <cell r="B10459">
            <v>55823568</v>
          </cell>
        </row>
        <row r="10460">
          <cell r="B10460">
            <v>18395860612</v>
          </cell>
        </row>
        <row r="10462">
          <cell r="B10462">
            <v>22360971891</v>
          </cell>
        </row>
        <row r="10463">
          <cell r="B10463">
            <v>37912732</v>
          </cell>
        </row>
        <row r="10464">
          <cell r="B10464">
            <v>18251627992</v>
          </cell>
        </row>
        <row r="10466">
          <cell r="B10466">
            <v>22332543993</v>
          </cell>
        </row>
        <row r="10467">
          <cell r="B10467">
            <v>48434027</v>
          </cell>
        </row>
        <row r="10468">
          <cell r="B10468">
            <v>18023023260</v>
          </cell>
        </row>
        <row r="10470">
          <cell r="B10470">
            <v>22133767314</v>
          </cell>
        </row>
        <row r="10471">
          <cell r="B10471">
            <v>34384824</v>
          </cell>
        </row>
        <row r="10472">
          <cell r="B10472">
            <v>17947842774</v>
          </cell>
        </row>
        <row r="10474">
          <cell r="B10474">
            <v>21876536482</v>
          </cell>
        </row>
        <row r="10583">
          <cell r="B10583">
            <v>9668077083</v>
          </cell>
        </row>
        <row r="10585">
          <cell r="B10585">
            <v>9237323480</v>
          </cell>
        </row>
        <row r="10587">
          <cell r="B10587">
            <v>10573397224</v>
          </cell>
        </row>
        <row r="10589">
          <cell r="B10589">
            <v>11005226313</v>
          </cell>
        </row>
        <row r="10591">
          <cell r="B10591">
            <v>9752288655</v>
          </cell>
        </row>
        <row r="10593">
          <cell r="B10593">
            <v>10036601168</v>
          </cell>
        </row>
        <row r="10595">
          <cell r="B10595">
            <v>10917734652</v>
          </cell>
        </row>
        <row r="10597">
          <cell r="B10597">
            <v>9903203195</v>
          </cell>
        </row>
        <row r="10599">
          <cell r="B10599">
            <v>9380019634</v>
          </cell>
        </row>
        <row r="10601">
          <cell r="B10601">
            <v>9841566489</v>
          </cell>
        </row>
        <row r="10603">
          <cell r="B10603">
            <v>9739721579</v>
          </cell>
        </row>
        <row r="10605">
          <cell r="B10605">
            <v>9583900506</v>
          </cell>
        </row>
        <row r="10667">
          <cell r="B10667">
            <v>8897277615</v>
          </cell>
        </row>
        <row r="10668">
          <cell r="B10668">
            <v>63468085319</v>
          </cell>
        </row>
        <row r="10669">
          <cell r="B10669">
            <v>9091117666</v>
          </cell>
        </row>
        <row r="10670">
          <cell r="B10670">
            <v>49197187616</v>
          </cell>
        </row>
        <row r="10671">
          <cell r="B10671">
            <v>9549483937</v>
          </cell>
        </row>
        <row r="10672">
          <cell r="B10672">
            <v>49274832296</v>
          </cell>
        </row>
        <row r="10673">
          <cell r="B10673">
            <v>10153051107</v>
          </cell>
        </row>
        <row r="10674">
          <cell r="B10674">
            <v>58234781002</v>
          </cell>
        </row>
        <row r="10675">
          <cell r="B10675">
            <v>8950272404</v>
          </cell>
        </row>
        <row r="10676">
          <cell r="B10676">
            <v>74716428353</v>
          </cell>
        </row>
        <row r="10677">
          <cell r="B10677">
            <v>9264178177</v>
          </cell>
        </row>
        <row r="10678">
          <cell r="B10678">
            <v>71050471365</v>
          </cell>
        </row>
        <row r="10679">
          <cell r="B10679">
            <v>9916241117</v>
          </cell>
        </row>
        <row r="10680">
          <cell r="B10680">
            <v>49735244108</v>
          </cell>
        </row>
        <row r="10681">
          <cell r="B10681">
            <v>11178432741</v>
          </cell>
        </row>
        <row r="10682">
          <cell r="B10682">
            <v>74044846682</v>
          </cell>
        </row>
        <row r="10683">
          <cell r="B10683">
            <v>10853896496</v>
          </cell>
        </row>
        <row r="10684">
          <cell r="B10684">
            <v>76019911636</v>
          </cell>
        </row>
        <row r="10685">
          <cell r="B10685">
            <v>10519675818</v>
          </cell>
        </row>
        <row r="10686">
          <cell r="B10686">
            <v>53590657245</v>
          </cell>
        </row>
        <row r="10687">
          <cell r="B10687">
            <v>10250821250</v>
          </cell>
        </row>
        <row r="10688">
          <cell r="B10688">
            <v>74246353450</v>
          </cell>
        </row>
        <row r="10689">
          <cell r="B10689">
            <v>10736735768</v>
          </cell>
        </row>
        <row r="10690">
          <cell r="B10690">
            <v>70930677915</v>
          </cell>
        </row>
        <row r="10751">
          <cell r="B10751">
            <v>3514826097</v>
          </cell>
        </row>
        <row r="10752">
          <cell r="B10752">
            <v>1172410074</v>
          </cell>
        </row>
        <row r="10753">
          <cell r="B10753">
            <v>1728122433</v>
          </cell>
        </row>
        <row r="10754">
          <cell r="B10754">
            <v>2613529644</v>
          </cell>
        </row>
        <row r="10755">
          <cell r="B10755">
            <v>4873099726</v>
          </cell>
        </row>
        <row r="10756">
          <cell r="B10756">
            <v>6099887682</v>
          </cell>
        </row>
        <row r="10757">
          <cell r="B10757">
            <v>2555168027</v>
          </cell>
        </row>
        <row r="10758">
          <cell r="B10758">
            <v>7156940704</v>
          </cell>
        </row>
        <row r="10759">
          <cell r="B10759">
            <v>6564211435</v>
          </cell>
        </row>
        <row r="10760">
          <cell r="B10760">
            <v>9594891286</v>
          </cell>
        </row>
        <row r="10761">
          <cell r="B10761">
            <v>10748234799</v>
          </cell>
        </row>
        <row r="10762">
          <cell r="B10762">
            <v>7586361753</v>
          </cell>
        </row>
        <row r="10837">
          <cell r="B10837">
            <v>674989584</v>
          </cell>
        </row>
        <row r="10838">
          <cell r="B10838">
            <v>2008555182</v>
          </cell>
        </row>
        <row r="10839">
          <cell r="B10839">
            <v>2398200662</v>
          </cell>
        </row>
        <row r="10845">
          <cell r="B10845">
            <v>656634094</v>
          </cell>
        </row>
        <row r="10846">
          <cell r="B10846">
            <v>2008555182</v>
          </cell>
        </row>
        <row r="10847">
          <cell r="B10847">
            <v>1618477878</v>
          </cell>
        </row>
        <row r="10853">
          <cell r="B10853">
            <v>655842897</v>
          </cell>
        </row>
        <row r="10854">
          <cell r="B10854">
            <v>2008555182</v>
          </cell>
        </row>
        <row r="10855">
          <cell r="B10855">
            <v>1626741001</v>
          </cell>
        </row>
        <row r="10861">
          <cell r="B10861">
            <v>663509418</v>
          </cell>
        </row>
        <row r="10862">
          <cell r="B10862">
            <v>2315941352</v>
          </cell>
        </row>
        <row r="10863">
          <cell r="B10863">
            <v>2834534939</v>
          </cell>
        </row>
        <row r="10869">
          <cell r="B10869">
            <v>660143319</v>
          </cell>
        </row>
        <row r="10870">
          <cell r="B10870">
            <v>2315941352</v>
          </cell>
        </row>
        <row r="10871">
          <cell r="B10871">
            <v>3947095546</v>
          </cell>
        </row>
        <row r="10877">
          <cell r="B10877">
            <v>672639893</v>
          </cell>
        </row>
        <row r="10878">
          <cell r="B10878">
            <v>2315941352</v>
          </cell>
        </row>
        <row r="10879">
          <cell r="B10879">
            <v>2504286934</v>
          </cell>
        </row>
        <row r="10885">
          <cell r="B10885">
            <v>671357205</v>
          </cell>
        </row>
        <row r="10886">
          <cell r="B10886">
            <v>2315941352</v>
          </cell>
        </row>
        <row r="10887">
          <cell r="B10887">
            <v>1535898787</v>
          </cell>
        </row>
        <row r="10893">
          <cell r="B10893">
            <v>680707907</v>
          </cell>
        </row>
        <row r="10894">
          <cell r="B10894">
            <v>2315941352</v>
          </cell>
        </row>
        <row r="10895">
          <cell r="B10895">
            <v>2607601665</v>
          </cell>
        </row>
        <row r="10901">
          <cell r="B10901">
            <v>665318415</v>
          </cell>
        </row>
        <row r="10902">
          <cell r="B10902">
            <v>2315941352</v>
          </cell>
        </row>
        <row r="10903">
          <cell r="B10903">
            <v>2007457268</v>
          </cell>
        </row>
        <row r="10909">
          <cell r="B10909">
            <v>667625147</v>
          </cell>
        </row>
        <row r="10910">
          <cell r="B10910">
            <v>2315941352</v>
          </cell>
        </row>
        <row r="10911">
          <cell r="B10911">
            <v>1968083428</v>
          </cell>
        </row>
        <row r="10917">
          <cell r="B10917">
            <v>657404294</v>
          </cell>
        </row>
        <row r="10918">
          <cell r="B10918">
            <v>2315941352</v>
          </cell>
        </row>
        <row r="10919">
          <cell r="B10919">
            <v>1599302678</v>
          </cell>
        </row>
        <row r="10925">
          <cell r="B10925">
            <v>651137565</v>
          </cell>
        </row>
        <row r="10926">
          <cell r="B10926">
            <v>2315941352</v>
          </cell>
        </row>
        <row r="10927">
          <cell r="B10927">
            <v>1746945747</v>
          </cell>
        </row>
        <row r="11213">
          <cell r="B11213">
            <v>41884172214</v>
          </cell>
        </row>
        <row r="11214">
          <cell r="B11214">
            <v>41457717370</v>
          </cell>
        </row>
        <row r="11215">
          <cell r="B11215">
            <v>41683827973</v>
          </cell>
        </row>
        <row r="11216">
          <cell r="B11216">
            <v>41931161078</v>
          </cell>
        </row>
        <row r="11217">
          <cell r="B11217">
            <v>40666151340</v>
          </cell>
        </row>
        <row r="11218">
          <cell r="B11218">
            <v>41121745353</v>
          </cell>
        </row>
        <row r="11219">
          <cell r="B11219">
            <v>40695758574</v>
          </cell>
        </row>
        <row r="11220">
          <cell r="B11220">
            <v>39688337592</v>
          </cell>
        </row>
        <row r="11221">
          <cell r="B11221">
            <v>40000013075</v>
          </cell>
        </row>
        <row r="11222">
          <cell r="B11222">
            <v>39432445487</v>
          </cell>
        </row>
        <row r="11223">
          <cell r="B11223">
            <v>39246134908</v>
          </cell>
        </row>
        <row r="11224">
          <cell r="B11224">
            <v>39097328400</v>
          </cell>
        </row>
        <row r="11255">
          <cell r="B11255">
            <v>61864115</v>
          </cell>
        </row>
        <row r="11257">
          <cell r="B11257">
            <v>105471240</v>
          </cell>
        </row>
        <row r="11261">
          <cell r="B11261">
            <v>440162608</v>
          </cell>
        </row>
        <row r="11262">
          <cell r="B11262">
            <v>259833947</v>
          </cell>
        </row>
        <row r="11264">
          <cell r="B11264">
            <v>67517190</v>
          </cell>
        </row>
        <row r="11268">
          <cell r="B11268">
            <v>407683397</v>
          </cell>
        </row>
        <row r="11269">
          <cell r="B11269">
            <v>278489924</v>
          </cell>
        </row>
        <row r="11271">
          <cell r="B11271">
            <v>148058228</v>
          </cell>
        </row>
        <row r="11275">
          <cell r="B11275">
            <v>353426918</v>
          </cell>
        </row>
        <row r="11276">
          <cell r="B11276">
            <v>121259995</v>
          </cell>
        </row>
        <row r="11278">
          <cell r="B11278">
            <v>117344919</v>
          </cell>
        </row>
        <row r="11282">
          <cell r="B11282">
            <v>445061625</v>
          </cell>
        </row>
        <row r="11283">
          <cell r="B11283">
            <v>625675842</v>
          </cell>
        </row>
        <row r="11285">
          <cell r="B11285">
            <v>103095153</v>
          </cell>
        </row>
        <row r="11289">
          <cell r="B11289">
            <v>325163198</v>
          </cell>
        </row>
        <row r="11290">
          <cell r="B11290">
            <v>322604231</v>
          </cell>
        </row>
        <row r="11292">
          <cell r="B11292">
            <v>112349381</v>
          </cell>
        </row>
        <row r="11296">
          <cell r="B11296">
            <v>274073413</v>
          </cell>
        </row>
        <row r="11297">
          <cell r="B11297">
            <v>203669189</v>
          </cell>
        </row>
        <row r="11299">
          <cell r="B11299">
            <v>102384429</v>
          </cell>
        </row>
        <row r="11303">
          <cell r="B11303">
            <v>1164208359</v>
          </cell>
        </row>
        <row r="11304">
          <cell r="B11304">
            <v>511477063</v>
          </cell>
        </row>
        <row r="11306">
          <cell r="B11306">
            <v>103171659</v>
          </cell>
        </row>
        <row r="11310">
          <cell r="B11310">
            <v>960231580</v>
          </cell>
        </row>
        <row r="11311">
          <cell r="B11311">
            <v>344946323</v>
          </cell>
        </row>
        <row r="11313">
          <cell r="B11313">
            <v>77398157</v>
          </cell>
        </row>
        <row r="11317">
          <cell r="B11317">
            <v>857279831</v>
          </cell>
        </row>
        <row r="11318">
          <cell r="B11318">
            <v>100173556</v>
          </cell>
        </row>
        <row r="11320">
          <cell r="B11320">
            <v>90962813</v>
          </cell>
        </row>
        <row r="11324">
          <cell r="B11324">
            <v>805363823</v>
          </cell>
        </row>
        <row r="11325">
          <cell r="B11325">
            <v>274206392</v>
          </cell>
        </row>
        <row r="11327">
          <cell r="B11327">
            <v>103000029</v>
          </cell>
        </row>
        <row r="11331">
          <cell r="B11331">
            <v>761012110</v>
          </cell>
        </row>
        <row r="11332">
          <cell r="B11332">
            <v>1013270655</v>
          </cell>
        </row>
        <row r="11334">
          <cell r="B11334">
            <v>88698294</v>
          </cell>
        </row>
        <row r="11338">
          <cell r="B11338">
            <v>776266767</v>
          </cell>
        </row>
        <row r="11550">
          <cell r="B11550">
            <v>21019005350</v>
          </cell>
        </row>
        <row r="11552">
          <cell r="B11552">
            <v>21191144356</v>
          </cell>
        </row>
        <row r="11554">
          <cell r="B11554">
            <v>21484962342</v>
          </cell>
        </row>
        <row r="11556">
          <cell r="B11556">
            <v>21554999674</v>
          </cell>
        </row>
        <row r="11558">
          <cell r="B11558">
            <v>21960258235</v>
          </cell>
        </row>
        <row r="11560">
          <cell r="B11560">
            <v>21760979785</v>
          </cell>
        </row>
        <row r="11562">
          <cell r="B11562">
            <v>21978411617</v>
          </cell>
        </row>
        <row r="11564">
          <cell r="B11564">
            <v>21713010174</v>
          </cell>
        </row>
        <row r="11566">
          <cell r="B11566">
            <v>21741104311</v>
          </cell>
        </row>
        <row r="11568">
          <cell r="B11568">
            <v>21439537671</v>
          </cell>
        </row>
        <row r="11570">
          <cell r="B11570">
            <v>21006015489</v>
          </cell>
        </row>
        <row r="11572">
          <cell r="B11572">
            <v>20877622883</v>
          </cell>
        </row>
        <row r="11633">
          <cell r="B11633">
            <v>40293798129</v>
          </cell>
        </row>
        <row r="11634">
          <cell r="B11634">
            <v>0</v>
          </cell>
        </row>
        <row r="11635">
          <cell r="B11635">
            <v>306348514.08999997</v>
          </cell>
        </row>
        <row r="11636">
          <cell r="B11636">
            <v>40282369497</v>
          </cell>
        </row>
        <row r="11637">
          <cell r="B11637">
            <v>0</v>
          </cell>
        </row>
        <row r="11638">
          <cell r="B11638">
            <v>120506880.72</v>
          </cell>
        </row>
        <row r="11639">
          <cell r="B11639">
            <v>45385983990</v>
          </cell>
        </row>
        <row r="11640">
          <cell r="B11640">
            <v>0</v>
          </cell>
        </row>
        <row r="11641">
          <cell r="B11641">
            <v>143004409.75</v>
          </cell>
        </row>
        <row r="11642">
          <cell r="B11642">
            <v>28680275204</v>
          </cell>
        </row>
        <row r="11643">
          <cell r="B11643">
            <v>0</v>
          </cell>
        </row>
        <row r="11644">
          <cell r="B11644">
            <v>140598117.66</v>
          </cell>
        </row>
        <row r="11645">
          <cell r="B11645">
            <v>42215018324</v>
          </cell>
        </row>
        <row r="11646">
          <cell r="B11646">
            <v>0</v>
          </cell>
        </row>
        <row r="11647">
          <cell r="B11647">
            <v>23973934.07</v>
          </cell>
        </row>
        <row r="11648">
          <cell r="B11648">
            <v>33409583702</v>
          </cell>
        </row>
        <row r="11649">
          <cell r="B11649">
            <v>0</v>
          </cell>
        </row>
        <row r="11650">
          <cell r="B11650">
            <v>12686294.640000001</v>
          </cell>
        </row>
        <row r="11651">
          <cell r="B11651">
            <v>32032260923</v>
          </cell>
        </row>
        <row r="11652">
          <cell r="B11652">
            <v>0</v>
          </cell>
        </row>
        <row r="11653">
          <cell r="B11653">
            <v>1852039569.03</v>
          </cell>
        </row>
        <row r="11654">
          <cell r="B11654">
            <v>42407209098</v>
          </cell>
        </row>
        <row r="11657">
          <cell r="B11657">
            <v>37628182768</v>
          </cell>
        </row>
        <row r="11658">
          <cell r="B11658">
            <v>0</v>
          </cell>
        </row>
        <row r="11659">
          <cell r="B11659">
            <v>3630338.17</v>
          </cell>
        </row>
        <row r="11660">
          <cell r="B11660">
            <v>40963887825</v>
          </cell>
        </row>
        <row r="11661">
          <cell r="B11661">
            <v>0</v>
          </cell>
        </row>
        <row r="11662">
          <cell r="B11662">
            <v>505607011.73000002</v>
          </cell>
        </row>
        <row r="11663">
          <cell r="B11663">
            <v>44467590976</v>
          </cell>
        </row>
        <row r="11664">
          <cell r="B11664">
            <v>0</v>
          </cell>
        </row>
        <row r="11665">
          <cell r="B11665">
            <v>0</v>
          </cell>
        </row>
        <row r="11666">
          <cell r="B11666">
            <v>39554652847</v>
          </cell>
        </row>
        <row r="11667">
          <cell r="B11667">
            <v>0</v>
          </cell>
        </row>
        <row r="11668">
          <cell r="B11668">
            <v>20321700.329999998</v>
          </cell>
        </row>
        <row r="11771">
          <cell r="B11771">
            <v>2097940370</v>
          </cell>
        </row>
        <row r="11772">
          <cell r="B11772">
            <v>4362755026</v>
          </cell>
        </row>
        <row r="11774">
          <cell r="B11774">
            <v>523808272</v>
          </cell>
        </row>
        <row r="11775">
          <cell r="B11775">
            <v>2419795190</v>
          </cell>
        </row>
        <row r="11776">
          <cell r="B11776">
            <v>4586544907</v>
          </cell>
        </row>
        <row r="11778">
          <cell r="B11778">
            <v>532007129</v>
          </cell>
        </row>
        <row r="11779">
          <cell r="B11779">
            <v>1627562112</v>
          </cell>
        </row>
        <row r="11780">
          <cell r="B11780">
            <v>4667191878</v>
          </cell>
        </row>
        <row r="11782">
          <cell r="B11782">
            <v>636315556</v>
          </cell>
        </row>
        <row r="11783">
          <cell r="B11783">
            <v>2216577249</v>
          </cell>
        </row>
        <row r="11784">
          <cell r="B11784">
            <v>4502328550</v>
          </cell>
        </row>
        <row r="11786">
          <cell r="B11786">
            <v>464971791</v>
          </cell>
        </row>
        <row r="11787">
          <cell r="B11787">
            <v>2351066636</v>
          </cell>
        </row>
        <row r="11788">
          <cell r="B11788">
            <v>9925670257</v>
          </cell>
        </row>
        <row r="11790">
          <cell r="B11790">
            <v>474711655</v>
          </cell>
        </row>
        <row r="11791">
          <cell r="B11791">
            <v>1930198131</v>
          </cell>
        </row>
        <row r="11792">
          <cell r="B11792">
            <v>5394783042</v>
          </cell>
        </row>
        <row r="11794">
          <cell r="B11794">
            <v>508253846</v>
          </cell>
        </row>
        <row r="11795">
          <cell r="B11795">
            <v>1588893770</v>
          </cell>
        </row>
        <row r="11796">
          <cell r="B11796">
            <v>3522997818</v>
          </cell>
        </row>
        <row r="11798">
          <cell r="B11798">
            <v>564152594</v>
          </cell>
        </row>
        <row r="11799">
          <cell r="B11799">
            <v>2498806608</v>
          </cell>
        </row>
        <row r="11800">
          <cell r="B11800">
            <v>3878603549</v>
          </cell>
        </row>
        <row r="11802">
          <cell r="B11802">
            <v>462454312</v>
          </cell>
        </row>
        <row r="11803">
          <cell r="B11803">
            <v>1717763972</v>
          </cell>
        </row>
        <row r="11804">
          <cell r="B11804">
            <v>4478475016</v>
          </cell>
        </row>
        <row r="11806">
          <cell r="B11806">
            <v>401152097</v>
          </cell>
        </row>
        <row r="11807">
          <cell r="B11807">
            <v>1727754635</v>
          </cell>
        </row>
        <row r="11808">
          <cell r="B11808">
            <v>2917113145</v>
          </cell>
        </row>
        <row r="11810">
          <cell r="B11810">
            <v>539884551</v>
          </cell>
        </row>
        <row r="11811">
          <cell r="B11811">
            <v>2276479202</v>
          </cell>
        </row>
        <row r="11812">
          <cell r="B11812">
            <v>3542096011</v>
          </cell>
        </row>
        <row r="11814">
          <cell r="B11814">
            <v>527435395</v>
          </cell>
        </row>
        <row r="11815">
          <cell r="B11815">
            <v>1530288051</v>
          </cell>
        </row>
        <row r="11816">
          <cell r="B11816">
            <v>2435073254</v>
          </cell>
        </row>
        <row r="11818">
          <cell r="B11818">
            <v>531798080</v>
          </cell>
        </row>
        <row r="11939">
          <cell r="B11939">
            <v>53468400</v>
          </cell>
        </row>
        <row r="11940">
          <cell r="B11940">
            <v>7245714110</v>
          </cell>
        </row>
        <row r="11944">
          <cell r="B11944">
            <v>2669865121</v>
          </cell>
        </row>
        <row r="11946">
          <cell r="B11946">
            <v>782535658</v>
          </cell>
        </row>
        <row r="11947">
          <cell r="B11947">
            <v>66949819</v>
          </cell>
        </row>
        <row r="11948">
          <cell r="B11948">
            <v>6928238989</v>
          </cell>
        </row>
        <row r="11952">
          <cell r="B11952">
            <v>1527163296</v>
          </cell>
        </row>
        <row r="11954">
          <cell r="B11954">
            <v>212470158</v>
          </cell>
        </row>
        <row r="11955">
          <cell r="B11955">
            <v>30453331</v>
          </cell>
        </row>
        <row r="11956">
          <cell r="B11956">
            <v>6728823758</v>
          </cell>
        </row>
        <row r="11960">
          <cell r="B11960">
            <v>1641887140</v>
          </cell>
        </row>
        <row r="11962">
          <cell r="B11962">
            <v>182247754</v>
          </cell>
        </row>
        <row r="11963">
          <cell r="B11963">
            <v>50210683</v>
          </cell>
        </row>
        <row r="11964">
          <cell r="B11964">
            <v>6628406331</v>
          </cell>
        </row>
        <row r="11968">
          <cell r="B11968">
            <v>2711296455</v>
          </cell>
        </row>
        <row r="11970">
          <cell r="B11970">
            <v>1027935866</v>
          </cell>
        </row>
        <row r="11971">
          <cell r="B11971">
            <v>42416517</v>
          </cell>
        </row>
        <row r="11972">
          <cell r="B11972">
            <v>6319183082</v>
          </cell>
        </row>
        <row r="11976">
          <cell r="B11976">
            <v>4101199363</v>
          </cell>
        </row>
        <row r="11978">
          <cell r="B11978">
            <v>374602453</v>
          </cell>
        </row>
        <row r="11979">
          <cell r="B11979">
            <v>73323394</v>
          </cell>
        </row>
        <row r="11980">
          <cell r="B11980">
            <v>6141189578</v>
          </cell>
        </row>
        <row r="11984">
          <cell r="B11984">
            <v>2532665372</v>
          </cell>
        </row>
        <row r="11986">
          <cell r="B11986">
            <v>1793239110</v>
          </cell>
        </row>
        <row r="11987">
          <cell r="B11987">
            <v>64919613</v>
          </cell>
        </row>
        <row r="11988">
          <cell r="B11988">
            <v>5720249859</v>
          </cell>
        </row>
        <row r="11992">
          <cell r="B11992">
            <v>1483112959</v>
          </cell>
        </row>
        <row r="11994">
          <cell r="B11994">
            <v>483043668</v>
          </cell>
        </row>
        <row r="11995">
          <cell r="B11995">
            <v>58165549</v>
          </cell>
        </row>
        <row r="11996">
          <cell r="B11996">
            <v>6267529531</v>
          </cell>
        </row>
        <row r="12000">
          <cell r="B12000">
            <v>2722678565</v>
          </cell>
        </row>
        <row r="12002">
          <cell r="B12002">
            <v>952991815</v>
          </cell>
        </row>
        <row r="12003">
          <cell r="B12003">
            <v>60825951</v>
          </cell>
        </row>
        <row r="12004">
          <cell r="B12004">
            <v>5806371129</v>
          </cell>
        </row>
        <row r="12008">
          <cell r="B12008">
            <v>2058933174</v>
          </cell>
        </row>
        <row r="12010">
          <cell r="B12010">
            <v>614152684</v>
          </cell>
        </row>
        <row r="12011">
          <cell r="B12011">
            <v>72216395</v>
          </cell>
        </row>
        <row r="12012">
          <cell r="B12012">
            <v>5998402766</v>
          </cell>
        </row>
        <row r="12016">
          <cell r="B12016">
            <v>2077171388</v>
          </cell>
        </row>
        <row r="12018">
          <cell r="B12018">
            <v>3798099205</v>
          </cell>
        </row>
        <row r="12019">
          <cell r="B12019">
            <v>70862644</v>
          </cell>
        </row>
        <row r="12020">
          <cell r="B12020">
            <v>5914103988</v>
          </cell>
        </row>
        <row r="12024">
          <cell r="B12024">
            <v>1638141977</v>
          </cell>
        </row>
        <row r="12026">
          <cell r="B12026">
            <v>1293540740</v>
          </cell>
        </row>
        <row r="12027">
          <cell r="B12027">
            <v>67945184</v>
          </cell>
        </row>
        <row r="12028">
          <cell r="B12028">
            <v>6027251238</v>
          </cell>
        </row>
        <row r="12032">
          <cell r="B12032">
            <v>1721096873</v>
          </cell>
        </row>
        <row r="12034">
          <cell r="B12034">
            <v>1443599262</v>
          </cell>
        </row>
        <row r="12437">
          <cell r="B12437">
            <v>58029885086</v>
          </cell>
        </row>
        <row r="12438">
          <cell r="B12438">
            <v>56555538985</v>
          </cell>
        </row>
        <row r="12439">
          <cell r="B12439">
            <v>60900465519</v>
          </cell>
        </row>
        <row r="12440">
          <cell r="B12440">
            <v>46282002129</v>
          </cell>
        </row>
        <row r="12441">
          <cell r="B12441">
            <v>65803868287</v>
          </cell>
        </row>
        <row r="12442">
          <cell r="B12442">
            <v>51783236175</v>
          </cell>
        </row>
        <row r="12443">
          <cell r="B12443">
            <v>45459631204</v>
          </cell>
        </row>
        <row r="12444">
          <cell r="B12444">
            <v>59248439027</v>
          </cell>
        </row>
        <row r="12445">
          <cell r="B12445">
            <v>52765856791</v>
          </cell>
        </row>
        <row r="12446">
          <cell r="B12446">
            <v>58094529910</v>
          </cell>
        </row>
        <row r="12447">
          <cell r="B12447">
            <v>59730250933</v>
          </cell>
        </row>
        <row r="12448">
          <cell r="B12448">
            <v>53311704789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Parameters"/>
      <sheetName val="LocalLists"/>
      <sheetName val="P&amp;L '13"/>
      <sheetName val="P&amp;L Ins '13"/>
      <sheetName val="KPI '13"/>
      <sheetName val="P&amp;L '14"/>
      <sheetName val="P&amp;L Ins '14"/>
      <sheetName val="KPI '14"/>
      <sheetName val="P&amp;L '15"/>
      <sheetName val="P&amp;L Ins '15"/>
      <sheetName val="KPI '15"/>
      <sheetName val="P&amp;L '16"/>
      <sheetName val="P&amp;L Ins '16"/>
      <sheetName val="KPI '16"/>
    </sheetNames>
    <sheetDataSet>
      <sheetData sheetId="0"/>
      <sheetData sheetId="1">
        <row r="1">
          <cell r="AI1" t="str">
            <v>APC13</v>
          </cell>
        </row>
        <row r="70">
          <cell r="F70" t="str">
            <v>I2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Parameters"/>
      <sheetName val="LocalLists"/>
      <sheetName val="QES P&amp;L"/>
      <sheetName val="ROFO P&amp;L"/>
      <sheetName val="QES Group Centre"/>
      <sheetName val="Sheet1"/>
    </sheetNames>
    <sheetDataSet>
      <sheetData sheetId="0" refreshError="1"/>
      <sheetData sheetId="1">
        <row r="68">
          <cell r="F68" t="str">
            <v>ROF15 Q1 Input</v>
          </cell>
        </row>
      </sheetData>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User Menu"/>
      <sheetName val="Names"/>
      <sheetName val="Application Mgt Menu"/>
      <sheetName val="Template"/>
      <sheetName val="HeaderTable"/>
      <sheetName val="Parameters"/>
      <sheetName val="LocalLists"/>
      <sheetName val="TM1Pick"/>
      <sheetName val="Read_Me_AppMgt"/>
      <sheetName val="User_Menu"/>
      <sheetName val="Application_Mgt_Menu"/>
      <sheetName val="P&amp;L Group"/>
      <sheetName val="for ppt"/>
      <sheetName val="for ppt excl BT"/>
      <sheetName val="for ppt FY19"/>
      <sheetName val="for ppt FY19 excl BT"/>
      <sheetName val="for ppt FY20"/>
      <sheetName val="CMSS"/>
      <sheetName val="it2 prop"/>
      <sheetName val="it2 guid"/>
      <sheetName val="P&amp;L BU BEL"/>
      <sheetName val="P&amp;L BU CZ"/>
      <sheetName val="P&amp;L BU CZ-lc"/>
      <sheetName val="P&amp;L SK"/>
      <sheetName val="P&amp;L HU"/>
      <sheetName val="P&amp;L HU-lc"/>
      <sheetName val="P&amp;L BG"/>
      <sheetName val="P&amp;L BG-lc"/>
      <sheetName val="P&amp;L IE"/>
      <sheetName val="P&amp;L BU GC"/>
      <sheetName val="Net result breakdown"/>
      <sheetName val="values G 1112"/>
      <sheetName val="values G 0612"/>
      <sheetName val="values G2811"/>
      <sheetName val="values G2411_11u"/>
      <sheetName val="values G 2311"/>
      <sheetName val="values B 0612"/>
      <sheetName val="values B 2811"/>
      <sheetName val="values B 2411_11u"/>
      <sheetName val="values I 2411_10u"/>
      <sheetName val="values I 2311"/>
      <sheetName val="values Ins 2311"/>
      <sheetName val="values G it1"/>
      <sheetName val="Table"/>
      <sheetName val="C-I"/>
      <sheetName val="P&amp;L Insurance (2)"/>
      <sheetName val="Read_Me_AppMgt1"/>
      <sheetName val="User_Menu1"/>
      <sheetName val="Application_Mgt_Menu1"/>
      <sheetName val="P&amp;L_Group"/>
      <sheetName val="for_ppt"/>
      <sheetName val="for_ppt_excl_BT"/>
      <sheetName val="for_ppt_FY19"/>
      <sheetName val="for_ppt_FY19_excl_BT"/>
      <sheetName val="for_ppt_FY20"/>
      <sheetName val="it2_prop"/>
      <sheetName val="it2_guid"/>
      <sheetName val="P&amp;L_BU_BEL"/>
      <sheetName val="P&amp;L_BU_CZ"/>
      <sheetName val="P&amp;L_BU_CZ-lc"/>
      <sheetName val="P&amp;L_SK"/>
      <sheetName val="P&amp;L_HU"/>
      <sheetName val="P&amp;L_HU-lc"/>
      <sheetName val="P&amp;L_BG"/>
      <sheetName val="P&amp;L_BG-lc"/>
      <sheetName val="P&amp;L_IE"/>
      <sheetName val="P&amp;L_BU_GC"/>
      <sheetName val="Net_result_breakdown"/>
      <sheetName val="values_G_1112"/>
      <sheetName val="values_G_0612"/>
      <sheetName val="values_G2811"/>
      <sheetName val="values_G2411_11u"/>
      <sheetName val="values_G_2311"/>
      <sheetName val="values_B_0612"/>
      <sheetName val="values_B_2811"/>
      <sheetName val="values_B_2411_11u"/>
      <sheetName val="values_I_2411_10u"/>
      <sheetName val="values_I_2311"/>
      <sheetName val="values_Ins_2311"/>
      <sheetName val="values_G_it1"/>
      <sheetName val="P&amp;L_Insurance_(2)"/>
    </sheetNames>
    <sheetDataSet>
      <sheetData sheetId="0"/>
      <sheetData sheetId="1"/>
      <sheetData sheetId="2"/>
      <sheetData sheetId="3"/>
      <sheetData sheetId="4"/>
      <sheetData sheetId="5"/>
      <sheetData sheetId="6">
        <row r="1">
          <cell r="F1" t="str">
            <v xml:space="preserve"> 3.2</v>
          </cell>
        </row>
      </sheetData>
      <sheetData sheetId="7">
        <row r="1">
          <cell r="A1" t="str">
            <v>PeriodScopes_List</v>
          </cell>
          <cell r="C1" t="str">
            <v>UnitsText_List</v>
          </cell>
          <cell r="D1" t="str">
            <v>UnitsNumber_List</v>
          </cell>
          <cell r="N1" t="str">
            <v>TobecopiedSheets_List
(REVERSE order)</v>
          </cell>
        </row>
        <row r="2">
          <cell r="C2" t="str">
            <v>Units</v>
          </cell>
          <cell r="D2">
            <v>1</v>
          </cell>
          <cell r="N2" t="str">
            <v>User Menu</v>
          </cell>
        </row>
        <row r="3">
          <cell r="C3" t="str">
            <v>Thousands</v>
          </cell>
          <cell r="D3">
            <v>1000</v>
          </cell>
          <cell r="N3" t="str">
            <v>Parameters</v>
          </cell>
        </row>
        <row r="4">
          <cell r="C4" t="str">
            <v>Millions</v>
          </cell>
          <cell r="D4">
            <v>1000000</v>
          </cell>
          <cell r="N4"/>
        </row>
        <row r="5">
          <cell r="C5"/>
          <cell r="D5"/>
          <cell r="N5"/>
        </row>
        <row r="6">
          <cell r="C6"/>
          <cell r="D6"/>
          <cell r="N6"/>
        </row>
        <row r="7">
          <cell r="C7"/>
          <cell r="D7"/>
          <cell r="N7"/>
        </row>
        <row r="8">
          <cell r="C8"/>
          <cell r="D8"/>
          <cell r="N8"/>
        </row>
        <row r="9">
          <cell r="C9"/>
          <cell r="D9"/>
          <cell r="N9"/>
        </row>
        <row r="10">
          <cell r="C10"/>
          <cell r="D10"/>
          <cell r="N10"/>
        </row>
        <row r="11">
          <cell r="C11"/>
          <cell r="D11"/>
          <cell r="N11"/>
        </row>
        <row r="12">
          <cell r="C12"/>
          <cell r="D12"/>
          <cell r="N12"/>
        </row>
        <row r="13">
          <cell r="C13"/>
          <cell r="D13"/>
          <cell r="N13"/>
        </row>
        <row r="14">
          <cell r="C14"/>
          <cell r="D14"/>
          <cell r="N14"/>
        </row>
        <row r="15">
          <cell r="C15"/>
          <cell r="D15"/>
          <cell r="N15"/>
        </row>
        <row r="16">
          <cell r="C16"/>
          <cell r="D16"/>
          <cell r="N16"/>
        </row>
        <row r="17">
          <cell r="C17"/>
          <cell r="D17"/>
          <cell r="N17"/>
        </row>
        <row r="18">
          <cell r="C18"/>
          <cell r="D18"/>
          <cell r="N18"/>
        </row>
        <row r="19">
          <cell r="C19"/>
          <cell r="D19"/>
          <cell r="N19"/>
        </row>
        <row r="20">
          <cell r="C20"/>
          <cell r="D20"/>
          <cell r="N20"/>
        </row>
        <row r="21">
          <cell r="C21"/>
          <cell r="D21"/>
          <cell r="N21"/>
        </row>
        <row r="22">
          <cell r="C22"/>
          <cell r="D22"/>
          <cell r="N22"/>
        </row>
        <row r="23">
          <cell r="C23"/>
          <cell r="D23"/>
          <cell r="N23"/>
        </row>
        <row r="24">
          <cell r="C24"/>
          <cell r="D24"/>
          <cell r="N24"/>
        </row>
        <row r="25">
          <cell r="C25"/>
          <cell r="D25"/>
          <cell r="N25"/>
        </row>
        <row r="26">
          <cell r="C26"/>
          <cell r="D26"/>
          <cell r="N26"/>
        </row>
        <row r="27">
          <cell r="C27"/>
          <cell r="D27"/>
          <cell r="N27"/>
        </row>
        <row r="28">
          <cell r="C28"/>
          <cell r="D28"/>
          <cell r="N28"/>
        </row>
        <row r="29">
          <cell r="C29"/>
          <cell r="D29"/>
          <cell r="N29"/>
        </row>
        <row r="30">
          <cell r="C30"/>
          <cell r="D30"/>
          <cell r="N30"/>
        </row>
        <row r="31">
          <cell r="C31"/>
          <cell r="D31"/>
          <cell r="N31"/>
        </row>
        <row r="32">
          <cell r="C32"/>
          <cell r="D32"/>
          <cell r="N32"/>
        </row>
        <row r="33">
          <cell r="C33"/>
          <cell r="D33"/>
          <cell r="N33"/>
        </row>
        <row r="34">
          <cell r="C34"/>
          <cell r="D34"/>
          <cell r="N34"/>
        </row>
        <row r="35">
          <cell r="C35"/>
          <cell r="D35"/>
          <cell r="N35"/>
        </row>
        <row r="36">
          <cell r="C36"/>
          <cell r="D36"/>
          <cell r="N36"/>
        </row>
        <row r="37">
          <cell r="C37"/>
          <cell r="D37"/>
          <cell r="N37"/>
        </row>
        <row r="38">
          <cell r="C38"/>
          <cell r="D38"/>
          <cell r="N38"/>
        </row>
        <row r="39">
          <cell r="C39"/>
          <cell r="D39"/>
          <cell r="N39"/>
        </row>
        <row r="40">
          <cell r="C40"/>
          <cell r="D40"/>
          <cell r="N40"/>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kbc.com/content/dam/kbccom/doc/investor-relations/7-Debt-issuance/KBC_Group/20230123-ft-grp-G00033.pdf" TargetMode="External"/><Relationship Id="rId3" Type="http://schemas.openxmlformats.org/officeDocument/2006/relationships/hyperlink" Target="https://www.kbc.com/content/dam/kbccom/doc/investor-relations/7-Debt-issuance/KBC_Group/20180424_AT1_Prospectus.pdf" TargetMode="External"/><Relationship Id="rId7" Type="http://schemas.openxmlformats.org/officeDocument/2006/relationships/hyperlink" Target="https://www.kbc.com/en/investor-relations/debt-issuance/kbc-groep2/additional-tier-1-securities-september-2023.html" TargetMode="External"/><Relationship Id="rId2" Type="http://schemas.openxmlformats.org/officeDocument/2006/relationships/hyperlink" Target="https://www.kbc.com/content/dam/kbccom/doc/investor-relations/7-Debt-issuance/KBC_Group/20210921-ft-group-G00021.pdf" TargetMode="External"/><Relationship Id="rId1" Type="http://schemas.openxmlformats.org/officeDocument/2006/relationships/hyperlink" Target="https://www.kbc.com/content/dam/kbccom/doc/investor-relations/7-Debt-issuance/KBC_Group/20240318-ft-grp-G00039.pdf" TargetMode="External"/><Relationship Id="rId6" Type="http://schemas.openxmlformats.org/officeDocument/2006/relationships/hyperlink" Target="https://www.kbc.com/content/dam/kbccom/doc/investor-relations/7-Debt-issuance/KBC_Group/20240116-ft-grp-G00038.pdf" TargetMode="External"/><Relationship Id="rId5" Type="http://schemas.openxmlformats.org/officeDocument/2006/relationships/hyperlink" Target="https://www.kbc.com/en/investor-relations/debt-issuance/kbc-groep2/additional-tier-1-securities-september-2024.html" TargetMode="External"/><Relationship Id="rId10" Type="http://schemas.openxmlformats.org/officeDocument/2006/relationships/drawing" Target="../drawings/drawing13.xml"/><Relationship Id="rId4" Type="http://schemas.openxmlformats.org/officeDocument/2006/relationships/hyperlink" Target="https://www.kbc.com/content/dam/kbccom/doc/investor-relations/7-Debt-issuance/KBC_Group/20220209-ft-g00003.pdf"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0.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1.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2.bin"/></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5A61-A2B9-4E1A-BA40-BD776B18CC2A}">
  <sheetPr codeName="Sheet1">
    <tabColor rgb="FF1B5B95"/>
    <pageSetUpPr fitToPage="1"/>
  </sheetPr>
  <dimension ref="B1:Q63"/>
  <sheetViews>
    <sheetView showGridLines="0" tabSelected="1" zoomScale="80" zoomScaleNormal="80" workbookViewId="0"/>
  </sheetViews>
  <sheetFormatPr defaultRowHeight="13.2"/>
  <cols>
    <col min="1" max="1" width="3.109375" customWidth="1"/>
    <col min="2" max="2" width="1.5546875" customWidth="1"/>
    <col min="3" max="3" width="40.88671875" customWidth="1"/>
    <col min="4" max="4" width="2.109375" customWidth="1"/>
    <col min="5" max="5" width="40.88671875" customWidth="1"/>
    <col min="6" max="6" width="2.88671875" customWidth="1"/>
    <col min="7" max="7" width="40.88671875" customWidth="1"/>
    <col min="8" max="8" width="2.109375" customWidth="1"/>
    <col min="9" max="9" width="40.88671875" customWidth="1"/>
    <col min="10" max="10" width="2.109375" customWidth="1"/>
    <col min="11" max="11" width="1.44140625" customWidth="1"/>
  </cols>
  <sheetData>
    <row r="1" spans="2:10" ht="13.8" thickBot="1"/>
    <row r="2" spans="2:10" ht="13.8" thickTop="1">
      <c r="B2" s="8"/>
      <c r="C2" s="9"/>
      <c r="D2" s="9"/>
      <c r="E2" s="9"/>
      <c r="F2" s="9"/>
      <c r="G2" s="9"/>
      <c r="H2" s="9"/>
      <c r="I2" s="9"/>
      <c r="J2" s="10"/>
    </row>
    <row r="3" spans="2:10" ht="30">
      <c r="B3" s="11"/>
      <c r="C3" s="19" t="s">
        <v>0</v>
      </c>
      <c r="J3" s="12"/>
    </row>
    <row r="4" spans="2:10" ht="22.8">
      <c r="B4" s="11"/>
      <c r="C4" s="20" t="s">
        <v>1</v>
      </c>
      <c r="J4" s="12"/>
    </row>
    <row r="5" spans="2:10">
      <c r="B5" s="11"/>
      <c r="J5" s="12"/>
    </row>
    <row r="6" spans="2:10" s="1" customFormat="1" ht="26.4">
      <c r="B6" s="15"/>
      <c r="C6" s="25" t="s">
        <v>2</v>
      </c>
      <c r="D6" s="26"/>
      <c r="E6" s="27" t="s">
        <v>3</v>
      </c>
      <c r="F6" s="26"/>
      <c r="G6" s="27" t="s">
        <v>4</v>
      </c>
      <c r="H6" s="26"/>
      <c r="I6" s="27" t="s">
        <v>5</v>
      </c>
      <c r="J6" s="16"/>
    </row>
    <row r="7" spans="2:10">
      <c r="B7" s="11"/>
      <c r="C7" s="29"/>
      <c r="J7" s="12"/>
    </row>
    <row r="8" spans="2:10" s="38" customFormat="1" ht="45.6">
      <c r="B8" s="33"/>
      <c r="C8" s="39" t="s">
        <v>6</v>
      </c>
      <c r="D8" s="35"/>
      <c r="E8" s="39" t="s">
        <v>7</v>
      </c>
      <c r="F8" s="36"/>
      <c r="G8" s="39" t="s">
        <v>8</v>
      </c>
      <c r="H8" s="35"/>
      <c r="I8" s="39" t="s">
        <v>9</v>
      </c>
      <c r="J8" s="37"/>
    </row>
    <row r="9" spans="2:10" s="38" customFormat="1" ht="22.8">
      <c r="B9" s="33"/>
      <c r="C9" s="39" t="s">
        <v>10</v>
      </c>
      <c r="D9" s="35"/>
      <c r="E9" s="34" t="s">
        <v>11</v>
      </c>
      <c r="F9" s="36"/>
      <c r="G9" s="39" t="s">
        <v>12</v>
      </c>
      <c r="H9" s="35"/>
      <c r="I9" s="39" t="s">
        <v>13</v>
      </c>
      <c r="J9" s="37"/>
    </row>
    <row r="10" spans="2:10" s="38" customFormat="1" ht="22.8">
      <c r="B10" s="33"/>
      <c r="C10" s="39" t="s">
        <v>14</v>
      </c>
      <c r="D10" s="35"/>
      <c r="E10" s="39" t="s">
        <v>15</v>
      </c>
      <c r="F10" s="36"/>
      <c r="G10" s="39" t="s">
        <v>16</v>
      </c>
      <c r="H10" s="35"/>
      <c r="I10" s="34"/>
      <c r="J10" s="37"/>
    </row>
    <row r="11" spans="2:10" s="38" customFormat="1" ht="22.8">
      <c r="B11" s="33"/>
      <c r="C11" s="39" t="s">
        <v>17</v>
      </c>
      <c r="D11" s="35"/>
      <c r="E11" s="39" t="s">
        <v>18</v>
      </c>
      <c r="F11" s="36"/>
      <c r="H11" s="35"/>
      <c r="I11" s="40"/>
      <c r="J11" s="37"/>
    </row>
    <row r="12" spans="2:10" s="38" customFormat="1">
      <c r="B12" s="33"/>
      <c r="C12" s="28"/>
      <c r="E12" s="39" t="s">
        <v>19</v>
      </c>
      <c r="F12" s="41"/>
      <c r="I12" s="42"/>
      <c r="J12" s="37"/>
    </row>
    <row r="13" spans="2:10" s="38" customFormat="1">
      <c r="B13" s="33"/>
      <c r="E13" s="147" t="s">
        <v>20</v>
      </c>
      <c r="F13" s="41"/>
      <c r="G13" s="41"/>
      <c r="J13" s="37"/>
    </row>
    <row r="14" spans="2:10" s="38" customFormat="1">
      <c r="B14" s="33"/>
      <c r="E14" s="28"/>
      <c r="F14" s="41"/>
      <c r="G14" s="41"/>
      <c r="J14" s="37"/>
    </row>
    <row r="15" spans="2:10" s="1" customFormat="1">
      <c r="B15" s="15"/>
      <c r="C15" s="27" t="s">
        <v>21</v>
      </c>
      <c r="D15" s="26"/>
      <c r="E15" s="25" t="s">
        <v>22</v>
      </c>
      <c r="F15" s="26"/>
      <c r="G15" s="27" t="s">
        <v>23</v>
      </c>
      <c r="H15" s="26"/>
      <c r="I15" s="25" t="s">
        <v>24</v>
      </c>
      <c r="J15" s="16"/>
    </row>
    <row r="16" spans="2:10">
      <c r="B16" s="11"/>
      <c r="F16" s="21"/>
      <c r="G16" s="22"/>
      <c r="I16" s="21"/>
      <c r="J16" s="12"/>
    </row>
    <row r="17" spans="2:10" ht="22.8">
      <c r="B17" s="11"/>
      <c r="C17" s="39" t="s">
        <v>25</v>
      </c>
      <c r="D17" s="35"/>
      <c r="E17" s="39" t="s">
        <v>26</v>
      </c>
      <c r="F17" s="21"/>
      <c r="G17" s="39" t="s">
        <v>27</v>
      </c>
      <c r="I17" s="39" t="s">
        <v>28</v>
      </c>
      <c r="J17" s="12"/>
    </row>
    <row r="18" spans="2:10" ht="22.8">
      <c r="B18" s="11"/>
      <c r="C18" s="39" t="s">
        <v>29</v>
      </c>
      <c r="D18" s="35"/>
      <c r="E18" s="39" t="s">
        <v>30</v>
      </c>
      <c r="F18" s="21"/>
      <c r="G18" s="39" t="s">
        <v>31</v>
      </c>
      <c r="I18" s="39"/>
      <c r="J18" s="12"/>
    </row>
    <row r="19" spans="2:10" ht="34.200000000000003">
      <c r="B19" s="11"/>
      <c r="C19" s="39" t="s">
        <v>32</v>
      </c>
      <c r="D19" s="35"/>
      <c r="E19" s="39" t="s">
        <v>33</v>
      </c>
      <c r="F19" s="21"/>
      <c r="G19" s="39" t="s">
        <v>34</v>
      </c>
      <c r="I19" s="30"/>
      <c r="J19" s="12"/>
    </row>
    <row r="20" spans="2:10">
      <c r="B20" s="11"/>
      <c r="C20" s="36"/>
      <c r="D20" s="35"/>
      <c r="E20" s="40"/>
      <c r="F20" s="21"/>
      <c r="G20" s="39" t="s">
        <v>35</v>
      </c>
      <c r="I20" s="30"/>
      <c r="J20" s="12"/>
    </row>
    <row r="21" spans="2:10" ht="22.8">
      <c r="B21" s="11"/>
      <c r="C21" s="36"/>
      <c r="D21" s="35"/>
      <c r="E21" s="40"/>
      <c r="F21" s="21"/>
      <c r="G21" s="39" t="s">
        <v>36</v>
      </c>
      <c r="I21" s="30"/>
      <c r="J21" s="12"/>
    </row>
    <row r="22" spans="2:10" ht="22.8">
      <c r="B22" s="11"/>
      <c r="E22" s="39"/>
      <c r="F22" s="21"/>
      <c r="G22" s="39" t="s">
        <v>37</v>
      </c>
      <c r="I22" s="30"/>
      <c r="J22" s="12"/>
    </row>
    <row r="23" spans="2:10" ht="22.8">
      <c r="B23" s="11"/>
      <c r="E23" s="39"/>
      <c r="F23" s="21"/>
      <c r="G23" s="39" t="s">
        <v>38</v>
      </c>
      <c r="I23" s="30"/>
      <c r="J23" s="12"/>
    </row>
    <row r="24" spans="2:10" ht="22.8">
      <c r="B24" s="11"/>
      <c r="E24" s="39"/>
      <c r="F24" s="21"/>
      <c r="G24" s="39" t="s">
        <v>39</v>
      </c>
      <c r="I24" s="30"/>
      <c r="J24" s="12"/>
    </row>
    <row r="25" spans="2:10" ht="62.4" customHeight="1">
      <c r="B25" s="11"/>
      <c r="E25" s="147"/>
      <c r="F25" s="21"/>
      <c r="G25" s="147" t="s">
        <v>40</v>
      </c>
      <c r="I25" s="46"/>
      <c r="J25" s="12"/>
    </row>
    <row r="26" spans="2:10">
      <c r="B26" s="11"/>
      <c r="E26" s="22"/>
      <c r="F26" s="21"/>
      <c r="G26" s="21"/>
      <c r="J26" s="12"/>
    </row>
    <row r="27" spans="2:10" s="1" customFormat="1">
      <c r="B27" s="15"/>
      <c r="C27" s="27" t="s">
        <v>41</v>
      </c>
      <c r="D27" s="26"/>
      <c r="E27" s="25" t="s">
        <v>42</v>
      </c>
      <c r="F27" s="26"/>
      <c r="G27" s="27" t="s">
        <v>43</v>
      </c>
      <c r="H27" s="26"/>
      <c r="I27" s="25" t="s">
        <v>44</v>
      </c>
      <c r="J27" s="16"/>
    </row>
    <row r="28" spans="2:10">
      <c r="B28" s="11"/>
      <c r="F28" s="21"/>
      <c r="G28" s="22"/>
      <c r="I28" s="21"/>
      <c r="J28" s="12"/>
    </row>
    <row r="29" spans="2:10" ht="27" customHeight="1">
      <c r="B29" s="11"/>
      <c r="C29" s="39" t="s">
        <v>45</v>
      </c>
      <c r="E29" s="39" t="s">
        <v>46</v>
      </c>
      <c r="F29" s="21"/>
      <c r="G29" s="39" t="s">
        <v>47</v>
      </c>
      <c r="I29" s="39" t="s">
        <v>48</v>
      </c>
      <c r="J29" s="12"/>
    </row>
    <row r="30" spans="2:10" ht="22.8">
      <c r="B30" s="11"/>
      <c r="C30" s="39" t="s">
        <v>49</v>
      </c>
      <c r="E30" s="39" t="s">
        <v>50</v>
      </c>
      <c r="F30" s="21"/>
      <c r="G30" s="21"/>
      <c r="I30" s="39" t="s">
        <v>51</v>
      </c>
      <c r="J30" s="12"/>
    </row>
    <row r="31" spans="2:10" ht="22.8">
      <c r="B31" s="11"/>
      <c r="C31" s="39"/>
      <c r="E31" s="39" t="s">
        <v>52</v>
      </c>
      <c r="F31" s="21"/>
      <c r="G31" s="21"/>
      <c r="I31" s="39" t="s">
        <v>53</v>
      </c>
      <c r="J31" s="12"/>
    </row>
    <row r="32" spans="2:10" ht="22.8">
      <c r="B32" s="11"/>
      <c r="E32" s="39" t="s">
        <v>54</v>
      </c>
      <c r="F32" s="21"/>
      <c r="G32" s="21"/>
      <c r="I32" s="39" t="s">
        <v>55</v>
      </c>
      <c r="J32" s="12"/>
    </row>
    <row r="33" spans="2:17" ht="22.8">
      <c r="B33" s="11"/>
      <c r="E33" s="39" t="s">
        <v>56</v>
      </c>
      <c r="F33" s="21"/>
      <c r="G33" s="21"/>
      <c r="I33" s="39" t="s">
        <v>57</v>
      </c>
      <c r="J33" s="12"/>
    </row>
    <row r="34" spans="2:17" ht="22.8">
      <c r="B34" s="11"/>
      <c r="E34" s="39" t="s">
        <v>58</v>
      </c>
      <c r="F34" s="21"/>
      <c r="G34" s="21"/>
      <c r="I34" s="39" t="s">
        <v>59</v>
      </c>
      <c r="J34" s="12"/>
    </row>
    <row r="35" spans="2:17">
      <c r="B35" s="11"/>
      <c r="E35" s="147" t="s">
        <v>60</v>
      </c>
      <c r="F35" s="21"/>
      <c r="G35" s="21"/>
      <c r="I35" s="39" t="s">
        <v>61</v>
      </c>
      <c r="J35" s="12"/>
    </row>
    <row r="36" spans="2:17" ht="21">
      <c r="B36" s="11"/>
      <c r="E36" s="342"/>
      <c r="F36" s="21"/>
      <c r="G36" s="21"/>
      <c r="I36" s="147" t="s">
        <v>62</v>
      </c>
      <c r="J36" s="12"/>
    </row>
    <row r="37" spans="2:17">
      <c r="B37" s="11"/>
      <c r="E37" s="22"/>
      <c r="F37" s="21"/>
      <c r="G37" s="21"/>
      <c r="J37" s="12"/>
    </row>
    <row r="38" spans="2:17" s="1" customFormat="1" ht="26.4">
      <c r="B38" s="15"/>
      <c r="C38" s="25" t="s">
        <v>63</v>
      </c>
      <c r="D38" s="26"/>
      <c r="E38" s="25" t="s">
        <v>64</v>
      </c>
      <c r="F38" s="26"/>
      <c r="G38" s="25" t="s">
        <v>65</v>
      </c>
      <c r="H38" s="26"/>
      <c r="I38" s="25" t="s">
        <v>66</v>
      </c>
      <c r="J38" s="16"/>
    </row>
    <row r="39" spans="2:17">
      <c r="B39" s="11"/>
      <c r="E39" s="30"/>
      <c r="F39" s="21"/>
      <c r="G39" s="21"/>
      <c r="J39" s="12"/>
    </row>
    <row r="40" spans="2:17" ht="26.25" customHeight="1">
      <c r="B40" s="11"/>
      <c r="C40" s="39" t="s">
        <v>67</v>
      </c>
      <c r="E40" s="39" t="s">
        <v>68</v>
      </c>
      <c r="F40" s="21"/>
      <c r="G40" s="39" t="s">
        <v>69</v>
      </c>
      <c r="I40" s="39" t="s">
        <v>70</v>
      </c>
      <c r="J40" s="224"/>
      <c r="K40" s="23"/>
      <c r="L40" s="23"/>
    </row>
    <row r="41" spans="2:17" ht="34.200000000000003">
      <c r="B41" s="11"/>
      <c r="C41" s="39" t="s">
        <v>71</v>
      </c>
      <c r="E41" s="39" t="s">
        <v>72</v>
      </c>
      <c r="F41" s="21"/>
      <c r="G41" s="39"/>
      <c r="I41" s="39" t="s">
        <v>73</v>
      </c>
      <c r="J41" s="224"/>
      <c r="K41" s="23"/>
      <c r="L41" s="23"/>
    </row>
    <row r="42" spans="2:17" ht="22.8">
      <c r="B42" s="11"/>
      <c r="C42" s="170" t="s">
        <v>74</v>
      </c>
      <c r="E42" s="39" t="s">
        <v>75</v>
      </c>
      <c r="F42" s="21"/>
      <c r="G42" s="39"/>
      <c r="I42" s="39" t="s">
        <v>76</v>
      </c>
      <c r="J42" s="224"/>
      <c r="K42" s="23"/>
      <c r="L42" s="23"/>
      <c r="O42" s="1317"/>
      <c r="P42" s="1317"/>
      <c r="Q42" s="1317"/>
    </row>
    <row r="43" spans="2:17">
      <c r="B43" s="11"/>
      <c r="C43" s="39"/>
      <c r="E43" s="39" t="s">
        <v>77</v>
      </c>
      <c r="F43" s="21"/>
      <c r="G43" s="39"/>
      <c r="J43" s="224"/>
      <c r="K43" s="23"/>
      <c r="L43" s="23"/>
      <c r="O43" s="1316"/>
      <c r="P43" s="1316"/>
      <c r="Q43" s="1316"/>
    </row>
    <row r="44" spans="2:17" ht="22.8">
      <c r="B44" s="11"/>
      <c r="C44" s="30"/>
      <c r="E44" s="39" t="s">
        <v>78</v>
      </c>
      <c r="F44" s="21"/>
      <c r="G44" s="39"/>
      <c r="I44" s="39"/>
      <c r="J44" s="224"/>
      <c r="K44" s="23"/>
      <c r="L44" s="23"/>
    </row>
    <row r="45" spans="2:17">
      <c r="B45" s="11"/>
      <c r="C45" s="30"/>
      <c r="E45" s="31"/>
      <c r="F45" s="21"/>
      <c r="G45" s="39"/>
      <c r="I45" s="30"/>
      <c r="J45" s="224"/>
      <c r="K45" s="23"/>
      <c r="L45" s="23"/>
    </row>
    <row r="46" spans="2:17" s="1" customFormat="1" ht="28.5" customHeight="1">
      <c r="B46" s="15"/>
      <c r="C46" s="27" t="s">
        <v>79</v>
      </c>
      <c r="D46" s="26"/>
      <c r="E46" s="25" t="s">
        <v>80</v>
      </c>
      <c r="F46" s="26"/>
      <c r="G46" s="25" t="s">
        <v>81</v>
      </c>
      <c r="H46" s="27"/>
      <c r="I46" s="824" t="s">
        <v>82</v>
      </c>
      <c r="J46" s="16"/>
    </row>
    <row r="47" spans="2:17">
      <c r="B47" s="11"/>
      <c r="C47" s="31"/>
      <c r="E47" s="29"/>
      <c r="G47" s="30"/>
      <c r="I47" s="825"/>
      <c r="J47" s="12"/>
    </row>
    <row r="48" spans="2:17" ht="34.200000000000003">
      <c r="B48" s="11"/>
      <c r="C48" s="593" t="s">
        <v>83</v>
      </c>
      <c r="D48" s="39"/>
      <c r="E48" s="593" t="s">
        <v>84</v>
      </c>
      <c r="F48" s="593"/>
      <c r="G48" s="593" t="s">
        <v>85</v>
      </c>
      <c r="I48" s="593" t="s">
        <v>86</v>
      </c>
      <c r="J48" s="224"/>
      <c r="K48" s="23"/>
      <c r="L48" s="23"/>
    </row>
    <row r="49" spans="2:17" ht="34.200000000000003">
      <c r="B49" s="11"/>
      <c r="C49" s="593" t="s">
        <v>87</v>
      </c>
      <c r="E49" s="593" t="s">
        <v>88</v>
      </c>
      <c r="G49" s="593" t="s">
        <v>89</v>
      </c>
      <c r="I49" s="593" t="s">
        <v>90</v>
      </c>
      <c r="J49" s="224"/>
      <c r="K49" s="23"/>
      <c r="L49" s="23"/>
    </row>
    <row r="50" spans="2:17" ht="22.8">
      <c r="B50" s="11"/>
      <c r="E50" s="593" t="s">
        <v>91</v>
      </c>
      <c r="G50" s="593" t="s">
        <v>92</v>
      </c>
      <c r="I50" s="593" t="s">
        <v>93</v>
      </c>
      <c r="J50" s="224"/>
      <c r="K50" s="23"/>
      <c r="L50" s="23"/>
    </row>
    <row r="51" spans="2:17" ht="34.200000000000003">
      <c r="B51" s="11"/>
      <c r="C51" s="39"/>
      <c r="F51" s="593"/>
      <c r="G51" s="593" t="s">
        <v>94</v>
      </c>
      <c r="I51" s="593" t="s">
        <v>95</v>
      </c>
      <c r="J51" s="224"/>
      <c r="K51" s="23"/>
      <c r="L51" s="23"/>
      <c r="O51" s="1317"/>
      <c r="P51" s="1317"/>
      <c r="Q51" s="1317"/>
    </row>
    <row r="52" spans="2:17" ht="22.8">
      <c r="B52" s="11"/>
      <c r="C52" s="39"/>
      <c r="E52" s="23"/>
      <c r="F52" s="23"/>
      <c r="G52" s="593" t="s">
        <v>96</v>
      </c>
      <c r="I52" s="593" t="s">
        <v>97</v>
      </c>
      <c r="J52" s="224"/>
      <c r="K52" s="23"/>
      <c r="L52" s="23"/>
      <c r="O52" s="1316"/>
      <c r="P52" s="1316"/>
      <c r="Q52" s="1316"/>
    </row>
    <row r="53" spans="2:17">
      <c r="B53" s="11"/>
      <c r="C53" s="39"/>
      <c r="E53" s="23"/>
      <c r="F53" s="23"/>
      <c r="G53" s="593" t="s">
        <v>98</v>
      </c>
      <c r="J53" s="224"/>
      <c r="K53" s="23"/>
      <c r="L53" s="23"/>
    </row>
    <row r="54" spans="2:17" ht="22.8">
      <c r="B54" s="11"/>
      <c r="C54" s="39"/>
      <c r="G54" s="593" t="s">
        <v>99</v>
      </c>
      <c r="I54" s="170" t="s">
        <v>100</v>
      </c>
      <c r="J54" s="224"/>
      <c r="K54" s="23"/>
      <c r="L54" s="23"/>
    </row>
    <row r="55" spans="2:17">
      <c r="B55" s="11"/>
      <c r="C55" s="30"/>
      <c r="G55" s="593" t="s">
        <v>101</v>
      </c>
      <c r="J55" s="224"/>
      <c r="K55" s="23"/>
      <c r="L55" s="23"/>
    </row>
    <row r="56" spans="2:17" ht="22.8">
      <c r="B56" s="11"/>
      <c r="C56" s="30"/>
      <c r="G56" s="593" t="s">
        <v>102</v>
      </c>
      <c r="J56" s="224"/>
      <c r="K56" s="23"/>
      <c r="L56" s="23"/>
    </row>
    <row r="57" spans="2:17" ht="13.8" thickBot="1">
      <c r="B57" s="13"/>
      <c r="C57" s="32"/>
      <c r="D57" s="14"/>
      <c r="E57" s="32"/>
      <c r="F57" s="32"/>
      <c r="G57" s="750"/>
      <c r="H57" s="32"/>
      <c r="I57" s="32"/>
      <c r="J57" s="32"/>
      <c r="K57" s="528"/>
      <c r="L57" s="23"/>
    </row>
    <row r="58" spans="2:17" ht="13.8" thickTop="1">
      <c r="K58" s="23"/>
      <c r="L58" s="23"/>
    </row>
    <row r="59" spans="2:17">
      <c r="I59" s="23"/>
      <c r="J59" s="23"/>
      <c r="K59" s="23"/>
      <c r="L59" s="23"/>
    </row>
    <row r="60" spans="2:17">
      <c r="I60" s="23"/>
      <c r="J60" s="23"/>
      <c r="K60" s="23"/>
      <c r="L60" s="23"/>
    </row>
    <row r="63" spans="2:17">
      <c r="G63" s="39"/>
    </row>
  </sheetData>
  <mergeCells count="4">
    <mergeCell ref="O52:Q52"/>
    <mergeCell ref="O51:Q51"/>
    <mergeCell ref="O42:Q42"/>
    <mergeCell ref="O43:Q43"/>
  </mergeCells>
  <hyperlinks>
    <hyperlink ref="C8" location="'OV1'!A1" display="EU OV1 - Overview of risk weighted exposure amounts" xr:uid="{E5DEB753-F634-48DE-9D4B-98654690D278}"/>
    <hyperlink ref="C9" location="'KM1'!A1" display="EU KM1 - Key metrics template" xr:uid="{9E8BAABD-580B-46E9-A39C-4D1C1DD9F45F}"/>
    <hyperlink ref="C10" location="'INS1'!A1" display="EU INS1 - Insurance participations" xr:uid="{D570D481-6101-4659-A57D-218EA90D9642}"/>
    <hyperlink ref="C11" location="'INS2'!A1" display="EU INS2 - Financial conglomerates information on own funds and capital adequacy ratio" xr:uid="{0E7087E4-01B9-4E68-85F5-3EAA9CED5782}"/>
    <hyperlink ref="E8" location="'LI1'!A1" display="EU LI1 - Differences between accounting and regulatory scopes of consolidation and mapping of financial statement categories with regulatory risk categories " xr:uid="{7A2D4109-21AD-4241-9E0E-ED41482B60D1}"/>
    <hyperlink ref="E9" location="'LI3'!A1" display="EU LI3 - Outline of the differences in the scopes of consolidation (entity by entity) " xr:uid="{482FB69F-1187-4853-A060-905B0A28C6BC}"/>
    <hyperlink ref="E10" location="LIA!A1" display="EU LIA - Explanations of differences between accounting and regulatory exposure amounts" xr:uid="{E3147180-C5CA-4DC1-A16C-8AD0A9822D01}"/>
    <hyperlink ref="E11" location="LIB!A1" display="EU LIB - Other qualitative information on the scope of application" xr:uid="{263C4EE2-7E3D-440C-B3C3-DFE4C615BE07}"/>
    <hyperlink ref="E12" location="'PV1'!A1" display="EU PV1: Prudent valuation adjustments (PVA)" xr:uid="{94AD7005-CFE3-4F32-802C-04B7BEDEF8F0}"/>
    <hyperlink ref="G8" location="'CC1'!A1" display="EU CC1 - Composition of regulatory own funds" xr:uid="{0CCE0883-1243-4EFE-A732-D16E3BB4A3E4}"/>
    <hyperlink ref="G9" location="'CC2'!A1" display="EU CC2 - reconciliation of regulatory own funds to balance sheet in the audited financial statements" xr:uid="{A1400AC1-3DCB-48FB-93DA-BCE2B29A9B4D}"/>
    <hyperlink ref="I8" location="CCyB1!A1" display="EU CCyB1 - Geographical distribution of credit exposures relevant for the calculation of the countercyclical buffer" xr:uid="{111C0DF3-5A55-40CE-AC72-DFD588E93C1A}"/>
    <hyperlink ref="I9" location="CCyB2!A1" display="EU CCyB2 - Amount of institution-specific countercyclical capital buffer" xr:uid="{E39C16EC-1C00-4345-AB73-42FA408D2530}"/>
    <hyperlink ref="C17" location="'LR1'!A1" display="EU LR1 - LRSum: Summary reconciliation of accounting assets and leverage ratio exposures" xr:uid="{17725E85-432C-4823-B439-A58ADF395DE5}"/>
    <hyperlink ref="C18" location="'LR2'!A1" display="EU LR2 - LRCom: Leverage ratio common disclosure" xr:uid="{B427D46D-A7E7-49F5-92A1-63FB3B101A47}"/>
    <hyperlink ref="C19" location="'LR3'!A1" display="EU LR3 - LRSpl: Split-up of on balance sheet exposures (excluding derivatives, SFTs and exempted exposures)" xr:uid="{D6CC8871-40F7-4FC0-B9B4-D541E50289A7}"/>
    <hyperlink ref="G10" location="CCA!A1" display="EU CCA - Main features of regulatory own funds instruments and eligible liabilities instruments" xr:uid="{078D2875-30C9-4271-8F94-C3227284DDCB}"/>
    <hyperlink ref="E17" location="'LIQ1'!A1" display="EU LIQ1 - Quantitative information of LCR" xr:uid="{CE621AEA-4268-4A97-A7CB-4696F5C99B1F}"/>
    <hyperlink ref="E18" location="LIQB!A1" display="EU LIQB  on qualitative information on LCR, which complements template EU LIQ1" xr:uid="{8B5DDCDE-C9D7-4E53-92AB-4F4004DAC261}"/>
    <hyperlink ref="E19" location="'LIQ2'!A1" display="EU LIQ2: Net Stable Funding Ratio " xr:uid="{C2267013-5B41-4961-A30B-442537D65494}"/>
    <hyperlink ref="G17" location="'CR1'!A1" display="EU CR1: Performing and non-performing exposures and related provisions" xr:uid="{49DD0119-9EC0-460C-A9F3-99128E1DAD46}"/>
    <hyperlink ref="G18" location="'CR1-A'!A1" display="EU CR1-A: Maturity of exposures" xr:uid="{098F798E-1E5D-4DB9-9E74-BD9BB6D5ADE2}"/>
    <hyperlink ref="G19" location="'CR2'!A1" display="EU CR2: Changes in the stock of non-performing loans and advances" xr:uid="{7BE972B6-5B08-4A02-BBA6-4B7D053BC0EB}"/>
    <hyperlink ref="G20" location="'CQ1'!A1" display="EU CQ1: Credit quality of forborne exposures" xr:uid="{DBC4C2A1-6466-4A99-980D-803AD80E9735}"/>
    <hyperlink ref="G22" location="'CQ4'!A1" display="EU CQ4: Quality of non-performing exposures by geography " xr:uid="{AF3D0AAB-6961-4AD4-8F42-81B042144B18}"/>
    <hyperlink ref="G24" location="'CQ7'!A1" display="EU CQ7: Collateral obtained by taking possession and execution processes " xr:uid="{30F8E32E-C599-4E0C-BD41-282967265FA3}"/>
    <hyperlink ref="G23" location="'CQ5'!A1" display="EU CQ5: Credit quality of loans and advances by industry" xr:uid="{476EDA92-8079-419E-BAFD-3B241497E5EF}"/>
    <hyperlink ref="G21" location="'CQ3'!A1" display="EU CQ3 - Credit quality of performing and non-performing exposures by past due days" xr:uid="{04D0B475-405A-4400-BE86-48BED0F0DE03}"/>
    <hyperlink ref="I17" location="'CR3'!A1" display="EU CR3 –  CRM techniques overview:  Disclosure of the use of credit risk mitigation techniques" xr:uid="{028D3D53-F9C8-4816-B951-77A963D463CF}"/>
    <hyperlink ref="C29" location="'CR4'!A1" display="EU CR4 – standardised approach – Credit risk exposure and CRM effects" xr:uid="{24158791-99E8-40B2-B021-80AE3A56796D}"/>
    <hyperlink ref="C30" location="'CR5'!A1" display="EU CR5 – standardised approach" xr:uid="{FCFB3AE7-B44F-4A4C-B7DD-D93E6FCF881B}"/>
    <hyperlink ref="E30" location="CR6_IRBA!A1" display="EU CR6 - IRB approach – Credit risk exposures by exposure class and PD range" xr:uid="{6F142F79-FE06-45A4-9891-4010F9A860D0}"/>
    <hyperlink ref="E31" location="'CR7'!A1" display="EU CR7 – IRB approach – Effect on the RWEAs of credit derivatives used as CRM techniques" xr:uid="{90CACCB1-640A-4B7F-9DF6-5507EAB24A88}"/>
    <hyperlink ref="E32" location="'CR7-A'!A1" display="EU CR7-A – IRB approach – Disclosure of the extent of the use of CRM techniques" xr:uid="{D5A8F183-9DAB-4C72-9636-703EE197A17B}"/>
    <hyperlink ref="E33" location="'CR8'!A1" display="EU CR8 –  RWEA flow statements of credit risk exposures under the IRB approach " xr:uid="{FDD554EA-0EC7-40BA-B059-BE6B49FFFABD}"/>
    <hyperlink ref="E29" location="'CR6-A'!A1" display="EU CR6-A - Scope of the use of IRB and SA approaches" xr:uid="{370C0998-F320-4A17-80BF-56190443CC23}"/>
    <hyperlink ref="E34" location="CR9_IRBA!A1" display="EU CR9 - IRB approach – Back-testing of PD per exposure class (fixed PD scale)" xr:uid="{9DBB6B40-5038-44E2-AF38-1DC7E46FDCCF}"/>
    <hyperlink ref="G29" location="'CR10'!A1" display="EU CR10 –  Specialised lending and equity exposures under the simple riskweighted approach" xr:uid="{0B8B213A-B28E-40AC-A894-5CDD99A53B41}"/>
    <hyperlink ref="I29" location="'CCR1'!A1" display="EU CCR1 – Analysis of CCR exposure by approach" xr:uid="{E924F33A-1A9A-454B-8757-083A5DAD42BB}"/>
    <hyperlink ref="I30" location="'CCR2'!A1" display="EU CCR2 – Transactions subject to own funds requirements for CVA risk" xr:uid="{93936CF1-14D5-4C83-BD5D-6E0AAD70772B}"/>
    <hyperlink ref="I31" location="'CCR3'!A1" display="EU CCR3 – Standardised approach – CCR exposures by regulatory exposure class and risk weights" xr:uid="{F9D42CF8-C970-4FCB-8B0C-15F9160F4FC0}"/>
    <hyperlink ref="I32" location="CCR4_IRBA!A1" display="EU CCR4 - IRB approach – CCR exposures by exposure class and PD scale" xr:uid="{AEF71CEB-62D0-47AE-8935-DA47A48C4D5B}"/>
    <hyperlink ref="I33" location="'CCR5'!A1" display="EU CCR5 – Composition of collateral for CCR exposures" xr:uid="{896BCEB0-45EA-4945-9D10-22F22447274E}"/>
    <hyperlink ref="I34" location="'CCR7'!A1" display="EU CCR7 – RWEA flow statements of CCR exposures under the IMM" xr:uid="{36880E77-0727-4B92-A810-0F319E9EB7B0}"/>
    <hyperlink ref="I35" location="'CCR8'!A1" display="EU CCR8 – Exposures to CCPs" xr:uid="{9FDC0F51-4C29-4CC5-BBBB-FB8156A895E1}"/>
    <hyperlink ref="C40" location="'SEC1'!A1" display="EU-SEC1 - Securitisation exposures in the non-trading book" xr:uid="{CB535FAC-0A93-48AB-ABF4-C8B56EC2001B}"/>
    <hyperlink ref="C41" location="'SEC4'!A1" display="EU-SEC4 - Securitisation exposures in the non-trading book and associated regulatory capital requirements - institution acting as investor" xr:uid="{43C0CA29-9276-49E0-8DFA-B83F5CB7B2B0}"/>
    <hyperlink ref="E40" location="'MR1'!A1" display="EU MR1 - Market risk under the standardised approach" xr:uid="{AE613658-4DD5-49E7-8F94-915309787623}"/>
    <hyperlink ref="E41" location="'MR2-A'!A1" display="EU MR2-A - Market risk under the internal Model Approach (IMA)" xr:uid="{ABD19468-4449-4409-B90D-352EE9121B5F}"/>
    <hyperlink ref="E42" location="'MR2-B'!A1" display="EU MR2-B - RWA flow statements of market risk exposures under the IMA" xr:uid="{10A0F961-5B24-4B38-A64A-8C92904BAFE2}"/>
    <hyperlink ref="E43" location="'MR3'!A1" display="EU MR3 - IMA values for trading portfolios" xr:uid="{2B3F3399-10C0-4294-A36F-520666782228}"/>
    <hyperlink ref="E44" location="'MR4'!A1" display="EU MR4 - Comparison of VaR estimates with gains/losses" xr:uid="{CCF98D06-459F-48B8-9213-5ED14AADEECE}"/>
    <hyperlink ref="G40" location="'OR1'!A1" display="EU OR1 - Operational risk own funds requirements and risk-weighted exposure amounts" xr:uid="{8646455E-FFCC-4E9B-AB6F-938889FDCF19}"/>
    <hyperlink ref="I40" location="'AE1'!A1" display="EU AE1 - Encumbered and unencumbered assets" xr:uid="{5F71ECD2-B6E3-4C79-9C2C-D57D19588262}"/>
    <hyperlink ref="I41" location="'AE2'!A1" display="EU AE2 - Collateral received and own debt securities issued" xr:uid="{76FA51B5-6416-42AD-AAAB-08DFAE16B08A}"/>
    <hyperlink ref="I42" location="'AE3'!A1" display="EU AE3 - Sources of encumbrance" xr:uid="{04351745-5149-4097-8E41-9B3FBC888398}"/>
    <hyperlink ref="C49" location="IRRBB1!A1" display="EU IRRBB1 - Interest rate risks of non-trading book activities" xr:uid="{1CC39B95-328D-449D-B7CE-03452B13CD24}"/>
    <hyperlink ref="E48" location="'ESG table 1'!A1" display="ESG table 1 - Environmental risk" xr:uid="{3363EB1C-A633-4F92-AD3F-E18FBACBF32A}"/>
    <hyperlink ref="E49" location="'ESG table 2'!A1" display="ESG table 2 - Social risk" xr:uid="{80008A2A-5CE1-49B0-932D-1ECF4C1D35A1}"/>
    <hyperlink ref="E50" location="'ESG table 3'!A1" display="ESG table 3 - Governance risk" xr:uid="{F810C199-4761-4663-AFA3-EFAE2B778BA9}"/>
    <hyperlink ref="G48" location="'ESG1'!A1" display="ESG1 - Banking book - Climate change transition risk: credit quality of exposures by sector, emissions and residual maturity" xr:uid="{97BF9406-85E2-43BA-96CC-ADDD01F0E82A}"/>
    <hyperlink ref="G49" location="'ESG2'!A1" display="ESG2 - Banking book - Climate change transition risk: loans collateralised by immovable property - energy efficiency of the collateral" xr:uid="{8A9C295B-B75E-4B6E-884F-F1F7D6611F56}"/>
    <hyperlink ref="G51" location="'ESG4'!A1" display="ESG4 - Banking book - Climate change transition risk: exposures to top 20 carbon-intensive firms" xr:uid="{FC68627B-4104-4CE7-9AA2-83A148CB35C9}"/>
    <hyperlink ref="G52" location="'ESG5'!A1" display="ESG5 - Banking book - Climate change physical risk: exposures subject to physical risk" xr:uid="{465D8B67-751A-4ED0-BE70-068DC70E9724}"/>
    <hyperlink ref="G53" location="'ESG6'!A1" display="ESG6 - Summary of GAR KPIs" xr:uid="{639B2754-C7E4-42F1-B6E6-E9EC9C32BCAA}"/>
    <hyperlink ref="G54" location="'ESG7'!A1" display="ESG7 - Mitigating actions: Assets for the calculation of GAR" xr:uid="{B493EE46-C230-4FC3-8167-971F40E01F0A}"/>
    <hyperlink ref="G55" location="'ESG8'!A1" display="ESG8 - GAR (%)" xr:uid="{88E11BF5-B86C-4414-859D-3306D157AFC1}"/>
    <hyperlink ref="G56" location="'ESG10'!A1" display="ESG10 - Other climate change mitigating actions not covered in Regulation (EU) 2020/852" xr:uid="{C5ED92B6-056C-47B4-AAC1-A7FA26174F9A}"/>
    <hyperlink ref="G50" location="'ESG3'!A1" display="ESG3 - Banking book - Climate change transition risk: Alignment metrics" xr:uid="{27F52FA9-E7EF-4B0D-9559-52EB9E37F848}"/>
    <hyperlink ref="I48" location="'KM2'!A1" display="EU KM2: Key metrics - MREL and, where applicable, G-SII requirement for own funds and eligible liablities" xr:uid="{9654A348-1A7C-4EF5-8C9A-3068754A653B}"/>
    <hyperlink ref="I51" location="iLAC!A1" display="EU iLAC - Internal loss absorbing capacity: internal MREL and, where applicable, requirement for own funds and eligble liablities for non-EU G-SIIs" xr:uid="{D08DDD71-CE1D-406E-A5AC-2A59E0CB9D0C}"/>
    <hyperlink ref="I49" location="TLAC1!A1" display="EU TLAC1: Composition - MREL and, where applicable, G-SII Requirement for own funds and eligible liabilities" xr:uid="{EE798262-9539-4601-8FE5-B90A3DD8903B}"/>
    <hyperlink ref="I50" location="TLAC3b!A1" display="EU TLAC3b: Creditor ranking - resolution entity" xr:uid="{C75DA941-DEE7-4066-AD1D-50FF5B5CFBE0}"/>
    <hyperlink ref="I52" location="TLAC2b!A1" display="EU TLAC2b: Creditor ranking - entity that is not a resolution entity" xr:uid="{3D0311DE-A559-460F-B927-1B27DBAE0EA9}"/>
    <hyperlink ref="C48" location="IRRBBA!A1" display="EU IRRBBA - Qualitative information on interest rate rsisk of non-trading book activities" xr:uid="{93336563-94C1-46B3-AC98-2D11B5ACD047}"/>
  </hyperlinks>
  <pageMargins left="0.7" right="0.7" top="0.75" bottom="0.75" header="0.3" footer="0.3"/>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F1CE8-59DB-4366-A960-5B60D22222D8}">
  <sheetPr codeName="Sheet2">
    <pageSetUpPr fitToPage="1"/>
  </sheetPr>
  <dimension ref="A1:E42"/>
  <sheetViews>
    <sheetView showGridLines="0" zoomScale="90" zoomScaleNormal="90" workbookViewId="0">
      <selection activeCell="J37" sqref="J37"/>
    </sheetView>
  </sheetViews>
  <sheetFormatPr defaultRowHeight="13.2"/>
  <cols>
    <col min="1" max="1" width="9.88671875" customWidth="1"/>
    <col min="2" max="2" width="72.44140625" customWidth="1"/>
    <col min="3" max="5" width="18.88671875" customWidth="1"/>
  </cols>
  <sheetData>
    <row r="1" spans="1:5" ht="15.75" customHeight="1"/>
    <row r="2" spans="1:5" ht="15.75" customHeight="1"/>
    <row r="3" spans="1:5" ht="15.75" customHeight="1"/>
    <row r="4" spans="1:5" ht="15.75" customHeight="1">
      <c r="C4" s="24" t="s">
        <v>103</v>
      </c>
      <c r="D4" s="24" t="s">
        <v>104</v>
      </c>
      <c r="E4" s="24" t="s">
        <v>105</v>
      </c>
    </row>
    <row r="5" spans="1:5" ht="15.75" customHeight="1">
      <c r="A5" s="187" t="s">
        <v>106</v>
      </c>
      <c r="B5" s="175"/>
      <c r="C5" s="176"/>
      <c r="D5" s="176"/>
      <c r="E5" s="176"/>
    </row>
    <row r="6" spans="1:5" ht="28.35" customHeight="1">
      <c r="A6" s="177"/>
      <c r="B6" s="178"/>
      <c r="C6" s="1318" t="s">
        <v>107</v>
      </c>
      <c r="D6" s="1318"/>
      <c r="E6" s="179" t="s">
        <v>108</v>
      </c>
    </row>
    <row r="7" spans="1:5">
      <c r="A7" s="1319" t="s">
        <v>109</v>
      </c>
      <c r="B7" s="1319"/>
      <c r="C7" s="180">
        <v>45657</v>
      </c>
      <c r="D7" s="180">
        <v>45291</v>
      </c>
      <c r="E7" s="180">
        <v>45657</v>
      </c>
    </row>
    <row r="8" spans="1:5">
      <c r="A8" s="987">
        <v>1</v>
      </c>
      <c r="B8" s="988" t="s">
        <v>110</v>
      </c>
      <c r="C8" s="989">
        <v>101151768383.54176</v>
      </c>
      <c r="D8" s="990">
        <v>94697485452.614578</v>
      </c>
      <c r="E8" s="991">
        <v>8092141470.683341</v>
      </c>
    </row>
    <row r="9" spans="1:5">
      <c r="A9" s="181">
        <v>2</v>
      </c>
      <c r="B9" s="182" t="s">
        <v>111</v>
      </c>
      <c r="C9" s="207">
        <v>26441496487.479939</v>
      </c>
      <c r="D9" s="172">
        <v>25381344650.388981</v>
      </c>
      <c r="E9" s="207">
        <v>2115319718.9983952</v>
      </c>
    </row>
    <row r="10" spans="1:5">
      <c r="A10" s="181">
        <v>3</v>
      </c>
      <c r="B10" s="182" t="s">
        <v>112</v>
      </c>
      <c r="C10" s="380">
        <v>2.7120113372802734E-4</v>
      </c>
      <c r="D10" s="172">
        <v>-5.0841569900512704E-3</v>
      </c>
      <c r="E10" s="380">
        <v>2.1696090698242188E-5</v>
      </c>
    </row>
    <row r="11" spans="1:5">
      <c r="A11" s="181">
        <v>4</v>
      </c>
      <c r="B11" s="182" t="s">
        <v>113</v>
      </c>
      <c r="C11" s="207">
        <v>0</v>
      </c>
      <c r="D11" s="172"/>
      <c r="E11" s="207">
        <v>0</v>
      </c>
    </row>
    <row r="12" spans="1:5">
      <c r="A12" s="181" t="s">
        <v>114</v>
      </c>
      <c r="B12" s="182" t="s">
        <v>115</v>
      </c>
      <c r="C12" s="207">
        <v>1038561781.85</v>
      </c>
      <c r="D12" s="172">
        <v>667848779.84000003</v>
      </c>
      <c r="E12" s="207">
        <v>83084942.548000008</v>
      </c>
    </row>
    <row r="13" spans="1:5">
      <c r="A13" s="181">
        <v>5</v>
      </c>
      <c r="B13" s="182" t="s">
        <v>116</v>
      </c>
      <c r="C13" s="207">
        <v>64531831045.206635</v>
      </c>
      <c r="D13" s="172">
        <v>59195620479.198898</v>
      </c>
      <c r="E13" s="207">
        <v>5162546483.6165304</v>
      </c>
    </row>
    <row r="14" spans="1:5">
      <c r="A14" s="987">
        <v>6</v>
      </c>
      <c r="B14" s="988" t="s">
        <v>117</v>
      </c>
      <c r="C14" s="991">
        <v>2920890228.8326988</v>
      </c>
      <c r="D14" s="990">
        <v>3166103094.9604673</v>
      </c>
      <c r="E14" s="991">
        <v>233671218.30661592</v>
      </c>
    </row>
    <row r="15" spans="1:5">
      <c r="A15" s="181">
        <v>7</v>
      </c>
      <c r="B15" s="182" t="s">
        <v>111</v>
      </c>
      <c r="C15" s="207">
        <v>997564651.60000002</v>
      </c>
      <c r="D15" s="172">
        <v>1029745095.7185442</v>
      </c>
      <c r="E15" s="207">
        <v>79805172.128000006</v>
      </c>
    </row>
    <row r="16" spans="1:5">
      <c r="A16" s="181">
        <v>8</v>
      </c>
      <c r="B16" s="182" t="s">
        <v>118</v>
      </c>
      <c r="C16" s="207">
        <v>697807707.19000006</v>
      </c>
      <c r="D16" s="172">
        <v>828322079.55999994</v>
      </c>
      <c r="E16" s="207">
        <v>55824616.575200006</v>
      </c>
    </row>
    <row r="17" spans="1:5">
      <c r="A17" s="181" t="s">
        <v>119</v>
      </c>
      <c r="B17" s="182" t="s">
        <v>120</v>
      </c>
      <c r="C17" s="207">
        <v>86730747.492698878</v>
      </c>
      <c r="D17" s="172">
        <v>58686757.761583947</v>
      </c>
      <c r="E17" s="207">
        <v>6938459.7994159106</v>
      </c>
    </row>
    <row r="18" spans="1:5">
      <c r="A18" s="181" t="s">
        <v>121</v>
      </c>
      <c r="B18" s="182" t="s">
        <v>122</v>
      </c>
      <c r="C18" s="207">
        <v>744939890.65999997</v>
      </c>
      <c r="D18" s="172">
        <v>921164179.54888332</v>
      </c>
      <c r="E18" s="207">
        <v>59595191.252799995</v>
      </c>
    </row>
    <row r="19" spans="1:5">
      <c r="A19" s="181">
        <v>9</v>
      </c>
      <c r="B19" s="182" t="s">
        <v>123</v>
      </c>
      <c r="C19" s="207">
        <v>393847231.88999999</v>
      </c>
      <c r="D19" s="172">
        <v>328184982.37145579</v>
      </c>
      <c r="E19" s="207">
        <v>31507778.551199999</v>
      </c>
    </row>
    <row r="20" spans="1:5" ht="12.75" hidden="1" customHeight="1">
      <c r="A20" s="183">
        <v>10</v>
      </c>
      <c r="B20" s="184" t="s">
        <v>124</v>
      </c>
      <c r="C20" s="208">
        <v>0</v>
      </c>
      <c r="D20" s="173">
        <v>0</v>
      </c>
      <c r="E20" s="208">
        <v>0</v>
      </c>
    </row>
    <row r="21" spans="1:5" ht="12.75" hidden="1" customHeight="1">
      <c r="A21" s="183">
        <v>11</v>
      </c>
      <c r="B21" s="184" t="s">
        <v>124</v>
      </c>
      <c r="C21" s="208">
        <v>0</v>
      </c>
      <c r="D21" s="173">
        <v>0</v>
      </c>
      <c r="E21" s="208">
        <v>0</v>
      </c>
    </row>
    <row r="22" spans="1:5" ht="12.75" hidden="1" customHeight="1">
      <c r="A22" s="183">
        <v>12</v>
      </c>
      <c r="B22" s="184" t="s">
        <v>124</v>
      </c>
      <c r="C22" s="208">
        <v>0</v>
      </c>
      <c r="D22" s="173">
        <v>0</v>
      </c>
      <c r="E22" s="208">
        <v>0</v>
      </c>
    </row>
    <row r="23" spans="1:5" ht="12.75" hidden="1" customHeight="1">
      <c r="A23" s="183">
        <v>13</v>
      </c>
      <c r="B23" s="184" t="s">
        <v>124</v>
      </c>
      <c r="C23" s="208">
        <v>0</v>
      </c>
      <c r="D23" s="173">
        <v>0</v>
      </c>
      <c r="E23" s="208">
        <v>0</v>
      </c>
    </row>
    <row r="24" spans="1:5" ht="12.75" hidden="1" customHeight="1">
      <c r="A24" s="183">
        <v>14</v>
      </c>
      <c r="B24" s="184" t="s">
        <v>124</v>
      </c>
      <c r="C24" s="208">
        <v>0</v>
      </c>
      <c r="D24" s="173">
        <v>0</v>
      </c>
      <c r="E24" s="208">
        <v>0</v>
      </c>
    </row>
    <row r="25" spans="1:5">
      <c r="A25" s="987">
        <v>15</v>
      </c>
      <c r="B25" s="988" t="s">
        <v>125</v>
      </c>
      <c r="C25" s="992">
        <v>301998.80999999994</v>
      </c>
      <c r="D25" s="990">
        <v>428277.5130072973</v>
      </c>
      <c r="E25" s="992">
        <v>24159.904799999997</v>
      </c>
    </row>
    <row r="26" spans="1:5">
      <c r="A26" s="987">
        <v>16</v>
      </c>
      <c r="B26" s="988" t="s">
        <v>126</v>
      </c>
      <c r="C26" s="991">
        <v>12505357.7205</v>
      </c>
      <c r="D26" s="990">
        <v>18065326.9005</v>
      </c>
      <c r="E26" s="991">
        <v>1000428.61764</v>
      </c>
    </row>
    <row r="27" spans="1:5">
      <c r="A27" s="181">
        <v>17</v>
      </c>
      <c r="B27" s="182" t="s">
        <v>127</v>
      </c>
      <c r="C27" s="207">
        <v>0</v>
      </c>
      <c r="D27" s="172"/>
      <c r="E27" s="207">
        <v>0</v>
      </c>
    </row>
    <row r="28" spans="1:5">
      <c r="A28" s="181">
        <v>18</v>
      </c>
      <c r="B28" s="182" t="s">
        <v>128</v>
      </c>
      <c r="C28" s="207">
        <v>0</v>
      </c>
      <c r="D28" s="172"/>
      <c r="E28" s="207">
        <v>0</v>
      </c>
    </row>
    <row r="29" spans="1:5">
      <c r="A29" s="181">
        <v>19</v>
      </c>
      <c r="B29" s="182" t="s">
        <v>129</v>
      </c>
      <c r="C29" s="207">
        <v>12505357.7205</v>
      </c>
      <c r="D29" s="172">
        <v>18065326.9005</v>
      </c>
      <c r="E29" s="207">
        <v>1000428.61764</v>
      </c>
    </row>
    <row r="30" spans="1:5">
      <c r="A30" s="181" t="s">
        <v>130</v>
      </c>
      <c r="B30" s="182" t="s">
        <v>131</v>
      </c>
      <c r="C30" s="207">
        <v>0</v>
      </c>
      <c r="D30" s="172"/>
      <c r="E30" s="207">
        <v>0</v>
      </c>
    </row>
    <row r="31" spans="1:5">
      <c r="A31" s="987">
        <v>20</v>
      </c>
      <c r="B31" s="988" t="s">
        <v>132</v>
      </c>
      <c r="C31" s="991">
        <v>1963029180.5263476</v>
      </c>
      <c r="D31" s="990">
        <v>2068378297.8603067</v>
      </c>
      <c r="E31" s="991">
        <v>157042334.44210783</v>
      </c>
    </row>
    <row r="32" spans="1:5">
      <c r="A32" s="181">
        <v>21</v>
      </c>
      <c r="B32" s="182" t="s">
        <v>111</v>
      </c>
      <c r="C32" s="207">
        <v>412418488.78578603</v>
      </c>
      <c r="D32" s="172">
        <v>271036775.00393236</v>
      </c>
      <c r="E32" s="207">
        <v>32993479.102862883</v>
      </c>
    </row>
    <row r="33" spans="1:5">
      <c r="A33" s="181">
        <v>22</v>
      </c>
      <c r="B33" s="182" t="s">
        <v>133</v>
      </c>
      <c r="C33" s="207">
        <v>1550610691.7405617</v>
      </c>
      <c r="D33" s="172">
        <v>1797341522.8563745</v>
      </c>
      <c r="E33" s="207">
        <v>124048855.33924495</v>
      </c>
    </row>
    <row r="34" spans="1:5">
      <c r="A34" s="987" t="s">
        <v>134</v>
      </c>
      <c r="B34" s="988" t="s">
        <v>135</v>
      </c>
      <c r="C34" s="992"/>
      <c r="D34" s="990"/>
      <c r="E34" s="992"/>
    </row>
    <row r="35" spans="1:5">
      <c r="A35" s="987">
        <v>23</v>
      </c>
      <c r="B35" s="988" t="s">
        <v>136</v>
      </c>
      <c r="C35" s="991">
        <v>13901450573.979961</v>
      </c>
      <c r="D35" s="990">
        <v>13078948367.867563</v>
      </c>
      <c r="E35" s="991">
        <v>1112116045.9183969</v>
      </c>
    </row>
    <row r="36" spans="1:5">
      <c r="A36" s="181" t="s">
        <v>137</v>
      </c>
      <c r="B36" s="182" t="s">
        <v>138</v>
      </c>
      <c r="C36" s="207">
        <v>0</v>
      </c>
      <c r="D36" s="172"/>
      <c r="E36" s="207">
        <v>0</v>
      </c>
    </row>
    <row r="37" spans="1:5">
      <c r="A37" s="181" t="s">
        <v>139</v>
      </c>
      <c r="B37" s="182" t="s">
        <v>140</v>
      </c>
      <c r="C37" s="207">
        <v>13901450573.979961</v>
      </c>
      <c r="D37" s="172">
        <v>13078948367.867563</v>
      </c>
      <c r="E37" s="207">
        <v>1112116045.9183969</v>
      </c>
    </row>
    <row r="38" spans="1:5">
      <c r="A38" s="181" t="s">
        <v>141</v>
      </c>
      <c r="B38" s="182" t="s">
        <v>142</v>
      </c>
      <c r="C38" s="207">
        <v>0</v>
      </c>
      <c r="D38" s="172"/>
      <c r="E38" s="207">
        <v>0</v>
      </c>
    </row>
    <row r="39" spans="1:5">
      <c r="A39" s="993">
        <v>24</v>
      </c>
      <c r="B39" s="994" t="s">
        <v>143</v>
      </c>
      <c r="C39" s="995">
        <v>1075015095</v>
      </c>
      <c r="D39" s="996">
        <v>1073640457.5</v>
      </c>
      <c r="E39" s="995">
        <v>86001207.600000009</v>
      </c>
    </row>
    <row r="40" spans="1:5">
      <c r="A40" s="181">
        <v>25</v>
      </c>
      <c r="B40" s="185" t="s">
        <v>144</v>
      </c>
      <c r="C40" s="207">
        <v>4724941266.4508095</v>
      </c>
      <c r="D40" s="172">
        <v>9867639501.5</v>
      </c>
      <c r="E40" s="208">
        <v>377995301.31606477</v>
      </c>
    </row>
    <row r="41" spans="1:5" ht="26.4">
      <c r="A41" s="181">
        <v>26</v>
      </c>
      <c r="B41" s="185" t="s">
        <v>145</v>
      </c>
      <c r="C41" s="207">
        <v>9133477765</v>
      </c>
      <c r="D41" s="172">
        <v>9133477765</v>
      </c>
      <c r="E41" s="208">
        <v>730678221.20000005</v>
      </c>
    </row>
    <row r="42" spans="1:5" ht="13.8" thickBot="1">
      <c r="A42" s="343">
        <v>27</v>
      </c>
      <c r="B42" s="344" t="s">
        <v>146</v>
      </c>
      <c r="C42" s="345">
        <v>119949945723.41129</v>
      </c>
      <c r="D42" s="346">
        <v>113029408817.71642</v>
      </c>
      <c r="E42" s="345">
        <v>9595995657.8729038</v>
      </c>
    </row>
  </sheetData>
  <mergeCells count="2">
    <mergeCell ref="C6:D6"/>
    <mergeCell ref="A7:B7"/>
  </mergeCells>
  <pageMargins left="0.70866141732283472" right="0.70866141732283472" top="0.74803149606299213" bottom="0.74803149606299213" header="0.31496062992125984" footer="0.31496062992125984"/>
  <pageSetup paperSize="9" scale="9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3C33-5E36-4097-BB3F-15B660C07FCF}">
  <sheetPr codeName="Sheet3">
    <pageSetUpPr fitToPage="1"/>
  </sheetPr>
  <dimension ref="A1:V52"/>
  <sheetViews>
    <sheetView showGridLines="0" zoomScale="90" zoomScaleNormal="90" workbookViewId="0">
      <selection activeCell="F44" sqref="F44"/>
    </sheetView>
  </sheetViews>
  <sheetFormatPr defaultColWidth="8.88671875" defaultRowHeight="13.2"/>
  <cols>
    <col min="1" max="1" width="9.88671875" customWidth="1"/>
    <col min="2" max="2" width="90.88671875" customWidth="1"/>
    <col min="3" max="7" width="18.88671875" style="24" customWidth="1"/>
    <col min="8" max="10" width="17.88671875" bestFit="1" customWidth="1"/>
    <col min="11" max="12" width="9" customWidth="1"/>
    <col min="13" max="13" width="9" style="1" customWidth="1"/>
    <col min="14" max="17" width="9" customWidth="1"/>
    <col min="18" max="18" width="8.88671875" customWidth="1"/>
    <col min="19" max="20" width="9.109375" bestFit="1" customWidth="1"/>
  </cols>
  <sheetData>
    <row r="1" spans="1:8" ht="15.75" customHeight="1"/>
    <row r="2" spans="1:8" ht="15.75" customHeight="1"/>
    <row r="3" spans="1:8" ht="15.75" customHeight="1"/>
    <row r="4" spans="1:8" ht="15.75" customHeight="1">
      <c r="C4" s="24" t="s">
        <v>103</v>
      </c>
      <c r="D4" s="24" t="s">
        <v>104</v>
      </c>
      <c r="E4" s="24" t="s">
        <v>105</v>
      </c>
      <c r="F4" s="24" t="s">
        <v>147</v>
      </c>
      <c r="G4" s="24" t="s">
        <v>148</v>
      </c>
    </row>
    <row r="5" spans="1:8" ht="15.75" customHeight="1">
      <c r="A5" s="187" t="s">
        <v>10</v>
      </c>
      <c r="B5" s="174"/>
      <c r="C5" s="188"/>
      <c r="D5" s="188"/>
      <c r="E5" s="188"/>
      <c r="F5" s="188"/>
      <c r="G5" s="188"/>
    </row>
    <row r="6" spans="1:8">
      <c r="A6" s="1319" t="s">
        <v>109</v>
      </c>
      <c r="B6" s="1319"/>
      <c r="C6" s="189">
        <v>45657</v>
      </c>
      <c r="D6" s="189">
        <v>45565</v>
      </c>
      <c r="E6" s="189">
        <v>45473</v>
      </c>
      <c r="F6" s="189">
        <v>45382</v>
      </c>
      <c r="G6" s="189">
        <v>45291</v>
      </c>
    </row>
    <row r="7" spans="1:8">
      <c r="A7" s="997"/>
      <c r="B7" s="998" t="s">
        <v>149</v>
      </c>
      <c r="C7" s="999"/>
      <c r="D7" s="1000"/>
      <c r="E7" s="1000"/>
      <c r="F7" s="1000"/>
      <c r="G7" s="1000"/>
    </row>
    <row r="8" spans="1:8">
      <c r="A8" s="183">
        <v>1</v>
      </c>
      <c r="B8" s="186" t="s">
        <v>150</v>
      </c>
      <c r="C8" s="834">
        <v>16621007963</v>
      </c>
      <c r="D8" s="756">
        <v>16985201494</v>
      </c>
      <c r="E8" s="756">
        <v>16994950555</v>
      </c>
      <c r="F8" s="756">
        <v>17215399058</v>
      </c>
      <c r="G8" s="756">
        <v>15638900731</v>
      </c>
    </row>
    <row r="9" spans="1:8">
      <c r="A9" s="183">
        <v>2</v>
      </c>
      <c r="B9" s="186" t="s">
        <v>151</v>
      </c>
      <c r="C9" s="834">
        <v>18485007870</v>
      </c>
      <c r="D9" s="756">
        <v>18849201401</v>
      </c>
      <c r="E9" s="756">
        <v>18744950467</v>
      </c>
      <c r="F9" s="756">
        <v>18965398970</v>
      </c>
      <c r="G9" s="756">
        <v>17388900618</v>
      </c>
    </row>
    <row r="10" spans="1:8">
      <c r="A10" s="183">
        <v>3</v>
      </c>
      <c r="B10" s="186" t="s">
        <v>152</v>
      </c>
      <c r="C10" s="834">
        <v>21048372530</v>
      </c>
      <c r="D10" s="756">
        <v>22123903088</v>
      </c>
      <c r="E10" s="756">
        <v>22668743062</v>
      </c>
      <c r="F10" s="756">
        <v>22903454474</v>
      </c>
      <c r="G10" s="756">
        <v>19767574011</v>
      </c>
    </row>
    <row r="11" spans="1:8">
      <c r="A11" s="997"/>
      <c r="B11" s="998" t="s">
        <v>153</v>
      </c>
      <c r="C11" s="1001"/>
      <c r="D11" s="1001"/>
      <c r="E11" s="1001"/>
      <c r="F11" s="1000"/>
      <c r="G11" s="1000"/>
    </row>
    <row r="12" spans="1:8">
      <c r="A12" s="183">
        <v>4</v>
      </c>
      <c r="B12" s="186" t="s">
        <v>154</v>
      </c>
      <c r="C12" s="834">
        <v>119949945723.41129</v>
      </c>
      <c r="D12" s="756">
        <v>116822427934.20029</v>
      </c>
      <c r="E12" s="756">
        <v>115639527924.5423</v>
      </c>
      <c r="F12" s="756">
        <v>114101100351.77785</v>
      </c>
      <c r="G12" s="756">
        <v>113029408817.71643</v>
      </c>
    </row>
    <row r="13" spans="1:8">
      <c r="A13" s="997"/>
      <c r="B13" s="998" t="s">
        <v>155</v>
      </c>
      <c r="C13" s="1000"/>
      <c r="D13" s="1000"/>
      <c r="E13" s="1000"/>
      <c r="F13" s="1000"/>
      <c r="G13" s="1000"/>
    </row>
    <row r="14" spans="1:8">
      <c r="A14" s="183">
        <v>5</v>
      </c>
      <c r="B14" s="186" t="s">
        <v>156</v>
      </c>
      <c r="C14" s="381">
        <v>0.13856599999999999</v>
      </c>
      <c r="D14" s="155">
        <v>0.14539299999999999</v>
      </c>
      <c r="E14" s="155">
        <v>0.14696500000000001</v>
      </c>
      <c r="F14" s="155">
        <v>0.15087800000000001</v>
      </c>
      <c r="G14" s="155">
        <v>0.13836100000000001</v>
      </c>
      <c r="H14" s="752"/>
    </row>
    <row r="15" spans="1:8">
      <c r="A15" s="183">
        <v>6</v>
      </c>
      <c r="B15" s="186" t="s">
        <v>157</v>
      </c>
      <c r="C15" s="381">
        <v>0.15410599999999999</v>
      </c>
      <c r="D15" s="155">
        <v>0.16134899999999999</v>
      </c>
      <c r="E15" s="155">
        <v>0.16209799999999999</v>
      </c>
      <c r="F15" s="155">
        <v>0.166216</v>
      </c>
      <c r="G15" s="155">
        <v>0.15384400000000001</v>
      </c>
      <c r="H15" s="752"/>
    </row>
    <row r="16" spans="1:8">
      <c r="A16" s="183">
        <v>7</v>
      </c>
      <c r="B16" s="186" t="s">
        <v>158</v>
      </c>
      <c r="C16" s="381">
        <v>0.17547599999999999</v>
      </c>
      <c r="D16" s="155">
        <v>0.18938099999999999</v>
      </c>
      <c r="E16" s="155">
        <v>0.19602900000000001</v>
      </c>
      <c r="F16" s="155">
        <v>0.20072899999999999</v>
      </c>
      <c r="G16" s="155">
        <v>0.17488899999999999</v>
      </c>
      <c r="H16" s="752"/>
    </row>
    <row r="17" spans="1:8" ht="26.4">
      <c r="A17" s="997"/>
      <c r="B17" s="998" t="s">
        <v>159</v>
      </c>
      <c r="C17" s="1000"/>
      <c r="D17" s="1000"/>
      <c r="E17" s="1000"/>
      <c r="F17" s="1000"/>
      <c r="G17" s="1000"/>
    </row>
    <row r="18" spans="1:8">
      <c r="A18" s="183" t="s">
        <v>160</v>
      </c>
      <c r="B18" s="186" t="s">
        <v>161</v>
      </c>
      <c r="C18" s="381">
        <v>1.8599999999999992E-2</v>
      </c>
      <c r="D18" s="155">
        <v>1.8599999999999992E-2</v>
      </c>
      <c r="E18" s="155">
        <v>1.8599999999999992E-2</v>
      </c>
      <c r="F18" s="155">
        <v>1.8599999999999992E-2</v>
      </c>
      <c r="G18" s="155">
        <v>1.8599999999999992E-2</v>
      </c>
      <c r="H18" s="754"/>
    </row>
    <row r="19" spans="1:8">
      <c r="A19" s="181" t="s">
        <v>162</v>
      </c>
      <c r="B19" s="185" t="s">
        <v>163</v>
      </c>
      <c r="C19" s="382">
        <v>1.04625E-2</v>
      </c>
      <c r="D19" s="192">
        <v>1.04625E-2</v>
      </c>
      <c r="E19" s="192">
        <v>1.04625E-2</v>
      </c>
      <c r="F19" s="192">
        <v>1.04625E-2</v>
      </c>
      <c r="G19" s="192">
        <v>1.04625E-2</v>
      </c>
      <c r="H19" s="754"/>
    </row>
    <row r="20" spans="1:8">
      <c r="A20" s="181" t="s">
        <v>164</v>
      </c>
      <c r="B20" s="185" t="s">
        <v>165</v>
      </c>
      <c r="C20" s="382">
        <v>1.3950000000000004E-2</v>
      </c>
      <c r="D20" s="192">
        <v>1.3950000000000004E-2</v>
      </c>
      <c r="E20" s="192">
        <v>1.3950000000000004E-2</v>
      </c>
      <c r="F20" s="192">
        <v>1.3950000000000004E-2</v>
      </c>
      <c r="G20" s="192">
        <v>1.3950000000000004E-2</v>
      </c>
      <c r="H20" s="754"/>
    </row>
    <row r="21" spans="1:8">
      <c r="A21" s="183" t="s">
        <v>166</v>
      </c>
      <c r="B21" s="186" t="s">
        <v>167</v>
      </c>
      <c r="C21" s="381">
        <v>9.8599999999999993E-2</v>
      </c>
      <c r="D21" s="155">
        <v>9.8599999999999993E-2</v>
      </c>
      <c r="E21" s="155">
        <v>9.8599999999999993E-2</v>
      </c>
      <c r="F21" s="155">
        <v>9.8599999999999993E-2</v>
      </c>
      <c r="G21" s="155">
        <v>9.8599999999999993E-2</v>
      </c>
      <c r="H21" s="754"/>
    </row>
    <row r="22" spans="1:8" ht="26.4">
      <c r="A22" s="997"/>
      <c r="B22" s="998" t="s">
        <v>168</v>
      </c>
      <c r="C22" s="1000"/>
      <c r="D22" s="1000"/>
      <c r="E22" s="1000"/>
      <c r="F22" s="1000"/>
      <c r="G22" s="1000"/>
    </row>
    <row r="23" spans="1:8">
      <c r="A23" s="183">
        <v>8</v>
      </c>
      <c r="B23" s="186" t="s">
        <v>169</v>
      </c>
      <c r="C23" s="381">
        <v>2.5000000000000001E-2</v>
      </c>
      <c r="D23" s="155">
        <v>2.5000000000006968E-2</v>
      </c>
      <c r="E23" s="155">
        <v>2.5000000000000005E-2</v>
      </c>
      <c r="F23" s="155">
        <v>2.5000000000048678E-2</v>
      </c>
      <c r="G23" s="155">
        <v>2.5000000000000005E-2</v>
      </c>
    </row>
    <row r="24" spans="1:8">
      <c r="A24" s="183" t="s">
        <v>119</v>
      </c>
      <c r="B24" s="186" t="s">
        <v>170</v>
      </c>
      <c r="C24" s="381"/>
      <c r="D24" s="155"/>
      <c r="E24" s="155"/>
      <c r="F24" s="155"/>
      <c r="G24" s="155"/>
    </row>
    <row r="25" spans="1:8">
      <c r="A25" s="183">
        <v>9</v>
      </c>
      <c r="B25" s="186" t="s">
        <v>171</v>
      </c>
      <c r="C25" s="381">
        <v>1.1221748415207433E-2</v>
      </c>
      <c r="D25" s="155">
        <v>8.6227159274803716E-3</v>
      </c>
      <c r="E25" s="155">
        <v>9.0315932394315502E-3</v>
      </c>
      <c r="F25" s="155">
        <v>7.0043558422246506E-3</v>
      </c>
      <c r="G25" s="155">
        <v>6.9253876932617248E-3</v>
      </c>
    </row>
    <row r="26" spans="1:8">
      <c r="A26" s="183" t="s">
        <v>172</v>
      </c>
      <c r="B26" s="784" t="s">
        <v>173</v>
      </c>
      <c r="C26" s="1308">
        <v>1.1483579413795486E-3</v>
      </c>
      <c r="D26" s="155">
        <v>1.3858480087983482E-3</v>
      </c>
      <c r="E26" s="155">
        <v>1.3830959409049581E-3</v>
      </c>
      <c r="F26" s="155">
        <v>2.1262085511002692E-3</v>
      </c>
      <c r="G26" s="155">
        <v>2.100558972473238E-3</v>
      </c>
    </row>
    <row r="27" spans="1:8">
      <c r="A27" s="183">
        <v>10</v>
      </c>
      <c r="B27" s="186" t="s">
        <v>174</v>
      </c>
      <c r="C27" s="381"/>
      <c r="D27" s="155"/>
      <c r="E27" s="155"/>
      <c r="F27" s="155"/>
      <c r="G27" s="155"/>
    </row>
    <row r="28" spans="1:8">
      <c r="A28" s="183" t="s">
        <v>175</v>
      </c>
      <c r="B28" s="186" t="s">
        <v>176</v>
      </c>
      <c r="C28" s="381">
        <v>1.4999999999999998E-2</v>
      </c>
      <c r="D28" s="155">
        <v>1.5000000000004178E-2</v>
      </c>
      <c r="E28" s="155">
        <v>1.5000000000000001E-2</v>
      </c>
      <c r="F28" s="155">
        <v>1.5000000000029205E-2</v>
      </c>
      <c r="G28" s="155">
        <v>1.4999999999999999E-2</v>
      </c>
    </row>
    <row r="29" spans="1:8">
      <c r="A29" s="183">
        <v>11</v>
      </c>
      <c r="B29" s="784" t="s">
        <v>177</v>
      </c>
      <c r="C29" s="1308">
        <v>5.2370106356586982E-2</v>
      </c>
      <c r="D29" s="155">
        <v>5.0008563936289871E-2</v>
      </c>
      <c r="E29" s="155">
        <v>5.0414689180336515E-2</v>
      </c>
      <c r="F29" s="155">
        <v>4.9130564393402798E-2</v>
      </c>
      <c r="G29" s="155">
        <v>4.9025946665734968E-2</v>
      </c>
    </row>
    <row r="30" spans="1:8">
      <c r="A30" s="183" t="s">
        <v>178</v>
      </c>
      <c r="B30" s="784" t="s">
        <v>179</v>
      </c>
      <c r="C30" s="1308">
        <v>0.15097010635658697</v>
      </c>
      <c r="D30" s="155">
        <v>0.14860856393627592</v>
      </c>
      <c r="E30" s="155">
        <v>0.1490146891803365</v>
      </c>
      <c r="F30" s="155">
        <v>0.14773056439330715</v>
      </c>
      <c r="G30" s="155">
        <v>0.14762594666573495</v>
      </c>
    </row>
    <row r="31" spans="1:8">
      <c r="A31" s="183">
        <v>12</v>
      </c>
      <c r="B31" s="784" t="s">
        <v>180</v>
      </c>
      <c r="C31" s="381">
        <v>7.6876298904403978E-2</v>
      </c>
      <c r="D31" s="155">
        <v>8.7399166722941596E-2</v>
      </c>
      <c r="E31" s="155">
        <v>8.8148123396451908E-2</v>
      </c>
      <c r="F31" s="155">
        <v>9.2265741228988646E-2</v>
      </c>
      <c r="G31" s="155">
        <v>7.6288767597698301E-2</v>
      </c>
    </row>
    <row r="32" spans="1:8">
      <c r="A32" s="997"/>
      <c r="B32" s="998" t="s">
        <v>181</v>
      </c>
      <c r="C32" s="1002"/>
      <c r="D32" s="1000"/>
      <c r="E32" s="1000"/>
      <c r="F32" s="1000"/>
      <c r="G32" s="1000"/>
    </row>
    <row r="33" spans="1:22">
      <c r="A33" s="183">
        <v>13</v>
      </c>
      <c r="B33" s="186" t="s">
        <v>182</v>
      </c>
      <c r="C33" s="834">
        <v>360092149383.36316</v>
      </c>
      <c r="D33" s="756">
        <v>342042523674.08582</v>
      </c>
      <c r="E33" s="756">
        <v>350529614695.79236</v>
      </c>
      <c r="F33" s="756">
        <v>346561810546.63348</v>
      </c>
      <c r="G33" s="756">
        <v>333893534224.6814</v>
      </c>
    </row>
    <row r="34" spans="1:22">
      <c r="A34" s="183">
        <v>14</v>
      </c>
      <c r="B34" s="186" t="s">
        <v>183</v>
      </c>
      <c r="C34" s="381">
        <v>5.1334104068462123E-2</v>
      </c>
      <c r="D34" s="155">
        <v>5.5107771978564667E-2</v>
      </c>
      <c r="E34" s="155">
        <v>5.3476082137473402E-2</v>
      </c>
      <c r="F34" s="155">
        <v>5.472443412074951E-2</v>
      </c>
      <c r="G34" s="155">
        <v>5.2079177450306949E-2</v>
      </c>
      <c r="H34" s="753"/>
    </row>
    <row r="35" spans="1:22" ht="26.4">
      <c r="A35" s="997"/>
      <c r="B35" s="998" t="s">
        <v>184</v>
      </c>
      <c r="C35" s="1002"/>
      <c r="D35" s="1000"/>
      <c r="E35" s="1000"/>
      <c r="F35" s="1000"/>
      <c r="G35" s="1000"/>
    </row>
    <row r="36" spans="1:22">
      <c r="A36" s="183" t="s">
        <v>185</v>
      </c>
      <c r="B36" s="186" t="s">
        <v>186</v>
      </c>
      <c r="C36" s="381">
        <v>1E-3</v>
      </c>
      <c r="D36" s="155">
        <v>1E-3</v>
      </c>
      <c r="E36" s="155">
        <v>1E-3</v>
      </c>
      <c r="F36" s="155">
        <v>1E-3</v>
      </c>
      <c r="G36" s="155" t="s">
        <v>187</v>
      </c>
    </row>
    <row r="37" spans="1:22">
      <c r="A37" s="181" t="s">
        <v>188</v>
      </c>
      <c r="B37" s="185" t="s">
        <v>163</v>
      </c>
      <c r="C37" s="381" t="s">
        <v>187</v>
      </c>
      <c r="D37" s="155" t="s">
        <v>187</v>
      </c>
      <c r="E37" s="155" t="s">
        <v>187</v>
      </c>
      <c r="F37" s="155" t="s">
        <v>187</v>
      </c>
      <c r="G37" s="155" t="s">
        <v>187</v>
      </c>
    </row>
    <row r="38" spans="1:22">
      <c r="A38" s="183" t="s">
        <v>189</v>
      </c>
      <c r="B38" s="186" t="s">
        <v>190</v>
      </c>
      <c r="C38" s="381">
        <v>3.1E-2</v>
      </c>
      <c r="D38" s="155">
        <v>3.1E-2</v>
      </c>
      <c r="E38" s="155">
        <v>3.1E-2</v>
      </c>
      <c r="F38" s="155">
        <v>3.1E-2</v>
      </c>
      <c r="G38" s="155">
        <v>0.03</v>
      </c>
    </row>
    <row r="39" spans="1:22" ht="26.4">
      <c r="A39" s="997"/>
      <c r="B39" s="998" t="s">
        <v>191</v>
      </c>
      <c r="C39" s="1002"/>
      <c r="D39" s="1000"/>
      <c r="E39" s="1000"/>
      <c r="F39" s="1000"/>
      <c r="G39" s="1000"/>
    </row>
    <row r="40" spans="1:22">
      <c r="A40" s="183" t="s">
        <v>192</v>
      </c>
      <c r="B40" s="186" t="s">
        <v>193</v>
      </c>
      <c r="C40" s="381" t="s">
        <v>187</v>
      </c>
      <c r="D40" s="155" t="s">
        <v>187</v>
      </c>
      <c r="E40" s="155" t="s">
        <v>187</v>
      </c>
      <c r="F40" s="155" t="s">
        <v>187</v>
      </c>
      <c r="G40" s="155" t="s">
        <v>187</v>
      </c>
    </row>
    <row r="41" spans="1:22">
      <c r="A41" s="183" t="s">
        <v>194</v>
      </c>
      <c r="B41" s="186" t="s">
        <v>195</v>
      </c>
      <c r="C41" s="381">
        <v>3.1E-2</v>
      </c>
      <c r="D41" s="155">
        <v>3.1E-2</v>
      </c>
      <c r="E41" s="155">
        <v>3.1E-2</v>
      </c>
      <c r="F41" s="155">
        <v>3.1E-2</v>
      </c>
      <c r="G41" s="155">
        <v>0.03</v>
      </c>
    </row>
    <row r="42" spans="1:22">
      <c r="A42" s="997"/>
      <c r="B42" s="998" t="s">
        <v>196</v>
      </c>
      <c r="C42" s="1002"/>
      <c r="D42" s="1000"/>
      <c r="E42" s="1000"/>
      <c r="F42" s="1000"/>
      <c r="G42" s="1000"/>
    </row>
    <row r="43" spans="1:22">
      <c r="A43" s="183">
        <v>15</v>
      </c>
      <c r="B43" s="186" t="s">
        <v>197</v>
      </c>
      <c r="C43" s="834">
        <v>100631337660.16667</v>
      </c>
      <c r="D43" s="756">
        <v>100352522410.83333</v>
      </c>
      <c r="E43" s="756">
        <v>101647089832</v>
      </c>
      <c r="F43" s="756">
        <v>102331873241</v>
      </c>
      <c r="G43" s="756">
        <v>101485307997.58299</v>
      </c>
      <c r="H43" s="121"/>
      <c r="I43" s="121"/>
      <c r="J43" s="121"/>
      <c r="K43" s="121"/>
      <c r="L43" s="121"/>
      <c r="M43" s="167"/>
      <c r="N43" s="121"/>
      <c r="O43" s="121"/>
      <c r="P43" s="121"/>
      <c r="Q43" s="121"/>
      <c r="R43" s="121"/>
      <c r="S43" s="121"/>
      <c r="T43" s="121"/>
      <c r="U43" s="121"/>
      <c r="V43" s="121"/>
    </row>
    <row r="44" spans="1:22">
      <c r="A44" s="183" t="s">
        <v>198</v>
      </c>
      <c r="B44" s="186" t="s">
        <v>199</v>
      </c>
      <c r="C44" s="834">
        <v>71959797026.666672</v>
      </c>
      <c r="D44" s="756">
        <v>71423242693.083344</v>
      </c>
      <c r="E44" s="756">
        <v>71887707382.666672</v>
      </c>
      <c r="F44" s="756">
        <v>71469726449</v>
      </c>
      <c r="G44" s="756">
        <v>72442961895.916702</v>
      </c>
      <c r="H44" s="168"/>
      <c r="I44" s="168"/>
      <c r="J44" s="168"/>
      <c r="K44" s="121"/>
      <c r="L44" s="121"/>
      <c r="M44" s="167"/>
      <c r="N44" s="121"/>
      <c r="O44" s="121"/>
      <c r="P44" s="121"/>
      <c r="Q44" s="121"/>
      <c r="R44" s="121"/>
      <c r="S44" s="121"/>
      <c r="T44" s="121"/>
      <c r="U44" s="121"/>
      <c r="V44" s="121"/>
    </row>
    <row r="45" spans="1:22">
      <c r="A45" s="183" t="s">
        <v>200</v>
      </c>
      <c r="B45" s="186" t="s">
        <v>201</v>
      </c>
      <c r="C45" s="834">
        <v>8371404395.083333</v>
      </c>
      <c r="D45" s="756">
        <v>8258885237.75</v>
      </c>
      <c r="E45" s="756">
        <v>8188649544.25</v>
      </c>
      <c r="F45" s="756">
        <v>8099297452.75</v>
      </c>
      <c r="G45" s="756">
        <v>8638153651.8333302</v>
      </c>
      <c r="H45" s="168"/>
      <c r="I45" s="168"/>
      <c r="J45" s="168"/>
      <c r="K45" s="121"/>
      <c r="L45" s="121"/>
      <c r="M45" s="167"/>
      <c r="N45" s="121"/>
      <c r="O45" s="121"/>
      <c r="P45" s="121"/>
      <c r="Q45" s="121"/>
      <c r="R45" s="121"/>
      <c r="S45" s="121"/>
      <c r="T45" s="121"/>
      <c r="U45" s="121"/>
      <c r="V45" s="121"/>
    </row>
    <row r="46" spans="1:22">
      <c r="A46" s="183">
        <v>16</v>
      </c>
      <c r="B46" s="186" t="s">
        <v>202</v>
      </c>
      <c r="C46" s="834">
        <v>63588392631.583336</v>
      </c>
      <c r="D46" s="756">
        <v>63164357455.333336</v>
      </c>
      <c r="E46" s="756">
        <v>63699057838.416664</v>
      </c>
      <c r="F46" s="756">
        <v>63370428996.25</v>
      </c>
      <c r="G46" s="756">
        <v>63804808244.083298</v>
      </c>
      <c r="H46" s="168"/>
      <c r="I46" s="168"/>
      <c r="J46" s="168"/>
      <c r="K46" s="121"/>
      <c r="L46" s="121"/>
      <c r="M46" s="167"/>
      <c r="N46" s="121"/>
      <c r="O46" s="121"/>
      <c r="P46" s="121"/>
      <c r="Q46" s="121"/>
      <c r="R46" s="121"/>
      <c r="S46" s="121"/>
      <c r="T46" s="121"/>
      <c r="U46" s="121"/>
      <c r="V46" s="121"/>
    </row>
    <row r="47" spans="1:22">
      <c r="A47" s="183">
        <v>17</v>
      </c>
      <c r="B47" s="186" t="s">
        <v>203</v>
      </c>
      <c r="C47" s="381">
        <v>1.5841745489805259</v>
      </c>
      <c r="D47" s="155">
        <v>1.5902727020561027</v>
      </c>
      <c r="E47" s="155">
        <v>1.5969499554151898</v>
      </c>
      <c r="F47" s="155">
        <v>1.6167101612247701</v>
      </c>
      <c r="G47" s="155">
        <v>1.5931034793276497</v>
      </c>
      <c r="H47" s="121"/>
      <c r="I47" s="121"/>
      <c r="J47" s="121"/>
      <c r="K47" s="121"/>
      <c r="L47" s="121"/>
      <c r="M47" s="167"/>
      <c r="N47" s="121"/>
      <c r="O47" s="121"/>
      <c r="P47" s="121"/>
      <c r="Q47" s="121"/>
      <c r="R47" s="121"/>
      <c r="S47" s="121"/>
      <c r="T47" s="121"/>
      <c r="U47" s="121"/>
      <c r="V47" s="121"/>
    </row>
    <row r="48" spans="1:22">
      <c r="A48" s="997"/>
      <c r="B48" s="998" t="s">
        <v>204</v>
      </c>
      <c r="C48" s="1002"/>
      <c r="D48" s="1000"/>
      <c r="E48" s="1000"/>
      <c r="F48" s="1000"/>
      <c r="G48" s="1000"/>
    </row>
    <row r="49" spans="1:8">
      <c r="A49" s="183">
        <v>18</v>
      </c>
      <c r="B49" s="186" t="s">
        <v>205</v>
      </c>
      <c r="C49" s="834">
        <v>221938510283</v>
      </c>
      <c r="D49" s="756">
        <v>221902838860</v>
      </c>
      <c r="E49" s="756">
        <v>215867604367</v>
      </c>
      <c r="F49" s="756">
        <v>213877006813</v>
      </c>
      <c r="G49" s="756">
        <v>208410418295</v>
      </c>
      <c r="H49" s="123"/>
    </row>
    <row r="50" spans="1:8">
      <c r="A50" s="183">
        <v>19</v>
      </c>
      <c r="B50" s="186" t="s">
        <v>206</v>
      </c>
      <c r="C50" s="834">
        <v>159835322163</v>
      </c>
      <c r="D50" s="756">
        <v>157324067057</v>
      </c>
      <c r="E50" s="756">
        <v>155115510043</v>
      </c>
      <c r="F50" s="756">
        <v>152864143201</v>
      </c>
      <c r="G50" s="756">
        <v>153289014466</v>
      </c>
    </row>
    <row r="51" spans="1:8" ht="13.8" thickBot="1">
      <c r="A51" s="347">
        <v>20</v>
      </c>
      <c r="B51" s="348" t="s">
        <v>207</v>
      </c>
      <c r="C51" s="383">
        <v>1.3885448302639087</v>
      </c>
      <c r="D51" s="349">
        <v>1.4104824710614843</v>
      </c>
      <c r="E51" s="349">
        <v>1.3916571225350627</v>
      </c>
      <c r="F51" s="571">
        <v>1.3991312961586722</v>
      </c>
      <c r="G51" s="571">
        <v>1.3595913511546915</v>
      </c>
    </row>
    <row r="52" spans="1:8">
      <c r="A52" s="751" t="s">
        <v>2387</v>
      </c>
    </row>
  </sheetData>
  <mergeCells count="1">
    <mergeCell ref="A6:B6"/>
  </mergeCells>
  <pageMargins left="0.70866141732283472" right="0.70866141732283472" top="0.74803149606299213" bottom="0.74803149606299213" header="0.31496062992125984" footer="0.31496062992125984"/>
  <pageSetup paperSize="9" scale="6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3F893-2BBE-4FAA-B848-98B076708F84}">
  <dimension ref="A1:E8"/>
  <sheetViews>
    <sheetView zoomScale="90" zoomScaleNormal="90" workbookViewId="0">
      <selection activeCell="T49" sqref="T49"/>
    </sheetView>
  </sheetViews>
  <sheetFormatPr defaultColWidth="9.109375" defaultRowHeight="13.2"/>
  <cols>
    <col min="1" max="1" width="9.88671875" style="121" customWidth="1"/>
    <col min="2" max="2" width="72.109375" style="121" customWidth="1"/>
    <col min="3" max="4" width="18.88671875" style="121" customWidth="1"/>
    <col min="5" max="16384" width="9.109375" style="121"/>
  </cols>
  <sheetData>
    <row r="1" spans="1:5" ht="15.75" customHeight="1"/>
    <row r="2" spans="1:5" ht="15.75" customHeight="1"/>
    <row r="3" spans="1:5" ht="15.75" customHeight="1"/>
    <row r="4" spans="1:5" ht="15.75" customHeight="1">
      <c r="A4" s="231"/>
      <c r="B4" s="231"/>
      <c r="C4" s="225" t="s">
        <v>103</v>
      </c>
      <c r="D4" s="225" t="s">
        <v>104</v>
      </c>
    </row>
    <row r="5" spans="1:5" ht="15.75" customHeight="1">
      <c r="A5" s="1321" t="s">
        <v>14</v>
      </c>
      <c r="B5" s="1321"/>
      <c r="C5" s="139"/>
      <c r="D5" s="139"/>
      <c r="E5" s="226"/>
    </row>
    <row r="6" spans="1:5" ht="26.4">
      <c r="A6" s="1320" t="s">
        <v>208</v>
      </c>
      <c r="B6" s="1320"/>
      <c r="C6" s="136" t="s">
        <v>209</v>
      </c>
      <c r="D6" s="136" t="s">
        <v>210</v>
      </c>
      <c r="E6" s="230"/>
    </row>
    <row r="7" spans="1:5" ht="35.25" customHeight="1" thickBot="1">
      <c r="A7" s="232">
        <v>1</v>
      </c>
      <c r="B7" s="233" t="s">
        <v>211</v>
      </c>
      <c r="C7" s="893">
        <v>2468507504</v>
      </c>
      <c r="D7" s="893">
        <v>9133477765</v>
      </c>
      <c r="E7" s="230"/>
    </row>
    <row r="8" spans="1:5" ht="13.8">
      <c r="A8" s="227" t="s">
        <v>212</v>
      </c>
      <c r="B8" s="228"/>
      <c r="C8" s="229"/>
      <c r="D8" s="229"/>
      <c r="E8" s="230"/>
    </row>
  </sheetData>
  <mergeCells count="2">
    <mergeCell ref="A6:B6"/>
    <mergeCell ref="A5:B5"/>
  </mergeCells>
  <pageMargins left="0.7" right="0.7" top="0.75" bottom="0.75" header="0.3" footer="0.3"/>
  <pageSetup paperSize="9" scale="6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800B-83AB-47FF-8DF3-E1EBC938A73C}">
  <sheetPr>
    <pageSetUpPr fitToPage="1"/>
  </sheetPr>
  <dimension ref="A1:G11"/>
  <sheetViews>
    <sheetView zoomScale="90" zoomScaleNormal="90" workbookViewId="0">
      <selection activeCell="T49" sqref="T49"/>
    </sheetView>
  </sheetViews>
  <sheetFormatPr defaultColWidth="9.109375" defaultRowHeight="13.2"/>
  <cols>
    <col min="1" max="1" width="9.88671875" style="121" customWidth="1"/>
    <col min="2" max="2" width="79" style="121" customWidth="1"/>
    <col min="3" max="3" width="18.88671875" style="121" customWidth="1"/>
    <col min="4" max="16384" width="9.109375" style="121"/>
  </cols>
  <sheetData>
    <row r="1" spans="1:7" ht="15.75" customHeight="1"/>
    <row r="2" spans="1:7" ht="15.75" customHeight="1"/>
    <row r="3" spans="1:7" ht="15.75" customHeight="1"/>
    <row r="4" spans="1:7" ht="15.75" customHeight="1">
      <c r="C4" s="234" t="s">
        <v>103</v>
      </c>
    </row>
    <row r="5" spans="1:7" s="236" customFormat="1" ht="15.75" customHeight="1">
      <c r="A5" s="1322" t="s">
        <v>17</v>
      </c>
      <c r="B5" s="1322"/>
      <c r="C5" s="235"/>
    </row>
    <row r="6" spans="1:7">
      <c r="A6" s="1323" t="s">
        <v>208</v>
      </c>
      <c r="B6" s="1323"/>
      <c r="C6" s="238"/>
    </row>
    <row r="7" spans="1:7" s="239" customFormat="1" ht="18.75" customHeight="1">
      <c r="A7" s="240">
        <v>1</v>
      </c>
      <c r="B7" s="241" t="s">
        <v>213</v>
      </c>
      <c r="C7" s="1042">
        <v>138270405609.85999</v>
      </c>
    </row>
    <row r="8" spans="1:7" s="239" customFormat="1" ht="18" customHeight="1" thickBot="1">
      <c r="A8" s="242">
        <v>2</v>
      </c>
      <c r="B8" s="243" t="s">
        <v>214</v>
      </c>
      <c r="C8" s="892">
        <v>0.1699</v>
      </c>
      <c r="F8" s="843"/>
    </row>
    <row r="9" spans="1:7" s="239" customFormat="1" ht="8.25" customHeight="1">
      <c r="A9" s="244"/>
      <c r="B9" s="245"/>
      <c r="C9" s="246"/>
    </row>
    <row r="10" spans="1:7" ht="40.5" customHeight="1">
      <c r="A10" s="384" t="s">
        <v>215</v>
      </c>
      <c r="B10" s="1324" t="s">
        <v>216</v>
      </c>
      <c r="C10" s="1324"/>
      <c r="D10" s="169"/>
      <c r="E10" s="169"/>
      <c r="F10" s="169"/>
      <c r="G10" s="169"/>
    </row>
    <row r="11" spans="1:7" ht="45.75" customHeight="1">
      <c r="A11" s="384" t="s">
        <v>217</v>
      </c>
      <c r="B11" s="1324" t="s">
        <v>218</v>
      </c>
      <c r="C11" s="1324"/>
    </row>
  </sheetData>
  <mergeCells count="4">
    <mergeCell ref="A5:B5"/>
    <mergeCell ref="A6:B6"/>
    <mergeCell ref="B10:C10"/>
    <mergeCell ref="B11:C11"/>
  </mergeCells>
  <pageMargins left="0.7" right="0.7" top="0.75" bottom="0.75" header="0.3" footer="0.3"/>
  <pageSetup paperSize="9" scale="8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A3345-CCD8-44A5-995D-926ED24F3213}">
  <dimension ref="A1:E43"/>
  <sheetViews>
    <sheetView topLeftCell="A3" zoomScale="90" zoomScaleNormal="90" workbookViewId="0">
      <selection activeCell="T49" sqref="T49"/>
    </sheetView>
  </sheetViews>
  <sheetFormatPr defaultColWidth="9.109375" defaultRowHeight="13.2"/>
  <cols>
    <col min="1" max="1" width="9.88671875" style="121" customWidth="1"/>
    <col min="2" max="2" width="76.44140625" style="121" bestFit="1" customWidth="1"/>
    <col min="3" max="4" width="18.88671875" style="121" customWidth="1"/>
    <col min="5" max="5" width="30.88671875" style="121" bestFit="1" customWidth="1"/>
    <col min="6" max="16384" width="9.109375" style="121"/>
  </cols>
  <sheetData>
    <row r="1" spans="1:5" ht="15.75" customHeight="1"/>
    <row r="2" spans="1:5" ht="15.75" customHeight="1"/>
    <row r="3" spans="1:5" ht="15.75" customHeight="1"/>
    <row r="4" spans="1:5" ht="15.75" customHeight="1">
      <c r="A4" s="226"/>
      <c r="B4" s="226"/>
      <c r="C4" s="253" t="s">
        <v>103</v>
      </c>
      <c r="D4" s="253" t="s">
        <v>104</v>
      </c>
      <c r="E4" s="226"/>
    </row>
    <row r="5" spans="1:5" s="236" customFormat="1" ht="33" customHeight="1">
      <c r="A5" s="1325" t="s">
        <v>219</v>
      </c>
      <c r="B5" s="1325"/>
      <c r="C5" s="1325"/>
      <c r="D5" s="1325"/>
      <c r="E5" s="1325"/>
    </row>
    <row r="6" spans="1:5">
      <c r="A6" s="247"/>
      <c r="B6" s="247"/>
      <c r="C6" s="1326" t="s">
        <v>220</v>
      </c>
      <c r="D6" s="1328" t="s">
        <v>221</v>
      </c>
      <c r="E6" s="1330" t="s">
        <v>222</v>
      </c>
    </row>
    <row r="7" spans="1:5" ht="41.1" customHeight="1">
      <c r="A7" s="1323" t="s">
        <v>208</v>
      </c>
      <c r="B7" s="1323"/>
      <c r="C7" s="1327"/>
      <c r="D7" s="1329"/>
      <c r="E7" s="1331"/>
    </row>
    <row r="8" spans="1:5" ht="12.75" customHeight="1">
      <c r="A8" s="894">
        <v>1</v>
      </c>
      <c r="B8" s="895" t="s">
        <v>223</v>
      </c>
      <c r="C8" s="896">
        <v>46834262100</v>
      </c>
      <c r="D8" s="412">
        <v>46801843815</v>
      </c>
      <c r="E8" s="894"/>
    </row>
    <row r="9" spans="1:5" ht="12.75" customHeight="1">
      <c r="A9" s="248">
        <v>2</v>
      </c>
      <c r="B9" s="249" t="s">
        <v>224</v>
      </c>
      <c r="C9" s="412">
        <v>318539728518.00098</v>
      </c>
      <c r="D9" s="412">
        <v>283402853217</v>
      </c>
      <c r="E9" s="248" t="s">
        <v>225</v>
      </c>
    </row>
    <row r="10" spans="1:5" ht="12.75" customHeight="1">
      <c r="A10" s="248">
        <v>3</v>
      </c>
      <c r="B10" s="249" t="s">
        <v>226</v>
      </c>
      <c r="C10" s="412">
        <v>265875114221</v>
      </c>
      <c r="D10" s="412">
        <v>260845299889</v>
      </c>
      <c r="E10" s="248"/>
    </row>
    <row r="11" spans="1:5" ht="12.75" customHeight="1">
      <c r="A11" s="248">
        <v>4</v>
      </c>
      <c r="B11" s="249" t="s">
        <v>227</v>
      </c>
      <c r="C11" s="412">
        <v>24260643811.0005</v>
      </c>
      <c r="D11" s="412">
        <v>10806047008</v>
      </c>
      <c r="E11" s="248"/>
    </row>
    <row r="12" spans="1:5" ht="12.75" customHeight="1">
      <c r="A12" s="248">
        <v>5</v>
      </c>
      <c r="B12" s="249" t="s">
        <v>228</v>
      </c>
      <c r="C12" s="412">
        <v>28132496745</v>
      </c>
      <c r="D12" s="412">
        <v>11475766499</v>
      </c>
      <c r="E12" s="248"/>
    </row>
    <row r="13" spans="1:5" ht="12.75" customHeight="1">
      <c r="A13" s="250">
        <v>6</v>
      </c>
      <c r="B13" s="251" t="s">
        <v>229</v>
      </c>
      <c r="C13" s="869">
        <v>10508560358</v>
      </c>
      <c r="D13" s="869">
        <v>10510300724</v>
      </c>
      <c r="E13" s="250"/>
    </row>
    <row r="14" spans="1:5" ht="12.75" customHeight="1">
      <c r="A14" s="248">
        <v>7</v>
      </c>
      <c r="B14" s="249" t="s">
        <v>230</v>
      </c>
      <c r="C14" s="412">
        <v>271473741</v>
      </c>
      <c r="D14" s="412">
        <v>275739821</v>
      </c>
      <c r="E14" s="248"/>
    </row>
    <row r="15" spans="1:5" ht="12.75" customHeight="1">
      <c r="A15" s="248">
        <v>8</v>
      </c>
      <c r="B15" s="249" t="s">
        <v>231</v>
      </c>
      <c r="C15" s="412">
        <v>118571310</v>
      </c>
      <c r="D15" s="412"/>
      <c r="E15" s="248"/>
    </row>
    <row r="16" spans="1:5" ht="12.75" customHeight="1">
      <c r="A16" s="248">
        <v>9</v>
      </c>
      <c r="B16" s="249" t="s">
        <v>232</v>
      </c>
      <c r="C16" s="870">
        <v>-1930258449</v>
      </c>
      <c r="D16" s="412">
        <v>-1930258449</v>
      </c>
      <c r="E16" s="248"/>
    </row>
    <row r="17" spans="1:5" ht="12.75" customHeight="1">
      <c r="A17" s="248">
        <v>10</v>
      </c>
      <c r="B17" s="249" t="s">
        <v>233</v>
      </c>
      <c r="C17" s="870">
        <v>1001515241</v>
      </c>
      <c r="D17" s="412">
        <v>939776039</v>
      </c>
      <c r="E17" s="248"/>
    </row>
    <row r="18" spans="1:5" ht="12.75" customHeight="1">
      <c r="A18" s="250">
        <v>11</v>
      </c>
      <c r="B18" s="251" t="s">
        <v>234</v>
      </c>
      <c r="C18" s="871">
        <v>59387706</v>
      </c>
      <c r="D18" s="871">
        <v>36978990</v>
      </c>
      <c r="E18" s="250"/>
    </row>
    <row r="19" spans="1:5" ht="12.75" customHeight="1">
      <c r="A19" s="250">
        <v>12</v>
      </c>
      <c r="B19" s="251" t="s">
        <v>235</v>
      </c>
      <c r="C19" s="871">
        <v>942127535</v>
      </c>
      <c r="D19" s="871">
        <v>902797049</v>
      </c>
      <c r="E19" s="250" t="s">
        <v>236</v>
      </c>
    </row>
    <row r="20" spans="1:5" ht="12.75" customHeight="1">
      <c r="A20" s="248">
        <v>13</v>
      </c>
      <c r="B20" s="249" t="s">
        <v>237</v>
      </c>
      <c r="C20" s="870">
        <v>900545</v>
      </c>
      <c r="D20" s="412">
        <v>900545</v>
      </c>
      <c r="E20" s="248"/>
    </row>
    <row r="21" spans="1:5" ht="12.75" customHeight="1">
      <c r="A21" s="248">
        <v>14</v>
      </c>
      <c r="B21" s="249" t="s">
        <v>238</v>
      </c>
      <c r="C21" s="870">
        <v>116070184</v>
      </c>
      <c r="D21" s="412">
        <v>2584888901.0004902</v>
      </c>
      <c r="E21" s="248"/>
    </row>
    <row r="22" spans="1:5" ht="12.75" customHeight="1">
      <c r="A22" s="248">
        <v>15</v>
      </c>
      <c r="B22" s="249" t="s">
        <v>239</v>
      </c>
      <c r="C22" s="870">
        <v>3981274992</v>
      </c>
      <c r="D22" s="412">
        <v>3679059795</v>
      </c>
      <c r="E22" s="248"/>
    </row>
    <row r="23" spans="1:5" ht="12.75" customHeight="1">
      <c r="A23" s="248">
        <v>16</v>
      </c>
      <c r="B23" s="249" t="s">
        <v>240</v>
      </c>
      <c r="C23" s="870">
        <v>2474988663</v>
      </c>
      <c r="D23" s="412">
        <v>2228603203</v>
      </c>
      <c r="E23" s="248">
        <v>8</v>
      </c>
    </row>
    <row r="24" spans="1:5" ht="12.75" customHeight="1">
      <c r="A24" s="248">
        <v>17</v>
      </c>
      <c r="B24" s="249" t="s">
        <v>241</v>
      </c>
      <c r="C24" s="870">
        <v>1911357771</v>
      </c>
      <c r="D24" s="412">
        <v>1606411034</v>
      </c>
      <c r="E24" s="248"/>
    </row>
    <row r="25" spans="1:5" ht="12.75" customHeight="1">
      <c r="A25" s="1003">
        <v>18</v>
      </c>
      <c r="B25" s="1004" t="s">
        <v>242</v>
      </c>
      <c r="C25" s="1005">
        <v>373048410875</v>
      </c>
      <c r="D25" s="1006">
        <v>339314078100.00098</v>
      </c>
      <c r="E25" s="1003"/>
    </row>
    <row r="26" spans="1:5" ht="12.75" customHeight="1">
      <c r="A26" s="248">
        <v>1</v>
      </c>
      <c r="B26" s="249" t="s">
        <v>243</v>
      </c>
      <c r="C26" s="870">
        <v>328723144570</v>
      </c>
      <c r="D26" s="412">
        <v>313961687841</v>
      </c>
      <c r="E26" s="248" t="s">
        <v>244</v>
      </c>
    </row>
    <row r="27" spans="1:5" ht="12.75" customHeight="1">
      <c r="A27" s="250">
        <v>2</v>
      </c>
      <c r="B27" s="251" t="s">
        <v>245</v>
      </c>
      <c r="C27" s="871">
        <v>3027969936</v>
      </c>
      <c r="D27" s="869">
        <v>3027969936</v>
      </c>
      <c r="E27" s="250" t="s">
        <v>246</v>
      </c>
    </row>
    <row r="28" spans="1:5" ht="12.75" customHeight="1">
      <c r="A28" s="248">
        <v>3</v>
      </c>
      <c r="B28" s="249" t="s">
        <v>226</v>
      </c>
      <c r="C28" s="870">
        <v>306050446864</v>
      </c>
      <c r="D28" s="412">
        <v>306894309858</v>
      </c>
      <c r="E28" s="248"/>
    </row>
    <row r="29" spans="1:5" ht="12.75" customHeight="1">
      <c r="A29" s="248">
        <v>4</v>
      </c>
      <c r="B29" s="249" t="s">
        <v>228</v>
      </c>
      <c r="C29" s="870">
        <v>22356442647</v>
      </c>
      <c r="D29" s="412">
        <v>6751122924</v>
      </c>
      <c r="E29" s="248"/>
    </row>
    <row r="30" spans="1:5" ht="12.75" customHeight="1">
      <c r="A30" s="250">
        <v>5</v>
      </c>
      <c r="B30" s="251" t="s">
        <v>229</v>
      </c>
      <c r="C30" s="871">
        <v>5676735617</v>
      </c>
      <c r="D30" s="869">
        <v>5715818588</v>
      </c>
      <c r="E30" s="250"/>
    </row>
    <row r="31" spans="1:5" ht="12.75" customHeight="1">
      <c r="A31" s="248">
        <v>6</v>
      </c>
      <c r="B31" s="249" t="s">
        <v>230</v>
      </c>
      <c r="C31" s="870">
        <v>316255059</v>
      </c>
      <c r="D31" s="412">
        <v>316255059</v>
      </c>
      <c r="E31" s="248"/>
    </row>
    <row r="32" spans="1:5" ht="12.75" customHeight="1">
      <c r="A32" s="248">
        <v>7</v>
      </c>
      <c r="B32" s="249" t="s">
        <v>247</v>
      </c>
      <c r="C32" s="870">
        <v>17110774300</v>
      </c>
      <c r="D32" s="412"/>
      <c r="E32" s="248"/>
    </row>
    <row r="33" spans="1:5" ht="12.75" customHeight="1">
      <c r="A33" s="248">
        <v>8</v>
      </c>
      <c r="B33" s="249" t="s">
        <v>248</v>
      </c>
      <c r="C33" s="870">
        <v>-385985135</v>
      </c>
      <c r="D33" s="412">
        <v>-385985135</v>
      </c>
      <c r="E33" s="248"/>
    </row>
    <row r="34" spans="1:5" ht="12.75" customHeight="1">
      <c r="A34" s="248">
        <v>9</v>
      </c>
      <c r="B34" s="249" t="s">
        <v>249</v>
      </c>
      <c r="C34" s="870">
        <v>469902536</v>
      </c>
      <c r="D34" s="412">
        <v>185570069</v>
      </c>
      <c r="E34" s="248"/>
    </row>
    <row r="35" spans="1:5" ht="12.75" customHeight="1">
      <c r="A35" s="250">
        <v>10</v>
      </c>
      <c r="B35" s="251" t="s">
        <v>250</v>
      </c>
      <c r="C35" s="871">
        <v>120844403</v>
      </c>
      <c r="D35" s="871">
        <v>109577280</v>
      </c>
      <c r="E35" s="250"/>
    </row>
    <row r="36" spans="1:5" ht="12.75" customHeight="1">
      <c r="A36" s="250">
        <v>11</v>
      </c>
      <c r="B36" s="251" t="s">
        <v>251</v>
      </c>
      <c r="C36" s="871">
        <v>349058133</v>
      </c>
      <c r="D36" s="871">
        <v>75992789</v>
      </c>
      <c r="E36" s="250"/>
    </row>
    <row r="37" spans="1:5" ht="12.75" customHeight="1">
      <c r="A37" s="248">
        <v>12</v>
      </c>
      <c r="B37" s="249" t="s">
        <v>252</v>
      </c>
      <c r="C37" s="870">
        <v>141441014</v>
      </c>
      <c r="D37" s="412">
        <v>138543810</v>
      </c>
      <c r="E37" s="248"/>
    </row>
    <row r="38" spans="1:5" ht="12.75" customHeight="1">
      <c r="A38" s="248">
        <v>13</v>
      </c>
      <c r="B38" s="249" t="s">
        <v>253</v>
      </c>
      <c r="C38" s="870">
        <v>2678081642</v>
      </c>
      <c r="D38" s="412">
        <v>1961178178</v>
      </c>
      <c r="E38" s="248"/>
    </row>
    <row r="39" spans="1:5" ht="12.75" customHeight="1">
      <c r="A39" s="1003">
        <v>14</v>
      </c>
      <c r="B39" s="1004" t="s">
        <v>254</v>
      </c>
      <c r="C39" s="1005">
        <v>348737358927</v>
      </c>
      <c r="D39" s="1006">
        <v>315860994763</v>
      </c>
      <c r="E39" s="1003"/>
    </row>
    <row r="40" spans="1:5" ht="12.75" customHeight="1">
      <c r="A40" s="248">
        <v>1</v>
      </c>
      <c r="B40" s="249" t="s">
        <v>255</v>
      </c>
      <c r="C40" s="870">
        <v>22446792790</v>
      </c>
      <c r="D40" s="412">
        <v>21588824854</v>
      </c>
      <c r="E40" s="248" t="s">
        <v>256</v>
      </c>
    </row>
    <row r="41" spans="1:5" ht="12.75" customHeight="1">
      <c r="A41" s="248">
        <v>2</v>
      </c>
      <c r="B41" s="249" t="s">
        <v>257</v>
      </c>
      <c r="C41" s="872">
        <v>1864000000</v>
      </c>
      <c r="D41" s="872">
        <v>1864000000</v>
      </c>
      <c r="E41" s="248"/>
    </row>
    <row r="42" spans="1:5" ht="12.75" customHeight="1">
      <c r="A42" s="248">
        <v>3</v>
      </c>
      <c r="B42" s="249" t="s">
        <v>258</v>
      </c>
      <c r="C42" s="872">
        <v>258465</v>
      </c>
      <c r="D42" s="872">
        <v>258465</v>
      </c>
      <c r="E42" s="248"/>
    </row>
    <row r="43" spans="1:5" ht="12.75" customHeight="1" thickBot="1">
      <c r="A43" s="350">
        <v>4</v>
      </c>
      <c r="B43" s="351" t="s">
        <v>259</v>
      </c>
      <c r="C43" s="873">
        <v>24311051255</v>
      </c>
      <c r="D43" s="873">
        <v>23453083319</v>
      </c>
      <c r="E43" s="350"/>
    </row>
  </sheetData>
  <mergeCells count="5">
    <mergeCell ref="A5:E5"/>
    <mergeCell ref="C6:C7"/>
    <mergeCell ref="D6:D7"/>
    <mergeCell ref="E6:E7"/>
    <mergeCell ref="A7:B7"/>
  </mergeCells>
  <pageMargins left="0.7" right="0.7" top="0.75" bottom="0.75" header="0.3" footer="0.3"/>
  <pageSetup paperSize="9" scale="5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92EB-1096-4F8A-A91C-F2E993950790}">
  <sheetPr>
    <pageSetUpPr fitToPage="1"/>
  </sheetPr>
  <dimension ref="A1:J174"/>
  <sheetViews>
    <sheetView topLeftCell="A3" zoomScale="90" zoomScaleNormal="90" workbookViewId="0">
      <selection activeCell="T49" sqref="T49"/>
    </sheetView>
  </sheetViews>
  <sheetFormatPr defaultColWidth="9.109375" defaultRowHeight="13.2"/>
  <cols>
    <col min="1" max="1" width="62.5546875" style="121" bestFit="1" customWidth="1"/>
    <col min="2" max="2" width="35.5546875" style="121" customWidth="1"/>
    <col min="3" max="7" width="18.88671875" style="121" customWidth="1"/>
    <col min="8" max="8" width="45.88671875" style="121" bestFit="1" customWidth="1"/>
    <col min="9" max="16384" width="9.109375" style="121"/>
  </cols>
  <sheetData>
    <row r="1" spans="1:8" ht="15.75" customHeight="1"/>
    <row r="2" spans="1:8" ht="15.75" customHeight="1"/>
    <row r="3" spans="1:8" ht="15.75" customHeight="1"/>
    <row r="4" spans="1:8" ht="15.75" customHeight="1">
      <c r="A4" s="254" t="s">
        <v>103</v>
      </c>
      <c r="B4" s="254" t="s">
        <v>104</v>
      </c>
      <c r="C4" s="254" t="s">
        <v>105</v>
      </c>
      <c r="D4" s="254" t="s">
        <v>147</v>
      </c>
      <c r="E4" s="254" t="s">
        <v>148</v>
      </c>
      <c r="F4" s="254" t="s">
        <v>260</v>
      </c>
      <c r="G4" s="254" t="s">
        <v>261</v>
      </c>
      <c r="H4" s="254" t="s">
        <v>262</v>
      </c>
    </row>
    <row r="5" spans="1:8" s="236" customFormat="1" ht="15.75" customHeight="1">
      <c r="A5" s="1335" t="s">
        <v>11</v>
      </c>
      <c r="B5" s="1335"/>
      <c r="C5" s="1335"/>
      <c r="D5" s="1335"/>
      <c r="E5" s="1335"/>
      <c r="F5" s="1335"/>
      <c r="G5" s="1335"/>
      <c r="H5" s="1335"/>
    </row>
    <row r="6" spans="1:8" ht="12.75" customHeight="1">
      <c r="A6" s="1336" t="s">
        <v>263</v>
      </c>
      <c r="B6" s="1336" t="s">
        <v>264</v>
      </c>
      <c r="C6" s="1332" t="s">
        <v>265</v>
      </c>
      <c r="D6" s="1333"/>
      <c r="E6" s="1333"/>
      <c r="F6" s="1333"/>
      <c r="G6" s="1334"/>
      <c r="H6" s="1338" t="s">
        <v>266</v>
      </c>
    </row>
    <row r="7" spans="1:8" ht="12.75" customHeight="1">
      <c r="A7" s="1337"/>
      <c r="B7" s="1337"/>
      <c r="C7" s="1047" t="s">
        <v>267</v>
      </c>
      <c r="D7" s="1047" t="s">
        <v>268</v>
      </c>
      <c r="E7" s="1047" t="s">
        <v>269</v>
      </c>
      <c r="F7" s="1047" t="s">
        <v>270</v>
      </c>
      <c r="G7" s="1047" t="s">
        <v>271</v>
      </c>
      <c r="H7" s="1339"/>
    </row>
    <row r="8" spans="1:8" ht="12.75" customHeight="1">
      <c r="A8" s="826" t="s">
        <v>272</v>
      </c>
      <c r="B8" s="827" t="s">
        <v>267</v>
      </c>
      <c r="C8" s="828" t="s">
        <v>273</v>
      </c>
      <c r="D8" s="828"/>
      <c r="E8" s="828" t="s">
        <v>274</v>
      </c>
      <c r="F8" s="828" t="s">
        <v>274</v>
      </c>
      <c r="G8" s="828" t="s">
        <v>274</v>
      </c>
      <c r="H8" s="826" t="s">
        <v>275</v>
      </c>
    </row>
    <row r="9" spans="1:8" ht="12.75" customHeight="1">
      <c r="A9" s="826" t="s">
        <v>276</v>
      </c>
      <c r="B9" s="827" t="s">
        <v>267</v>
      </c>
      <c r="C9" s="828" t="s">
        <v>273</v>
      </c>
      <c r="D9" s="828"/>
      <c r="E9" s="828" t="s">
        <v>274</v>
      </c>
      <c r="F9" s="828" t="s">
        <v>274</v>
      </c>
      <c r="G9" s="828" t="s">
        <v>274</v>
      </c>
      <c r="H9" s="826" t="s">
        <v>277</v>
      </c>
    </row>
    <row r="10" spans="1:8" ht="12.75" customHeight="1">
      <c r="A10" s="826" t="s">
        <v>278</v>
      </c>
      <c r="B10" s="827" t="s">
        <v>279</v>
      </c>
      <c r="C10" s="828" t="s">
        <v>274</v>
      </c>
      <c r="D10" s="828"/>
      <c r="E10" s="828" t="s">
        <v>274</v>
      </c>
      <c r="F10" s="828" t="s">
        <v>273</v>
      </c>
      <c r="G10" s="828" t="s">
        <v>274</v>
      </c>
      <c r="H10" s="826" t="s">
        <v>280</v>
      </c>
    </row>
    <row r="11" spans="1:8" ht="12.75" customHeight="1">
      <c r="A11" s="826" t="s">
        <v>281</v>
      </c>
      <c r="B11" s="827" t="s">
        <v>267</v>
      </c>
      <c r="C11" s="828" t="s">
        <v>273</v>
      </c>
      <c r="D11" s="828"/>
      <c r="E11" s="828" t="s">
        <v>274</v>
      </c>
      <c r="F11" s="828" t="s">
        <v>274</v>
      </c>
      <c r="G11" s="828" t="s">
        <v>274</v>
      </c>
      <c r="H11" s="826" t="s">
        <v>282</v>
      </c>
    </row>
    <row r="12" spans="1:8" ht="12.75" customHeight="1">
      <c r="A12" s="826" t="s">
        <v>283</v>
      </c>
      <c r="B12" s="827" t="s">
        <v>267</v>
      </c>
      <c r="C12" s="828" t="s">
        <v>273</v>
      </c>
      <c r="D12" s="828"/>
      <c r="E12" s="828" t="s">
        <v>274</v>
      </c>
      <c r="F12" s="828" t="s">
        <v>274</v>
      </c>
      <c r="G12" s="828" t="s">
        <v>274</v>
      </c>
      <c r="H12" s="826" t="s">
        <v>284</v>
      </c>
    </row>
    <row r="13" spans="1:8" ht="12.75" customHeight="1">
      <c r="A13" s="826" t="s">
        <v>285</v>
      </c>
      <c r="B13" s="827" t="s">
        <v>267</v>
      </c>
      <c r="C13" s="828" t="s">
        <v>273</v>
      </c>
      <c r="D13" s="828"/>
      <c r="E13" s="828" t="s">
        <v>274</v>
      </c>
      <c r="F13" s="828" t="s">
        <v>274</v>
      </c>
      <c r="G13" s="828" t="s">
        <v>274</v>
      </c>
      <c r="H13" s="826" t="s">
        <v>284</v>
      </c>
    </row>
    <row r="14" spans="1:8" ht="12.75" customHeight="1">
      <c r="A14" s="826" t="s">
        <v>286</v>
      </c>
      <c r="B14" s="827" t="s">
        <v>267</v>
      </c>
      <c r="C14" s="828" t="s">
        <v>273</v>
      </c>
      <c r="D14" s="828"/>
      <c r="E14" s="828" t="s">
        <v>274</v>
      </c>
      <c r="F14" s="828" t="s">
        <v>274</v>
      </c>
      <c r="G14" s="828" t="s">
        <v>274</v>
      </c>
      <c r="H14" s="826" t="s">
        <v>284</v>
      </c>
    </row>
    <row r="15" spans="1:8" ht="12.75" customHeight="1">
      <c r="A15" s="826" t="s">
        <v>287</v>
      </c>
      <c r="B15" s="827" t="s">
        <v>288</v>
      </c>
      <c r="C15" s="828" t="s">
        <v>274</v>
      </c>
      <c r="D15" s="828"/>
      <c r="E15" s="828" t="s">
        <v>274</v>
      </c>
      <c r="F15" s="828" t="s">
        <v>273</v>
      </c>
      <c r="G15" s="828" t="s">
        <v>274</v>
      </c>
      <c r="H15" s="826" t="s">
        <v>289</v>
      </c>
    </row>
    <row r="16" spans="1:8" ht="12.6" customHeight="1">
      <c r="A16" s="826" t="s">
        <v>290</v>
      </c>
      <c r="B16" s="827" t="s">
        <v>288</v>
      </c>
      <c r="C16" s="828" t="s">
        <v>274</v>
      </c>
      <c r="D16" s="828"/>
      <c r="E16" s="828" t="s">
        <v>274</v>
      </c>
      <c r="F16" s="828" t="s">
        <v>273</v>
      </c>
      <c r="G16" s="828" t="s">
        <v>274</v>
      </c>
      <c r="H16" s="826" t="s">
        <v>291</v>
      </c>
    </row>
    <row r="17" spans="1:8" ht="12.75" customHeight="1">
      <c r="A17" s="826" t="s">
        <v>292</v>
      </c>
      <c r="B17" s="827" t="s">
        <v>288</v>
      </c>
      <c r="C17" s="828" t="s">
        <v>274</v>
      </c>
      <c r="D17" s="828"/>
      <c r="E17" s="828" t="s">
        <v>274</v>
      </c>
      <c r="F17" s="828" t="s">
        <v>273</v>
      </c>
      <c r="G17" s="828" t="s">
        <v>274</v>
      </c>
      <c r="H17" s="826" t="s">
        <v>291</v>
      </c>
    </row>
    <row r="18" spans="1:8" ht="12.75" customHeight="1">
      <c r="A18" s="826" t="s">
        <v>293</v>
      </c>
      <c r="B18" s="827" t="s">
        <v>288</v>
      </c>
      <c r="C18" s="828" t="s">
        <v>274</v>
      </c>
      <c r="D18" s="828"/>
      <c r="E18" s="828" t="s">
        <v>274</v>
      </c>
      <c r="F18" s="828" t="s">
        <v>273</v>
      </c>
      <c r="G18" s="828" t="s">
        <v>274</v>
      </c>
      <c r="H18" s="826" t="s">
        <v>291</v>
      </c>
    </row>
    <row r="19" spans="1:8" ht="12.75" customHeight="1">
      <c r="A19" s="826" t="s">
        <v>294</v>
      </c>
      <c r="B19" s="827" t="s">
        <v>288</v>
      </c>
      <c r="C19" s="828" t="s">
        <v>274</v>
      </c>
      <c r="D19" s="828"/>
      <c r="E19" s="828" t="s">
        <v>274</v>
      </c>
      <c r="F19" s="828" t="s">
        <v>273</v>
      </c>
      <c r="G19" s="828" t="s">
        <v>274</v>
      </c>
      <c r="H19" s="826" t="s">
        <v>291</v>
      </c>
    </row>
    <row r="20" spans="1:8" ht="12.75" customHeight="1">
      <c r="A20" s="826" t="s">
        <v>295</v>
      </c>
      <c r="B20" s="827" t="s">
        <v>288</v>
      </c>
      <c r="C20" s="828" t="s">
        <v>274</v>
      </c>
      <c r="D20" s="828"/>
      <c r="E20" s="828" t="s">
        <v>274</v>
      </c>
      <c r="F20" s="828" t="s">
        <v>273</v>
      </c>
      <c r="G20" s="828" t="s">
        <v>274</v>
      </c>
      <c r="H20" s="826" t="s">
        <v>291</v>
      </c>
    </row>
    <row r="21" spans="1:8" ht="12.75" customHeight="1">
      <c r="A21" s="826" t="s">
        <v>296</v>
      </c>
      <c r="B21" s="827" t="s">
        <v>269</v>
      </c>
      <c r="C21" s="828" t="s">
        <v>274</v>
      </c>
      <c r="D21" s="828"/>
      <c r="E21" s="828" t="s">
        <v>273</v>
      </c>
      <c r="F21" s="828" t="s">
        <v>274</v>
      </c>
      <c r="G21" s="828" t="s">
        <v>274</v>
      </c>
      <c r="H21" s="826" t="s">
        <v>297</v>
      </c>
    </row>
    <row r="22" spans="1:8" ht="12.75" customHeight="1">
      <c r="A22" s="826" t="s">
        <v>298</v>
      </c>
      <c r="B22" s="827" t="s">
        <v>279</v>
      </c>
      <c r="C22" s="828" t="s">
        <v>274</v>
      </c>
      <c r="D22" s="828"/>
      <c r="E22" s="828" t="s">
        <v>274</v>
      </c>
      <c r="F22" s="828" t="s">
        <v>273</v>
      </c>
      <c r="G22" s="828" t="s">
        <v>274</v>
      </c>
      <c r="H22" s="826" t="s">
        <v>299</v>
      </c>
    </row>
    <row r="23" spans="1:8" ht="12.75" customHeight="1">
      <c r="A23" s="826" t="s">
        <v>300</v>
      </c>
      <c r="B23" s="827" t="s">
        <v>269</v>
      </c>
      <c r="C23" s="828" t="s">
        <v>274</v>
      </c>
      <c r="D23" s="828"/>
      <c r="E23" s="828" t="s">
        <v>273</v>
      </c>
      <c r="F23" s="828" t="s">
        <v>274</v>
      </c>
      <c r="G23" s="828" t="s">
        <v>274</v>
      </c>
      <c r="H23" s="826" t="s">
        <v>301</v>
      </c>
    </row>
    <row r="24" spans="1:8" ht="12.75" customHeight="1">
      <c r="A24" s="826" t="s">
        <v>302</v>
      </c>
      <c r="B24" s="827" t="s">
        <v>267</v>
      </c>
      <c r="C24" s="828" t="s">
        <v>273</v>
      </c>
      <c r="D24" s="828"/>
      <c r="E24" s="828" t="s">
        <v>274</v>
      </c>
      <c r="F24" s="828" t="s">
        <v>274</v>
      </c>
      <c r="G24" s="828" t="s">
        <v>274</v>
      </c>
      <c r="H24" s="826" t="s">
        <v>284</v>
      </c>
    </row>
    <row r="25" spans="1:8" ht="12.75" customHeight="1">
      <c r="A25" s="826" t="s">
        <v>303</v>
      </c>
      <c r="B25" s="827" t="s">
        <v>279</v>
      </c>
      <c r="C25" s="828" t="s">
        <v>274</v>
      </c>
      <c r="D25" s="828"/>
      <c r="E25" s="828" t="s">
        <v>274</v>
      </c>
      <c r="F25" s="828" t="s">
        <v>273</v>
      </c>
      <c r="G25" s="828" t="s">
        <v>274</v>
      </c>
      <c r="H25" s="826" t="s">
        <v>304</v>
      </c>
    </row>
    <row r="26" spans="1:8" ht="12.75" customHeight="1">
      <c r="A26" s="826" t="s">
        <v>305</v>
      </c>
      <c r="B26" s="827" t="s">
        <v>288</v>
      </c>
      <c r="C26" s="828" t="s">
        <v>274</v>
      </c>
      <c r="D26" s="828"/>
      <c r="E26" s="828" t="s">
        <v>274</v>
      </c>
      <c r="F26" s="828" t="s">
        <v>273</v>
      </c>
      <c r="G26" s="828" t="s">
        <v>274</v>
      </c>
      <c r="H26" s="826" t="s">
        <v>289</v>
      </c>
    </row>
    <row r="27" spans="1:8" ht="12.75" customHeight="1">
      <c r="A27" s="826" t="s">
        <v>306</v>
      </c>
      <c r="B27" s="827" t="s">
        <v>267</v>
      </c>
      <c r="C27" s="828" t="s">
        <v>273</v>
      </c>
      <c r="D27" s="828"/>
      <c r="E27" s="828" t="s">
        <v>274</v>
      </c>
      <c r="F27" s="828" t="s">
        <v>274</v>
      </c>
      <c r="G27" s="828" t="s">
        <v>274</v>
      </c>
      <c r="H27" s="826" t="s">
        <v>284</v>
      </c>
    </row>
    <row r="28" spans="1:8" ht="12.6" customHeight="1">
      <c r="A28" s="826" t="s">
        <v>307</v>
      </c>
      <c r="B28" s="827" t="s">
        <v>267</v>
      </c>
      <c r="C28" s="828" t="s">
        <v>273</v>
      </c>
      <c r="D28" s="828"/>
      <c r="E28" s="828" t="s">
        <v>274</v>
      </c>
      <c r="F28" s="828" t="s">
        <v>274</v>
      </c>
      <c r="G28" s="828" t="s">
        <v>274</v>
      </c>
      <c r="H28" s="826" t="s">
        <v>284</v>
      </c>
    </row>
    <row r="29" spans="1:8" ht="12.75" customHeight="1">
      <c r="A29" s="826" t="s">
        <v>308</v>
      </c>
      <c r="B29" s="827" t="s">
        <v>288</v>
      </c>
      <c r="C29" s="828" t="s">
        <v>274</v>
      </c>
      <c r="D29" s="828"/>
      <c r="E29" s="828" t="s">
        <v>274</v>
      </c>
      <c r="F29" s="828" t="s">
        <v>273</v>
      </c>
      <c r="G29" s="828" t="s">
        <v>274</v>
      </c>
      <c r="H29" s="826" t="s">
        <v>289</v>
      </c>
    </row>
    <row r="30" spans="1:8" ht="12.75" customHeight="1">
      <c r="A30" s="826" t="s">
        <v>309</v>
      </c>
      <c r="B30" s="827" t="s">
        <v>267</v>
      </c>
      <c r="C30" s="828" t="s">
        <v>273</v>
      </c>
      <c r="D30" s="828"/>
      <c r="E30" s="828" t="s">
        <v>274</v>
      </c>
      <c r="F30" s="828" t="s">
        <v>274</v>
      </c>
      <c r="G30" s="828" t="s">
        <v>274</v>
      </c>
      <c r="H30" s="826" t="s">
        <v>282</v>
      </c>
    </row>
    <row r="31" spans="1:8" ht="12.6" customHeight="1">
      <c r="A31" s="826" t="s">
        <v>310</v>
      </c>
      <c r="B31" s="827" t="s">
        <v>267</v>
      </c>
      <c r="C31" s="828" t="s">
        <v>273</v>
      </c>
      <c r="D31" s="828"/>
      <c r="E31" s="828" t="s">
        <v>274</v>
      </c>
      <c r="F31" s="828" t="s">
        <v>274</v>
      </c>
      <c r="G31" s="828" t="s">
        <v>274</v>
      </c>
      <c r="H31" s="826" t="s">
        <v>282</v>
      </c>
    </row>
    <row r="32" spans="1:8" ht="12.75" customHeight="1">
      <c r="A32" s="826" t="s">
        <v>311</v>
      </c>
      <c r="B32" s="827" t="s">
        <v>288</v>
      </c>
      <c r="C32" s="828" t="s">
        <v>274</v>
      </c>
      <c r="D32" s="828"/>
      <c r="E32" s="828" t="s">
        <v>274</v>
      </c>
      <c r="F32" s="828" t="s">
        <v>273</v>
      </c>
      <c r="G32" s="828" t="s">
        <v>274</v>
      </c>
      <c r="H32" s="826" t="s">
        <v>312</v>
      </c>
    </row>
    <row r="33" spans="1:8" ht="12.75" customHeight="1">
      <c r="A33" s="826" t="s">
        <v>313</v>
      </c>
      <c r="B33" s="827" t="s">
        <v>267</v>
      </c>
      <c r="C33" s="828" t="s">
        <v>273</v>
      </c>
      <c r="D33" s="828"/>
      <c r="E33" s="828" t="s">
        <v>274</v>
      </c>
      <c r="F33" s="828" t="s">
        <v>274</v>
      </c>
      <c r="G33" s="828" t="s">
        <v>274</v>
      </c>
      <c r="H33" s="826" t="s">
        <v>314</v>
      </c>
    </row>
    <row r="34" spans="1:8" ht="12.75" customHeight="1">
      <c r="A34" s="826" t="s">
        <v>315</v>
      </c>
      <c r="B34" s="827" t="s">
        <v>267</v>
      </c>
      <c r="C34" s="828" t="s">
        <v>273</v>
      </c>
      <c r="D34" s="828"/>
      <c r="E34" s="828" t="s">
        <v>274</v>
      </c>
      <c r="F34" s="828" t="s">
        <v>274</v>
      </c>
      <c r="G34" s="828" t="s">
        <v>274</v>
      </c>
      <c r="H34" s="826" t="s">
        <v>316</v>
      </c>
    </row>
    <row r="35" spans="1:8" ht="12.6" customHeight="1">
      <c r="A35" s="826" t="s">
        <v>317</v>
      </c>
      <c r="B35" s="827" t="s">
        <v>288</v>
      </c>
      <c r="C35" s="828" t="s">
        <v>274</v>
      </c>
      <c r="D35" s="828"/>
      <c r="E35" s="828" t="s">
        <v>274</v>
      </c>
      <c r="F35" s="828" t="s">
        <v>273</v>
      </c>
      <c r="G35" s="828" t="s">
        <v>274</v>
      </c>
      <c r="H35" s="826" t="s">
        <v>289</v>
      </c>
    </row>
    <row r="36" spans="1:8" ht="12.75" customHeight="1">
      <c r="A36" s="826" t="s">
        <v>318</v>
      </c>
      <c r="B36" s="827" t="s">
        <v>267</v>
      </c>
      <c r="C36" s="828" t="s">
        <v>273</v>
      </c>
      <c r="D36" s="828"/>
      <c r="E36" s="828" t="s">
        <v>274</v>
      </c>
      <c r="F36" s="828" t="s">
        <v>274</v>
      </c>
      <c r="G36" s="828" t="s">
        <v>274</v>
      </c>
      <c r="H36" s="826" t="s">
        <v>319</v>
      </c>
    </row>
    <row r="37" spans="1:8" ht="12.75" customHeight="1">
      <c r="A37" s="826" t="s">
        <v>320</v>
      </c>
      <c r="B37" s="827" t="s">
        <v>269</v>
      </c>
      <c r="C37" s="828" t="s">
        <v>274</v>
      </c>
      <c r="D37" s="828"/>
      <c r="E37" s="828" t="s">
        <v>273</v>
      </c>
      <c r="F37" s="828" t="s">
        <v>274</v>
      </c>
      <c r="G37" s="828" t="s">
        <v>274</v>
      </c>
      <c r="H37" s="826" t="s">
        <v>297</v>
      </c>
    </row>
    <row r="38" spans="1:8" ht="12.75" customHeight="1">
      <c r="A38" s="826" t="s">
        <v>321</v>
      </c>
      <c r="B38" s="827" t="s">
        <v>267</v>
      </c>
      <c r="C38" s="828" t="s">
        <v>273</v>
      </c>
      <c r="D38" s="828"/>
      <c r="E38" s="828" t="s">
        <v>274</v>
      </c>
      <c r="F38" s="828" t="s">
        <v>274</v>
      </c>
      <c r="G38" s="828" t="s">
        <v>274</v>
      </c>
      <c r="H38" s="826" t="s">
        <v>282</v>
      </c>
    </row>
    <row r="39" spans="1:8" ht="12.75" customHeight="1">
      <c r="A39" s="826" t="s">
        <v>322</v>
      </c>
      <c r="B39" s="827" t="s">
        <v>267</v>
      </c>
      <c r="C39" s="828" t="s">
        <v>273</v>
      </c>
      <c r="D39" s="828"/>
      <c r="E39" s="828" t="s">
        <v>274</v>
      </c>
      <c r="F39" s="828" t="s">
        <v>274</v>
      </c>
      <c r="G39" s="828" t="s">
        <v>274</v>
      </c>
      <c r="H39" s="826" t="s">
        <v>323</v>
      </c>
    </row>
    <row r="40" spans="1:8" ht="12.75" customHeight="1">
      <c r="A40" s="826" t="s">
        <v>324</v>
      </c>
      <c r="B40" s="827" t="s">
        <v>279</v>
      </c>
      <c r="C40" s="828" t="s">
        <v>274</v>
      </c>
      <c r="D40" s="828"/>
      <c r="E40" s="828" t="s">
        <v>274</v>
      </c>
      <c r="F40" s="828" t="s">
        <v>273</v>
      </c>
      <c r="G40" s="828" t="s">
        <v>274</v>
      </c>
      <c r="H40" s="826" t="s">
        <v>325</v>
      </c>
    </row>
    <row r="41" spans="1:8" ht="12.75" customHeight="1">
      <c r="A41" s="826" t="s">
        <v>326</v>
      </c>
      <c r="B41" s="827" t="s">
        <v>267</v>
      </c>
      <c r="C41" s="828" t="s">
        <v>273</v>
      </c>
      <c r="D41" s="828"/>
      <c r="E41" s="828" t="s">
        <v>274</v>
      </c>
      <c r="F41" s="828" t="s">
        <v>274</v>
      </c>
      <c r="G41" s="828" t="s">
        <v>274</v>
      </c>
      <c r="H41" s="826" t="s">
        <v>327</v>
      </c>
    </row>
    <row r="42" spans="1:8" ht="12.75" customHeight="1">
      <c r="A42" s="826" t="s">
        <v>328</v>
      </c>
      <c r="B42" s="827" t="s">
        <v>267</v>
      </c>
      <c r="C42" s="828" t="s">
        <v>273</v>
      </c>
      <c r="D42" s="828"/>
      <c r="E42" s="828" t="s">
        <v>274</v>
      </c>
      <c r="F42" s="828" t="s">
        <v>274</v>
      </c>
      <c r="G42" s="828" t="s">
        <v>274</v>
      </c>
      <c r="H42" s="826" t="s">
        <v>329</v>
      </c>
    </row>
    <row r="43" spans="1:8" ht="12.75" customHeight="1">
      <c r="A43" s="826" t="s">
        <v>330</v>
      </c>
      <c r="B43" s="827" t="s">
        <v>267</v>
      </c>
      <c r="C43" s="828" t="s">
        <v>273</v>
      </c>
      <c r="D43" s="828"/>
      <c r="E43" s="828" t="s">
        <v>274</v>
      </c>
      <c r="F43" s="828" t="s">
        <v>274</v>
      </c>
      <c r="G43" s="828" t="s">
        <v>274</v>
      </c>
      <c r="H43" s="826" t="s">
        <v>331</v>
      </c>
    </row>
    <row r="44" spans="1:8" ht="12.75" customHeight="1">
      <c r="A44" s="826" t="s">
        <v>315</v>
      </c>
      <c r="B44" s="827" t="s">
        <v>267</v>
      </c>
      <c r="C44" s="828" t="s">
        <v>273</v>
      </c>
      <c r="D44" s="828"/>
      <c r="E44" s="828" t="s">
        <v>274</v>
      </c>
      <c r="F44" s="828" t="s">
        <v>274</v>
      </c>
      <c r="G44" s="828" t="s">
        <v>274</v>
      </c>
      <c r="H44" s="826" t="s">
        <v>316</v>
      </c>
    </row>
    <row r="45" spans="1:8" ht="12.75" customHeight="1">
      <c r="A45" s="826" t="s">
        <v>332</v>
      </c>
      <c r="B45" s="827" t="s">
        <v>267</v>
      </c>
      <c r="C45" s="828" t="s">
        <v>273</v>
      </c>
      <c r="D45" s="828"/>
      <c r="E45" s="828" t="s">
        <v>274</v>
      </c>
      <c r="F45" s="828" t="s">
        <v>274</v>
      </c>
      <c r="G45" s="828" t="s">
        <v>274</v>
      </c>
      <c r="H45" s="826" t="s">
        <v>314</v>
      </c>
    </row>
    <row r="46" spans="1:8" ht="12.75" customHeight="1">
      <c r="A46" s="826" t="s">
        <v>333</v>
      </c>
      <c r="B46" s="827" t="s">
        <v>267</v>
      </c>
      <c r="C46" s="828" t="s">
        <v>273</v>
      </c>
      <c r="D46" s="828"/>
      <c r="E46" s="828" t="s">
        <v>274</v>
      </c>
      <c r="F46" s="828" t="s">
        <v>274</v>
      </c>
      <c r="G46" s="828" t="s">
        <v>274</v>
      </c>
      <c r="H46" s="826" t="s">
        <v>284</v>
      </c>
    </row>
    <row r="47" spans="1:8" ht="12.75" customHeight="1">
      <c r="A47" s="826" t="s">
        <v>334</v>
      </c>
      <c r="B47" s="827" t="s">
        <v>267</v>
      </c>
      <c r="C47" s="828" t="s">
        <v>273</v>
      </c>
      <c r="D47" s="828"/>
      <c r="E47" s="828" t="s">
        <v>274</v>
      </c>
      <c r="F47" s="828" t="s">
        <v>274</v>
      </c>
      <c r="G47" s="828" t="s">
        <v>274</v>
      </c>
      <c r="H47" s="826" t="s">
        <v>284</v>
      </c>
    </row>
    <row r="48" spans="1:8" ht="12.75" customHeight="1">
      <c r="A48" s="826" t="s">
        <v>335</v>
      </c>
      <c r="B48" s="827" t="s">
        <v>267</v>
      </c>
      <c r="C48" s="828" t="s">
        <v>273</v>
      </c>
      <c r="D48" s="828"/>
      <c r="E48" s="828" t="s">
        <v>274</v>
      </c>
      <c r="F48" s="828" t="s">
        <v>274</v>
      </c>
      <c r="G48" s="828" t="s">
        <v>274</v>
      </c>
      <c r="H48" s="826" t="s">
        <v>284</v>
      </c>
    </row>
    <row r="49" spans="1:8" ht="12.75" customHeight="1">
      <c r="A49" s="826" t="s">
        <v>336</v>
      </c>
      <c r="B49" s="827" t="s">
        <v>267</v>
      </c>
      <c r="C49" s="828" t="s">
        <v>273</v>
      </c>
      <c r="D49" s="828"/>
      <c r="E49" s="828" t="s">
        <v>274</v>
      </c>
      <c r="F49" s="828" t="s">
        <v>274</v>
      </c>
      <c r="G49" s="828" t="s">
        <v>274</v>
      </c>
      <c r="H49" s="826" t="s">
        <v>284</v>
      </c>
    </row>
    <row r="50" spans="1:8" ht="12.75" customHeight="1">
      <c r="A50" s="826" t="s">
        <v>337</v>
      </c>
      <c r="B50" s="827" t="s">
        <v>267</v>
      </c>
      <c r="C50" s="828" t="s">
        <v>273</v>
      </c>
      <c r="D50" s="828"/>
      <c r="E50" s="828" t="s">
        <v>274</v>
      </c>
      <c r="F50" s="828" t="s">
        <v>274</v>
      </c>
      <c r="G50" s="828" t="s">
        <v>274</v>
      </c>
      <c r="H50" s="826" t="s">
        <v>284</v>
      </c>
    </row>
    <row r="51" spans="1:8" ht="12.75" customHeight="1">
      <c r="A51" s="826" t="s">
        <v>338</v>
      </c>
      <c r="B51" s="827" t="s">
        <v>267</v>
      </c>
      <c r="C51" s="828" t="s">
        <v>273</v>
      </c>
      <c r="D51" s="828"/>
      <c r="E51" s="828" t="s">
        <v>274</v>
      </c>
      <c r="F51" s="828" t="s">
        <v>274</v>
      </c>
      <c r="G51" s="828" t="s">
        <v>274</v>
      </c>
      <c r="H51" s="826" t="s">
        <v>284</v>
      </c>
    </row>
    <row r="52" spans="1:8" ht="12.75" customHeight="1">
      <c r="A52" s="826" t="s">
        <v>339</v>
      </c>
      <c r="B52" s="827" t="s">
        <v>267</v>
      </c>
      <c r="C52" s="828" t="s">
        <v>273</v>
      </c>
      <c r="D52" s="828"/>
      <c r="E52" s="828" t="s">
        <v>274</v>
      </c>
      <c r="F52" s="828" t="s">
        <v>274</v>
      </c>
      <c r="G52" s="828" t="s">
        <v>274</v>
      </c>
      <c r="H52" s="826" t="s">
        <v>284</v>
      </c>
    </row>
    <row r="53" spans="1:8" ht="12.75" customHeight="1">
      <c r="A53" s="826" t="s">
        <v>340</v>
      </c>
      <c r="B53" s="827" t="s">
        <v>267</v>
      </c>
      <c r="C53" s="828" t="s">
        <v>273</v>
      </c>
      <c r="D53" s="828"/>
      <c r="E53" s="828" t="s">
        <v>274</v>
      </c>
      <c r="F53" s="828" t="s">
        <v>274</v>
      </c>
      <c r="G53" s="828" t="s">
        <v>274</v>
      </c>
      <c r="H53" s="826" t="s">
        <v>284</v>
      </c>
    </row>
    <row r="54" spans="1:8" ht="12.75" customHeight="1">
      <c r="A54" s="826" t="s">
        <v>341</v>
      </c>
      <c r="B54" s="827" t="s">
        <v>267</v>
      </c>
      <c r="C54" s="828" t="s">
        <v>273</v>
      </c>
      <c r="D54" s="828"/>
      <c r="E54" s="828" t="s">
        <v>274</v>
      </c>
      <c r="F54" s="828" t="s">
        <v>274</v>
      </c>
      <c r="G54" s="828" t="s">
        <v>274</v>
      </c>
      <c r="H54" s="826" t="s">
        <v>342</v>
      </c>
    </row>
    <row r="55" spans="1:8" ht="12.75" customHeight="1">
      <c r="A55" s="826" t="s">
        <v>343</v>
      </c>
      <c r="B55" s="827" t="s">
        <v>267</v>
      </c>
      <c r="C55" s="828" t="s">
        <v>273</v>
      </c>
      <c r="D55" s="828"/>
      <c r="E55" s="828" t="s">
        <v>274</v>
      </c>
      <c r="F55" s="828" t="s">
        <v>274</v>
      </c>
      <c r="G55" s="828" t="s">
        <v>274</v>
      </c>
      <c r="H55" s="826" t="s">
        <v>282</v>
      </c>
    </row>
    <row r="56" spans="1:8" ht="12.75" customHeight="1">
      <c r="A56" s="826" t="s">
        <v>344</v>
      </c>
      <c r="B56" s="827" t="s">
        <v>279</v>
      </c>
      <c r="C56" s="828" t="s">
        <v>274</v>
      </c>
      <c r="D56" s="828"/>
      <c r="E56" s="828" t="s">
        <v>274</v>
      </c>
      <c r="F56" s="828" t="s">
        <v>273</v>
      </c>
      <c r="G56" s="828" t="s">
        <v>274</v>
      </c>
      <c r="H56" s="826" t="s">
        <v>345</v>
      </c>
    </row>
    <row r="57" spans="1:8" ht="12.75" customHeight="1">
      <c r="A57" s="826" t="s">
        <v>346</v>
      </c>
      <c r="B57" s="827" t="s">
        <v>269</v>
      </c>
      <c r="C57" s="828" t="s">
        <v>274</v>
      </c>
      <c r="D57" s="828"/>
      <c r="E57" s="828" t="s">
        <v>273</v>
      </c>
      <c r="F57" s="828" t="s">
        <v>274</v>
      </c>
      <c r="G57" s="828" t="s">
        <v>274</v>
      </c>
      <c r="H57" s="826" t="s">
        <v>277</v>
      </c>
    </row>
    <row r="58" spans="1:8" ht="12.75" customHeight="1">
      <c r="A58" s="826" t="s">
        <v>347</v>
      </c>
      <c r="B58" s="827" t="s">
        <v>267</v>
      </c>
      <c r="C58" s="828" t="s">
        <v>273</v>
      </c>
      <c r="D58" s="828"/>
      <c r="E58" s="828" t="s">
        <v>274</v>
      </c>
      <c r="F58" s="828" t="s">
        <v>274</v>
      </c>
      <c r="G58" s="828" t="s">
        <v>274</v>
      </c>
      <c r="H58" s="826" t="s">
        <v>297</v>
      </c>
    </row>
    <row r="59" spans="1:8" ht="12.75" customHeight="1">
      <c r="A59" s="826" t="s">
        <v>348</v>
      </c>
      <c r="B59" s="827" t="s">
        <v>269</v>
      </c>
      <c r="C59" s="828" t="s">
        <v>274</v>
      </c>
      <c r="D59" s="828"/>
      <c r="E59" s="828" t="s">
        <v>273</v>
      </c>
      <c r="F59" s="828" t="s">
        <v>274</v>
      </c>
      <c r="G59" s="828" t="s">
        <v>274</v>
      </c>
      <c r="H59" s="826" t="s">
        <v>349</v>
      </c>
    </row>
    <row r="60" spans="1:8" ht="12.6" customHeight="1">
      <c r="A60" s="826" t="s">
        <v>350</v>
      </c>
      <c r="B60" s="827" t="s">
        <v>267</v>
      </c>
      <c r="C60" s="828" t="s">
        <v>273</v>
      </c>
      <c r="D60" s="828"/>
      <c r="E60" s="828" t="s">
        <v>274</v>
      </c>
      <c r="F60" s="828" t="s">
        <v>274</v>
      </c>
      <c r="G60" s="828" t="s">
        <v>274</v>
      </c>
      <c r="H60" s="826" t="s">
        <v>351</v>
      </c>
    </row>
    <row r="61" spans="1:8" ht="12.75" customHeight="1">
      <c r="A61" s="826" t="s">
        <v>352</v>
      </c>
      <c r="B61" s="827" t="s">
        <v>267</v>
      </c>
      <c r="C61" s="828" t="s">
        <v>273</v>
      </c>
      <c r="D61" s="828"/>
      <c r="E61" s="828" t="s">
        <v>274</v>
      </c>
      <c r="F61" s="828" t="s">
        <v>274</v>
      </c>
      <c r="G61" s="828" t="s">
        <v>274</v>
      </c>
      <c r="H61" s="826" t="s">
        <v>353</v>
      </c>
    </row>
    <row r="62" spans="1:8" ht="12.75" customHeight="1">
      <c r="A62" s="826" t="s">
        <v>354</v>
      </c>
      <c r="B62" s="827" t="s">
        <v>288</v>
      </c>
      <c r="C62" s="828" t="s">
        <v>274</v>
      </c>
      <c r="D62" s="828"/>
      <c r="E62" s="828" t="s">
        <v>274</v>
      </c>
      <c r="F62" s="828" t="s">
        <v>273</v>
      </c>
      <c r="G62" s="828" t="s">
        <v>274</v>
      </c>
      <c r="H62" s="826" t="s">
        <v>355</v>
      </c>
    </row>
    <row r="63" spans="1:8" ht="12.75" customHeight="1">
      <c r="A63" s="826" t="s">
        <v>356</v>
      </c>
      <c r="B63" s="827" t="s">
        <v>279</v>
      </c>
      <c r="C63" s="828" t="s">
        <v>274</v>
      </c>
      <c r="D63" s="828"/>
      <c r="E63" s="828" t="s">
        <v>274</v>
      </c>
      <c r="F63" s="828" t="s">
        <v>273</v>
      </c>
      <c r="G63" s="828" t="s">
        <v>274</v>
      </c>
      <c r="H63" s="826" t="s">
        <v>357</v>
      </c>
    </row>
    <row r="64" spans="1:8" ht="12.6" customHeight="1">
      <c r="A64" s="826" t="s">
        <v>358</v>
      </c>
      <c r="B64" s="827" t="s">
        <v>267</v>
      </c>
      <c r="C64" s="828" t="s">
        <v>273</v>
      </c>
      <c r="D64" s="828"/>
      <c r="E64" s="828" t="s">
        <v>274</v>
      </c>
      <c r="F64" s="828" t="s">
        <v>274</v>
      </c>
      <c r="G64" s="828" t="s">
        <v>274</v>
      </c>
      <c r="H64" s="826" t="s">
        <v>284</v>
      </c>
    </row>
    <row r="65" spans="1:8" ht="12.75" customHeight="1">
      <c r="A65" s="826" t="s">
        <v>359</v>
      </c>
      <c r="B65" s="827" t="s">
        <v>267</v>
      </c>
      <c r="C65" s="828" t="s">
        <v>273</v>
      </c>
      <c r="D65" s="828"/>
      <c r="E65" s="828" t="s">
        <v>274</v>
      </c>
      <c r="F65" s="828" t="s">
        <v>274</v>
      </c>
      <c r="G65" s="828" t="s">
        <v>274</v>
      </c>
      <c r="H65" s="826" t="s">
        <v>297</v>
      </c>
    </row>
    <row r="66" spans="1:8" ht="12.75" customHeight="1">
      <c r="A66" s="826" t="s">
        <v>360</v>
      </c>
      <c r="B66" s="827" t="s">
        <v>267</v>
      </c>
      <c r="C66" s="828" t="s">
        <v>273</v>
      </c>
      <c r="D66" s="828"/>
      <c r="E66" s="828" t="s">
        <v>274</v>
      </c>
      <c r="F66" s="828" t="s">
        <v>274</v>
      </c>
      <c r="G66" s="828" t="s">
        <v>274</v>
      </c>
      <c r="H66" s="826" t="s">
        <v>361</v>
      </c>
    </row>
    <row r="67" spans="1:8" ht="12.75" customHeight="1">
      <c r="A67" s="826" t="s">
        <v>362</v>
      </c>
      <c r="B67" s="827" t="s">
        <v>288</v>
      </c>
      <c r="C67" s="828" t="s">
        <v>274</v>
      </c>
      <c r="D67" s="828"/>
      <c r="E67" s="828" t="s">
        <v>274</v>
      </c>
      <c r="F67" s="828" t="s">
        <v>273</v>
      </c>
      <c r="G67" s="828" t="s">
        <v>274</v>
      </c>
      <c r="H67" s="826" t="s">
        <v>363</v>
      </c>
    </row>
    <row r="68" spans="1:8" ht="12.75" customHeight="1">
      <c r="A68" s="826" t="s">
        <v>364</v>
      </c>
      <c r="B68" s="827" t="s">
        <v>288</v>
      </c>
      <c r="C68" s="828" t="s">
        <v>274</v>
      </c>
      <c r="D68" s="828"/>
      <c r="E68" s="828" t="s">
        <v>274</v>
      </c>
      <c r="F68" s="828" t="s">
        <v>273</v>
      </c>
      <c r="G68" s="828" t="s">
        <v>274</v>
      </c>
      <c r="H68" s="826" t="s">
        <v>289</v>
      </c>
    </row>
    <row r="69" spans="1:8" ht="12.75" customHeight="1">
      <c r="A69" s="826" t="s">
        <v>365</v>
      </c>
      <c r="B69" s="827" t="s">
        <v>267</v>
      </c>
      <c r="C69" s="828" t="s">
        <v>273</v>
      </c>
      <c r="D69" s="828"/>
      <c r="E69" s="828" t="s">
        <v>274</v>
      </c>
      <c r="F69" s="828" t="s">
        <v>274</v>
      </c>
      <c r="G69" s="828" t="s">
        <v>274</v>
      </c>
      <c r="H69" s="826" t="s">
        <v>366</v>
      </c>
    </row>
    <row r="70" spans="1:8" ht="12.75" customHeight="1">
      <c r="A70" s="826" t="s">
        <v>367</v>
      </c>
      <c r="B70" s="827" t="s">
        <v>279</v>
      </c>
      <c r="C70" s="828" t="s">
        <v>274</v>
      </c>
      <c r="D70" s="828"/>
      <c r="E70" s="828" t="s">
        <v>274</v>
      </c>
      <c r="F70" s="828" t="s">
        <v>273</v>
      </c>
      <c r="G70" s="828" t="s">
        <v>274</v>
      </c>
      <c r="H70" s="826" t="s">
        <v>368</v>
      </c>
    </row>
    <row r="71" spans="1:8" ht="12.75" customHeight="1">
      <c r="A71" s="826" t="s">
        <v>369</v>
      </c>
      <c r="B71" s="827" t="s">
        <v>288</v>
      </c>
      <c r="C71" s="828" t="s">
        <v>274</v>
      </c>
      <c r="D71" s="828"/>
      <c r="E71" s="828" t="s">
        <v>274</v>
      </c>
      <c r="F71" s="828" t="s">
        <v>273</v>
      </c>
      <c r="G71" s="828" t="s">
        <v>274</v>
      </c>
      <c r="H71" s="826" t="s">
        <v>370</v>
      </c>
    </row>
    <row r="72" spans="1:8" ht="12.75" customHeight="1">
      <c r="A72" s="826" t="s">
        <v>371</v>
      </c>
      <c r="B72" s="827" t="s">
        <v>279</v>
      </c>
      <c r="C72" s="828" t="s">
        <v>274</v>
      </c>
      <c r="D72" s="828"/>
      <c r="E72" s="828" t="s">
        <v>274</v>
      </c>
      <c r="F72" s="828" t="s">
        <v>273</v>
      </c>
      <c r="G72" s="828" t="s">
        <v>274</v>
      </c>
      <c r="H72" s="826" t="s">
        <v>325</v>
      </c>
    </row>
    <row r="73" spans="1:8" ht="12.75" customHeight="1">
      <c r="A73" s="826" t="s">
        <v>372</v>
      </c>
      <c r="B73" s="827" t="s">
        <v>267</v>
      </c>
      <c r="C73" s="828" t="s">
        <v>273</v>
      </c>
      <c r="D73" s="828"/>
      <c r="E73" s="828" t="s">
        <v>274</v>
      </c>
      <c r="F73" s="828" t="s">
        <v>274</v>
      </c>
      <c r="G73" s="828" t="s">
        <v>274</v>
      </c>
      <c r="H73" s="826" t="s">
        <v>316</v>
      </c>
    </row>
    <row r="74" spans="1:8" ht="12.75" customHeight="1">
      <c r="A74" s="826" t="s">
        <v>373</v>
      </c>
      <c r="B74" s="827" t="s">
        <v>288</v>
      </c>
      <c r="C74" s="828" t="s">
        <v>274</v>
      </c>
      <c r="D74" s="828"/>
      <c r="E74" s="828" t="s">
        <v>274</v>
      </c>
      <c r="F74" s="828" t="s">
        <v>273</v>
      </c>
      <c r="G74" s="828" t="s">
        <v>274</v>
      </c>
      <c r="H74" s="826" t="s">
        <v>374</v>
      </c>
    </row>
    <row r="75" spans="1:8" ht="12.75" customHeight="1">
      <c r="A75" s="826" t="s">
        <v>375</v>
      </c>
      <c r="B75" s="827" t="s">
        <v>288</v>
      </c>
      <c r="C75" s="828" t="s">
        <v>274</v>
      </c>
      <c r="D75" s="828"/>
      <c r="E75" s="828" t="s">
        <v>274</v>
      </c>
      <c r="F75" s="828" t="s">
        <v>273</v>
      </c>
      <c r="G75" s="828" t="s">
        <v>274</v>
      </c>
      <c r="H75" s="826" t="s">
        <v>291</v>
      </c>
    </row>
    <row r="76" spans="1:8" ht="12.75" customHeight="1">
      <c r="A76" s="826" t="s">
        <v>376</v>
      </c>
      <c r="B76" s="827" t="s">
        <v>288</v>
      </c>
      <c r="C76" s="828" t="s">
        <v>274</v>
      </c>
      <c r="D76" s="828"/>
      <c r="E76" s="828" t="s">
        <v>274</v>
      </c>
      <c r="F76" s="828" t="s">
        <v>273</v>
      </c>
      <c r="G76" s="828" t="s">
        <v>274</v>
      </c>
      <c r="H76" s="826" t="s">
        <v>291</v>
      </c>
    </row>
    <row r="77" spans="1:8" ht="12.75" customHeight="1">
      <c r="A77" s="826" t="s">
        <v>377</v>
      </c>
      <c r="B77" s="827" t="s">
        <v>288</v>
      </c>
      <c r="C77" s="828" t="s">
        <v>274</v>
      </c>
      <c r="D77" s="828"/>
      <c r="E77" s="828" t="s">
        <v>274</v>
      </c>
      <c r="F77" s="828" t="s">
        <v>273</v>
      </c>
      <c r="G77" s="828" t="s">
        <v>274</v>
      </c>
      <c r="H77" s="826" t="s">
        <v>291</v>
      </c>
    </row>
    <row r="78" spans="1:8" ht="12.75" customHeight="1">
      <c r="A78" s="826" t="s">
        <v>378</v>
      </c>
      <c r="B78" s="827" t="s">
        <v>288</v>
      </c>
      <c r="C78" s="828" t="s">
        <v>274</v>
      </c>
      <c r="D78" s="828"/>
      <c r="E78" s="828" t="s">
        <v>274</v>
      </c>
      <c r="F78" s="828" t="s">
        <v>273</v>
      </c>
      <c r="G78" s="828" t="s">
        <v>274</v>
      </c>
      <c r="H78" s="826" t="s">
        <v>291</v>
      </c>
    </row>
    <row r="79" spans="1:8" ht="12.75" customHeight="1">
      <c r="A79" s="826" t="s">
        <v>379</v>
      </c>
      <c r="B79" s="827" t="s">
        <v>288</v>
      </c>
      <c r="C79" s="828" t="s">
        <v>274</v>
      </c>
      <c r="D79" s="828"/>
      <c r="E79" s="828" t="s">
        <v>274</v>
      </c>
      <c r="F79" s="828" t="s">
        <v>273</v>
      </c>
      <c r="G79" s="828" t="s">
        <v>274</v>
      </c>
      <c r="H79" s="826" t="s">
        <v>291</v>
      </c>
    </row>
    <row r="80" spans="1:8" ht="12.75" customHeight="1">
      <c r="A80" s="826" t="s">
        <v>380</v>
      </c>
      <c r="B80" s="827" t="s">
        <v>267</v>
      </c>
      <c r="C80" s="828" t="s">
        <v>273</v>
      </c>
      <c r="D80" s="828"/>
      <c r="E80" s="828" t="s">
        <v>274</v>
      </c>
      <c r="F80" s="828" t="s">
        <v>274</v>
      </c>
      <c r="G80" s="828" t="s">
        <v>274</v>
      </c>
      <c r="H80" s="826" t="s">
        <v>284</v>
      </c>
    </row>
    <row r="81" spans="1:8" ht="12.75" customHeight="1">
      <c r="A81" s="826" t="s">
        <v>381</v>
      </c>
      <c r="B81" s="827" t="s">
        <v>267</v>
      </c>
      <c r="C81" s="828" t="s">
        <v>273</v>
      </c>
      <c r="D81" s="828"/>
      <c r="E81" s="828" t="s">
        <v>274</v>
      </c>
      <c r="F81" s="828" t="s">
        <v>274</v>
      </c>
      <c r="G81" s="828" t="s">
        <v>274</v>
      </c>
      <c r="H81" s="826" t="s">
        <v>382</v>
      </c>
    </row>
    <row r="82" spans="1:8" ht="12.75" customHeight="1">
      <c r="A82" s="826" t="s">
        <v>383</v>
      </c>
      <c r="B82" s="827" t="s">
        <v>288</v>
      </c>
      <c r="C82" s="828" t="s">
        <v>274</v>
      </c>
      <c r="D82" s="828"/>
      <c r="E82" s="828" t="s">
        <v>274</v>
      </c>
      <c r="F82" s="828" t="s">
        <v>273</v>
      </c>
      <c r="G82" s="828" t="s">
        <v>274</v>
      </c>
      <c r="H82" s="826" t="s">
        <v>291</v>
      </c>
    </row>
    <row r="83" spans="1:8" ht="12.75" customHeight="1">
      <c r="A83" s="826" t="s">
        <v>384</v>
      </c>
      <c r="B83" s="827" t="s">
        <v>269</v>
      </c>
      <c r="C83" s="828" t="s">
        <v>274</v>
      </c>
      <c r="D83" s="828"/>
      <c r="E83" s="828" t="s">
        <v>273</v>
      </c>
      <c r="F83" s="828" t="s">
        <v>274</v>
      </c>
      <c r="G83" s="828" t="s">
        <v>274</v>
      </c>
      <c r="H83" s="826" t="s">
        <v>277</v>
      </c>
    </row>
    <row r="84" spans="1:8" ht="12.75" customHeight="1">
      <c r="A84" s="826" t="s">
        <v>385</v>
      </c>
      <c r="B84" s="827" t="s">
        <v>279</v>
      </c>
      <c r="C84" s="828" t="s">
        <v>274</v>
      </c>
      <c r="D84" s="828"/>
      <c r="E84" s="828" t="s">
        <v>274</v>
      </c>
      <c r="F84" s="828" t="s">
        <v>273</v>
      </c>
      <c r="G84" s="828" t="s">
        <v>274</v>
      </c>
      <c r="H84" s="826" t="s">
        <v>386</v>
      </c>
    </row>
    <row r="85" spans="1:8" ht="12.75" customHeight="1">
      <c r="A85" s="826" t="s">
        <v>387</v>
      </c>
      <c r="B85" s="827" t="s">
        <v>279</v>
      </c>
      <c r="C85" s="828" t="s">
        <v>274</v>
      </c>
      <c r="D85" s="828"/>
      <c r="E85" s="828" t="s">
        <v>274</v>
      </c>
      <c r="F85" s="828" t="s">
        <v>273</v>
      </c>
      <c r="G85" s="828" t="s">
        <v>274</v>
      </c>
      <c r="H85" s="826" t="s">
        <v>386</v>
      </c>
    </row>
    <row r="86" spans="1:8" ht="12.75" customHeight="1">
      <c r="A86" s="826" t="s">
        <v>388</v>
      </c>
      <c r="B86" s="827" t="s">
        <v>279</v>
      </c>
      <c r="C86" s="828" t="s">
        <v>274</v>
      </c>
      <c r="D86" s="828"/>
      <c r="E86" s="828" t="s">
        <v>274</v>
      </c>
      <c r="F86" s="828" t="s">
        <v>273</v>
      </c>
      <c r="G86" s="828" t="s">
        <v>274</v>
      </c>
      <c r="H86" s="826" t="s">
        <v>386</v>
      </c>
    </row>
    <row r="87" spans="1:8" ht="12.75" customHeight="1">
      <c r="A87" s="826" t="s">
        <v>389</v>
      </c>
      <c r="B87" s="827" t="s">
        <v>279</v>
      </c>
      <c r="C87" s="828" t="s">
        <v>274</v>
      </c>
      <c r="D87" s="828"/>
      <c r="E87" s="828" t="s">
        <v>274</v>
      </c>
      <c r="F87" s="828" t="s">
        <v>273</v>
      </c>
      <c r="G87" s="828" t="s">
        <v>274</v>
      </c>
      <c r="H87" s="826" t="s">
        <v>386</v>
      </c>
    </row>
    <row r="88" spans="1:8" ht="12.75" customHeight="1">
      <c r="A88" s="826" t="s">
        <v>390</v>
      </c>
      <c r="B88" s="827" t="s">
        <v>288</v>
      </c>
      <c r="C88" s="828" t="s">
        <v>274</v>
      </c>
      <c r="D88" s="828"/>
      <c r="E88" s="828" t="s">
        <v>274</v>
      </c>
      <c r="F88" s="828" t="s">
        <v>273</v>
      </c>
      <c r="G88" s="828" t="s">
        <v>274</v>
      </c>
      <c r="H88" s="826" t="s">
        <v>289</v>
      </c>
    </row>
    <row r="89" spans="1:8" ht="12.75" customHeight="1">
      <c r="A89" s="826" t="s">
        <v>391</v>
      </c>
      <c r="B89" s="827" t="s">
        <v>279</v>
      </c>
      <c r="C89" s="828" t="s">
        <v>274</v>
      </c>
      <c r="D89" s="828"/>
      <c r="E89" s="828" t="s">
        <v>274</v>
      </c>
      <c r="F89" s="828" t="s">
        <v>273</v>
      </c>
      <c r="G89" s="828" t="s">
        <v>274</v>
      </c>
      <c r="H89" s="826" t="s">
        <v>289</v>
      </c>
    </row>
    <row r="90" spans="1:8" ht="12.75" customHeight="1">
      <c r="A90" s="826" t="s">
        <v>392</v>
      </c>
      <c r="B90" s="827" t="s">
        <v>267</v>
      </c>
      <c r="C90" s="828" t="s">
        <v>273</v>
      </c>
      <c r="D90" s="828"/>
      <c r="E90" s="828" t="s">
        <v>274</v>
      </c>
      <c r="F90" s="828" t="s">
        <v>274</v>
      </c>
      <c r="G90" s="828" t="s">
        <v>274</v>
      </c>
      <c r="H90" s="826" t="s">
        <v>282</v>
      </c>
    </row>
    <row r="91" spans="1:8" ht="12.75" customHeight="1">
      <c r="A91" s="826" t="s">
        <v>393</v>
      </c>
      <c r="B91" s="827" t="s">
        <v>267</v>
      </c>
      <c r="C91" s="828" t="s">
        <v>273</v>
      </c>
      <c r="D91" s="828"/>
      <c r="E91" s="828" t="s">
        <v>274</v>
      </c>
      <c r="F91" s="828" t="s">
        <v>274</v>
      </c>
      <c r="G91" s="828" t="s">
        <v>274</v>
      </c>
      <c r="H91" s="826" t="s">
        <v>394</v>
      </c>
    </row>
    <row r="92" spans="1:8" ht="12.75" customHeight="1">
      <c r="A92" s="826" t="s">
        <v>395</v>
      </c>
      <c r="B92" s="827" t="s">
        <v>267</v>
      </c>
      <c r="C92" s="828" t="s">
        <v>273</v>
      </c>
      <c r="D92" s="828"/>
      <c r="E92" s="828" t="s">
        <v>274</v>
      </c>
      <c r="F92" s="828" t="s">
        <v>274</v>
      </c>
      <c r="G92" s="828" t="s">
        <v>274</v>
      </c>
      <c r="H92" s="826" t="s">
        <v>396</v>
      </c>
    </row>
    <row r="93" spans="1:8" ht="12.75" customHeight="1">
      <c r="A93" s="826" t="s">
        <v>397</v>
      </c>
      <c r="B93" s="827" t="s">
        <v>267</v>
      </c>
      <c r="C93" s="828" t="s">
        <v>273</v>
      </c>
      <c r="D93" s="828"/>
      <c r="E93" s="828" t="s">
        <v>274</v>
      </c>
      <c r="F93" s="828" t="s">
        <v>274</v>
      </c>
      <c r="G93" s="828" t="s">
        <v>274</v>
      </c>
      <c r="H93" s="826" t="s">
        <v>398</v>
      </c>
    </row>
    <row r="94" spans="1:8" ht="12.75" customHeight="1">
      <c r="A94" s="826" t="s">
        <v>399</v>
      </c>
      <c r="B94" s="827" t="s">
        <v>267</v>
      </c>
      <c r="C94" s="828" t="s">
        <v>273</v>
      </c>
      <c r="D94" s="828"/>
      <c r="E94" s="828" t="s">
        <v>274</v>
      </c>
      <c r="F94" s="828" t="s">
        <v>274</v>
      </c>
      <c r="G94" s="828" t="s">
        <v>274</v>
      </c>
      <c r="H94" s="826" t="s">
        <v>329</v>
      </c>
    </row>
    <row r="95" spans="1:8" ht="12.75" customHeight="1">
      <c r="A95" s="826" t="s">
        <v>400</v>
      </c>
      <c r="B95" s="827" t="s">
        <v>267</v>
      </c>
      <c r="C95" s="828" t="s">
        <v>273</v>
      </c>
      <c r="D95" s="828"/>
      <c r="E95" s="828" t="s">
        <v>274</v>
      </c>
      <c r="F95" s="828" t="s">
        <v>274</v>
      </c>
      <c r="G95" s="828" t="s">
        <v>274</v>
      </c>
      <c r="H95" s="826" t="s">
        <v>316</v>
      </c>
    </row>
    <row r="96" spans="1:8" ht="12.75" customHeight="1">
      <c r="A96" s="826" t="s">
        <v>401</v>
      </c>
      <c r="B96" s="827" t="s">
        <v>267</v>
      </c>
      <c r="C96" s="828" t="s">
        <v>273</v>
      </c>
      <c r="D96" s="828"/>
      <c r="E96" s="828" t="s">
        <v>274</v>
      </c>
      <c r="F96" s="828" t="s">
        <v>274</v>
      </c>
      <c r="G96" s="828" t="s">
        <v>274</v>
      </c>
      <c r="H96" s="826" t="s">
        <v>402</v>
      </c>
    </row>
    <row r="97" spans="1:8" ht="12.75" customHeight="1">
      <c r="A97" s="826" t="s">
        <v>403</v>
      </c>
      <c r="B97" s="827" t="s">
        <v>267</v>
      </c>
      <c r="C97" s="828" t="s">
        <v>273</v>
      </c>
      <c r="D97" s="828"/>
      <c r="E97" s="828" t="s">
        <v>274</v>
      </c>
      <c r="F97" s="828" t="s">
        <v>274</v>
      </c>
      <c r="G97" s="828" t="s">
        <v>274</v>
      </c>
      <c r="H97" s="826" t="s">
        <v>404</v>
      </c>
    </row>
    <row r="98" spans="1:8" ht="12.75" customHeight="1">
      <c r="A98" s="826" t="s">
        <v>405</v>
      </c>
      <c r="B98" s="827" t="s">
        <v>267</v>
      </c>
      <c r="C98" s="828" t="s">
        <v>273</v>
      </c>
      <c r="D98" s="828"/>
      <c r="E98" s="828" t="s">
        <v>274</v>
      </c>
      <c r="F98" s="828" t="s">
        <v>274</v>
      </c>
      <c r="G98" s="828" t="s">
        <v>274</v>
      </c>
      <c r="H98" s="826" t="s">
        <v>404</v>
      </c>
    </row>
    <row r="99" spans="1:8" ht="12.75" customHeight="1">
      <c r="A99" s="826" t="s">
        <v>406</v>
      </c>
      <c r="B99" s="827" t="s">
        <v>267</v>
      </c>
      <c r="C99" s="828" t="s">
        <v>273</v>
      </c>
      <c r="D99" s="828"/>
      <c r="E99" s="828" t="s">
        <v>274</v>
      </c>
      <c r="F99" s="828" t="s">
        <v>274</v>
      </c>
      <c r="G99" s="828" t="s">
        <v>274</v>
      </c>
      <c r="H99" s="826" t="s">
        <v>407</v>
      </c>
    </row>
    <row r="100" spans="1:8" ht="12.75" customHeight="1">
      <c r="A100" s="826" t="s">
        <v>408</v>
      </c>
      <c r="B100" s="827" t="s">
        <v>267</v>
      </c>
      <c r="C100" s="828" t="s">
        <v>273</v>
      </c>
      <c r="D100" s="828"/>
      <c r="E100" s="828" t="s">
        <v>274</v>
      </c>
      <c r="F100" s="828" t="s">
        <v>274</v>
      </c>
      <c r="G100" s="828" t="s">
        <v>274</v>
      </c>
      <c r="H100" s="826" t="s">
        <v>404</v>
      </c>
    </row>
    <row r="101" spans="1:8" ht="12.75" customHeight="1">
      <c r="A101" s="826" t="s">
        <v>409</v>
      </c>
      <c r="B101" s="827" t="s">
        <v>267</v>
      </c>
      <c r="C101" s="828" t="s">
        <v>273</v>
      </c>
      <c r="D101" s="828"/>
      <c r="E101" s="828" t="s">
        <v>274</v>
      </c>
      <c r="F101" s="828" t="s">
        <v>274</v>
      </c>
      <c r="G101" s="828" t="s">
        <v>274</v>
      </c>
      <c r="H101" s="826" t="s">
        <v>404</v>
      </c>
    </row>
    <row r="102" spans="1:8" ht="12.75" customHeight="1">
      <c r="A102" s="826" t="s">
        <v>410</v>
      </c>
      <c r="B102" s="827" t="s">
        <v>267</v>
      </c>
      <c r="C102" s="828" t="s">
        <v>273</v>
      </c>
      <c r="D102" s="828"/>
      <c r="E102" s="828" t="s">
        <v>274</v>
      </c>
      <c r="F102" s="828" t="s">
        <v>274</v>
      </c>
      <c r="G102" s="828" t="s">
        <v>274</v>
      </c>
      <c r="H102" s="826" t="s">
        <v>316</v>
      </c>
    </row>
    <row r="103" spans="1:8" ht="12.75" customHeight="1">
      <c r="A103" s="826" t="s">
        <v>411</v>
      </c>
      <c r="B103" s="827" t="s">
        <v>267</v>
      </c>
      <c r="C103" s="828" t="s">
        <v>273</v>
      </c>
      <c r="D103" s="828"/>
      <c r="E103" s="828" t="s">
        <v>274</v>
      </c>
      <c r="F103" s="828" t="s">
        <v>274</v>
      </c>
      <c r="G103" s="828" t="s">
        <v>274</v>
      </c>
      <c r="H103" s="826" t="s">
        <v>316</v>
      </c>
    </row>
    <row r="104" spans="1:8" ht="12.75" customHeight="1">
      <c r="A104" s="826" t="s">
        <v>412</v>
      </c>
      <c r="B104" s="827" t="s">
        <v>267</v>
      </c>
      <c r="C104" s="828" t="s">
        <v>273</v>
      </c>
      <c r="D104" s="828"/>
      <c r="E104" s="828" t="s">
        <v>274</v>
      </c>
      <c r="F104" s="828" t="s">
        <v>274</v>
      </c>
      <c r="G104" s="828" t="s">
        <v>274</v>
      </c>
      <c r="H104" s="826" t="s">
        <v>316</v>
      </c>
    </row>
    <row r="105" spans="1:8" ht="12.75" customHeight="1">
      <c r="A105" s="826" t="s">
        <v>413</v>
      </c>
      <c r="B105" s="827" t="s">
        <v>267</v>
      </c>
      <c r="C105" s="828" t="s">
        <v>273</v>
      </c>
      <c r="D105" s="828"/>
      <c r="E105" s="828" t="s">
        <v>274</v>
      </c>
      <c r="F105" s="828" t="s">
        <v>274</v>
      </c>
      <c r="G105" s="828" t="s">
        <v>274</v>
      </c>
      <c r="H105" s="826" t="s">
        <v>329</v>
      </c>
    </row>
    <row r="106" spans="1:8" ht="12.75" customHeight="1">
      <c r="A106" s="826" t="s">
        <v>414</v>
      </c>
      <c r="B106" s="827" t="s">
        <v>288</v>
      </c>
      <c r="C106" s="828" t="s">
        <v>274</v>
      </c>
      <c r="D106" s="828"/>
      <c r="E106" s="828" t="s">
        <v>274</v>
      </c>
      <c r="F106" s="828" t="s">
        <v>273</v>
      </c>
      <c r="G106" s="828" t="s">
        <v>274</v>
      </c>
      <c r="H106" s="826" t="s">
        <v>304</v>
      </c>
    </row>
    <row r="107" spans="1:8" ht="12.75" customHeight="1">
      <c r="A107" s="826" t="s">
        <v>415</v>
      </c>
      <c r="B107" s="827" t="s">
        <v>279</v>
      </c>
      <c r="C107" s="828" t="s">
        <v>274</v>
      </c>
      <c r="D107" s="828"/>
      <c r="E107" s="828" t="s">
        <v>274</v>
      </c>
      <c r="F107" s="828" t="s">
        <v>273</v>
      </c>
      <c r="G107" s="828" t="s">
        <v>274</v>
      </c>
      <c r="H107" s="826" t="s">
        <v>325</v>
      </c>
    </row>
    <row r="108" spans="1:8" ht="12.75" customHeight="1">
      <c r="A108" s="826" t="s">
        <v>416</v>
      </c>
      <c r="B108" s="827" t="s">
        <v>279</v>
      </c>
      <c r="C108" s="828" t="s">
        <v>274</v>
      </c>
      <c r="D108" s="828"/>
      <c r="E108" s="828" t="s">
        <v>274</v>
      </c>
      <c r="F108" s="828" t="s">
        <v>273</v>
      </c>
      <c r="G108" s="828" t="s">
        <v>274</v>
      </c>
      <c r="H108" s="826" t="s">
        <v>417</v>
      </c>
    </row>
    <row r="109" spans="1:8" ht="12.6" customHeight="1">
      <c r="A109" s="826" t="s">
        <v>418</v>
      </c>
      <c r="B109" s="827" t="s">
        <v>279</v>
      </c>
      <c r="C109" s="828" t="s">
        <v>274</v>
      </c>
      <c r="D109" s="828"/>
      <c r="E109" s="828" t="s">
        <v>274</v>
      </c>
      <c r="F109" s="828" t="s">
        <v>273</v>
      </c>
      <c r="G109" s="828" t="s">
        <v>274</v>
      </c>
      <c r="H109" s="826" t="s">
        <v>419</v>
      </c>
    </row>
    <row r="110" spans="1:8" ht="12.6" customHeight="1">
      <c r="A110" s="826" t="s">
        <v>420</v>
      </c>
      <c r="B110" s="827" t="s">
        <v>267</v>
      </c>
      <c r="C110" s="828" t="s">
        <v>273</v>
      </c>
      <c r="D110" s="828"/>
      <c r="E110" s="828" t="s">
        <v>274</v>
      </c>
      <c r="F110" s="828" t="s">
        <v>274</v>
      </c>
      <c r="G110" s="828" t="s">
        <v>274</v>
      </c>
      <c r="H110" s="826" t="s">
        <v>421</v>
      </c>
    </row>
    <row r="111" spans="1:8" ht="12.75" customHeight="1">
      <c r="A111" s="826" t="s">
        <v>422</v>
      </c>
      <c r="B111" s="827" t="s">
        <v>267</v>
      </c>
      <c r="C111" s="828" t="s">
        <v>273</v>
      </c>
      <c r="D111" s="828"/>
      <c r="E111" s="828" t="s">
        <v>274</v>
      </c>
      <c r="F111" s="828" t="s">
        <v>274</v>
      </c>
      <c r="G111" s="828" t="s">
        <v>274</v>
      </c>
      <c r="H111" s="826" t="s">
        <v>316</v>
      </c>
    </row>
    <row r="112" spans="1:8" ht="12.6" customHeight="1">
      <c r="A112" s="826" t="s">
        <v>423</v>
      </c>
      <c r="B112" s="827" t="s">
        <v>267</v>
      </c>
      <c r="C112" s="828" t="s">
        <v>273</v>
      </c>
      <c r="D112" s="828"/>
      <c r="E112" s="828" t="s">
        <v>274</v>
      </c>
      <c r="F112" s="828" t="s">
        <v>274</v>
      </c>
      <c r="G112" s="828" t="s">
        <v>274</v>
      </c>
      <c r="H112" s="826" t="s">
        <v>424</v>
      </c>
    </row>
    <row r="113" spans="1:8" ht="12.75" customHeight="1">
      <c r="A113" s="826" t="s">
        <v>425</v>
      </c>
      <c r="B113" s="827" t="s">
        <v>288</v>
      </c>
      <c r="C113" s="828" t="s">
        <v>274</v>
      </c>
      <c r="D113" s="828"/>
      <c r="E113" s="828" t="s">
        <v>274</v>
      </c>
      <c r="F113" s="828" t="s">
        <v>273</v>
      </c>
      <c r="G113" s="828" t="s">
        <v>274</v>
      </c>
      <c r="H113" s="826" t="s">
        <v>426</v>
      </c>
    </row>
    <row r="114" spans="1:8" ht="12.6" customHeight="1">
      <c r="A114" s="826" t="s">
        <v>427</v>
      </c>
      <c r="B114" s="827" t="s">
        <v>267</v>
      </c>
      <c r="C114" s="828" t="s">
        <v>273</v>
      </c>
      <c r="D114" s="828"/>
      <c r="E114" s="828" t="s">
        <v>274</v>
      </c>
      <c r="F114" s="828" t="s">
        <v>274</v>
      </c>
      <c r="G114" s="828" t="s">
        <v>274</v>
      </c>
      <c r="H114" s="826" t="s">
        <v>316</v>
      </c>
    </row>
    <row r="115" spans="1:8" ht="12.6" customHeight="1">
      <c r="A115" s="826" t="s">
        <v>428</v>
      </c>
      <c r="B115" s="827" t="s">
        <v>288</v>
      </c>
      <c r="C115" s="828" t="s">
        <v>274</v>
      </c>
      <c r="D115" s="828"/>
      <c r="E115" s="828" t="s">
        <v>274</v>
      </c>
      <c r="F115" s="828" t="s">
        <v>273</v>
      </c>
      <c r="G115" s="828" t="s">
        <v>274</v>
      </c>
      <c r="H115" s="826" t="s">
        <v>429</v>
      </c>
    </row>
    <row r="116" spans="1:8" ht="12.75" customHeight="1">
      <c r="A116" s="826" t="s">
        <v>430</v>
      </c>
      <c r="B116" s="827" t="s">
        <v>267</v>
      </c>
      <c r="C116" s="828" t="s">
        <v>273</v>
      </c>
      <c r="D116" s="828"/>
      <c r="E116" s="828" t="s">
        <v>274</v>
      </c>
      <c r="F116" s="828" t="s">
        <v>274</v>
      </c>
      <c r="G116" s="828" t="s">
        <v>274</v>
      </c>
      <c r="H116" s="826" t="s">
        <v>316</v>
      </c>
    </row>
    <row r="117" spans="1:8" ht="12.75" customHeight="1">
      <c r="A117" s="826" t="s">
        <v>431</v>
      </c>
      <c r="B117" s="827" t="s">
        <v>267</v>
      </c>
      <c r="C117" s="828" t="s">
        <v>273</v>
      </c>
      <c r="D117" s="828"/>
      <c r="E117" s="828" t="s">
        <v>274</v>
      </c>
      <c r="F117" s="828" t="s">
        <v>274</v>
      </c>
      <c r="G117" s="828" t="s">
        <v>274</v>
      </c>
      <c r="H117" s="826" t="s">
        <v>284</v>
      </c>
    </row>
    <row r="118" spans="1:8" ht="12.75" customHeight="1">
      <c r="A118" s="826" t="s">
        <v>432</v>
      </c>
      <c r="B118" s="827" t="s">
        <v>267</v>
      </c>
      <c r="C118" s="828" t="s">
        <v>273</v>
      </c>
      <c r="D118" s="828"/>
      <c r="E118" s="828" t="s">
        <v>274</v>
      </c>
      <c r="F118" s="828" t="s">
        <v>274</v>
      </c>
      <c r="G118" s="828" t="s">
        <v>274</v>
      </c>
      <c r="H118" s="826" t="s">
        <v>424</v>
      </c>
    </row>
    <row r="119" spans="1:8" ht="12.75" customHeight="1">
      <c r="A119" s="826" t="s">
        <v>433</v>
      </c>
      <c r="B119" s="827" t="s">
        <v>288</v>
      </c>
      <c r="C119" s="828" t="s">
        <v>274</v>
      </c>
      <c r="D119" s="828"/>
      <c r="E119" s="828" t="s">
        <v>274</v>
      </c>
      <c r="F119" s="828" t="s">
        <v>273</v>
      </c>
      <c r="G119" s="828" t="s">
        <v>274</v>
      </c>
      <c r="H119" s="826" t="s">
        <v>434</v>
      </c>
    </row>
    <row r="120" spans="1:8" ht="12.75" customHeight="1">
      <c r="A120" s="826" t="s">
        <v>435</v>
      </c>
      <c r="B120" s="827" t="s">
        <v>267</v>
      </c>
      <c r="C120" s="828" t="s">
        <v>273</v>
      </c>
      <c r="D120" s="828"/>
      <c r="E120" s="828" t="s">
        <v>274</v>
      </c>
      <c r="F120" s="828" t="s">
        <v>274</v>
      </c>
      <c r="G120" s="828" t="s">
        <v>274</v>
      </c>
      <c r="H120" s="826" t="s">
        <v>284</v>
      </c>
    </row>
    <row r="121" spans="1:8" ht="12.75" customHeight="1">
      <c r="A121" s="826" t="s">
        <v>436</v>
      </c>
      <c r="B121" s="827" t="s">
        <v>267</v>
      </c>
      <c r="C121" s="828" t="s">
        <v>273</v>
      </c>
      <c r="D121" s="828"/>
      <c r="E121" s="828" t="s">
        <v>274</v>
      </c>
      <c r="F121" s="828" t="s">
        <v>274</v>
      </c>
      <c r="G121" s="828" t="s">
        <v>274</v>
      </c>
      <c r="H121" s="826" t="s">
        <v>437</v>
      </c>
    </row>
    <row r="122" spans="1:8" ht="12.75" customHeight="1">
      <c r="A122" s="826" t="s">
        <v>438</v>
      </c>
      <c r="B122" s="827" t="s">
        <v>288</v>
      </c>
      <c r="C122" s="828" t="s">
        <v>274</v>
      </c>
      <c r="D122" s="828"/>
      <c r="E122" s="828" t="s">
        <v>274</v>
      </c>
      <c r="F122" s="828" t="s">
        <v>273</v>
      </c>
      <c r="G122" s="828" t="s">
        <v>274</v>
      </c>
      <c r="H122" s="826" t="s">
        <v>291</v>
      </c>
    </row>
    <row r="123" spans="1:8" ht="12.75" customHeight="1">
      <c r="A123" s="826" t="s">
        <v>439</v>
      </c>
      <c r="B123" s="827" t="s">
        <v>267</v>
      </c>
      <c r="C123" s="828" t="s">
        <v>273</v>
      </c>
      <c r="D123" s="828"/>
      <c r="E123" s="828" t="s">
        <v>274</v>
      </c>
      <c r="F123" s="828" t="s">
        <v>274</v>
      </c>
      <c r="G123" s="828" t="s">
        <v>274</v>
      </c>
      <c r="H123" s="826" t="s">
        <v>284</v>
      </c>
    </row>
    <row r="124" spans="1:8" ht="12.75" customHeight="1">
      <c r="A124" s="826" t="s">
        <v>440</v>
      </c>
      <c r="B124" s="827" t="s">
        <v>279</v>
      </c>
      <c r="C124" s="828" t="s">
        <v>274</v>
      </c>
      <c r="D124" s="828"/>
      <c r="E124" s="828" t="s">
        <v>274</v>
      </c>
      <c r="F124" s="828" t="s">
        <v>273</v>
      </c>
      <c r="G124" s="828" t="s">
        <v>274</v>
      </c>
      <c r="H124" s="826" t="s">
        <v>289</v>
      </c>
    </row>
    <row r="125" spans="1:8" ht="12.75" customHeight="1">
      <c r="A125" s="826" t="s">
        <v>441</v>
      </c>
      <c r="B125" s="827" t="s">
        <v>267</v>
      </c>
      <c r="C125" s="828" t="s">
        <v>273</v>
      </c>
      <c r="D125" s="828"/>
      <c r="E125" s="828" t="s">
        <v>274</v>
      </c>
      <c r="F125" s="828" t="s">
        <v>274</v>
      </c>
      <c r="G125" s="828" t="s">
        <v>274</v>
      </c>
      <c r="H125" s="826" t="s">
        <v>442</v>
      </c>
    </row>
    <row r="126" spans="1:8" ht="12.75" customHeight="1">
      <c r="A126" s="826" t="s">
        <v>443</v>
      </c>
      <c r="B126" s="827" t="s">
        <v>288</v>
      </c>
      <c r="C126" s="828" t="s">
        <v>274</v>
      </c>
      <c r="D126" s="828"/>
      <c r="E126" s="828" t="s">
        <v>274</v>
      </c>
      <c r="F126" s="828" t="s">
        <v>273</v>
      </c>
      <c r="G126" s="828" t="s">
        <v>274</v>
      </c>
      <c r="H126" s="826" t="s">
        <v>444</v>
      </c>
    </row>
    <row r="127" spans="1:8" ht="12.75" customHeight="1">
      <c r="A127" s="826" t="s">
        <v>445</v>
      </c>
      <c r="B127" s="827" t="s">
        <v>288</v>
      </c>
      <c r="C127" s="828" t="s">
        <v>274</v>
      </c>
      <c r="D127" s="828"/>
      <c r="E127" s="828" t="s">
        <v>274</v>
      </c>
      <c r="F127" s="828" t="s">
        <v>273</v>
      </c>
      <c r="G127" s="828" t="s">
        <v>274</v>
      </c>
      <c r="H127" s="826" t="s">
        <v>446</v>
      </c>
    </row>
    <row r="128" spans="1:8" ht="12.75" customHeight="1">
      <c r="A128" s="826" t="s">
        <v>447</v>
      </c>
      <c r="B128" s="827" t="s">
        <v>288</v>
      </c>
      <c r="C128" s="828" t="s">
        <v>274</v>
      </c>
      <c r="D128" s="828"/>
      <c r="E128" s="828" t="s">
        <v>274</v>
      </c>
      <c r="F128" s="828" t="s">
        <v>273</v>
      </c>
      <c r="G128" s="828" t="s">
        <v>274</v>
      </c>
      <c r="H128" s="826" t="s">
        <v>448</v>
      </c>
    </row>
    <row r="129" spans="1:8" ht="12.75" customHeight="1">
      <c r="A129" s="826" t="s">
        <v>449</v>
      </c>
      <c r="B129" s="827" t="s">
        <v>288</v>
      </c>
      <c r="C129" s="828" t="s">
        <v>274</v>
      </c>
      <c r="D129" s="828"/>
      <c r="E129" s="828" t="s">
        <v>274</v>
      </c>
      <c r="F129" s="828" t="s">
        <v>273</v>
      </c>
      <c r="G129" s="828" t="s">
        <v>274</v>
      </c>
      <c r="H129" s="826" t="s">
        <v>434</v>
      </c>
    </row>
    <row r="130" spans="1:8" ht="12.75" customHeight="1">
      <c r="A130" s="826" t="s">
        <v>450</v>
      </c>
      <c r="B130" s="827" t="s">
        <v>267</v>
      </c>
      <c r="C130" s="828" t="s">
        <v>273</v>
      </c>
      <c r="D130" s="828"/>
      <c r="E130" s="828" t="s">
        <v>274</v>
      </c>
      <c r="F130" s="828" t="s">
        <v>274</v>
      </c>
      <c r="G130" s="828" t="s">
        <v>274</v>
      </c>
      <c r="H130" s="826" t="s">
        <v>316</v>
      </c>
    </row>
    <row r="131" spans="1:8" ht="12.75" customHeight="1">
      <c r="A131" s="826" t="s">
        <v>451</v>
      </c>
      <c r="B131" s="827" t="s">
        <v>267</v>
      </c>
      <c r="C131" s="828" t="s">
        <v>273</v>
      </c>
      <c r="D131" s="828"/>
      <c r="E131" s="828" t="s">
        <v>274</v>
      </c>
      <c r="F131" s="828" t="s">
        <v>274</v>
      </c>
      <c r="G131" s="828" t="s">
        <v>274</v>
      </c>
      <c r="H131" s="826" t="s">
        <v>316</v>
      </c>
    </row>
    <row r="132" spans="1:8" ht="12.75" customHeight="1">
      <c r="A132" s="826" t="s">
        <v>452</v>
      </c>
      <c r="B132" s="827" t="s">
        <v>267</v>
      </c>
      <c r="C132" s="828" t="s">
        <v>273</v>
      </c>
      <c r="D132" s="828"/>
      <c r="E132" s="828" t="s">
        <v>274</v>
      </c>
      <c r="F132" s="828" t="s">
        <v>274</v>
      </c>
      <c r="G132" s="828" t="s">
        <v>274</v>
      </c>
      <c r="H132" s="826" t="s">
        <v>453</v>
      </c>
    </row>
    <row r="133" spans="1:8" ht="12.75" customHeight="1">
      <c r="A133" s="826" t="s">
        <v>454</v>
      </c>
      <c r="B133" s="827" t="s">
        <v>267</v>
      </c>
      <c r="C133" s="828" t="s">
        <v>273</v>
      </c>
      <c r="D133" s="828"/>
      <c r="E133" s="828" t="s">
        <v>274</v>
      </c>
      <c r="F133" s="828" t="s">
        <v>274</v>
      </c>
      <c r="G133" s="828" t="s">
        <v>274</v>
      </c>
      <c r="H133" s="826" t="s">
        <v>282</v>
      </c>
    </row>
    <row r="134" spans="1:8" ht="12.75" customHeight="1">
      <c r="A134" s="826" t="s">
        <v>455</v>
      </c>
      <c r="B134" s="827" t="s">
        <v>269</v>
      </c>
      <c r="C134" s="828" t="s">
        <v>274</v>
      </c>
      <c r="D134" s="828"/>
      <c r="E134" s="828" t="s">
        <v>273</v>
      </c>
      <c r="F134" s="828" t="s">
        <v>274</v>
      </c>
      <c r="G134" s="828" t="s">
        <v>274</v>
      </c>
      <c r="H134" s="826" t="s">
        <v>456</v>
      </c>
    </row>
    <row r="135" spans="1:8" ht="12.75" customHeight="1">
      <c r="A135" s="826" t="s">
        <v>457</v>
      </c>
      <c r="B135" s="827" t="s">
        <v>267</v>
      </c>
      <c r="C135" s="829" t="s">
        <v>273</v>
      </c>
      <c r="D135" s="829"/>
      <c r="E135" s="829" t="s">
        <v>274</v>
      </c>
      <c r="F135" s="829" t="s">
        <v>274</v>
      </c>
      <c r="G135" s="829" t="s">
        <v>274</v>
      </c>
      <c r="H135" s="826" t="s">
        <v>284</v>
      </c>
    </row>
    <row r="136" spans="1:8" ht="12.75" customHeight="1">
      <c r="A136" s="826" t="s">
        <v>458</v>
      </c>
      <c r="B136" s="827" t="s">
        <v>267</v>
      </c>
      <c r="C136" s="828" t="s">
        <v>273</v>
      </c>
      <c r="D136" s="828"/>
      <c r="E136" s="828" t="s">
        <v>274</v>
      </c>
      <c r="F136" s="828" t="s">
        <v>274</v>
      </c>
      <c r="G136" s="828" t="s">
        <v>274</v>
      </c>
      <c r="H136" s="826" t="s">
        <v>284</v>
      </c>
    </row>
    <row r="137" spans="1:8" ht="12.75" customHeight="1">
      <c r="A137" s="826" t="s">
        <v>459</v>
      </c>
      <c r="B137" s="827" t="s">
        <v>267</v>
      </c>
      <c r="C137" s="828" t="s">
        <v>273</v>
      </c>
      <c r="D137" s="828"/>
      <c r="E137" s="828" t="s">
        <v>274</v>
      </c>
      <c r="F137" s="828" t="s">
        <v>274</v>
      </c>
      <c r="G137" s="828" t="s">
        <v>274</v>
      </c>
      <c r="H137" s="826" t="s">
        <v>442</v>
      </c>
    </row>
    <row r="138" spans="1:8" ht="12.75" customHeight="1">
      <c r="A138" s="826" t="s">
        <v>460</v>
      </c>
      <c r="B138" s="827" t="s">
        <v>267</v>
      </c>
      <c r="C138" s="828" t="s">
        <v>273</v>
      </c>
      <c r="D138" s="828"/>
      <c r="E138" s="828" t="s">
        <v>274</v>
      </c>
      <c r="F138" s="828" t="s">
        <v>274</v>
      </c>
      <c r="G138" s="828" t="s">
        <v>274</v>
      </c>
      <c r="H138" s="826" t="s">
        <v>461</v>
      </c>
    </row>
    <row r="139" spans="1:8" ht="12.75" customHeight="1">
      <c r="A139" s="826" t="s">
        <v>462</v>
      </c>
      <c r="B139" s="827" t="s">
        <v>267</v>
      </c>
      <c r="C139" s="828"/>
      <c r="D139" s="828"/>
      <c r="E139" s="828" t="s">
        <v>274</v>
      </c>
      <c r="F139" s="828"/>
      <c r="G139" s="828" t="s">
        <v>273</v>
      </c>
      <c r="H139" s="826" t="s">
        <v>463</v>
      </c>
    </row>
    <row r="140" spans="1:8" ht="12.75" customHeight="1">
      <c r="A140" s="826" t="s">
        <v>464</v>
      </c>
      <c r="B140" s="827" t="s">
        <v>267</v>
      </c>
      <c r="C140" s="828"/>
      <c r="D140" s="828"/>
      <c r="E140" s="828" t="s">
        <v>274</v>
      </c>
      <c r="F140" s="828"/>
      <c r="G140" s="828" t="s">
        <v>273</v>
      </c>
      <c r="H140" s="826" t="s">
        <v>453</v>
      </c>
    </row>
    <row r="141" spans="1:8" ht="12.75" customHeight="1">
      <c r="A141" s="826" t="s">
        <v>465</v>
      </c>
      <c r="B141" s="827" t="s">
        <v>288</v>
      </c>
      <c r="C141" s="828"/>
      <c r="D141" s="828"/>
      <c r="E141" s="828" t="s">
        <v>274</v>
      </c>
      <c r="F141" s="828" t="s">
        <v>273</v>
      </c>
      <c r="G141" s="828" t="s">
        <v>274</v>
      </c>
      <c r="H141" s="826" t="s">
        <v>363</v>
      </c>
    </row>
    <row r="142" spans="1:8" ht="12.75" customHeight="1">
      <c r="A142" s="826" t="s">
        <v>466</v>
      </c>
      <c r="B142" s="827" t="s">
        <v>288</v>
      </c>
      <c r="C142" s="828"/>
      <c r="D142" s="828"/>
      <c r="E142" s="828" t="s">
        <v>274</v>
      </c>
      <c r="F142" s="828" t="s">
        <v>273</v>
      </c>
      <c r="G142" s="828" t="s">
        <v>274</v>
      </c>
      <c r="H142" s="826" t="s">
        <v>363</v>
      </c>
    </row>
    <row r="143" spans="1:8" ht="12.75" customHeight="1">
      <c r="A143" s="826" t="s">
        <v>467</v>
      </c>
      <c r="B143" s="827" t="s">
        <v>279</v>
      </c>
      <c r="C143" s="828"/>
      <c r="D143" s="828"/>
      <c r="E143" s="828" t="s">
        <v>274</v>
      </c>
      <c r="F143" s="828" t="s">
        <v>273</v>
      </c>
      <c r="G143" s="828" t="s">
        <v>274</v>
      </c>
      <c r="H143" s="826" t="s">
        <v>363</v>
      </c>
    </row>
    <row r="144" spans="1:8" ht="12.75" customHeight="1">
      <c r="A144" s="826" t="s">
        <v>468</v>
      </c>
      <c r="B144" s="827" t="s">
        <v>279</v>
      </c>
      <c r="C144" s="828"/>
      <c r="D144" s="828"/>
      <c r="E144" s="828" t="s">
        <v>274</v>
      </c>
      <c r="F144" s="828" t="s">
        <v>273</v>
      </c>
      <c r="G144" s="828" t="s">
        <v>274</v>
      </c>
      <c r="H144" s="826" t="s">
        <v>469</v>
      </c>
    </row>
    <row r="145" spans="1:8" ht="12.75" customHeight="1">
      <c r="A145" s="826" t="s">
        <v>470</v>
      </c>
      <c r="B145" s="827" t="s">
        <v>267</v>
      </c>
      <c r="C145" s="829"/>
      <c r="D145" s="829"/>
      <c r="E145" s="829" t="s">
        <v>274</v>
      </c>
      <c r="F145" s="829"/>
      <c r="G145" s="829" t="s">
        <v>273</v>
      </c>
      <c r="H145" s="826" t="s">
        <v>463</v>
      </c>
    </row>
    <row r="146" spans="1:8" ht="12.75" customHeight="1">
      <c r="A146" s="826" t="s">
        <v>471</v>
      </c>
      <c r="B146" s="827" t="s">
        <v>267</v>
      </c>
      <c r="C146" s="828"/>
      <c r="D146" s="828"/>
      <c r="E146" s="828" t="s">
        <v>274</v>
      </c>
      <c r="F146" s="828"/>
      <c r="G146" s="828" t="s">
        <v>273</v>
      </c>
      <c r="H146" s="826" t="s">
        <v>463</v>
      </c>
    </row>
    <row r="147" spans="1:8" ht="12.75" customHeight="1">
      <c r="A147" s="826" t="s">
        <v>472</v>
      </c>
      <c r="B147" s="827" t="s">
        <v>288</v>
      </c>
      <c r="C147" s="828"/>
      <c r="D147" s="828"/>
      <c r="E147" s="828" t="s">
        <v>274</v>
      </c>
      <c r="F147" s="828" t="s">
        <v>273</v>
      </c>
      <c r="G147" s="828" t="s">
        <v>274</v>
      </c>
      <c r="H147" s="826" t="s">
        <v>363</v>
      </c>
    </row>
    <row r="148" spans="1:8" ht="12.75" customHeight="1">
      <c r="A148" s="826" t="s">
        <v>473</v>
      </c>
      <c r="B148" s="827" t="s">
        <v>288</v>
      </c>
      <c r="C148" s="828"/>
      <c r="D148" s="828"/>
      <c r="E148" s="828" t="s">
        <v>274</v>
      </c>
      <c r="F148" s="828" t="s">
        <v>273</v>
      </c>
      <c r="G148" s="828" t="s">
        <v>274</v>
      </c>
      <c r="H148" s="826" t="s">
        <v>289</v>
      </c>
    </row>
    <row r="149" spans="1:8" ht="12.75" customHeight="1">
      <c r="A149" s="826" t="s">
        <v>474</v>
      </c>
      <c r="B149" s="827" t="s">
        <v>267</v>
      </c>
      <c r="C149" s="828"/>
      <c r="D149" s="828"/>
      <c r="E149" s="828" t="s">
        <v>274</v>
      </c>
      <c r="F149" s="828"/>
      <c r="G149" s="828" t="s">
        <v>273</v>
      </c>
      <c r="H149" s="826" t="s">
        <v>284</v>
      </c>
    </row>
    <row r="150" spans="1:8" ht="12.75" customHeight="1">
      <c r="A150" s="826" t="s">
        <v>475</v>
      </c>
      <c r="B150" s="827" t="s">
        <v>267</v>
      </c>
      <c r="C150" s="828"/>
      <c r="D150" s="828"/>
      <c r="E150" s="828" t="s">
        <v>274</v>
      </c>
      <c r="F150" s="828"/>
      <c r="G150" s="828" t="s">
        <v>273</v>
      </c>
      <c r="H150" s="826" t="s">
        <v>476</v>
      </c>
    </row>
    <row r="151" spans="1:8" ht="12.75" customHeight="1">
      <c r="A151" s="826" t="s">
        <v>477</v>
      </c>
      <c r="B151" s="827" t="s">
        <v>267</v>
      </c>
      <c r="C151" s="828"/>
      <c r="D151" s="828"/>
      <c r="E151" s="828" t="s">
        <v>274</v>
      </c>
      <c r="F151" s="828"/>
      <c r="G151" s="828" t="s">
        <v>273</v>
      </c>
      <c r="H151" s="826" t="s">
        <v>478</v>
      </c>
    </row>
    <row r="152" spans="1:8" ht="12.75" customHeight="1">
      <c r="A152" s="826" t="s">
        <v>479</v>
      </c>
      <c r="B152" s="827" t="s">
        <v>267</v>
      </c>
      <c r="C152" s="828"/>
      <c r="D152" s="828"/>
      <c r="E152" s="828" t="s">
        <v>274</v>
      </c>
      <c r="F152" s="828"/>
      <c r="G152" s="828" t="s">
        <v>273</v>
      </c>
      <c r="H152" s="826" t="s">
        <v>480</v>
      </c>
    </row>
    <row r="153" spans="1:8" ht="12.75" customHeight="1">
      <c r="A153" s="826" t="s">
        <v>481</v>
      </c>
      <c r="B153" s="827" t="s">
        <v>267</v>
      </c>
      <c r="C153" s="828"/>
      <c r="D153" s="828"/>
      <c r="E153" s="828" t="s">
        <v>274</v>
      </c>
      <c r="F153" s="828"/>
      <c r="G153" s="828" t="s">
        <v>273</v>
      </c>
      <c r="H153" s="826" t="s">
        <v>482</v>
      </c>
    </row>
    <row r="154" spans="1:8" ht="12.75" customHeight="1">
      <c r="A154" s="826" t="s">
        <v>483</v>
      </c>
      <c r="B154" s="827" t="s">
        <v>288</v>
      </c>
      <c r="C154" s="828"/>
      <c r="D154" s="828"/>
      <c r="E154" s="828" t="s">
        <v>274</v>
      </c>
      <c r="F154" s="828" t="s">
        <v>273</v>
      </c>
      <c r="G154" s="828" t="s">
        <v>274</v>
      </c>
      <c r="H154" s="826" t="s">
        <v>484</v>
      </c>
    </row>
    <row r="155" spans="1:8" ht="12.75" customHeight="1">
      <c r="A155" s="826" t="s">
        <v>485</v>
      </c>
      <c r="B155" s="827" t="s">
        <v>279</v>
      </c>
      <c r="C155" s="828"/>
      <c r="D155" s="828"/>
      <c r="E155" s="828" t="s">
        <v>274</v>
      </c>
      <c r="F155" s="828" t="s">
        <v>273</v>
      </c>
      <c r="G155" s="828" t="s">
        <v>274</v>
      </c>
      <c r="H155" s="826" t="s">
        <v>486</v>
      </c>
    </row>
    <row r="156" spans="1:8" ht="12.75" customHeight="1">
      <c r="A156" s="826" t="s">
        <v>487</v>
      </c>
      <c r="B156" s="827" t="s">
        <v>288</v>
      </c>
      <c r="C156" s="828"/>
      <c r="D156" s="828"/>
      <c r="E156" s="828" t="s">
        <v>274</v>
      </c>
      <c r="F156" s="828" t="s">
        <v>273</v>
      </c>
      <c r="G156" s="828" t="s">
        <v>274</v>
      </c>
      <c r="H156" s="826" t="s">
        <v>488</v>
      </c>
    </row>
    <row r="157" spans="1:8" ht="12.75" customHeight="1">
      <c r="A157" s="826" t="s">
        <v>489</v>
      </c>
      <c r="B157" s="827" t="s">
        <v>288</v>
      </c>
      <c r="C157" s="828"/>
      <c r="D157" s="828"/>
      <c r="E157" s="828" t="s">
        <v>274</v>
      </c>
      <c r="F157" s="828" t="s">
        <v>273</v>
      </c>
      <c r="G157" s="828" t="s">
        <v>274</v>
      </c>
      <c r="H157" s="826" t="s">
        <v>486</v>
      </c>
    </row>
    <row r="158" spans="1:8" ht="12.75" customHeight="1">
      <c r="A158" s="826" t="s">
        <v>490</v>
      </c>
      <c r="B158" s="827" t="s">
        <v>288</v>
      </c>
      <c r="C158" s="828"/>
      <c r="D158" s="828"/>
      <c r="E158" s="828" t="s">
        <v>274</v>
      </c>
      <c r="F158" s="828" t="s">
        <v>273</v>
      </c>
      <c r="G158" s="828" t="s">
        <v>274</v>
      </c>
      <c r="H158" s="826" t="s">
        <v>486</v>
      </c>
    </row>
    <row r="159" spans="1:8" ht="12.75" customHeight="1">
      <c r="A159" s="826" t="s">
        <v>491</v>
      </c>
      <c r="B159" s="827" t="s">
        <v>288</v>
      </c>
      <c r="C159" s="828"/>
      <c r="D159" s="828"/>
      <c r="E159" s="828" t="s">
        <v>274</v>
      </c>
      <c r="F159" s="828" t="s">
        <v>273</v>
      </c>
      <c r="G159" s="828" t="s">
        <v>274</v>
      </c>
      <c r="H159" s="826" t="s">
        <v>486</v>
      </c>
    </row>
    <row r="160" spans="1:8" ht="12.75" customHeight="1">
      <c r="A160" s="826" t="s">
        <v>492</v>
      </c>
      <c r="B160" s="827" t="s">
        <v>267</v>
      </c>
      <c r="C160" s="828"/>
      <c r="D160" s="828"/>
      <c r="E160" s="828" t="s">
        <v>274</v>
      </c>
      <c r="F160" s="828"/>
      <c r="G160" s="828" t="s">
        <v>273</v>
      </c>
      <c r="H160" s="826" t="s">
        <v>493</v>
      </c>
    </row>
    <row r="161" spans="1:10" ht="12.75" customHeight="1">
      <c r="A161" s="826" t="s">
        <v>494</v>
      </c>
      <c r="B161" s="827" t="s">
        <v>288</v>
      </c>
      <c r="C161" s="828"/>
      <c r="D161" s="828"/>
      <c r="E161" s="828" t="s">
        <v>274</v>
      </c>
      <c r="F161" s="828" t="s">
        <v>273</v>
      </c>
      <c r="G161" s="828" t="s">
        <v>274</v>
      </c>
      <c r="H161" s="830" t="s">
        <v>486</v>
      </c>
    </row>
    <row r="162" spans="1:10" ht="12.75" customHeight="1">
      <c r="A162" s="826" t="s">
        <v>495</v>
      </c>
      <c r="B162" s="827" t="s">
        <v>288</v>
      </c>
      <c r="C162" s="828"/>
      <c r="D162" s="828"/>
      <c r="E162" s="828" t="s">
        <v>274</v>
      </c>
      <c r="F162" s="828" t="s">
        <v>273</v>
      </c>
      <c r="G162" s="828" t="s">
        <v>274</v>
      </c>
      <c r="H162" s="830" t="s">
        <v>496</v>
      </c>
    </row>
    <row r="163" spans="1:10" ht="12.75" customHeight="1">
      <c r="A163" s="826" t="s">
        <v>497</v>
      </c>
      <c r="B163" s="827" t="s">
        <v>288</v>
      </c>
      <c r="C163" s="828"/>
      <c r="D163" s="828"/>
      <c r="E163" s="828" t="s">
        <v>274</v>
      </c>
      <c r="F163" s="828" t="s">
        <v>273</v>
      </c>
      <c r="G163" s="828" t="s">
        <v>274</v>
      </c>
      <c r="H163" s="830" t="s">
        <v>498</v>
      </c>
    </row>
    <row r="164" spans="1:10" ht="12.75" customHeight="1">
      <c r="A164" s="826" t="s">
        <v>499</v>
      </c>
      <c r="B164" s="827" t="s">
        <v>288</v>
      </c>
      <c r="C164" s="828"/>
      <c r="D164" s="828"/>
      <c r="E164" s="828" t="s">
        <v>274</v>
      </c>
      <c r="F164" s="828" t="s">
        <v>273</v>
      </c>
      <c r="G164" s="828" t="s">
        <v>274</v>
      </c>
      <c r="H164" s="830" t="s">
        <v>498</v>
      </c>
    </row>
    <row r="165" spans="1:10" ht="12.75" customHeight="1">
      <c r="A165" s="826" t="s">
        <v>500</v>
      </c>
      <c r="B165" s="827" t="s">
        <v>288</v>
      </c>
      <c r="C165" s="828"/>
      <c r="D165" s="828"/>
      <c r="E165" s="828" t="s">
        <v>274</v>
      </c>
      <c r="F165" s="828" t="s">
        <v>273</v>
      </c>
      <c r="G165" s="828" t="s">
        <v>274</v>
      </c>
      <c r="H165" s="830" t="s">
        <v>501</v>
      </c>
    </row>
    <row r="166" spans="1:10" ht="12.75" customHeight="1">
      <c r="A166" s="826" t="s">
        <v>502</v>
      </c>
      <c r="B166" s="827" t="s">
        <v>267</v>
      </c>
      <c r="C166" s="828"/>
      <c r="D166" s="828"/>
      <c r="E166" s="828" t="s">
        <v>274</v>
      </c>
      <c r="F166" s="828"/>
      <c r="G166" s="828" t="s">
        <v>273</v>
      </c>
      <c r="H166" s="830" t="s">
        <v>284</v>
      </c>
    </row>
    <row r="167" spans="1:10" ht="12.75" customHeight="1">
      <c r="A167" s="826" t="s">
        <v>503</v>
      </c>
      <c r="B167" s="827" t="s">
        <v>267</v>
      </c>
      <c r="C167" s="828"/>
      <c r="D167" s="828"/>
      <c r="E167" s="828" t="s">
        <v>274</v>
      </c>
      <c r="F167" s="828"/>
      <c r="G167" s="828" t="s">
        <v>273</v>
      </c>
      <c r="H167" s="830" t="s">
        <v>284</v>
      </c>
    </row>
    <row r="168" spans="1:10" ht="12.75" customHeight="1">
      <c r="A168" s="826" t="s">
        <v>504</v>
      </c>
      <c r="B168" s="827" t="s">
        <v>267</v>
      </c>
      <c r="C168" s="828"/>
      <c r="D168" s="828"/>
      <c r="E168" s="828" t="s">
        <v>274</v>
      </c>
      <c r="F168" s="828"/>
      <c r="G168" s="828" t="s">
        <v>273</v>
      </c>
      <c r="H168" s="830" t="s">
        <v>463</v>
      </c>
    </row>
    <row r="169" spans="1:10" ht="12.75" customHeight="1">
      <c r="A169" s="826" t="s">
        <v>505</v>
      </c>
      <c r="B169" s="827" t="s">
        <v>267</v>
      </c>
      <c r="C169" s="828"/>
      <c r="D169" s="828"/>
      <c r="E169" s="828" t="s">
        <v>274</v>
      </c>
      <c r="F169" s="828"/>
      <c r="G169" s="828" t="s">
        <v>273</v>
      </c>
      <c r="H169" s="830" t="s">
        <v>506</v>
      </c>
    </row>
    <row r="170" spans="1:10" ht="12.75" customHeight="1">
      <c r="A170" s="826" t="s">
        <v>507</v>
      </c>
      <c r="B170" s="827" t="s">
        <v>288</v>
      </c>
      <c r="C170" s="828"/>
      <c r="D170" s="828"/>
      <c r="E170" s="828" t="s">
        <v>274</v>
      </c>
      <c r="F170" s="828" t="s">
        <v>273</v>
      </c>
      <c r="G170" s="828" t="s">
        <v>274</v>
      </c>
      <c r="H170" s="830" t="s">
        <v>508</v>
      </c>
    </row>
    <row r="171" spans="1:10" ht="12.75" customHeight="1">
      <c r="A171" s="826" t="s">
        <v>509</v>
      </c>
      <c r="B171" s="827" t="s">
        <v>288</v>
      </c>
      <c r="C171" s="828"/>
      <c r="D171" s="828"/>
      <c r="E171" s="828" t="s">
        <v>274</v>
      </c>
      <c r="F171" s="828" t="s">
        <v>273</v>
      </c>
      <c r="G171" s="828" t="s">
        <v>274</v>
      </c>
      <c r="H171" s="830" t="s">
        <v>510</v>
      </c>
    </row>
    <row r="172" spans="1:10" ht="12.75" customHeight="1">
      <c r="A172" s="826" t="s">
        <v>511</v>
      </c>
      <c r="B172" s="827" t="s">
        <v>267</v>
      </c>
      <c r="C172" s="828"/>
      <c r="D172" s="828"/>
      <c r="E172" s="828" t="s">
        <v>274</v>
      </c>
      <c r="F172" s="828"/>
      <c r="G172" s="828" t="s">
        <v>273</v>
      </c>
      <c r="H172" s="830" t="s">
        <v>284</v>
      </c>
    </row>
    <row r="173" spans="1:10" ht="12.75" customHeight="1">
      <c r="A173" s="826" t="s">
        <v>512</v>
      </c>
      <c r="B173" s="827" t="s">
        <v>288</v>
      </c>
      <c r="C173" s="828"/>
      <c r="D173" s="828"/>
      <c r="E173" s="828" t="s">
        <v>274</v>
      </c>
      <c r="F173" s="828" t="s">
        <v>273</v>
      </c>
      <c r="G173" s="828" t="s">
        <v>274</v>
      </c>
      <c r="H173" s="830" t="s">
        <v>289</v>
      </c>
    </row>
    <row r="174" spans="1:10" ht="12.75" customHeight="1">
      <c r="A174" s="1043" t="s">
        <v>513</v>
      </c>
      <c r="B174" s="1044" t="s">
        <v>288</v>
      </c>
      <c r="C174" s="1045"/>
      <c r="D174" s="1045"/>
      <c r="E174" s="1045" t="s">
        <v>274</v>
      </c>
      <c r="F174" s="1045" t="s">
        <v>273</v>
      </c>
      <c r="G174" s="1045" t="s">
        <v>274</v>
      </c>
      <c r="H174" s="1046" t="s">
        <v>289</v>
      </c>
      <c r="I174" s="385"/>
      <c r="J174" s="385"/>
    </row>
  </sheetData>
  <mergeCells count="5">
    <mergeCell ref="C6:G6"/>
    <mergeCell ref="A5:H5"/>
    <mergeCell ref="A6:A7"/>
    <mergeCell ref="B6:B7"/>
    <mergeCell ref="H6:H7"/>
  </mergeCells>
  <pageMargins left="0.7" right="0.7" top="0.75" bottom="0.75" header="0.3" footer="0.3"/>
  <pageSetup paperSize="9" scale="34" orientation="portrait" r:id="rId1"/>
  <rowBreaks count="1" manualBreakCount="1">
    <brk id="8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59687-80E8-454B-881B-4600E3C0460E}">
  <dimension ref="A1:A6"/>
  <sheetViews>
    <sheetView zoomScale="90" zoomScaleNormal="90" workbookViewId="0">
      <selection activeCell="T49" sqref="T49"/>
    </sheetView>
  </sheetViews>
  <sheetFormatPr defaultColWidth="9.109375" defaultRowHeight="13.2"/>
  <cols>
    <col min="1" max="1" width="105.109375" style="121" customWidth="1"/>
    <col min="2" max="16384" width="9.109375" style="121"/>
  </cols>
  <sheetData>
    <row r="1" spans="1:1" ht="15.75" customHeight="1"/>
    <row r="2" spans="1:1" ht="15.75" customHeight="1"/>
    <row r="3" spans="1:1" ht="15.75" customHeight="1"/>
    <row r="4" spans="1:1" ht="15.75" customHeight="1"/>
    <row r="5" spans="1:1" ht="15.75" customHeight="1">
      <c r="A5" s="68" t="s">
        <v>514</v>
      </c>
    </row>
    <row r="6" spans="1:1" ht="106.5" customHeight="1">
      <c r="A6" s="1048" t="s">
        <v>515</v>
      </c>
    </row>
  </sheetData>
  <pageMargins left="0.7" right="0.7" top="0.75" bottom="0.75" header="0.3" footer="0.3"/>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74609-CBF4-4E92-AB58-6E25CE7A8890}">
  <dimension ref="A1:D41"/>
  <sheetViews>
    <sheetView zoomScale="90" zoomScaleNormal="90" workbookViewId="0">
      <selection activeCell="T49" sqref="T49"/>
    </sheetView>
  </sheetViews>
  <sheetFormatPr defaultColWidth="9.109375" defaultRowHeight="13.2"/>
  <cols>
    <col min="1" max="1" width="59.109375" style="121" customWidth="1"/>
    <col min="2" max="2" width="39.109375" style="121" bestFit="1" customWidth="1"/>
    <col min="3" max="16384" width="9.109375" style="121"/>
  </cols>
  <sheetData>
    <row r="1" spans="1:4" ht="15.75" customHeight="1"/>
    <row r="2" spans="1:4" ht="15.75" customHeight="1"/>
    <row r="3" spans="1:4" ht="15.75" customHeight="1"/>
    <row r="4" spans="1:4" ht="15.75" customHeight="1" thickBot="1"/>
    <row r="5" spans="1:4" ht="36.75" customHeight="1" thickTop="1">
      <c r="A5" s="1340" t="s">
        <v>516</v>
      </c>
      <c r="B5" s="1340"/>
    </row>
    <row r="6" spans="1:4">
      <c r="A6" s="831" t="s">
        <v>517</v>
      </c>
      <c r="B6" s="831" t="s">
        <v>518</v>
      </c>
      <c r="C6" s="255"/>
      <c r="D6" s="255"/>
    </row>
    <row r="7" spans="1:4">
      <c r="A7" s="832" t="s">
        <v>519</v>
      </c>
      <c r="B7" s="832" t="s">
        <v>520</v>
      </c>
      <c r="C7" s="255"/>
      <c r="D7" s="255"/>
    </row>
    <row r="8" spans="1:4">
      <c r="A8" s="832" t="s">
        <v>521</v>
      </c>
      <c r="B8" s="832" t="s">
        <v>522</v>
      </c>
      <c r="C8" s="255"/>
      <c r="D8" s="255"/>
    </row>
    <row r="9" spans="1:4">
      <c r="A9" s="832" t="s">
        <v>523</v>
      </c>
      <c r="B9" s="832" t="s">
        <v>524</v>
      </c>
      <c r="C9" s="255"/>
      <c r="D9" s="255"/>
    </row>
    <row r="10" spans="1:4">
      <c r="A10" s="832" t="s">
        <v>525</v>
      </c>
      <c r="B10" s="832" t="s">
        <v>526</v>
      </c>
      <c r="C10" s="255"/>
      <c r="D10" s="255"/>
    </row>
    <row r="11" spans="1:4">
      <c r="A11" s="832" t="s">
        <v>527</v>
      </c>
      <c r="B11" s="832" t="s">
        <v>528</v>
      </c>
      <c r="C11" s="255"/>
      <c r="D11" s="255"/>
    </row>
    <row r="12" spans="1:4">
      <c r="A12" s="832" t="s">
        <v>529</v>
      </c>
      <c r="B12" s="832" t="s">
        <v>530</v>
      </c>
      <c r="C12" s="255"/>
      <c r="D12" s="255"/>
    </row>
    <row r="13" spans="1:4">
      <c r="A13" s="832" t="s">
        <v>531</v>
      </c>
      <c r="B13" s="832" t="s">
        <v>532</v>
      </c>
      <c r="C13" s="255"/>
      <c r="D13" s="255"/>
    </row>
    <row r="14" spans="1:4">
      <c r="A14" s="832" t="s">
        <v>533</v>
      </c>
      <c r="B14" s="832" t="s">
        <v>534</v>
      </c>
      <c r="C14" s="255"/>
      <c r="D14" s="255"/>
    </row>
    <row r="15" spans="1:4">
      <c r="A15" s="832" t="s">
        <v>535</v>
      </c>
      <c r="B15" s="832" t="s">
        <v>536</v>
      </c>
      <c r="C15" s="255"/>
      <c r="D15" s="255"/>
    </row>
    <row r="16" spans="1:4">
      <c r="A16" s="832" t="s">
        <v>537</v>
      </c>
      <c r="B16" s="832" t="s">
        <v>538</v>
      </c>
      <c r="C16" s="255"/>
      <c r="D16" s="255"/>
    </row>
    <row r="17" spans="1:4">
      <c r="A17" s="832" t="s">
        <v>539</v>
      </c>
      <c r="B17" s="832" t="s">
        <v>540</v>
      </c>
      <c r="C17" s="255"/>
      <c r="D17" s="255"/>
    </row>
    <row r="18" spans="1:4">
      <c r="A18" s="832" t="s">
        <v>541</v>
      </c>
      <c r="B18" s="832" t="s">
        <v>542</v>
      </c>
      <c r="C18" s="255"/>
      <c r="D18" s="255"/>
    </row>
    <row r="19" spans="1:4">
      <c r="A19" s="832" t="s">
        <v>543</v>
      </c>
      <c r="B19" s="832" t="s">
        <v>544</v>
      </c>
      <c r="C19" s="255"/>
      <c r="D19" s="255"/>
    </row>
    <row r="20" spans="1:4">
      <c r="A20" s="832" t="s">
        <v>545</v>
      </c>
      <c r="B20" s="832" t="s">
        <v>546</v>
      </c>
      <c r="C20" s="255"/>
      <c r="D20" s="255"/>
    </row>
    <row r="21" spans="1:4">
      <c r="A21" s="832" t="s">
        <v>547</v>
      </c>
      <c r="B21" s="832" t="s">
        <v>548</v>
      </c>
      <c r="C21" s="255"/>
      <c r="D21" s="255"/>
    </row>
    <row r="22" spans="1:4">
      <c r="A22" s="832" t="s">
        <v>549</v>
      </c>
      <c r="B22" s="832" t="s">
        <v>550</v>
      </c>
      <c r="C22" s="255"/>
      <c r="D22" s="255"/>
    </row>
    <row r="23" spans="1:4">
      <c r="A23" s="832" t="s">
        <v>551</v>
      </c>
      <c r="B23" s="832" t="s">
        <v>552</v>
      </c>
      <c r="C23" s="255"/>
      <c r="D23" s="255"/>
    </row>
    <row r="24" spans="1:4">
      <c r="A24" s="832" t="s">
        <v>553</v>
      </c>
      <c r="B24" s="832" t="s">
        <v>554</v>
      </c>
      <c r="C24" s="255"/>
      <c r="D24" s="255"/>
    </row>
    <row r="25" spans="1:4">
      <c r="A25" s="832" t="s">
        <v>555</v>
      </c>
      <c r="B25" s="832" t="s">
        <v>556</v>
      </c>
      <c r="C25" s="255"/>
      <c r="D25" s="255"/>
    </row>
    <row r="26" spans="1:4">
      <c r="A26" s="832" t="s">
        <v>557</v>
      </c>
      <c r="B26" s="832" t="s">
        <v>558</v>
      </c>
      <c r="C26" s="255"/>
      <c r="D26" s="255"/>
    </row>
    <row r="27" spans="1:4">
      <c r="A27" s="832" t="s">
        <v>559</v>
      </c>
      <c r="B27" s="832" t="s">
        <v>560</v>
      </c>
      <c r="C27" s="255"/>
      <c r="D27" s="255"/>
    </row>
    <row r="28" spans="1:4">
      <c r="A28" s="832" t="s">
        <v>561</v>
      </c>
      <c r="B28" s="832" t="s">
        <v>562</v>
      </c>
      <c r="C28" s="255"/>
      <c r="D28" s="255"/>
    </row>
    <row r="29" spans="1:4">
      <c r="A29" s="832" t="s">
        <v>563</v>
      </c>
      <c r="B29" s="832" t="s">
        <v>564</v>
      </c>
      <c r="C29" s="255"/>
      <c r="D29" s="255"/>
    </row>
    <row r="30" spans="1:4">
      <c r="A30" s="832" t="s">
        <v>565</v>
      </c>
      <c r="B30" s="832" t="s">
        <v>566</v>
      </c>
      <c r="C30" s="255"/>
      <c r="D30" s="255"/>
    </row>
    <row r="31" spans="1:4">
      <c r="A31" s="832" t="s">
        <v>567</v>
      </c>
      <c r="B31" s="832" t="s">
        <v>568</v>
      </c>
      <c r="C31" s="255"/>
      <c r="D31" s="255"/>
    </row>
    <row r="32" spans="1:4">
      <c r="A32" s="832" t="s">
        <v>569</v>
      </c>
      <c r="B32" s="832" t="s">
        <v>570</v>
      </c>
      <c r="C32" s="255"/>
      <c r="D32" s="255"/>
    </row>
    <row r="33" spans="1:4">
      <c r="A33" s="832" t="s">
        <v>571</v>
      </c>
      <c r="B33" s="832" t="s">
        <v>572</v>
      </c>
      <c r="C33" s="255"/>
      <c r="D33" s="255"/>
    </row>
    <row r="34" spans="1:4">
      <c r="A34" s="832" t="s">
        <v>573</v>
      </c>
      <c r="B34" s="832" t="s">
        <v>574</v>
      </c>
      <c r="C34" s="255"/>
      <c r="D34" s="255"/>
    </row>
    <row r="35" spans="1:4">
      <c r="A35" s="832" t="s">
        <v>575</v>
      </c>
      <c r="B35" s="832" t="s">
        <v>576</v>
      </c>
      <c r="C35" s="255"/>
      <c r="D35" s="255"/>
    </row>
    <row r="36" spans="1:4">
      <c r="A36" s="832" t="s">
        <v>577</v>
      </c>
      <c r="B36" s="832" t="s">
        <v>578</v>
      </c>
      <c r="C36" s="255"/>
      <c r="D36" s="255"/>
    </row>
    <row r="37" spans="1:4">
      <c r="A37" s="832" t="s">
        <v>579</v>
      </c>
      <c r="B37" s="832" t="s">
        <v>580</v>
      </c>
      <c r="C37" s="255"/>
      <c r="D37" s="255"/>
    </row>
    <row r="38" spans="1:4">
      <c r="A38" s="832" t="s">
        <v>581</v>
      </c>
      <c r="B38" s="832" t="s">
        <v>582</v>
      </c>
      <c r="C38" s="255"/>
      <c r="D38" s="255"/>
    </row>
    <row r="39" spans="1:4">
      <c r="A39" s="832" t="s">
        <v>583</v>
      </c>
      <c r="B39" s="832" t="s">
        <v>584</v>
      </c>
      <c r="C39" s="255"/>
      <c r="D39" s="255"/>
    </row>
    <row r="40" spans="1:4">
      <c r="A40" s="833" t="s">
        <v>585</v>
      </c>
      <c r="B40" s="833"/>
      <c r="C40" s="255"/>
      <c r="D40" s="255"/>
    </row>
    <row r="41" spans="1:4">
      <c r="A41" s="386" t="s">
        <v>586</v>
      </c>
      <c r="B41" s="255"/>
      <c r="C41" s="255"/>
      <c r="D41" s="255"/>
    </row>
  </sheetData>
  <mergeCells count="1">
    <mergeCell ref="A5:B5"/>
  </mergeCells>
  <pageMargins left="0.7" right="0.7" top="0.75" bottom="0.75" header="0.3" footer="0.3"/>
  <pageSetup paperSize="9" scale="7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D3E6E-8AFC-40CF-9F50-2D9ED6422759}">
  <sheetPr>
    <pageSetUpPr fitToPage="1"/>
  </sheetPr>
  <dimension ref="A1:L20"/>
  <sheetViews>
    <sheetView zoomScaleNormal="100" workbookViewId="0">
      <selection activeCell="T49" sqref="T49"/>
    </sheetView>
  </sheetViews>
  <sheetFormatPr defaultColWidth="9.109375" defaultRowHeight="13.2"/>
  <cols>
    <col min="1" max="1" width="9.88671875" style="121" customWidth="1"/>
    <col min="2" max="2" width="42.5546875" style="121" customWidth="1"/>
    <col min="3" max="12" width="18.88671875" style="121" customWidth="1"/>
    <col min="13" max="16384" width="9.109375" style="121"/>
  </cols>
  <sheetData>
    <row r="1" spans="1:12" ht="15.75" customHeight="1"/>
    <row r="2" spans="1:12" ht="15.75" customHeight="1"/>
    <row r="3" spans="1:12" ht="15.75" customHeight="1"/>
    <row r="4" spans="1:12" ht="15.75" customHeight="1" thickBot="1">
      <c r="A4" s="256"/>
      <c r="B4" s="256"/>
      <c r="C4" s="254" t="s">
        <v>103</v>
      </c>
      <c r="D4" s="254" t="s">
        <v>104</v>
      </c>
      <c r="E4" s="254" t="s">
        <v>105</v>
      </c>
      <c r="F4" s="254" t="s">
        <v>147</v>
      </c>
      <c r="G4" s="254" t="s">
        <v>148</v>
      </c>
      <c r="H4" s="254" t="s">
        <v>587</v>
      </c>
      <c r="I4" s="254" t="s">
        <v>588</v>
      </c>
      <c r="J4" s="254" t="s">
        <v>260</v>
      </c>
      <c r="K4" s="254" t="s">
        <v>261</v>
      </c>
      <c r="L4" s="254" t="s">
        <v>262</v>
      </c>
    </row>
    <row r="5" spans="1:12" ht="15.75" customHeight="1" thickTop="1">
      <c r="A5" s="1341" t="s">
        <v>589</v>
      </c>
      <c r="B5" s="1341"/>
      <c r="C5" s="1341"/>
      <c r="D5" s="1341"/>
      <c r="E5" s="1341"/>
      <c r="F5" s="1341"/>
      <c r="G5" s="1341"/>
      <c r="H5" s="1341"/>
      <c r="I5" s="1341"/>
      <c r="J5" s="1341"/>
      <c r="K5" s="1341"/>
      <c r="L5" s="1341"/>
    </row>
    <row r="6" spans="1:12" s="255" customFormat="1" ht="12">
      <c r="A6" s="257"/>
      <c r="B6" s="258"/>
      <c r="C6" s="1342" t="s">
        <v>590</v>
      </c>
      <c r="D6" s="1342"/>
      <c r="E6" s="1342"/>
      <c r="F6" s="1342"/>
      <c r="G6" s="1343"/>
      <c r="H6" s="1344" t="s">
        <v>591</v>
      </c>
      <c r="I6" s="1342"/>
      <c r="J6" s="1345" t="s">
        <v>592</v>
      </c>
      <c r="K6" s="1342"/>
      <c r="L6" s="1343"/>
    </row>
    <row r="7" spans="1:12" s="255" customFormat="1" ht="34.799999999999997">
      <c r="A7" s="259"/>
      <c r="B7" s="260" t="s">
        <v>593</v>
      </c>
      <c r="C7" s="261" t="s">
        <v>594</v>
      </c>
      <c r="D7" s="262" t="s">
        <v>595</v>
      </c>
      <c r="E7" s="262" t="s">
        <v>596</v>
      </c>
      <c r="F7" s="262" t="s">
        <v>597</v>
      </c>
      <c r="G7" s="262" t="s">
        <v>598</v>
      </c>
      <c r="H7" s="262" t="s">
        <v>599</v>
      </c>
      <c r="I7" s="262" t="s">
        <v>600</v>
      </c>
      <c r="J7" s="263"/>
      <c r="K7" s="262" t="s">
        <v>601</v>
      </c>
      <c r="L7" s="262" t="s">
        <v>602</v>
      </c>
    </row>
    <row r="8" spans="1:12" s="255" customFormat="1" ht="11.4">
      <c r="A8" s="1346" t="s">
        <v>208</v>
      </c>
      <c r="B8" s="1346"/>
      <c r="C8" s="1346"/>
      <c r="D8" s="1346"/>
      <c r="E8" s="1346"/>
      <c r="F8" s="1346"/>
      <c r="G8" s="1346"/>
      <c r="H8" s="1346"/>
      <c r="I8" s="1346"/>
      <c r="J8" s="1346"/>
      <c r="K8" s="1346"/>
      <c r="L8" s="1347"/>
    </row>
    <row r="9" spans="1:12" s="255" customFormat="1" ht="11.4">
      <c r="A9" s="266">
        <v>1</v>
      </c>
      <c r="B9" s="1051" t="s">
        <v>603</v>
      </c>
      <c r="C9" s="1050">
        <v>0</v>
      </c>
      <c r="D9" s="1050">
        <v>0</v>
      </c>
      <c r="E9" s="1050">
        <v>0</v>
      </c>
      <c r="F9" s="1050">
        <v>0</v>
      </c>
      <c r="G9" s="1050">
        <v>0</v>
      </c>
      <c r="H9" s="1050">
        <v>7532700</v>
      </c>
      <c r="I9" s="1050">
        <v>3162479</v>
      </c>
      <c r="J9" s="1050">
        <v>5347589</v>
      </c>
      <c r="K9" s="1050">
        <v>5347589</v>
      </c>
      <c r="L9" s="1050">
        <v>0</v>
      </c>
    </row>
    <row r="10" spans="1:12" s="255" customFormat="1">
      <c r="A10" s="264">
        <v>2</v>
      </c>
      <c r="B10" s="265" t="s">
        <v>124</v>
      </c>
      <c r="C10" s="1049"/>
      <c r="D10" s="1049"/>
      <c r="E10" s="1049"/>
      <c r="F10" s="1049"/>
      <c r="G10" s="1049"/>
      <c r="H10" s="1049"/>
      <c r="I10" s="1049"/>
      <c r="J10" s="1049"/>
      <c r="K10" s="1049"/>
      <c r="L10" s="1049"/>
    </row>
    <row r="11" spans="1:12" s="255" customFormat="1" ht="11.4">
      <c r="A11" s="266">
        <v>3</v>
      </c>
      <c r="B11" s="267" t="s">
        <v>604</v>
      </c>
      <c r="C11" s="1050">
        <v>8484796</v>
      </c>
      <c r="D11" s="1050">
        <v>20316263</v>
      </c>
      <c r="E11" s="1050">
        <v>434748</v>
      </c>
      <c r="F11" s="1050">
        <v>0</v>
      </c>
      <c r="G11" s="1050">
        <v>0</v>
      </c>
      <c r="H11" s="1050">
        <v>0</v>
      </c>
      <c r="I11" s="1050">
        <v>0</v>
      </c>
      <c r="J11" s="1050">
        <v>14617903</v>
      </c>
      <c r="K11" s="1050">
        <v>9524179</v>
      </c>
      <c r="L11" s="1050">
        <v>5093724</v>
      </c>
    </row>
    <row r="12" spans="1:12" s="255" customFormat="1" ht="11.4">
      <c r="A12" s="266">
        <v>4</v>
      </c>
      <c r="B12" s="267" t="s">
        <v>605</v>
      </c>
      <c r="C12" s="1050">
        <v>0</v>
      </c>
      <c r="D12" s="1050">
        <v>0</v>
      </c>
      <c r="E12" s="1050">
        <v>0</v>
      </c>
      <c r="F12" s="1050">
        <v>0</v>
      </c>
      <c r="G12" s="1050">
        <v>0</v>
      </c>
      <c r="H12" s="1050"/>
      <c r="I12" s="1050"/>
      <c r="J12" s="1050">
        <v>0</v>
      </c>
      <c r="K12" s="1050">
        <v>0</v>
      </c>
      <c r="L12" s="1050">
        <v>0</v>
      </c>
    </row>
    <row r="13" spans="1:12" s="255" customFormat="1" ht="11.4">
      <c r="A13" s="266">
        <v>5</v>
      </c>
      <c r="B13" s="267" t="s">
        <v>606</v>
      </c>
      <c r="C13" s="1050">
        <v>0</v>
      </c>
      <c r="D13" s="1050">
        <v>0</v>
      </c>
      <c r="E13" s="1050">
        <v>0</v>
      </c>
      <c r="F13" s="1050">
        <v>0</v>
      </c>
      <c r="G13" s="1050">
        <v>0</v>
      </c>
      <c r="H13" s="1050"/>
      <c r="I13" s="1050"/>
      <c r="J13" s="1050">
        <v>0</v>
      </c>
      <c r="K13" s="1050">
        <v>0</v>
      </c>
      <c r="L13" s="1050">
        <v>0</v>
      </c>
    </row>
    <row r="14" spans="1:12" s="255" customFormat="1" ht="11.4">
      <c r="A14" s="266">
        <v>6</v>
      </c>
      <c r="B14" s="267" t="s">
        <v>607</v>
      </c>
      <c r="C14" s="1050">
        <v>4417359</v>
      </c>
      <c r="D14" s="1050">
        <v>14669023</v>
      </c>
      <c r="E14" s="1050">
        <v>968411</v>
      </c>
      <c r="F14" s="1050">
        <v>0</v>
      </c>
      <c r="G14" s="1050">
        <v>0</v>
      </c>
      <c r="H14" s="1050">
        <v>4611404</v>
      </c>
      <c r="I14" s="1050">
        <v>1593600</v>
      </c>
      <c r="J14" s="1050">
        <v>13129899</v>
      </c>
      <c r="K14" s="1050">
        <v>13129899</v>
      </c>
      <c r="L14" s="1050">
        <v>0</v>
      </c>
    </row>
    <row r="15" spans="1:12" s="255" customFormat="1" ht="11.4">
      <c r="A15" s="266">
        <v>7</v>
      </c>
      <c r="B15" s="267" t="s">
        <v>608</v>
      </c>
      <c r="C15" s="1050">
        <v>424240</v>
      </c>
      <c r="D15" s="1050">
        <v>1015813</v>
      </c>
      <c r="E15" s="1050">
        <v>21737</v>
      </c>
      <c r="F15" s="1050">
        <v>0</v>
      </c>
      <c r="G15" s="1050">
        <v>0</v>
      </c>
      <c r="H15" s="1050"/>
      <c r="I15" s="1050"/>
      <c r="J15" s="1050">
        <v>1461790</v>
      </c>
      <c r="K15" s="1050">
        <v>952418</v>
      </c>
      <c r="L15" s="1050">
        <v>509372</v>
      </c>
    </row>
    <row r="16" spans="1:12" s="255" customFormat="1">
      <c r="A16" s="266">
        <v>8</v>
      </c>
      <c r="B16" s="265" t="s">
        <v>124</v>
      </c>
      <c r="C16" s="1049"/>
      <c r="D16" s="1049"/>
      <c r="E16" s="1049"/>
      <c r="F16" s="1049"/>
      <c r="G16" s="1049"/>
      <c r="H16" s="1049"/>
      <c r="I16" s="1049"/>
      <c r="J16" s="1049"/>
      <c r="K16" s="1049"/>
      <c r="L16" s="1049"/>
    </row>
    <row r="17" spans="1:12" s="255" customFormat="1">
      <c r="A17" s="266">
        <v>9</v>
      </c>
      <c r="B17" s="265" t="s">
        <v>124</v>
      </c>
      <c r="C17" s="1049"/>
      <c r="D17" s="1049"/>
      <c r="E17" s="1049"/>
      <c r="F17" s="1049"/>
      <c r="G17" s="1049"/>
      <c r="H17" s="1049"/>
      <c r="I17" s="1049"/>
      <c r="J17" s="1049"/>
      <c r="K17" s="1049"/>
      <c r="L17" s="1049"/>
    </row>
    <row r="18" spans="1:12" s="255" customFormat="1" ht="11.4">
      <c r="A18" s="266">
        <v>10</v>
      </c>
      <c r="B18" s="267" t="s">
        <v>609</v>
      </c>
      <c r="C18" s="1050">
        <v>0</v>
      </c>
      <c r="D18" s="1050">
        <v>0</v>
      </c>
      <c r="E18" s="1050">
        <v>0</v>
      </c>
      <c r="F18" s="1050">
        <v>0</v>
      </c>
      <c r="G18" s="1050">
        <v>0</v>
      </c>
      <c r="H18" s="1050">
        <v>0</v>
      </c>
      <c r="I18" s="1050">
        <v>0</v>
      </c>
      <c r="J18" s="1050">
        <v>0</v>
      </c>
      <c r="K18" s="1050">
        <v>0</v>
      </c>
      <c r="L18" s="1050">
        <v>0</v>
      </c>
    </row>
    <row r="19" spans="1:12" s="255" customFormat="1">
      <c r="A19" s="266">
        <v>11</v>
      </c>
      <c r="B19" s="265" t="s">
        <v>124</v>
      </c>
      <c r="C19" s="1049"/>
      <c r="D19" s="1049"/>
      <c r="E19" s="1049"/>
      <c r="F19" s="1049"/>
      <c r="G19" s="1049"/>
      <c r="H19" s="1049"/>
      <c r="I19" s="1049"/>
      <c r="J19" s="1049"/>
      <c r="K19" s="1049"/>
      <c r="L19" s="1049"/>
    </row>
    <row r="20" spans="1:12" s="255" customFormat="1" ht="12.6" thickBot="1">
      <c r="A20" s="268">
        <v>12</v>
      </c>
      <c r="B20" s="269" t="s">
        <v>610</v>
      </c>
      <c r="C20" s="1052">
        <v>13326395</v>
      </c>
      <c r="D20" s="1052">
        <v>36001099</v>
      </c>
      <c r="E20" s="1052">
        <v>1424896</v>
      </c>
      <c r="F20" s="1052">
        <v>0</v>
      </c>
      <c r="G20" s="1052">
        <v>0</v>
      </c>
      <c r="H20" s="1052">
        <v>12144104</v>
      </c>
      <c r="I20" s="1052">
        <v>4756079</v>
      </c>
      <c r="J20" s="1052">
        <v>34557181</v>
      </c>
      <c r="K20" s="1052">
        <v>28954085</v>
      </c>
      <c r="L20" s="1052">
        <v>5603096</v>
      </c>
    </row>
  </sheetData>
  <mergeCells count="5">
    <mergeCell ref="A5:L5"/>
    <mergeCell ref="C6:G6"/>
    <mergeCell ref="H6:I6"/>
    <mergeCell ref="J6:L6"/>
    <mergeCell ref="A8:L8"/>
  </mergeCells>
  <conditionalFormatting sqref="C10:L10">
    <cfRule type="cellIs" dxfId="19" priority="3" stopIfTrue="1" operator="lessThan">
      <formula>0</formula>
    </cfRule>
  </conditionalFormatting>
  <conditionalFormatting sqref="C16:L17">
    <cfRule type="cellIs" dxfId="18" priority="2" stopIfTrue="1" operator="lessThan">
      <formula>0</formula>
    </cfRule>
  </conditionalFormatting>
  <conditionalFormatting sqref="C19:L19">
    <cfRule type="cellIs" dxfId="17" priority="1" stopIfTrue="1" operator="lessThan">
      <formula>0</formula>
    </cfRule>
  </conditionalFormatting>
  <pageMargins left="0.7" right="0.7" top="0.75" bottom="0.75" header="0.3" footer="0.3"/>
  <pageSetup paperSize="9" scale="56" orientation="landscape" r:id="rId1"/>
  <colBreaks count="2" manualBreakCount="2">
    <brk id="4" min="3" max="19" man="1"/>
    <brk id="8"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FC16A-5FE0-4FB9-953A-2CBBA901CBA7}">
  <sheetPr codeName="Sheet5"/>
  <dimension ref="A1:E48"/>
  <sheetViews>
    <sheetView showGridLines="0" zoomScale="90" zoomScaleNormal="90" workbookViewId="0">
      <selection activeCell="T49" sqref="T49"/>
    </sheetView>
  </sheetViews>
  <sheetFormatPr defaultColWidth="8.88671875" defaultRowHeight="13.2"/>
  <cols>
    <col min="1" max="1" width="9.88671875" customWidth="1"/>
    <col min="2" max="2" width="53.88671875" customWidth="1"/>
    <col min="3" max="4" width="30.88671875" customWidth="1"/>
    <col min="5" max="5" width="30.88671875" bestFit="1" customWidth="1"/>
    <col min="6" max="6" width="12.88671875" customWidth="1"/>
    <col min="7" max="7" width="11.109375" customWidth="1"/>
  </cols>
  <sheetData>
    <row r="1" spans="1:5" ht="15" customHeight="1"/>
    <row r="2" spans="1:5" ht="15" customHeight="1">
      <c r="B2" s="17"/>
    </row>
    <row r="3" spans="1:5" ht="15" customHeight="1"/>
    <row r="4" spans="1:5" ht="15" customHeight="1">
      <c r="C4" s="24" t="s">
        <v>611</v>
      </c>
      <c r="D4" s="24" t="s">
        <v>104</v>
      </c>
      <c r="E4" s="24" t="s">
        <v>105</v>
      </c>
    </row>
    <row r="5" spans="1:5" ht="15.6">
      <c r="A5" s="61" t="s">
        <v>834</v>
      </c>
      <c r="B5" s="61"/>
      <c r="C5" s="61"/>
      <c r="D5" s="61"/>
      <c r="E5" s="61"/>
    </row>
    <row r="6" spans="1:5" ht="25.5" customHeight="1">
      <c r="A6" s="43"/>
      <c r="B6" s="43"/>
      <c r="C6" s="1348" t="s">
        <v>835</v>
      </c>
      <c r="D6" s="1348" t="s">
        <v>836</v>
      </c>
      <c r="E6" s="1348" t="s">
        <v>222</v>
      </c>
    </row>
    <row r="7" spans="1:5">
      <c r="A7" s="122" t="s">
        <v>837</v>
      </c>
      <c r="B7" s="43"/>
      <c r="C7" s="1349"/>
      <c r="D7" s="1349"/>
      <c r="E7" s="1349"/>
    </row>
    <row r="8" spans="1:5" s="52" customFormat="1">
      <c r="A8" s="1007"/>
      <c r="B8" s="1007" t="s">
        <v>838</v>
      </c>
      <c r="C8" s="1007"/>
      <c r="D8" s="1007"/>
      <c r="E8" s="1007"/>
    </row>
    <row r="9" spans="1:5" ht="26.4">
      <c r="A9" s="23">
        <v>1</v>
      </c>
      <c r="B9" s="30" t="s">
        <v>839</v>
      </c>
      <c r="C9" s="388">
        <v>46834.2621</v>
      </c>
      <c r="D9" s="862">
        <v>46801.843815</v>
      </c>
      <c r="E9" s="387"/>
    </row>
    <row r="10" spans="1:5">
      <c r="A10" s="23">
        <v>2</v>
      </c>
      <c r="B10" s="30" t="s">
        <v>224</v>
      </c>
      <c r="C10" s="388">
        <v>318539.72851800051</v>
      </c>
      <c r="D10" s="388">
        <v>283402.85321500001</v>
      </c>
      <c r="E10" s="757" t="s">
        <v>225</v>
      </c>
    </row>
    <row r="11" spans="1:5">
      <c r="A11" s="23">
        <v>3</v>
      </c>
      <c r="B11" s="30" t="s">
        <v>226</v>
      </c>
      <c r="C11" s="388">
        <v>265875.114221</v>
      </c>
      <c r="D11" s="862">
        <v>260845.29988899999</v>
      </c>
      <c r="E11" s="757"/>
    </row>
    <row r="12" spans="1:5">
      <c r="A12" s="23">
        <v>4</v>
      </c>
      <c r="B12" s="30" t="s">
        <v>227</v>
      </c>
      <c r="C12" s="388">
        <v>24260.643811000489</v>
      </c>
      <c r="D12" s="862">
        <v>10806.047008</v>
      </c>
      <c r="E12" s="757"/>
    </row>
    <row r="13" spans="1:5">
      <c r="A13" s="23">
        <v>5</v>
      </c>
      <c r="B13" s="30" t="s">
        <v>228</v>
      </c>
      <c r="C13" s="388">
        <v>28132.496745</v>
      </c>
      <c r="D13" s="862">
        <v>11475.766497000001</v>
      </c>
      <c r="E13" s="757"/>
    </row>
    <row r="14" spans="1:5" s="191" customFormat="1">
      <c r="A14" s="1075">
        <v>6</v>
      </c>
      <c r="B14" s="570" t="s">
        <v>840</v>
      </c>
      <c r="C14" s="389">
        <v>10508.560358000001</v>
      </c>
      <c r="D14" s="389">
        <v>10510.300724000001</v>
      </c>
      <c r="E14" s="1054"/>
    </row>
    <row r="15" spans="1:5">
      <c r="A15" s="23">
        <v>7</v>
      </c>
      <c r="B15" s="30" t="s">
        <v>230</v>
      </c>
      <c r="C15" s="388">
        <v>271.47374100000002</v>
      </c>
      <c r="D15" s="862">
        <v>275.73982100000001</v>
      </c>
      <c r="E15" s="757"/>
    </row>
    <row r="16" spans="1:5">
      <c r="A16" s="23">
        <v>8</v>
      </c>
      <c r="B16" s="30" t="s">
        <v>231</v>
      </c>
      <c r="C16" s="388">
        <v>118.57131</v>
      </c>
      <c r="D16" s="862">
        <v>0</v>
      </c>
      <c r="E16" s="757"/>
    </row>
    <row r="17" spans="1:5" ht="12.75" customHeight="1">
      <c r="A17" s="23">
        <v>9</v>
      </c>
      <c r="B17" s="30" t="s">
        <v>232</v>
      </c>
      <c r="C17" s="391">
        <v>-1930.2584489999999</v>
      </c>
      <c r="D17" s="863">
        <v>-1930.2584489999999</v>
      </c>
      <c r="E17" s="757"/>
    </row>
    <row r="18" spans="1:5">
      <c r="A18" s="23">
        <v>10</v>
      </c>
      <c r="B18" s="30" t="s">
        <v>233</v>
      </c>
      <c r="C18" s="388">
        <v>1001.5152409999999</v>
      </c>
      <c r="D18" s="862">
        <v>939.77603899999997</v>
      </c>
      <c r="E18" s="757"/>
    </row>
    <row r="19" spans="1:5" s="191" customFormat="1">
      <c r="A19" s="1075">
        <v>11</v>
      </c>
      <c r="B19" s="570" t="s">
        <v>234</v>
      </c>
      <c r="C19" s="389">
        <v>59.387706000000001</v>
      </c>
      <c r="D19" s="389">
        <v>36.978990000000003</v>
      </c>
      <c r="E19" s="1054"/>
    </row>
    <row r="20" spans="1:5" s="191" customFormat="1">
      <c r="A20" s="1075">
        <v>12</v>
      </c>
      <c r="B20" s="570" t="s">
        <v>235</v>
      </c>
      <c r="C20" s="389">
        <v>942.12753499999997</v>
      </c>
      <c r="D20" s="389">
        <v>902.79704900000002</v>
      </c>
      <c r="E20" s="1054" t="s">
        <v>236</v>
      </c>
    </row>
    <row r="21" spans="1:5">
      <c r="A21" s="23">
        <v>13</v>
      </c>
      <c r="B21" s="30" t="s">
        <v>841</v>
      </c>
      <c r="C21" s="388">
        <v>0.90054500000000004</v>
      </c>
      <c r="D21" s="862">
        <v>0.90054500000000004</v>
      </c>
      <c r="E21" s="757"/>
    </row>
    <row r="22" spans="1:5">
      <c r="A22" s="23">
        <v>14</v>
      </c>
      <c r="B22" s="30" t="s">
        <v>238</v>
      </c>
      <c r="C22" s="388">
        <v>116.070184</v>
      </c>
      <c r="D22" s="862">
        <v>2584.8889010004882</v>
      </c>
      <c r="E22" s="757"/>
    </row>
    <row r="23" spans="1:5">
      <c r="A23" s="1350">
        <v>15</v>
      </c>
      <c r="B23" s="30" t="s">
        <v>239</v>
      </c>
      <c r="C23" s="388">
        <v>3981.2749920000001</v>
      </c>
      <c r="D23" s="862">
        <v>3679.0597950000001</v>
      </c>
      <c r="E23" s="757"/>
    </row>
    <row r="24" spans="1:5">
      <c r="A24" s="1350"/>
      <c r="B24" s="570" t="s">
        <v>842</v>
      </c>
      <c r="C24" s="389">
        <v>584.90168200000005</v>
      </c>
      <c r="D24" s="389">
        <v>361.95657199999999</v>
      </c>
      <c r="E24" s="757"/>
    </row>
    <row r="25" spans="1:5">
      <c r="A25" s="1350"/>
      <c r="B25" s="570" t="s">
        <v>843</v>
      </c>
      <c r="C25" s="389">
        <v>3396.3733099999999</v>
      </c>
      <c r="D25" s="389">
        <v>3317.1032230000001</v>
      </c>
      <c r="E25" s="757"/>
    </row>
    <row r="26" spans="1:5">
      <c r="A26" s="23">
        <v>16</v>
      </c>
      <c r="B26" s="30" t="s">
        <v>240</v>
      </c>
      <c r="C26" s="388">
        <v>2474.9886630000001</v>
      </c>
      <c r="D26" s="862">
        <v>2228.6032030000001</v>
      </c>
      <c r="E26" s="757">
        <v>8</v>
      </c>
    </row>
    <row r="27" spans="1:5">
      <c r="A27" s="23">
        <v>17</v>
      </c>
      <c r="B27" s="30" t="s">
        <v>241</v>
      </c>
      <c r="C27" s="388">
        <v>1911.357771</v>
      </c>
      <c r="D27" s="862">
        <v>1606.411034</v>
      </c>
      <c r="E27" s="757"/>
    </row>
    <row r="28" spans="1:5">
      <c r="A28" s="54">
        <v>18</v>
      </c>
      <c r="B28" s="55" t="s">
        <v>844</v>
      </c>
      <c r="C28" s="392">
        <v>373048.41087500047</v>
      </c>
      <c r="D28" s="392">
        <v>339314.07810000051</v>
      </c>
      <c r="E28" s="1072"/>
    </row>
    <row r="29" spans="1:5" s="52" customFormat="1">
      <c r="A29" s="53"/>
      <c r="B29" s="53" t="s">
        <v>845</v>
      </c>
      <c r="C29" s="209"/>
      <c r="D29" s="209"/>
      <c r="E29" s="271"/>
    </row>
    <row r="30" spans="1:5">
      <c r="A30" s="23">
        <v>1</v>
      </c>
      <c r="B30" s="30" t="s">
        <v>243</v>
      </c>
      <c r="C30" s="899">
        <v>328723.14457</v>
      </c>
      <c r="D30" s="899">
        <v>313961.68784100004</v>
      </c>
      <c r="E30" s="1073" t="s">
        <v>244</v>
      </c>
    </row>
    <row r="31" spans="1:5" s="191" customFormat="1">
      <c r="A31" s="1075">
        <v>2</v>
      </c>
      <c r="B31" s="570" t="s">
        <v>245</v>
      </c>
      <c r="C31" s="393">
        <v>3027.969936</v>
      </c>
      <c r="D31" s="393">
        <v>3027.969936</v>
      </c>
      <c r="E31" s="1054" t="s">
        <v>246</v>
      </c>
    </row>
    <row r="32" spans="1:5">
      <c r="A32" s="23">
        <v>3</v>
      </c>
      <c r="B32" s="30" t="s">
        <v>226</v>
      </c>
      <c r="C32" s="394">
        <v>306050.446864</v>
      </c>
      <c r="D32" s="388">
        <v>306894.30985800002</v>
      </c>
      <c r="E32" s="757"/>
    </row>
    <row r="33" spans="1:5">
      <c r="A33" s="23">
        <v>4</v>
      </c>
      <c r="B33" s="30" t="s">
        <v>228</v>
      </c>
      <c r="C33" s="394">
        <v>22356.442647</v>
      </c>
      <c r="D33" s="862">
        <v>6751.1229240000002</v>
      </c>
      <c r="E33" s="757"/>
    </row>
    <row r="34" spans="1:5" s="191" customFormat="1">
      <c r="A34" s="1075">
        <v>5</v>
      </c>
      <c r="B34" s="570" t="s">
        <v>840</v>
      </c>
      <c r="C34" s="393">
        <v>5676.7356170000003</v>
      </c>
      <c r="D34" s="389">
        <v>5715.8185880000001</v>
      </c>
      <c r="E34" s="1054"/>
    </row>
    <row r="35" spans="1:5">
      <c r="A35" s="23">
        <v>6</v>
      </c>
      <c r="B35" s="30" t="s">
        <v>230</v>
      </c>
      <c r="C35" s="393">
        <v>316.25505900000002</v>
      </c>
      <c r="D35" s="389">
        <v>316.25505900000002</v>
      </c>
      <c r="E35" s="757"/>
    </row>
    <row r="36" spans="1:5">
      <c r="A36" s="23">
        <v>7</v>
      </c>
      <c r="B36" s="30" t="s">
        <v>247</v>
      </c>
      <c r="C36" s="394">
        <v>17110.774300000001</v>
      </c>
      <c r="D36" s="862">
        <v>0</v>
      </c>
      <c r="E36" s="757"/>
    </row>
    <row r="37" spans="1:5" ht="12.75" customHeight="1">
      <c r="A37" s="23">
        <v>8</v>
      </c>
      <c r="B37" s="30" t="s">
        <v>232</v>
      </c>
      <c r="C37" s="395">
        <v>-385.98513500000001</v>
      </c>
      <c r="D37" s="863">
        <v>-385.98513500000001</v>
      </c>
      <c r="E37" s="757"/>
    </row>
    <row r="38" spans="1:5">
      <c r="A38" s="23">
        <v>9</v>
      </c>
      <c r="B38" s="30" t="s">
        <v>249</v>
      </c>
      <c r="C38" s="394">
        <v>469.902536</v>
      </c>
      <c r="D38" s="862">
        <v>185.57006899999999</v>
      </c>
      <c r="E38" s="757"/>
    </row>
    <row r="39" spans="1:5" s="191" customFormat="1">
      <c r="A39" s="1075">
        <v>10</v>
      </c>
      <c r="B39" s="570" t="s">
        <v>250</v>
      </c>
      <c r="C39" s="393">
        <v>120.844403</v>
      </c>
      <c r="D39" s="389">
        <v>109.57728</v>
      </c>
      <c r="E39" s="1054"/>
    </row>
    <row r="40" spans="1:5" s="191" customFormat="1">
      <c r="A40" s="1075">
        <v>11</v>
      </c>
      <c r="B40" s="570" t="s">
        <v>846</v>
      </c>
      <c r="C40" s="393">
        <v>349.058133</v>
      </c>
      <c r="D40" s="389">
        <v>75.992789000000002</v>
      </c>
      <c r="E40" s="1054"/>
    </row>
    <row r="41" spans="1:5">
      <c r="A41" s="23">
        <v>12</v>
      </c>
      <c r="B41" s="30" t="s">
        <v>252</v>
      </c>
      <c r="C41" s="394">
        <v>141.441014</v>
      </c>
      <c r="D41" s="862">
        <v>138.54381000000001</v>
      </c>
      <c r="E41" s="757"/>
    </row>
    <row r="42" spans="1:5">
      <c r="A42" s="23">
        <v>13</v>
      </c>
      <c r="B42" s="30" t="s">
        <v>253</v>
      </c>
      <c r="C42" s="394">
        <v>2678.0816420000001</v>
      </c>
      <c r="D42" s="862">
        <v>1961.1781779999999</v>
      </c>
      <c r="E42" s="757"/>
    </row>
    <row r="43" spans="1:5">
      <c r="A43" s="54">
        <v>14</v>
      </c>
      <c r="B43" s="55" t="s">
        <v>847</v>
      </c>
      <c r="C43" s="392">
        <v>348737.35892700002</v>
      </c>
      <c r="D43" s="392">
        <v>315860.994763</v>
      </c>
      <c r="E43" s="1072"/>
    </row>
    <row r="44" spans="1:5" s="52" customFormat="1">
      <c r="A44" s="53"/>
      <c r="B44" s="53" t="s">
        <v>848</v>
      </c>
      <c r="C44" s="209"/>
      <c r="D44" s="209"/>
      <c r="E44" s="271"/>
    </row>
    <row r="45" spans="1:5">
      <c r="A45" s="23">
        <v>1</v>
      </c>
      <c r="B45" s="30" t="s">
        <v>255</v>
      </c>
      <c r="C45" s="388">
        <v>22446.79279</v>
      </c>
      <c r="D45" s="388">
        <v>21588.824854000002</v>
      </c>
      <c r="E45" s="757" t="s">
        <v>849</v>
      </c>
    </row>
    <row r="46" spans="1:5">
      <c r="A46" s="23">
        <v>2</v>
      </c>
      <c r="B46" t="s">
        <v>850</v>
      </c>
      <c r="C46" s="388">
        <v>1864</v>
      </c>
      <c r="D46" s="388">
        <v>1864</v>
      </c>
      <c r="E46" s="757" t="s">
        <v>851</v>
      </c>
    </row>
    <row r="47" spans="1:5">
      <c r="A47" s="23">
        <v>3</v>
      </c>
      <c r="B47" t="s">
        <v>258</v>
      </c>
      <c r="C47" s="390">
        <v>0.258465</v>
      </c>
      <c r="D47" s="864">
        <v>0.258465</v>
      </c>
      <c r="E47" s="757"/>
    </row>
    <row r="48" spans="1:5" ht="13.8" thickBot="1">
      <c r="A48" s="354">
        <v>4</v>
      </c>
      <c r="B48" s="355" t="s">
        <v>852</v>
      </c>
      <c r="C48" s="396">
        <v>24311.051254999998</v>
      </c>
      <c r="D48" s="396">
        <v>23453.083319000001</v>
      </c>
      <c r="E48" s="1074"/>
    </row>
  </sheetData>
  <mergeCells count="4">
    <mergeCell ref="D6:D7"/>
    <mergeCell ref="C6:C7"/>
    <mergeCell ref="E6:E7"/>
    <mergeCell ref="A23:A25"/>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20662-4BB7-45F9-BCD3-E9CA0C30CA25}">
  <sheetPr codeName="Sheet4"/>
  <dimension ref="A1:G396"/>
  <sheetViews>
    <sheetView showGridLines="0" topLeftCell="A85" zoomScale="90" zoomScaleNormal="90" workbookViewId="0">
      <selection activeCell="E137" sqref="E137"/>
    </sheetView>
  </sheetViews>
  <sheetFormatPr defaultRowHeight="13.2"/>
  <cols>
    <col min="1" max="1" width="9.88671875" customWidth="1"/>
    <col min="2" max="2" width="112.88671875" customWidth="1"/>
    <col min="3" max="3" width="16.109375" style="24" customWidth="1"/>
    <col min="4" max="4" width="46" style="44" bestFit="1" customWidth="1"/>
    <col min="5" max="5" width="43.5546875" style="44" bestFit="1" customWidth="1"/>
    <col min="6" max="6" width="19.88671875" style="44" bestFit="1" customWidth="1"/>
    <col min="7" max="8" width="8.5546875" customWidth="1"/>
    <col min="9" max="9" width="1.109375" customWidth="1"/>
    <col min="10" max="10" width="10.88671875" customWidth="1"/>
    <col min="11" max="11" width="8.109375" customWidth="1"/>
  </cols>
  <sheetData>
    <row r="1" spans="1:6" ht="15" customHeight="1"/>
    <row r="2" spans="1:6" ht="15" customHeight="1"/>
    <row r="3" spans="1:6" ht="15" customHeight="1">
      <c r="D3" s="143"/>
    </row>
    <row r="4" spans="1:6" ht="15" customHeight="1">
      <c r="C4" s="24" t="s">
        <v>611</v>
      </c>
      <c r="D4" s="24" t="s">
        <v>104</v>
      </c>
      <c r="E4" s="24" t="s">
        <v>105</v>
      </c>
      <c r="F4" s="24" t="s">
        <v>147</v>
      </c>
    </row>
    <row r="5" spans="1:6" ht="15.6">
      <c r="A5" s="61" t="s">
        <v>8</v>
      </c>
      <c r="B5" s="61"/>
      <c r="C5" s="139"/>
      <c r="D5" s="139"/>
      <c r="E5" s="139"/>
      <c r="F5" s="139"/>
    </row>
    <row r="6" spans="1:6" hidden="1">
      <c r="A6" s="43"/>
      <c r="B6" s="43"/>
      <c r="C6" s="140"/>
      <c r="D6" s="144"/>
      <c r="E6" s="144" t="s">
        <v>612</v>
      </c>
      <c r="F6" s="144"/>
    </row>
    <row r="7" spans="1:6" ht="39.6">
      <c r="A7" s="47" t="s">
        <v>613</v>
      </c>
      <c r="B7" s="43"/>
      <c r="C7" s="189">
        <v>45657</v>
      </c>
      <c r="D7" s="136" t="s">
        <v>614</v>
      </c>
      <c r="E7" s="136" t="s">
        <v>615</v>
      </c>
      <c r="F7" s="136" t="s">
        <v>616</v>
      </c>
    </row>
    <row r="8" spans="1:6">
      <c r="A8" s="1007"/>
      <c r="B8" s="1007" t="s">
        <v>617</v>
      </c>
      <c r="C8" s="1008"/>
      <c r="D8" s="1009"/>
      <c r="E8" s="1009"/>
      <c r="F8" s="1009"/>
    </row>
    <row r="9" spans="1:6">
      <c r="A9" s="48">
        <v>1</v>
      </c>
      <c r="B9" s="30" t="s">
        <v>618</v>
      </c>
      <c r="C9" s="1061">
        <v>7025742899</v>
      </c>
      <c r="D9" s="1053" t="s">
        <v>619</v>
      </c>
      <c r="E9" s="1053" t="s">
        <v>620</v>
      </c>
      <c r="F9" s="1053"/>
    </row>
    <row r="10" spans="1:6" s="191" customFormat="1">
      <c r="A10" s="171"/>
      <c r="B10" s="190" t="s">
        <v>621</v>
      </c>
      <c r="C10" s="1061">
        <v>0</v>
      </c>
      <c r="D10" s="1054"/>
      <c r="E10" s="1054"/>
      <c r="F10" s="1054"/>
    </row>
    <row r="11" spans="1:6" s="191" customFormat="1">
      <c r="A11" s="171"/>
      <c r="B11" s="190" t="s">
        <v>622</v>
      </c>
      <c r="C11" s="1061">
        <v>0</v>
      </c>
      <c r="D11" s="1054"/>
      <c r="E11" s="1054"/>
      <c r="F11" s="1054"/>
    </row>
    <row r="12" spans="1:6" s="191" customFormat="1">
      <c r="A12" s="171"/>
      <c r="B12" s="190" t="s">
        <v>623</v>
      </c>
      <c r="C12" s="1061">
        <v>0</v>
      </c>
      <c r="D12" s="1054"/>
      <c r="E12" s="1054"/>
      <c r="F12" s="1054"/>
    </row>
    <row r="13" spans="1:6">
      <c r="A13" s="48">
        <v>2</v>
      </c>
      <c r="B13" s="30" t="s">
        <v>624</v>
      </c>
      <c r="C13" s="1061">
        <v>13612790238</v>
      </c>
      <c r="D13" s="757" t="s">
        <v>619</v>
      </c>
      <c r="E13" s="757" t="s">
        <v>625</v>
      </c>
      <c r="F13" s="757"/>
    </row>
    <row r="14" spans="1:6">
      <c r="A14" s="48">
        <v>3</v>
      </c>
      <c r="B14" s="30" t="s">
        <v>626</v>
      </c>
      <c r="C14" s="1061">
        <v>-406122579</v>
      </c>
      <c r="D14" s="757" t="s">
        <v>619</v>
      </c>
      <c r="E14" s="757" t="s">
        <v>627</v>
      </c>
      <c r="F14" s="757"/>
    </row>
    <row r="15" spans="1:6">
      <c r="A15" s="48" t="s">
        <v>628</v>
      </c>
      <c r="B15" s="30" t="s">
        <v>629</v>
      </c>
      <c r="C15" s="1061">
        <v>0</v>
      </c>
      <c r="D15" s="757"/>
      <c r="E15" s="757" t="s">
        <v>630</v>
      </c>
      <c r="F15" s="757"/>
    </row>
    <row r="16" spans="1:6" ht="12.75" customHeight="1">
      <c r="A16" s="48">
        <v>4</v>
      </c>
      <c r="B16" s="30" t="s">
        <v>631</v>
      </c>
      <c r="C16" s="1061">
        <v>0</v>
      </c>
      <c r="D16" s="757"/>
      <c r="E16" s="757" t="s">
        <v>632</v>
      </c>
      <c r="F16" s="757"/>
    </row>
    <row r="17" spans="1:6">
      <c r="A17" s="48">
        <v>5</v>
      </c>
      <c r="B17" s="30" t="s">
        <v>633</v>
      </c>
      <c r="C17" s="1061">
        <v>258465</v>
      </c>
      <c r="D17" s="757"/>
      <c r="E17" s="757">
        <v>84</v>
      </c>
      <c r="F17" s="757"/>
    </row>
    <row r="18" spans="1:6">
      <c r="A18" s="48" t="s">
        <v>634</v>
      </c>
      <c r="B18" s="30" t="s">
        <v>635</v>
      </c>
      <c r="C18" s="1061">
        <v>-26951055</v>
      </c>
      <c r="D18" s="757" t="s">
        <v>619</v>
      </c>
      <c r="E18" s="757" t="s">
        <v>636</v>
      </c>
      <c r="F18" s="757" t="s">
        <v>215</v>
      </c>
    </row>
    <row r="19" spans="1:6">
      <c r="A19" s="49">
        <v>6</v>
      </c>
      <c r="B19" s="50" t="s">
        <v>637</v>
      </c>
      <c r="C19" s="1062">
        <v>20205717968</v>
      </c>
      <c r="D19" s="1055"/>
      <c r="E19" s="1055" t="s">
        <v>638</v>
      </c>
      <c r="F19" s="1055"/>
    </row>
    <row r="20" spans="1:6">
      <c r="A20" s="1010"/>
      <c r="B20" s="1010" t="s">
        <v>639</v>
      </c>
      <c r="C20" s="1011"/>
      <c r="D20" s="1012"/>
      <c r="E20" s="1012"/>
      <c r="F20" s="1012"/>
    </row>
    <row r="21" spans="1:6">
      <c r="A21" s="48">
        <v>7</v>
      </c>
      <c r="B21" s="30" t="s">
        <v>640</v>
      </c>
      <c r="C21" s="1061">
        <v>-34557182</v>
      </c>
      <c r="D21" s="757"/>
      <c r="E21" s="757" t="s">
        <v>641</v>
      </c>
      <c r="F21" s="757"/>
    </row>
    <row r="22" spans="1:6">
      <c r="A22" s="48">
        <v>8</v>
      </c>
      <c r="B22" s="30" t="s">
        <v>642</v>
      </c>
      <c r="C22" s="1061">
        <v>-1794591180</v>
      </c>
      <c r="D22" s="757" t="s">
        <v>643</v>
      </c>
      <c r="E22" s="757" t="s">
        <v>644</v>
      </c>
      <c r="F22" s="757" t="s">
        <v>217</v>
      </c>
    </row>
    <row r="23" spans="1:6">
      <c r="A23" s="48">
        <v>9</v>
      </c>
      <c r="B23" s="30" t="s">
        <v>124</v>
      </c>
      <c r="C23" s="1061"/>
      <c r="D23" s="757"/>
      <c r="E23" s="757"/>
      <c r="F23" s="757"/>
    </row>
    <row r="24" spans="1:6" ht="26.4">
      <c r="A24" s="48">
        <v>10</v>
      </c>
      <c r="B24" s="30" t="s">
        <v>645</v>
      </c>
      <c r="C24" s="1061">
        <v>-352679563</v>
      </c>
      <c r="D24" s="757" t="s">
        <v>646</v>
      </c>
      <c r="E24" s="757" t="s">
        <v>647</v>
      </c>
      <c r="F24" s="757"/>
    </row>
    <row r="25" spans="1:6">
      <c r="A25" s="48">
        <v>11</v>
      </c>
      <c r="B25" s="30" t="s">
        <v>648</v>
      </c>
      <c r="C25" s="1061">
        <v>508366716</v>
      </c>
      <c r="D25" s="757" t="s">
        <v>619</v>
      </c>
      <c r="E25" s="757" t="s">
        <v>649</v>
      </c>
      <c r="F25" s="757"/>
    </row>
    <row r="26" spans="1:6">
      <c r="A26" s="48">
        <v>12</v>
      </c>
      <c r="B26" s="30" t="s">
        <v>650</v>
      </c>
      <c r="C26" s="1061">
        <v>-66029353</v>
      </c>
      <c r="D26" s="757" t="s">
        <v>651</v>
      </c>
      <c r="E26" s="757" t="s">
        <v>652</v>
      </c>
      <c r="F26" s="757"/>
    </row>
    <row r="27" spans="1:6">
      <c r="A27" s="48">
        <v>13</v>
      </c>
      <c r="B27" s="30" t="s">
        <v>653</v>
      </c>
      <c r="C27" s="1061"/>
      <c r="D27" s="757"/>
      <c r="E27" s="757" t="s">
        <v>654</v>
      </c>
      <c r="F27" s="757"/>
    </row>
    <row r="28" spans="1:6">
      <c r="A28" s="48">
        <v>14</v>
      </c>
      <c r="B28" s="30" t="s">
        <v>655</v>
      </c>
      <c r="C28" s="1061">
        <v>97677</v>
      </c>
      <c r="D28" s="757" t="s">
        <v>619</v>
      </c>
      <c r="E28" s="757" t="s">
        <v>656</v>
      </c>
      <c r="F28" s="757"/>
    </row>
    <row r="29" spans="1:6">
      <c r="A29" s="48">
        <v>15</v>
      </c>
      <c r="B29" s="30" t="s">
        <v>657</v>
      </c>
      <c r="C29" s="1061">
        <v>-204961899</v>
      </c>
      <c r="D29" s="757"/>
      <c r="E29" s="757" t="s">
        <v>658</v>
      </c>
      <c r="F29" s="757"/>
    </row>
    <row r="30" spans="1:6">
      <c r="A30" s="48">
        <v>16</v>
      </c>
      <c r="B30" s="30" t="s">
        <v>659</v>
      </c>
      <c r="C30" s="1061">
        <v>-1322810245</v>
      </c>
      <c r="D30" s="757" t="s">
        <v>660</v>
      </c>
      <c r="E30" s="757" t="s">
        <v>661</v>
      </c>
      <c r="F30" s="757" t="s">
        <v>662</v>
      </c>
    </row>
    <row r="31" spans="1:6" ht="26.4">
      <c r="A31" s="48">
        <v>17</v>
      </c>
      <c r="B31" s="30" t="s">
        <v>663</v>
      </c>
      <c r="C31" s="1061"/>
      <c r="D31" s="757"/>
      <c r="E31" s="757" t="s">
        <v>664</v>
      </c>
      <c r="F31" s="757"/>
    </row>
    <row r="32" spans="1:6" ht="28.5" customHeight="1">
      <c r="A32" s="48">
        <v>18</v>
      </c>
      <c r="B32" s="30" t="s">
        <v>665</v>
      </c>
      <c r="C32" s="1061"/>
      <c r="D32" s="757"/>
      <c r="E32" s="757" t="s">
        <v>666</v>
      </c>
      <c r="F32" s="757"/>
    </row>
    <row r="33" spans="1:6" ht="26.4">
      <c r="A33" s="48">
        <v>19</v>
      </c>
      <c r="B33" s="30" t="s">
        <v>667</v>
      </c>
      <c r="C33" s="1061"/>
      <c r="D33" s="757"/>
      <c r="E33" s="757" t="s">
        <v>668</v>
      </c>
      <c r="F33" s="757"/>
    </row>
    <row r="34" spans="1:6" hidden="1">
      <c r="A34" s="48">
        <v>20</v>
      </c>
      <c r="B34" s="30" t="s">
        <v>124</v>
      </c>
      <c r="C34" s="1061"/>
      <c r="D34" s="757"/>
      <c r="E34" s="757"/>
      <c r="F34" s="757"/>
    </row>
    <row r="35" spans="1:6" ht="14.25" customHeight="1">
      <c r="A35" s="48" t="s">
        <v>669</v>
      </c>
      <c r="B35" s="30" t="s">
        <v>670</v>
      </c>
      <c r="C35" s="1061"/>
      <c r="D35" s="757"/>
      <c r="E35" s="757" t="s">
        <v>671</v>
      </c>
      <c r="F35" s="757"/>
    </row>
    <row r="36" spans="1:6" s="191" customFormat="1">
      <c r="A36" s="171" t="s">
        <v>672</v>
      </c>
      <c r="B36" s="190" t="s">
        <v>673</v>
      </c>
      <c r="C36" s="1061"/>
      <c r="D36" s="1054"/>
      <c r="E36" s="1054" t="s">
        <v>674</v>
      </c>
      <c r="F36" s="1054"/>
    </row>
    <row r="37" spans="1:6" s="191" customFormat="1">
      <c r="A37" s="171" t="s">
        <v>675</v>
      </c>
      <c r="B37" s="190" t="s">
        <v>676</v>
      </c>
      <c r="C37" s="1061"/>
      <c r="D37" s="1054"/>
      <c r="E37" s="1054" t="s">
        <v>677</v>
      </c>
      <c r="F37" s="1054"/>
    </row>
    <row r="38" spans="1:6" s="191" customFormat="1">
      <c r="A38" s="171" t="s">
        <v>678</v>
      </c>
      <c r="B38" s="190" t="s">
        <v>679</v>
      </c>
      <c r="C38" s="1061"/>
      <c r="D38" s="1054"/>
      <c r="E38" s="1054" t="s">
        <v>680</v>
      </c>
      <c r="F38" s="1054"/>
    </row>
    <row r="39" spans="1:6" ht="26.4">
      <c r="A39" s="48">
        <v>21</v>
      </c>
      <c r="B39" s="30" t="s">
        <v>681</v>
      </c>
      <c r="C39" s="1061"/>
      <c r="D39" s="757"/>
      <c r="E39" s="757" t="s">
        <v>682</v>
      </c>
      <c r="F39" s="757"/>
    </row>
    <row r="40" spans="1:6">
      <c r="A40" s="48">
        <v>22</v>
      </c>
      <c r="B40" s="30" t="s">
        <v>683</v>
      </c>
      <c r="C40" s="1061"/>
      <c r="D40" s="757"/>
      <c r="E40" s="757" t="s">
        <v>684</v>
      </c>
      <c r="F40" s="757"/>
    </row>
    <row r="41" spans="1:6" s="191" customFormat="1" ht="26.4">
      <c r="A41" s="171">
        <v>23</v>
      </c>
      <c r="B41" s="190" t="s">
        <v>685</v>
      </c>
      <c r="C41" s="1061"/>
      <c r="D41" s="1054"/>
      <c r="E41" s="1054" t="s">
        <v>686</v>
      </c>
      <c r="F41" s="1054"/>
    </row>
    <row r="42" spans="1:6">
      <c r="A42" s="48">
        <v>24</v>
      </c>
      <c r="B42" s="30" t="s">
        <v>124</v>
      </c>
      <c r="C42" s="1061"/>
      <c r="D42" s="757"/>
      <c r="E42" s="757"/>
      <c r="F42" s="757"/>
    </row>
    <row r="43" spans="1:6" s="191" customFormat="1">
      <c r="A43" s="171">
        <v>25</v>
      </c>
      <c r="B43" s="190" t="s">
        <v>687</v>
      </c>
      <c r="C43" s="1061"/>
      <c r="D43" s="1054"/>
      <c r="E43" s="1054" t="s">
        <v>682</v>
      </c>
      <c r="F43" s="1054"/>
    </row>
    <row r="44" spans="1:6">
      <c r="A44" s="48" t="s">
        <v>688</v>
      </c>
      <c r="B44" s="30" t="s">
        <v>689</v>
      </c>
      <c r="C44" s="1061"/>
      <c r="D44" s="757"/>
      <c r="E44" s="757" t="s">
        <v>690</v>
      </c>
      <c r="F44" s="757"/>
    </row>
    <row r="45" spans="1:6" ht="26.4">
      <c r="A45" s="48" t="s">
        <v>691</v>
      </c>
      <c r="B45" s="30" t="s">
        <v>692</v>
      </c>
      <c r="C45" s="1061"/>
      <c r="D45" s="757"/>
      <c r="E45" s="757" t="s">
        <v>693</v>
      </c>
      <c r="F45" s="757"/>
    </row>
    <row r="46" spans="1:6">
      <c r="A46" s="48">
        <v>26</v>
      </c>
      <c r="B46" s="30" t="s">
        <v>124</v>
      </c>
      <c r="C46" s="1061"/>
      <c r="D46" s="757"/>
      <c r="E46" s="757" t="s">
        <v>694</v>
      </c>
      <c r="F46" s="757"/>
    </row>
    <row r="47" spans="1:6">
      <c r="A47" s="48">
        <v>27</v>
      </c>
      <c r="B47" s="30" t="s">
        <v>695</v>
      </c>
      <c r="C47" s="1061"/>
      <c r="D47" s="1056"/>
      <c r="E47" s="757"/>
      <c r="F47" s="757"/>
    </row>
    <row r="48" spans="1:6">
      <c r="A48" s="48" t="s">
        <v>244</v>
      </c>
      <c r="B48" s="30" t="s">
        <v>696</v>
      </c>
      <c r="C48" s="1061">
        <v>-317544975</v>
      </c>
      <c r="D48" s="757"/>
      <c r="E48" s="757"/>
      <c r="F48" s="757" t="s">
        <v>697</v>
      </c>
    </row>
    <row r="49" spans="1:6">
      <c r="A49" s="49">
        <v>28</v>
      </c>
      <c r="B49" s="50" t="s">
        <v>698</v>
      </c>
      <c r="C49" s="1062">
        <v>-3584710004</v>
      </c>
      <c r="D49" s="1055"/>
      <c r="E49" s="1055" t="s">
        <v>699</v>
      </c>
      <c r="F49" s="1055"/>
    </row>
    <row r="50" spans="1:6">
      <c r="A50" s="49">
        <v>29</v>
      </c>
      <c r="B50" s="50" t="s">
        <v>700</v>
      </c>
      <c r="C50" s="1062">
        <v>16621007963</v>
      </c>
      <c r="D50" s="1055"/>
      <c r="E50" s="1055"/>
      <c r="F50" s="1055"/>
    </row>
    <row r="51" spans="1:6">
      <c r="A51" s="1010"/>
      <c r="B51" s="1010" t="s">
        <v>701</v>
      </c>
      <c r="C51" s="1013"/>
      <c r="D51" s="1012"/>
      <c r="E51" s="1012"/>
      <c r="F51" s="1012"/>
    </row>
    <row r="52" spans="1:6">
      <c r="A52" s="48">
        <v>30</v>
      </c>
      <c r="B52" s="30" t="s">
        <v>702</v>
      </c>
      <c r="C52" s="1061">
        <v>1863999907</v>
      </c>
      <c r="D52" s="757" t="s">
        <v>703</v>
      </c>
      <c r="E52" s="757"/>
      <c r="F52" s="757"/>
    </row>
    <row r="53" spans="1:6" s="191" customFormat="1">
      <c r="A53" s="171">
        <v>31</v>
      </c>
      <c r="B53" s="190" t="s">
        <v>704</v>
      </c>
      <c r="C53" s="1063">
        <v>1863999907</v>
      </c>
      <c r="D53" s="1054" t="s">
        <v>703</v>
      </c>
      <c r="E53" s="1054" t="s">
        <v>705</v>
      </c>
      <c r="F53" s="1054" t="s">
        <v>706</v>
      </c>
    </row>
    <row r="54" spans="1:6" s="191" customFormat="1">
      <c r="A54" s="171">
        <v>32</v>
      </c>
      <c r="B54" s="190" t="s">
        <v>707</v>
      </c>
      <c r="C54" s="1063">
        <v>0</v>
      </c>
      <c r="D54" s="1054"/>
      <c r="E54" s="1054"/>
      <c r="F54" s="1054"/>
    </row>
    <row r="55" spans="1:6" ht="13.5" customHeight="1">
      <c r="A55" s="48">
        <v>33</v>
      </c>
      <c r="B55" s="30" t="s">
        <v>708</v>
      </c>
      <c r="C55" s="1061">
        <v>0</v>
      </c>
      <c r="D55" s="757"/>
      <c r="E55" s="757" t="s">
        <v>709</v>
      </c>
      <c r="F55" s="757"/>
    </row>
    <row r="56" spans="1:6">
      <c r="A56" s="48" t="s">
        <v>710</v>
      </c>
      <c r="B56" s="30" t="s">
        <v>711</v>
      </c>
      <c r="C56" s="1061">
        <v>0</v>
      </c>
      <c r="D56" s="757"/>
      <c r="E56" s="757" t="s">
        <v>712</v>
      </c>
      <c r="F56" s="757"/>
    </row>
    <row r="57" spans="1:6">
      <c r="A57" s="48" t="s">
        <v>713</v>
      </c>
      <c r="B57" s="30" t="s">
        <v>714</v>
      </c>
      <c r="C57" s="1061">
        <v>0</v>
      </c>
      <c r="D57" s="757"/>
      <c r="E57" s="757" t="s">
        <v>715</v>
      </c>
      <c r="F57" s="757"/>
    </row>
    <row r="58" spans="1:6" ht="26.4">
      <c r="A58" s="48">
        <v>34</v>
      </c>
      <c r="B58" s="30" t="s">
        <v>716</v>
      </c>
      <c r="C58" s="1061">
        <v>0</v>
      </c>
      <c r="D58" s="757"/>
      <c r="E58" s="757" t="s">
        <v>717</v>
      </c>
      <c r="F58" s="757"/>
    </row>
    <row r="59" spans="1:6">
      <c r="A59" s="48">
        <v>35</v>
      </c>
      <c r="B59" s="190" t="s">
        <v>718</v>
      </c>
      <c r="C59" s="1063">
        <v>0</v>
      </c>
      <c r="D59" s="1054"/>
      <c r="E59" s="1054" t="s">
        <v>719</v>
      </c>
      <c r="F59" s="1054"/>
    </row>
    <row r="60" spans="1:6">
      <c r="A60" s="48">
        <v>36</v>
      </c>
      <c r="B60" s="30" t="s">
        <v>720</v>
      </c>
      <c r="C60" s="1061">
        <v>1863999907</v>
      </c>
      <c r="D60" s="1055"/>
      <c r="E60" s="1055" t="s">
        <v>721</v>
      </c>
      <c r="F60" s="1055"/>
    </row>
    <row r="61" spans="1:6">
      <c r="A61" s="1010"/>
      <c r="B61" s="1010" t="s">
        <v>722</v>
      </c>
      <c r="C61" s="1013"/>
      <c r="D61" s="1012"/>
      <c r="E61" s="1012"/>
      <c r="F61" s="1012"/>
    </row>
    <row r="62" spans="1:6">
      <c r="A62" s="48">
        <v>37</v>
      </c>
      <c r="B62" s="30" t="s">
        <v>723</v>
      </c>
      <c r="C62" s="1061">
        <v>0</v>
      </c>
      <c r="D62" s="1057"/>
      <c r="E62" s="1057" t="s">
        <v>724</v>
      </c>
      <c r="F62" s="1057"/>
    </row>
    <row r="63" spans="1:6" ht="26.4">
      <c r="A63" s="48">
        <v>38</v>
      </c>
      <c r="B63" s="30" t="s">
        <v>725</v>
      </c>
      <c r="C63" s="1061">
        <v>0</v>
      </c>
      <c r="D63" s="1057"/>
      <c r="E63" s="1057" t="s">
        <v>726</v>
      </c>
      <c r="F63" s="1057"/>
    </row>
    <row r="64" spans="1:6" ht="26.4">
      <c r="A64" s="48">
        <v>39</v>
      </c>
      <c r="B64" s="30" t="s">
        <v>727</v>
      </c>
      <c r="C64" s="1061">
        <v>0</v>
      </c>
      <c r="D64" s="1057"/>
      <c r="E64" s="1057" t="s">
        <v>728</v>
      </c>
      <c r="F64" s="1057"/>
    </row>
    <row r="65" spans="1:6" ht="26.4">
      <c r="A65" s="48">
        <v>40</v>
      </c>
      <c r="B65" s="30" t="s">
        <v>729</v>
      </c>
      <c r="C65" s="1061">
        <v>0</v>
      </c>
      <c r="D65" s="1057"/>
      <c r="E65" s="1057" t="s">
        <v>730</v>
      </c>
      <c r="F65" s="1057"/>
    </row>
    <row r="66" spans="1:6">
      <c r="A66" s="48">
        <v>41</v>
      </c>
      <c r="B66" s="30" t="s">
        <v>124</v>
      </c>
      <c r="C66" s="1061"/>
      <c r="D66" s="1057"/>
      <c r="E66" s="1057"/>
      <c r="F66" s="1057"/>
    </row>
    <row r="67" spans="1:6">
      <c r="A67" s="48">
        <v>42</v>
      </c>
      <c r="B67" s="30" t="s">
        <v>731</v>
      </c>
      <c r="C67" s="1061">
        <v>0</v>
      </c>
      <c r="D67" s="1057"/>
      <c r="E67" s="1057" t="s">
        <v>732</v>
      </c>
      <c r="F67" s="1057"/>
    </row>
    <row r="68" spans="1:6">
      <c r="A68" s="48" t="s">
        <v>733</v>
      </c>
      <c r="B68" s="30" t="s">
        <v>734</v>
      </c>
      <c r="C68" s="1061">
        <v>0</v>
      </c>
      <c r="D68" s="1057"/>
      <c r="E68" s="1057"/>
      <c r="F68" s="1057"/>
    </row>
    <row r="69" spans="1:6">
      <c r="A69" s="49">
        <v>43</v>
      </c>
      <c r="B69" s="50" t="s">
        <v>735</v>
      </c>
      <c r="C69" s="1062">
        <v>0</v>
      </c>
      <c r="D69" s="1055"/>
      <c r="E69" s="1055" t="s">
        <v>736</v>
      </c>
      <c r="F69" s="1055"/>
    </row>
    <row r="70" spans="1:6">
      <c r="A70" s="49">
        <v>44</v>
      </c>
      <c r="B70" s="50" t="s">
        <v>737</v>
      </c>
      <c r="C70" s="1062">
        <v>1863999907</v>
      </c>
      <c r="D70" s="1055"/>
      <c r="E70" s="1055" t="s">
        <v>738</v>
      </c>
      <c r="F70" s="1055"/>
    </row>
    <row r="71" spans="1:6">
      <c r="A71" s="49">
        <v>45</v>
      </c>
      <c r="B71" s="50" t="s">
        <v>739</v>
      </c>
      <c r="C71" s="1062">
        <v>18485007870</v>
      </c>
      <c r="D71" s="1055"/>
      <c r="E71" s="1055" t="s">
        <v>740</v>
      </c>
      <c r="F71" s="1055"/>
    </row>
    <row r="72" spans="1:6">
      <c r="A72" s="1010"/>
      <c r="B72" s="1010" t="s">
        <v>741</v>
      </c>
      <c r="C72" s="1013"/>
      <c r="D72" s="1012"/>
      <c r="E72" s="1012"/>
      <c r="F72" s="1012"/>
    </row>
    <row r="73" spans="1:6">
      <c r="A73" s="48">
        <v>46</v>
      </c>
      <c r="B73" s="30" t="s">
        <v>702</v>
      </c>
      <c r="C73" s="1061">
        <v>2895926547</v>
      </c>
      <c r="D73" s="757" t="s">
        <v>742</v>
      </c>
      <c r="E73" s="757" t="s">
        <v>743</v>
      </c>
      <c r="F73" s="757"/>
    </row>
    <row r="74" spans="1:6" ht="26.4">
      <c r="A74" s="48">
        <v>47</v>
      </c>
      <c r="B74" s="30" t="s">
        <v>744</v>
      </c>
      <c r="C74" s="1061">
        <v>0</v>
      </c>
      <c r="D74" s="757"/>
      <c r="E74" s="757" t="s">
        <v>745</v>
      </c>
      <c r="F74" s="757"/>
    </row>
    <row r="75" spans="1:6">
      <c r="A75" s="48" t="s">
        <v>746</v>
      </c>
      <c r="B75" s="30" t="s">
        <v>747</v>
      </c>
      <c r="C75" s="1061">
        <v>0</v>
      </c>
      <c r="D75" s="757" t="s">
        <v>742</v>
      </c>
      <c r="E75" s="757" t="s">
        <v>712</v>
      </c>
      <c r="F75" s="757"/>
    </row>
    <row r="76" spans="1:6">
      <c r="A76" s="48" t="s">
        <v>748</v>
      </c>
      <c r="B76" s="30" t="s">
        <v>749</v>
      </c>
      <c r="C76" s="1061">
        <v>361884</v>
      </c>
      <c r="D76" s="757" t="s">
        <v>742</v>
      </c>
      <c r="E76" s="757" t="s">
        <v>715</v>
      </c>
      <c r="F76" s="757" t="s">
        <v>750</v>
      </c>
    </row>
    <row r="77" spans="1:6" ht="26.4">
      <c r="A77" s="48">
        <v>48</v>
      </c>
      <c r="B77" s="30" t="s">
        <v>751</v>
      </c>
      <c r="C77" s="1061">
        <v>0</v>
      </c>
      <c r="D77" s="757" t="s">
        <v>742</v>
      </c>
      <c r="E77" s="757" t="s">
        <v>752</v>
      </c>
      <c r="F77" s="757"/>
    </row>
    <row r="78" spans="1:6">
      <c r="A78" s="48">
        <v>49</v>
      </c>
      <c r="B78" s="30" t="s">
        <v>753</v>
      </c>
      <c r="C78" s="1061">
        <v>0</v>
      </c>
      <c r="D78" s="1054"/>
      <c r="E78" s="1054" t="s">
        <v>745</v>
      </c>
      <c r="F78" s="1054"/>
    </row>
    <row r="79" spans="1:6">
      <c r="A79" s="48">
        <v>50</v>
      </c>
      <c r="B79" s="30" t="s">
        <v>754</v>
      </c>
      <c r="C79" s="1061">
        <v>167076229</v>
      </c>
      <c r="D79" s="757" t="s">
        <v>651</v>
      </c>
      <c r="E79" s="757" t="s">
        <v>755</v>
      </c>
      <c r="F79" s="757" t="s">
        <v>756</v>
      </c>
    </row>
    <row r="80" spans="1:6">
      <c r="A80" s="49">
        <v>51</v>
      </c>
      <c r="B80" s="50" t="s">
        <v>757</v>
      </c>
      <c r="C80" s="1062">
        <v>3063364660</v>
      </c>
      <c r="D80" s="1055"/>
      <c r="E80" s="1055" t="s">
        <v>758</v>
      </c>
      <c r="F80" s="1055"/>
    </row>
    <row r="81" spans="1:6">
      <c r="A81" s="1010"/>
      <c r="B81" s="1010" t="s">
        <v>759</v>
      </c>
      <c r="C81" s="1013"/>
      <c r="D81" s="1012"/>
      <c r="E81" s="1012"/>
      <c r="F81" s="1012"/>
    </row>
    <row r="82" spans="1:6">
      <c r="A82" s="48">
        <v>52</v>
      </c>
      <c r="B82" s="30" t="s">
        <v>760</v>
      </c>
      <c r="C82" s="1061">
        <v>0</v>
      </c>
      <c r="D82" s="1057"/>
      <c r="E82" s="1057" t="s">
        <v>761</v>
      </c>
      <c r="F82" s="1057"/>
    </row>
    <row r="83" spans="1:6" ht="26.4">
      <c r="A83" s="48">
        <v>53</v>
      </c>
      <c r="B83" s="30" t="s">
        <v>762</v>
      </c>
      <c r="C83" s="1061">
        <v>0</v>
      </c>
      <c r="D83" s="1057"/>
      <c r="E83" s="1057" t="s">
        <v>763</v>
      </c>
      <c r="F83" s="1057"/>
    </row>
    <row r="84" spans="1:6" ht="39.6">
      <c r="A84" s="48">
        <v>54</v>
      </c>
      <c r="B84" s="30" t="s">
        <v>764</v>
      </c>
      <c r="C84" s="1061">
        <v>0</v>
      </c>
      <c r="D84" s="1057"/>
      <c r="E84" s="1057" t="s">
        <v>765</v>
      </c>
      <c r="F84" s="1057"/>
    </row>
    <row r="85" spans="1:6">
      <c r="A85" s="48" t="s">
        <v>766</v>
      </c>
      <c r="B85" s="30" t="s">
        <v>124</v>
      </c>
      <c r="C85" s="1061"/>
      <c r="D85" s="1057"/>
      <c r="E85" s="1057"/>
      <c r="F85" s="1057"/>
    </row>
    <row r="86" spans="1:6" ht="26.4">
      <c r="A86" s="48">
        <v>55</v>
      </c>
      <c r="B86" s="30" t="s">
        <v>767</v>
      </c>
      <c r="C86" s="1061">
        <v>-500000000</v>
      </c>
      <c r="D86" s="1057"/>
      <c r="E86" s="1057" t="s">
        <v>768</v>
      </c>
      <c r="F86" s="1057"/>
    </row>
    <row r="87" spans="1:6">
      <c r="A87" s="48">
        <v>56</v>
      </c>
      <c r="B87" s="30" t="s">
        <v>124</v>
      </c>
      <c r="C87" s="1061"/>
      <c r="D87" s="1057"/>
      <c r="E87" s="1057"/>
      <c r="F87" s="1057"/>
    </row>
    <row r="88" spans="1:6">
      <c r="A88" s="48" t="s">
        <v>769</v>
      </c>
      <c r="B88" s="30" t="s">
        <v>770</v>
      </c>
      <c r="C88" s="1061">
        <v>0</v>
      </c>
      <c r="D88" s="1057"/>
      <c r="E88" s="1057">
        <v>66</v>
      </c>
      <c r="F88" s="1057"/>
    </row>
    <row r="89" spans="1:6">
      <c r="A89" s="48" t="s">
        <v>771</v>
      </c>
      <c r="B89" s="30" t="s">
        <v>772</v>
      </c>
      <c r="C89" s="1061">
        <v>0</v>
      </c>
      <c r="D89" s="1057" t="s">
        <v>651</v>
      </c>
      <c r="E89" s="1057"/>
      <c r="F89" s="1057" t="s">
        <v>773</v>
      </c>
    </row>
    <row r="90" spans="1:6">
      <c r="A90" s="49">
        <v>57</v>
      </c>
      <c r="B90" s="50" t="s">
        <v>774</v>
      </c>
      <c r="C90" s="1062">
        <v>-500000000</v>
      </c>
      <c r="D90" s="1055"/>
      <c r="E90" s="1055" t="s">
        <v>775</v>
      </c>
      <c r="F90" s="1055"/>
    </row>
    <row r="91" spans="1:6">
      <c r="A91" s="49">
        <v>58</v>
      </c>
      <c r="B91" s="50" t="s">
        <v>776</v>
      </c>
      <c r="C91" s="1062">
        <v>2563364660</v>
      </c>
      <c r="D91" s="1055"/>
      <c r="E91" s="1055" t="s">
        <v>777</v>
      </c>
      <c r="F91" s="1055"/>
    </row>
    <row r="92" spans="1:6">
      <c r="A92" s="49">
        <v>59</v>
      </c>
      <c r="B92" s="50" t="s">
        <v>778</v>
      </c>
      <c r="C92" s="1062">
        <v>21048372530</v>
      </c>
      <c r="D92" s="1055"/>
      <c r="E92" s="1055" t="s">
        <v>779</v>
      </c>
      <c r="F92" s="1055"/>
    </row>
    <row r="93" spans="1:6">
      <c r="A93" s="49">
        <v>60</v>
      </c>
      <c r="B93" s="50" t="s">
        <v>780</v>
      </c>
      <c r="C93" s="1062">
        <v>119949945723.41129</v>
      </c>
      <c r="D93" s="1055"/>
      <c r="E93" s="1055"/>
      <c r="F93" s="1055"/>
    </row>
    <row r="94" spans="1:6">
      <c r="A94" s="1010"/>
      <c r="B94" s="1010" t="s">
        <v>781</v>
      </c>
      <c r="C94" s="1011"/>
      <c r="D94" s="1012"/>
      <c r="E94" s="1012"/>
      <c r="F94" s="1012"/>
    </row>
    <row r="95" spans="1:6">
      <c r="A95" s="48">
        <v>61</v>
      </c>
      <c r="B95" s="30" t="s">
        <v>782</v>
      </c>
      <c r="C95" s="1064">
        <v>0.13856599999999999</v>
      </c>
      <c r="D95" s="757"/>
      <c r="E95" s="757" t="s">
        <v>783</v>
      </c>
      <c r="F95" s="757"/>
    </row>
    <row r="96" spans="1:6">
      <c r="A96" s="48">
        <v>62</v>
      </c>
      <c r="B96" s="30" t="s">
        <v>784</v>
      </c>
      <c r="C96" s="1064">
        <v>0.15410599999999999</v>
      </c>
      <c r="D96" s="757"/>
      <c r="E96" s="757" t="s">
        <v>785</v>
      </c>
      <c r="F96" s="757"/>
    </row>
    <row r="97" spans="1:6">
      <c r="A97" s="48">
        <v>63</v>
      </c>
      <c r="B97" s="30" t="s">
        <v>786</v>
      </c>
      <c r="C97" s="1064">
        <v>0.17547599999999999</v>
      </c>
      <c r="D97" s="757"/>
      <c r="E97" s="757" t="s">
        <v>787</v>
      </c>
      <c r="F97" s="757"/>
    </row>
    <row r="98" spans="1:6">
      <c r="A98" s="48">
        <v>64</v>
      </c>
      <c r="B98" s="1305" t="s">
        <v>788</v>
      </c>
      <c r="C98" s="1309">
        <v>0.1140600057283723</v>
      </c>
      <c r="D98" s="757"/>
      <c r="E98" s="757"/>
      <c r="F98" s="757" t="s">
        <v>789</v>
      </c>
    </row>
    <row r="99" spans="1:6">
      <c r="A99" s="48">
        <v>65</v>
      </c>
      <c r="B99" s="96" t="s">
        <v>790</v>
      </c>
      <c r="C99" s="1065">
        <v>2.5000000000000001E-2</v>
      </c>
      <c r="D99" s="1054"/>
      <c r="E99" s="1054"/>
      <c r="F99" s="1054"/>
    </row>
    <row r="100" spans="1:6">
      <c r="A100" s="48">
        <v>66</v>
      </c>
      <c r="B100" s="96" t="s">
        <v>791</v>
      </c>
      <c r="C100" s="1066">
        <v>1.1221748415207433E-2</v>
      </c>
      <c r="D100" s="1054"/>
      <c r="E100" s="1054"/>
      <c r="F100" s="1054"/>
    </row>
    <row r="101" spans="1:6">
      <c r="A101" s="48">
        <v>67</v>
      </c>
      <c r="B101" s="1306" t="s">
        <v>792</v>
      </c>
      <c r="C101" s="1310">
        <v>1.1483579413795486E-3</v>
      </c>
      <c r="D101" s="1054"/>
      <c r="E101" s="1054"/>
      <c r="F101" s="1054"/>
    </row>
    <row r="102" spans="1:6" ht="12.75" customHeight="1">
      <c r="A102" s="48" t="s">
        <v>793</v>
      </c>
      <c r="B102" s="96" t="s">
        <v>794</v>
      </c>
      <c r="C102" s="1066">
        <v>1.4999999999999998E-2</v>
      </c>
      <c r="D102" s="1054"/>
      <c r="E102" s="1054"/>
      <c r="F102" s="1054"/>
    </row>
    <row r="103" spans="1:6">
      <c r="A103" s="48" t="s">
        <v>795</v>
      </c>
      <c r="B103" s="96" t="s">
        <v>796</v>
      </c>
      <c r="C103" s="1065">
        <v>1.04625E-2</v>
      </c>
      <c r="D103" s="1054"/>
      <c r="E103" s="1054" t="s">
        <v>797</v>
      </c>
      <c r="F103" s="1054" t="s">
        <v>798</v>
      </c>
    </row>
    <row r="104" spans="1:6" ht="12.6" customHeight="1">
      <c r="A104" s="49">
        <v>68</v>
      </c>
      <c r="B104" s="50" t="s">
        <v>799</v>
      </c>
      <c r="C104" s="1067">
        <v>7.6876298904403978E-2</v>
      </c>
      <c r="D104" s="1055"/>
      <c r="E104" s="1055"/>
      <c r="F104" s="1055" t="s">
        <v>800</v>
      </c>
    </row>
    <row r="105" spans="1:6" hidden="1">
      <c r="A105" s="1010" t="s">
        <v>801</v>
      </c>
      <c r="B105" s="1014"/>
      <c r="C105" s="1011">
        <v>21048372530</v>
      </c>
      <c r="D105" s="1012"/>
      <c r="E105" s="1012"/>
      <c r="F105" s="1012"/>
    </row>
    <row r="106" spans="1:6" hidden="1">
      <c r="A106" s="48">
        <v>69</v>
      </c>
      <c r="B106" s="30" t="s">
        <v>124</v>
      </c>
      <c r="C106" s="141">
        <v>119949945723.41129</v>
      </c>
      <c r="D106" s="270"/>
      <c r="E106" s="270"/>
      <c r="F106" s="270"/>
    </row>
    <row r="107" spans="1:6" hidden="1">
      <c r="A107" s="48">
        <v>70</v>
      </c>
      <c r="B107" s="30" t="s">
        <v>124</v>
      </c>
      <c r="C107" s="141"/>
      <c r="D107" s="270"/>
      <c r="E107" s="270"/>
      <c r="F107" s="270"/>
    </row>
    <row r="108" spans="1:6" hidden="1">
      <c r="A108" s="48">
        <v>71</v>
      </c>
      <c r="B108" s="30" t="s">
        <v>124</v>
      </c>
      <c r="C108" s="141"/>
      <c r="D108" s="270"/>
      <c r="E108" s="270"/>
      <c r="F108" s="270"/>
    </row>
    <row r="109" spans="1:6">
      <c r="A109" s="1010"/>
      <c r="B109" s="1010" t="s">
        <v>802</v>
      </c>
      <c r="C109" s="1011"/>
      <c r="D109" s="1012"/>
      <c r="E109" s="1012"/>
      <c r="F109" s="1012"/>
    </row>
    <row r="110" spans="1:6" ht="26.4">
      <c r="A110" s="48">
        <v>72</v>
      </c>
      <c r="B110" s="30" t="s">
        <v>803</v>
      </c>
      <c r="C110" s="1061">
        <v>25237117</v>
      </c>
      <c r="D110" s="757" t="s">
        <v>651</v>
      </c>
      <c r="E110" s="757" t="s">
        <v>804</v>
      </c>
      <c r="F110" s="757"/>
    </row>
    <row r="111" spans="1:6" ht="26.4">
      <c r="A111" s="48">
        <v>73</v>
      </c>
      <c r="B111" s="30" t="s">
        <v>805</v>
      </c>
      <c r="C111" s="1061">
        <v>111598</v>
      </c>
      <c r="D111" s="757" t="s">
        <v>651</v>
      </c>
      <c r="E111" s="757" t="s">
        <v>806</v>
      </c>
      <c r="F111" s="757"/>
    </row>
    <row r="112" spans="1:6">
      <c r="A112" s="48">
        <v>74</v>
      </c>
      <c r="B112" s="30" t="s">
        <v>124</v>
      </c>
      <c r="C112" s="1068"/>
      <c r="D112" s="757"/>
      <c r="E112" s="757"/>
      <c r="F112" s="757"/>
    </row>
    <row r="113" spans="1:7" ht="26.4">
      <c r="A113" s="48">
        <v>75</v>
      </c>
      <c r="B113" s="30" t="s">
        <v>807</v>
      </c>
      <c r="C113" s="1061">
        <v>430006038</v>
      </c>
      <c r="D113" s="757" t="s">
        <v>646</v>
      </c>
      <c r="E113" s="757" t="s">
        <v>808</v>
      </c>
      <c r="F113" s="757"/>
    </row>
    <row r="114" spans="1:7">
      <c r="A114" s="1010"/>
      <c r="B114" s="1010" t="s">
        <v>809</v>
      </c>
      <c r="C114" s="1013"/>
      <c r="D114" s="1012"/>
      <c r="E114" s="1012"/>
      <c r="F114" s="1012"/>
    </row>
    <row r="115" spans="1:7">
      <c r="A115" s="48">
        <v>76</v>
      </c>
      <c r="B115" s="30" t="s">
        <v>810</v>
      </c>
      <c r="C115" s="1068">
        <v>0</v>
      </c>
      <c r="D115" s="1053"/>
      <c r="E115" s="1053">
        <v>62</v>
      </c>
      <c r="F115" s="1053"/>
    </row>
    <row r="116" spans="1:7">
      <c r="A116" s="48">
        <v>77</v>
      </c>
      <c r="B116" s="30" t="s">
        <v>811</v>
      </c>
      <c r="C116" s="1061"/>
      <c r="D116" s="757"/>
      <c r="E116" s="757">
        <v>62</v>
      </c>
      <c r="F116" s="757"/>
    </row>
    <row r="117" spans="1:7" ht="26.4">
      <c r="A117" s="48">
        <v>78</v>
      </c>
      <c r="B117" s="30" t="s">
        <v>812</v>
      </c>
      <c r="C117" s="1061">
        <v>167076229</v>
      </c>
      <c r="D117" s="757" t="s">
        <v>651</v>
      </c>
      <c r="E117" s="757">
        <v>62</v>
      </c>
      <c r="F117" s="757"/>
    </row>
    <row r="118" spans="1:7">
      <c r="A118" s="48">
        <v>79</v>
      </c>
      <c r="B118" s="30" t="s">
        <v>813</v>
      </c>
      <c r="C118" s="1061">
        <v>457701022.96200001</v>
      </c>
      <c r="D118" s="1058"/>
      <c r="E118" s="1058">
        <v>62</v>
      </c>
      <c r="F118" s="1058"/>
    </row>
    <row r="119" spans="1:7">
      <c r="A119" s="1010"/>
      <c r="B119" s="1010" t="s">
        <v>814</v>
      </c>
      <c r="C119" s="1013"/>
      <c r="D119" s="1012"/>
      <c r="E119" s="1012"/>
      <c r="F119" s="1012"/>
    </row>
    <row r="120" spans="1:7">
      <c r="A120" s="897">
        <v>80</v>
      </c>
      <c r="B120" s="898" t="s">
        <v>815</v>
      </c>
      <c r="C120" s="1069"/>
      <c r="D120" s="1059"/>
      <c r="E120" s="1059" t="s">
        <v>816</v>
      </c>
      <c r="F120" s="1059"/>
    </row>
    <row r="121" spans="1:7">
      <c r="A121" s="48">
        <v>81</v>
      </c>
      <c r="B121" s="30" t="s">
        <v>817</v>
      </c>
      <c r="C121" s="856"/>
      <c r="D121" s="1057"/>
      <c r="E121" s="1057" t="s">
        <v>816</v>
      </c>
      <c r="F121" s="1057"/>
    </row>
    <row r="122" spans="1:7">
      <c r="A122" s="48">
        <v>82</v>
      </c>
      <c r="B122" s="30" t="s">
        <v>818</v>
      </c>
      <c r="C122" s="856"/>
      <c r="D122" s="1057"/>
      <c r="E122" s="1057" t="s">
        <v>819</v>
      </c>
      <c r="F122" s="1057"/>
    </row>
    <row r="123" spans="1:7">
      <c r="A123" s="48">
        <v>83</v>
      </c>
      <c r="B123" s="30" t="s">
        <v>820</v>
      </c>
      <c r="C123" s="856"/>
      <c r="D123" s="1057"/>
      <c r="E123" s="1057" t="s">
        <v>819</v>
      </c>
      <c r="F123" s="1057"/>
    </row>
    <row r="124" spans="1:7">
      <c r="A124" s="48">
        <v>84</v>
      </c>
      <c r="B124" s="30" t="s">
        <v>821</v>
      </c>
      <c r="C124" s="856"/>
      <c r="D124" s="1057"/>
      <c r="E124" s="1057" t="s">
        <v>822</v>
      </c>
      <c r="F124" s="1057"/>
    </row>
    <row r="125" spans="1:7" ht="13.8" thickBot="1">
      <c r="A125" s="352">
        <v>85</v>
      </c>
      <c r="B125" s="353" t="s">
        <v>823</v>
      </c>
      <c r="C125" s="1070"/>
      <c r="D125" s="1060"/>
      <c r="E125" s="1060" t="s">
        <v>822</v>
      </c>
      <c r="F125" s="1060"/>
    </row>
    <row r="126" spans="1:7">
      <c r="A126" s="23"/>
      <c r="B126" s="23"/>
      <c r="C126" s="142"/>
      <c r="D126" s="48"/>
      <c r="E126" s="48"/>
      <c r="F126" s="48"/>
    </row>
    <row r="127" spans="1:7" ht="12.75" customHeight="1">
      <c r="A127" s="51" t="s">
        <v>215</v>
      </c>
      <c r="B127" s="384" t="s">
        <v>824</v>
      </c>
      <c r="C127" s="1071"/>
      <c r="D127" s="51"/>
      <c r="E127" s="51"/>
      <c r="F127" s="51"/>
      <c r="G127" s="51"/>
    </row>
    <row r="128" spans="1:7" ht="12.75" customHeight="1">
      <c r="A128" s="51" t="s">
        <v>217</v>
      </c>
      <c r="B128" s="384" t="s">
        <v>825</v>
      </c>
      <c r="C128" s="1071"/>
      <c r="D128" s="51"/>
      <c r="E128" s="51"/>
      <c r="F128" s="51"/>
      <c r="G128" s="51"/>
    </row>
    <row r="129" spans="1:7" ht="12.75" customHeight="1">
      <c r="A129" s="51" t="s">
        <v>662</v>
      </c>
      <c r="B129" s="384" t="s">
        <v>826</v>
      </c>
      <c r="C129" s="1071"/>
      <c r="D129" s="51"/>
      <c r="E129" s="51"/>
      <c r="F129" s="51"/>
      <c r="G129" s="51"/>
    </row>
    <row r="130" spans="1:7" ht="12.6" customHeight="1">
      <c r="A130" s="51" t="s">
        <v>697</v>
      </c>
      <c r="B130" s="384" t="s">
        <v>827</v>
      </c>
      <c r="C130" s="1071"/>
      <c r="D130" s="51"/>
      <c r="E130" s="51"/>
      <c r="F130" s="51"/>
      <c r="G130" s="51"/>
    </row>
    <row r="131" spans="1:7" ht="12.75" customHeight="1">
      <c r="A131" s="51" t="s">
        <v>706</v>
      </c>
      <c r="B131" s="384" t="s">
        <v>828</v>
      </c>
      <c r="C131" s="1071"/>
      <c r="D131" s="51"/>
      <c r="E131" s="51"/>
      <c r="F131" s="51"/>
      <c r="G131" s="51"/>
    </row>
    <row r="132" spans="1:7" ht="12.75" customHeight="1">
      <c r="A132" s="51" t="s">
        <v>750</v>
      </c>
      <c r="B132" s="384" t="s">
        <v>829</v>
      </c>
      <c r="C132" s="1071"/>
      <c r="D132" s="51"/>
      <c r="E132" s="51"/>
      <c r="F132" s="51"/>
      <c r="G132" s="51"/>
    </row>
    <row r="133" spans="1:7" ht="12.75" customHeight="1">
      <c r="A133" s="51" t="s">
        <v>756</v>
      </c>
      <c r="B133" s="384" t="s">
        <v>830</v>
      </c>
      <c r="C133" s="1071"/>
      <c r="D133" s="51"/>
      <c r="E133" s="51"/>
      <c r="F133" s="51"/>
      <c r="G133" s="51"/>
    </row>
    <row r="134" spans="1:7" ht="12.75" customHeight="1">
      <c r="A134" s="51" t="s">
        <v>773</v>
      </c>
      <c r="B134" s="384" t="s">
        <v>831</v>
      </c>
      <c r="C134" s="1071"/>
      <c r="D134" s="51"/>
      <c r="E134" s="51"/>
      <c r="F134" s="51"/>
      <c r="G134" s="51"/>
    </row>
    <row r="135" spans="1:7" ht="12.75" customHeight="1">
      <c r="A135" s="169" t="s">
        <v>789</v>
      </c>
      <c r="B135" s="384" t="s">
        <v>2388</v>
      </c>
      <c r="C135" s="1307"/>
      <c r="D135" s="169"/>
      <c r="E135" s="169"/>
      <c r="F135" s="169"/>
      <c r="G135" s="169"/>
    </row>
    <row r="136" spans="1:7" ht="12.75" customHeight="1">
      <c r="A136" s="51" t="s">
        <v>798</v>
      </c>
      <c r="B136" s="384" t="s">
        <v>832</v>
      </c>
      <c r="C136" s="1071"/>
      <c r="D136" s="51"/>
      <c r="E136" s="51"/>
      <c r="F136" s="51"/>
      <c r="G136" s="51"/>
    </row>
    <row r="137" spans="1:7" ht="12.75" customHeight="1">
      <c r="A137" s="51" t="s">
        <v>800</v>
      </c>
      <c r="B137" s="384" t="s">
        <v>833</v>
      </c>
      <c r="C137" s="1071"/>
      <c r="D137" s="51"/>
      <c r="E137" s="51"/>
      <c r="F137" s="51"/>
      <c r="G137" s="51"/>
    </row>
    <row r="138" spans="1:7">
      <c r="A138" s="23"/>
      <c r="B138" s="23"/>
      <c r="C138" s="142"/>
      <c r="D138" s="48"/>
      <c r="E138" s="48"/>
      <c r="F138" s="48"/>
    </row>
    <row r="139" spans="1:7">
      <c r="A139" s="751" t="s">
        <v>2387</v>
      </c>
      <c r="B139" s="23"/>
      <c r="C139" s="142"/>
      <c r="D139" s="48"/>
      <c r="E139" s="48"/>
      <c r="F139" s="48"/>
    </row>
    <row r="140" spans="1:7">
      <c r="A140" s="23"/>
      <c r="B140" s="23"/>
      <c r="C140" s="142"/>
      <c r="D140" s="48"/>
      <c r="E140" s="48"/>
      <c r="F140" s="48"/>
    </row>
    <row r="141" spans="1:7">
      <c r="A141" s="23"/>
      <c r="B141" s="51"/>
      <c r="C141" s="1071"/>
      <c r="D141" s="51"/>
      <c r="E141" s="51"/>
      <c r="F141" s="51"/>
      <c r="G141" s="51"/>
    </row>
    <row r="142" spans="1:7">
      <c r="A142" s="23"/>
      <c r="B142" s="23"/>
      <c r="C142" s="142"/>
      <c r="D142" s="48"/>
      <c r="E142" s="48"/>
      <c r="F142" s="48"/>
    </row>
    <row r="143" spans="1:7">
      <c r="A143" s="23"/>
      <c r="B143" s="23"/>
      <c r="C143" s="142"/>
      <c r="D143" s="48"/>
      <c r="E143" s="48"/>
      <c r="F143" s="48"/>
    </row>
    <row r="144" spans="1:7">
      <c r="A144" s="23"/>
      <c r="B144" s="23"/>
      <c r="C144" s="142"/>
      <c r="D144" s="48"/>
      <c r="E144" s="48"/>
      <c r="F144" s="48"/>
    </row>
    <row r="145" spans="1:6">
      <c r="A145" s="23"/>
      <c r="B145" s="23"/>
      <c r="C145" s="142"/>
      <c r="D145" s="48"/>
      <c r="E145" s="48"/>
      <c r="F145" s="48"/>
    </row>
    <row r="146" spans="1:6">
      <c r="A146" s="23"/>
      <c r="B146" s="23"/>
      <c r="C146" s="142"/>
      <c r="D146" s="48"/>
      <c r="E146" s="48"/>
      <c r="F146" s="48"/>
    </row>
    <row r="147" spans="1:6">
      <c r="A147" s="23"/>
      <c r="B147" s="23"/>
      <c r="C147" s="142"/>
      <c r="D147" s="48"/>
      <c r="E147" s="48"/>
      <c r="F147" s="48"/>
    </row>
    <row r="148" spans="1:6">
      <c r="A148" s="23"/>
      <c r="B148" s="23"/>
      <c r="C148" s="142"/>
      <c r="D148" s="48"/>
      <c r="E148" s="48"/>
      <c r="F148" s="48"/>
    </row>
    <row r="149" spans="1:6">
      <c r="A149" s="23"/>
      <c r="B149" s="23"/>
      <c r="C149" s="142"/>
      <c r="D149" s="48"/>
      <c r="E149" s="48"/>
      <c r="F149" s="48"/>
    </row>
    <row r="150" spans="1:6">
      <c r="A150" s="23"/>
      <c r="B150" s="23"/>
      <c r="C150" s="142"/>
      <c r="D150" s="48"/>
      <c r="E150" s="48"/>
      <c r="F150" s="48"/>
    </row>
    <row r="151" spans="1:6">
      <c r="A151" s="23"/>
      <c r="B151" s="23"/>
      <c r="C151" s="142"/>
      <c r="D151" s="48"/>
      <c r="E151" s="48"/>
      <c r="F151" s="48"/>
    </row>
    <row r="152" spans="1:6">
      <c r="A152" s="23"/>
      <c r="B152" s="23"/>
      <c r="C152" s="142"/>
      <c r="D152" s="48"/>
      <c r="E152" s="48"/>
      <c r="F152" s="48"/>
    </row>
    <row r="153" spans="1:6">
      <c r="A153" s="23"/>
      <c r="B153" s="23"/>
      <c r="C153" s="142"/>
      <c r="D153" s="48"/>
      <c r="E153" s="48"/>
      <c r="F153" s="48"/>
    </row>
    <row r="154" spans="1:6">
      <c r="A154" s="23"/>
      <c r="B154" s="23"/>
      <c r="C154" s="142"/>
      <c r="D154" s="48"/>
      <c r="E154" s="48"/>
      <c r="F154" s="48"/>
    </row>
    <row r="155" spans="1:6">
      <c r="A155" s="23"/>
      <c r="B155" s="23"/>
      <c r="C155" s="142"/>
      <c r="D155" s="48"/>
      <c r="E155" s="48"/>
      <c r="F155" s="48"/>
    </row>
    <row r="156" spans="1:6">
      <c r="A156" s="23"/>
      <c r="B156" s="23"/>
      <c r="C156" s="142"/>
      <c r="D156" s="48"/>
      <c r="E156" s="48"/>
      <c r="F156" s="48"/>
    </row>
    <row r="157" spans="1:6">
      <c r="A157" s="23"/>
      <c r="B157" s="23"/>
      <c r="C157" s="142"/>
      <c r="D157" s="48"/>
      <c r="E157" s="48"/>
      <c r="F157" s="48"/>
    </row>
    <row r="158" spans="1:6">
      <c r="A158" s="23"/>
      <c r="B158" s="23"/>
      <c r="C158" s="142"/>
      <c r="D158" s="48"/>
      <c r="E158" s="48"/>
      <c r="F158" s="48"/>
    </row>
    <row r="159" spans="1:6">
      <c r="A159" s="23"/>
      <c r="B159" s="23"/>
      <c r="C159" s="142"/>
      <c r="D159" s="48"/>
      <c r="E159" s="48"/>
      <c r="F159" s="48"/>
    </row>
    <row r="160" spans="1:6">
      <c r="A160" s="23"/>
      <c r="B160" s="23"/>
      <c r="C160" s="142"/>
      <c r="D160" s="48"/>
      <c r="E160" s="48"/>
      <c r="F160" s="48"/>
    </row>
    <row r="161" spans="1:6">
      <c r="A161" s="23"/>
      <c r="B161" s="23"/>
      <c r="C161" s="142"/>
      <c r="D161" s="48"/>
      <c r="E161" s="48"/>
      <c r="F161" s="48"/>
    </row>
    <row r="162" spans="1:6">
      <c r="A162" s="23"/>
      <c r="B162" s="23"/>
      <c r="C162" s="142"/>
      <c r="D162" s="48"/>
      <c r="E162" s="48"/>
      <c r="F162" s="48"/>
    </row>
    <row r="163" spans="1:6">
      <c r="A163" s="23"/>
      <c r="B163" s="23"/>
      <c r="C163" s="142"/>
      <c r="D163" s="48"/>
      <c r="E163" s="48"/>
      <c r="F163" s="48"/>
    </row>
    <row r="164" spans="1:6">
      <c r="A164" s="23"/>
      <c r="B164" s="23"/>
      <c r="C164" s="142"/>
      <c r="D164" s="48"/>
      <c r="E164" s="48"/>
      <c r="F164" s="48"/>
    </row>
    <row r="165" spans="1:6">
      <c r="A165" s="23"/>
      <c r="B165" s="23"/>
      <c r="C165" s="142"/>
      <c r="D165" s="48"/>
      <c r="E165" s="48"/>
      <c r="F165" s="48"/>
    </row>
    <row r="166" spans="1:6">
      <c r="A166" s="23"/>
      <c r="B166" s="23"/>
      <c r="C166" s="142"/>
      <c r="D166" s="48"/>
      <c r="E166" s="48"/>
      <c r="F166" s="48"/>
    </row>
    <row r="167" spans="1:6">
      <c r="A167" s="23"/>
      <c r="B167" s="23"/>
      <c r="C167" s="142"/>
      <c r="D167" s="48"/>
      <c r="E167" s="48"/>
      <c r="F167" s="48"/>
    </row>
    <row r="168" spans="1:6">
      <c r="A168" s="23"/>
      <c r="B168" s="23"/>
      <c r="C168" s="142"/>
      <c r="D168" s="48"/>
      <c r="E168" s="48"/>
      <c r="F168" s="48"/>
    </row>
    <row r="169" spans="1:6">
      <c r="A169" s="23"/>
      <c r="B169" s="23"/>
      <c r="C169" s="142"/>
      <c r="D169" s="48"/>
      <c r="E169" s="48"/>
      <c r="F169" s="48"/>
    </row>
    <row r="170" spans="1:6">
      <c r="A170" s="23"/>
      <c r="B170" s="23"/>
      <c r="C170" s="142"/>
      <c r="D170" s="48"/>
      <c r="E170" s="48"/>
      <c r="F170" s="48"/>
    </row>
    <row r="171" spans="1:6">
      <c r="A171" s="23"/>
      <c r="B171" s="23"/>
      <c r="C171" s="142"/>
      <c r="D171" s="48"/>
      <c r="E171" s="48"/>
      <c r="F171" s="48"/>
    </row>
    <row r="172" spans="1:6">
      <c r="A172" s="23"/>
      <c r="B172" s="23"/>
      <c r="C172" s="142"/>
      <c r="D172" s="48"/>
      <c r="E172" s="48"/>
      <c r="F172" s="48"/>
    </row>
    <row r="173" spans="1:6">
      <c r="A173" s="23"/>
      <c r="B173" s="23"/>
      <c r="C173" s="142"/>
      <c r="D173" s="48"/>
      <c r="E173" s="48"/>
      <c r="F173" s="48"/>
    </row>
    <row r="174" spans="1:6">
      <c r="A174" s="23"/>
      <c r="B174" s="23"/>
      <c r="C174" s="142"/>
      <c r="D174" s="48"/>
      <c r="E174" s="48"/>
      <c r="F174" s="48"/>
    </row>
    <row r="175" spans="1:6">
      <c r="A175" s="23"/>
      <c r="B175" s="23"/>
      <c r="C175" s="142"/>
      <c r="D175" s="48"/>
      <c r="E175" s="48"/>
      <c r="F175" s="48"/>
    </row>
    <row r="176" spans="1:6">
      <c r="A176" s="23"/>
      <c r="B176" s="23"/>
      <c r="C176" s="142"/>
      <c r="D176" s="48"/>
      <c r="E176" s="48"/>
      <c r="F176" s="48"/>
    </row>
    <row r="177" spans="1:6">
      <c r="A177" s="23"/>
      <c r="B177" s="23"/>
      <c r="C177" s="142"/>
      <c r="D177" s="48"/>
      <c r="E177" s="48"/>
      <c r="F177" s="48"/>
    </row>
    <row r="178" spans="1:6">
      <c r="A178" s="23"/>
      <c r="B178" s="23"/>
      <c r="C178" s="142"/>
      <c r="D178" s="48"/>
      <c r="E178" s="48"/>
      <c r="F178" s="48"/>
    </row>
    <row r="179" spans="1:6">
      <c r="A179" s="23"/>
      <c r="B179" s="23"/>
      <c r="C179" s="142"/>
      <c r="D179" s="48"/>
      <c r="E179" s="48"/>
      <c r="F179" s="48"/>
    </row>
    <row r="180" spans="1:6">
      <c r="A180" s="23"/>
      <c r="B180" s="23"/>
      <c r="C180" s="142"/>
      <c r="D180" s="48"/>
      <c r="E180" s="48"/>
      <c r="F180" s="48"/>
    </row>
    <row r="181" spans="1:6">
      <c r="A181" s="23"/>
      <c r="B181" s="23"/>
      <c r="C181" s="142"/>
      <c r="D181" s="48"/>
      <c r="E181" s="48"/>
      <c r="F181" s="48"/>
    </row>
    <row r="182" spans="1:6">
      <c r="A182" s="23"/>
      <c r="B182" s="23"/>
      <c r="C182" s="142"/>
      <c r="D182" s="48"/>
      <c r="E182" s="48"/>
      <c r="F182" s="48"/>
    </row>
    <row r="183" spans="1:6">
      <c r="A183" s="23"/>
      <c r="B183" s="23"/>
      <c r="C183" s="142"/>
      <c r="D183" s="48"/>
      <c r="E183" s="48"/>
      <c r="F183" s="48"/>
    </row>
    <row r="184" spans="1:6">
      <c r="A184" s="23"/>
      <c r="B184" s="23"/>
      <c r="C184" s="142"/>
      <c r="D184" s="48"/>
      <c r="E184" s="48"/>
      <c r="F184" s="48"/>
    </row>
    <row r="185" spans="1:6">
      <c r="A185" s="23"/>
      <c r="B185" s="23"/>
      <c r="C185" s="142"/>
      <c r="D185" s="48"/>
      <c r="E185" s="48"/>
      <c r="F185" s="48"/>
    </row>
    <row r="186" spans="1:6">
      <c r="A186" s="23"/>
      <c r="B186" s="23"/>
      <c r="C186" s="142"/>
      <c r="D186" s="48"/>
      <c r="E186" s="48"/>
      <c r="F186" s="48"/>
    </row>
    <row r="187" spans="1:6">
      <c r="A187" s="23"/>
      <c r="B187" s="23"/>
      <c r="C187" s="142"/>
      <c r="D187" s="48"/>
      <c r="E187" s="48"/>
      <c r="F187" s="48"/>
    </row>
    <row r="188" spans="1:6">
      <c r="A188" s="23"/>
      <c r="B188" s="23"/>
      <c r="C188" s="142"/>
      <c r="D188" s="48"/>
      <c r="E188" s="48"/>
      <c r="F188" s="48"/>
    </row>
    <row r="189" spans="1:6">
      <c r="A189" s="23"/>
      <c r="B189" s="23"/>
      <c r="C189" s="142"/>
      <c r="D189" s="48"/>
      <c r="E189" s="48"/>
      <c r="F189" s="48"/>
    </row>
    <row r="190" spans="1:6">
      <c r="A190" s="23"/>
      <c r="B190" s="23"/>
      <c r="C190" s="142"/>
      <c r="D190" s="48"/>
      <c r="E190" s="48"/>
      <c r="F190" s="48"/>
    </row>
    <row r="191" spans="1:6">
      <c r="A191" s="23"/>
      <c r="B191" s="23"/>
      <c r="C191" s="142"/>
      <c r="D191" s="48"/>
      <c r="E191" s="48"/>
      <c r="F191" s="48"/>
    </row>
    <row r="192" spans="1:6">
      <c r="A192" s="23"/>
      <c r="B192" s="23"/>
      <c r="C192" s="142"/>
      <c r="D192" s="48"/>
      <c r="E192" s="48"/>
      <c r="F192" s="48"/>
    </row>
    <row r="193" spans="1:6">
      <c r="A193" s="23"/>
      <c r="B193" s="23"/>
      <c r="C193" s="142"/>
      <c r="D193" s="48"/>
      <c r="E193" s="48"/>
      <c r="F193" s="48"/>
    </row>
    <row r="194" spans="1:6">
      <c r="A194" s="23"/>
      <c r="B194" s="23"/>
      <c r="C194" s="142"/>
      <c r="D194" s="48"/>
      <c r="E194" s="48"/>
      <c r="F194" s="48"/>
    </row>
    <row r="195" spans="1:6">
      <c r="A195" s="23"/>
      <c r="B195" s="23"/>
      <c r="C195" s="142"/>
      <c r="D195" s="48"/>
      <c r="E195" s="48"/>
      <c r="F195" s="48"/>
    </row>
    <row r="196" spans="1:6">
      <c r="A196" s="23"/>
      <c r="B196" s="23"/>
      <c r="C196" s="142"/>
      <c r="D196" s="48"/>
      <c r="E196" s="48"/>
      <c r="F196" s="48"/>
    </row>
    <row r="197" spans="1:6">
      <c r="A197" s="23"/>
      <c r="B197" s="23"/>
      <c r="C197" s="142"/>
      <c r="D197" s="48"/>
      <c r="E197" s="48"/>
      <c r="F197" s="48"/>
    </row>
    <row r="198" spans="1:6">
      <c r="A198" s="23"/>
      <c r="B198" s="23"/>
      <c r="C198" s="142"/>
      <c r="D198" s="48"/>
      <c r="E198" s="48"/>
      <c r="F198" s="48"/>
    </row>
    <row r="199" spans="1:6">
      <c r="A199" s="23"/>
      <c r="B199" s="23"/>
      <c r="C199" s="142"/>
      <c r="D199" s="48"/>
      <c r="E199" s="48"/>
      <c r="F199" s="48"/>
    </row>
    <row r="200" spans="1:6">
      <c r="A200" s="23"/>
      <c r="B200" s="23"/>
      <c r="C200" s="142"/>
      <c r="D200" s="48"/>
      <c r="E200" s="48"/>
      <c r="F200" s="48"/>
    </row>
    <row r="201" spans="1:6">
      <c r="A201" s="23"/>
      <c r="B201" s="23"/>
      <c r="C201" s="142"/>
      <c r="D201" s="48"/>
      <c r="E201" s="48"/>
      <c r="F201" s="48"/>
    </row>
    <row r="202" spans="1:6">
      <c r="A202" s="23"/>
      <c r="B202" s="23"/>
      <c r="C202" s="142"/>
      <c r="D202" s="48"/>
      <c r="E202" s="48"/>
      <c r="F202" s="48"/>
    </row>
    <row r="203" spans="1:6">
      <c r="A203" s="23"/>
      <c r="B203" s="23"/>
      <c r="C203" s="142"/>
      <c r="D203" s="48"/>
      <c r="E203" s="48"/>
      <c r="F203" s="48"/>
    </row>
    <row r="204" spans="1:6">
      <c r="A204" s="23"/>
      <c r="B204" s="23"/>
      <c r="C204" s="142"/>
      <c r="D204" s="48"/>
      <c r="E204" s="48"/>
      <c r="F204" s="48"/>
    </row>
    <row r="205" spans="1:6">
      <c r="A205" s="23"/>
      <c r="B205" s="23"/>
      <c r="C205" s="142"/>
      <c r="D205" s="48"/>
      <c r="E205" s="48"/>
      <c r="F205" s="48"/>
    </row>
    <row r="206" spans="1:6">
      <c r="A206" s="23"/>
      <c r="B206" s="23"/>
      <c r="C206" s="142"/>
      <c r="D206" s="48"/>
      <c r="E206" s="48"/>
      <c r="F206" s="48"/>
    </row>
    <row r="207" spans="1:6">
      <c r="A207" s="23"/>
      <c r="B207" s="23"/>
      <c r="C207" s="142"/>
      <c r="D207" s="48"/>
      <c r="E207" s="48"/>
      <c r="F207" s="48"/>
    </row>
    <row r="208" spans="1:6">
      <c r="A208" s="23"/>
      <c r="B208" s="23"/>
      <c r="C208" s="142"/>
      <c r="D208" s="48"/>
      <c r="E208" s="48"/>
      <c r="F208" s="48"/>
    </row>
    <row r="209" spans="1:6">
      <c r="A209" s="23"/>
      <c r="B209" s="23"/>
      <c r="C209" s="142"/>
      <c r="D209" s="48"/>
      <c r="E209" s="48"/>
      <c r="F209" s="48"/>
    </row>
    <row r="210" spans="1:6">
      <c r="A210" s="23"/>
      <c r="B210" s="23"/>
      <c r="C210" s="142"/>
      <c r="D210" s="48"/>
      <c r="E210" s="48"/>
      <c r="F210" s="48"/>
    </row>
    <row r="211" spans="1:6">
      <c r="A211" s="23"/>
      <c r="B211" s="23"/>
      <c r="C211" s="142"/>
      <c r="D211" s="48"/>
      <c r="E211" s="48"/>
      <c r="F211" s="48"/>
    </row>
    <row r="212" spans="1:6">
      <c r="A212" s="23"/>
      <c r="B212" s="23"/>
      <c r="C212" s="142"/>
      <c r="D212" s="48"/>
      <c r="E212" s="48"/>
      <c r="F212" s="48"/>
    </row>
    <row r="213" spans="1:6">
      <c r="A213" s="23"/>
      <c r="B213" s="23"/>
      <c r="C213" s="142"/>
      <c r="D213" s="48"/>
      <c r="E213" s="48"/>
      <c r="F213" s="48"/>
    </row>
    <row r="214" spans="1:6">
      <c r="A214" s="23"/>
      <c r="B214" s="23"/>
      <c r="C214" s="142"/>
      <c r="D214" s="48"/>
      <c r="E214" s="48"/>
      <c r="F214" s="48"/>
    </row>
    <row r="215" spans="1:6">
      <c r="A215" s="23"/>
      <c r="B215" s="23"/>
      <c r="C215" s="142"/>
      <c r="D215" s="48"/>
      <c r="E215" s="48"/>
      <c r="F215" s="48"/>
    </row>
    <row r="216" spans="1:6">
      <c r="A216" s="23"/>
      <c r="B216" s="23"/>
      <c r="C216" s="142"/>
      <c r="D216" s="48"/>
      <c r="E216" s="48"/>
      <c r="F216" s="48"/>
    </row>
    <row r="217" spans="1:6">
      <c r="A217" s="23"/>
      <c r="B217" s="23"/>
      <c r="C217" s="142"/>
      <c r="D217" s="48"/>
      <c r="E217" s="48"/>
      <c r="F217" s="48"/>
    </row>
    <row r="218" spans="1:6">
      <c r="A218" s="23"/>
      <c r="B218" s="23"/>
      <c r="C218" s="142"/>
      <c r="D218" s="48"/>
      <c r="E218" s="48"/>
      <c r="F218" s="48"/>
    </row>
    <row r="219" spans="1:6">
      <c r="A219" s="23"/>
      <c r="B219" s="23"/>
      <c r="C219" s="142"/>
      <c r="D219" s="48"/>
      <c r="E219" s="48"/>
      <c r="F219" s="48"/>
    </row>
    <row r="220" spans="1:6">
      <c r="A220" s="23"/>
      <c r="B220" s="23"/>
      <c r="C220" s="142"/>
      <c r="D220" s="48"/>
      <c r="E220" s="48"/>
      <c r="F220" s="48"/>
    </row>
    <row r="221" spans="1:6">
      <c r="A221" s="23"/>
      <c r="B221" s="23"/>
      <c r="C221" s="142"/>
      <c r="D221" s="48"/>
      <c r="E221" s="48"/>
      <c r="F221" s="48"/>
    </row>
    <row r="222" spans="1:6">
      <c r="A222" s="23"/>
      <c r="B222" s="23"/>
      <c r="C222" s="142"/>
      <c r="D222" s="48"/>
      <c r="E222" s="48"/>
      <c r="F222" s="48"/>
    </row>
    <row r="223" spans="1:6">
      <c r="A223" s="23"/>
      <c r="B223" s="23"/>
      <c r="C223" s="142"/>
      <c r="D223" s="48"/>
      <c r="E223" s="48"/>
      <c r="F223" s="48"/>
    </row>
    <row r="224" spans="1:6">
      <c r="A224" s="23"/>
      <c r="B224" s="23"/>
      <c r="C224" s="142"/>
      <c r="D224" s="48"/>
      <c r="E224" s="48"/>
      <c r="F224" s="48"/>
    </row>
    <row r="225" spans="1:6">
      <c r="A225" s="23"/>
      <c r="B225" s="23"/>
      <c r="C225" s="142"/>
      <c r="D225" s="48"/>
      <c r="E225" s="48"/>
      <c r="F225" s="48"/>
    </row>
    <row r="226" spans="1:6">
      <c r="A226" s="23"/>
      <c r="B226" s="23"/>
      <c r="C226" s="142"/>
      <c r="D226" s="48"/>
      <c r="E226" s="48"/>
      <c r="F226" s="48"/>
    </row>
    <row r="227" spans="1:6">
      <c r="A227" s="23"/>
      <c r="B227" s="23"/>
      <c r="C227" s="142"/>
      <c r="D227" s="48"/>
      <c r="E227" s="48"/>
      <c r="F227" s="48"/>
    </row>
    <row r="228" spans="1:6">
      <c r="A228" s="23"/>
      <c r="B228" s="23"/>
      <c r="C228" s="142"/>
      <c r="D228" s="48"/>
      <c r="E228" s="48"/>
      <c r="F228" s="48"/>
    </row>
    <row r="229" spans="1:6">
      <c r="A229" s="23"/>
      <c r="B229" s="23"/>
      <c r="C229" s="142"/>
      <c r="D229" s="48"/>
      <c r="E229" s="48"/>
      <c r="F229" s="48"/>
    </row>
    <row r="230" spans="1:6">
      <c r="A230" s="23"/>
      <c r="B230" s="23"/>
      <c r="C230" s="142"/>
      <c r="D230" s="48"/>
      <c r="E230" s="48"/>
      <c r="F230" s="48"/>
    </row>
    <row r="231" spans="1:6">
      <c r="A231" s="23"/>
      <c r="B231" s="23"/>
      <c r="C231" s="142"/>
      <c r="D231" s="48"/>
      <c r="E231" s="48"/>
      <c r="F231" s="48"/>
    </row>
    <row r="232" spans="1:6">
      <c r="A232" s="23"/>
      <c r="B232" s="23"/>
      <c r="C232" s="142"/>
      <c r="D232" s="48"/>
      <c r="E232" s="48"/>
      <c r="F232" s="48"/>
    </row>
    <row r="233" spans="1:6">
      <c r="A233" s="23"/>
      <c r="B233" s="23"/>
      <c r="C233" s="142"/>
      <c r="D233" s="48"/>
      <c r="E233" s="48"/>
      <c r="F233" s="48"/>
    </row>
    <row r="234" spans="1:6">
      <c r="A234" s="23"/>
      <c r="B234" s="23"/>
      <c r="C234" s="142"/>
      <c r="D234" s="48"/>
      <c r="E234" s="48"/>
      <c r="F234" s="48"/>
    </row>
    <row r="235" spans="1:6">
      <c r="A235" s="23"/>
      <c r="B235" s="23"/>
      <c r="C235" s="142"/>
      <c r="D235" s="48"/>
      <c r="E235" s="48"/>
      <c r="F235" s="48"/>
    </row>
    <row r="236" spans="1:6">
      <c r="A236" s="23"/>
      <c r="B236" s="23"/>
      <c r="C236" s="142"/>
      <c r="D236" s="48"/>
      <c r="E236" s="48"/>
      <c r="F236" s="48"/>
    </row>
    <row r="237" spans="1:6">
      <c r="A237" s="23"/>
      <c r="B237" s="23"/>
      <c r="C237" s="142"/>
      <c r="D237" s="48"/>
      <c r="E237" s="48"/>
      <c r="F237" s="48"/>
    </row>
    <row r="238" spans="1:6">
      <c r="A238" s="23"/>
      <c r="B238" s="23"/>
      <c r="C238" s="142"/>
      <c r="D238" s="48"/>
      <c r="E238" s="48"/>
      <c r="F238" s="48"/>
    </row>
    <row r="239" spans="1:6">
      <c r="A239" s="23"/>
      <c r="B239" s="23"/>
      <c r="C239" s="142"/>
      <c r="D239" s="48"/>
      <c r="E239" s="48"/>
      <c r="F239" s="48"/>
    </row>
    <row r="240" spans="1:6">
      <c r="A240" s="23"/>
      <c r="B240" s="23"/>
      <c r="C240" s="142"/>
      <c r="D240" s="48"/>
      <c r="E240" s="48"/>
      <c r="F240" s="48"/>
    </row>
    <row r="241" spans="1:6">
      <c r="A241" s="23"/>
      <c r="B241" s="23"/>
      <c r="C241" s="142"/>
      <c r="D241" s="48"/>
      <c r="E241" s="48"/>
      <c r="F241" s="48"/>
    </row>
    <row r="242" spans="1:6">
      <c r="A242" s="23"/>
      <c r="B242" s="23"/>
      <c r="C242" s="142"/>
      <c r="D242" s="48"/>
      <c r="E242" s="48"/>
      <c r="F242" s="48"/>
    </row>
    <row r="243" spans="1:6">
      <c r="A243" s="23"/>
      <c r="B243" s="23"/>
      <c r="C243" s="142"/>
      <c r="D243" s="48"/>
      <c r="E243" s="48"/>
      <c r="F243" s="48"/>
    </row>
    <row r="244" spans="1:6">
      <c r="A244" s="23"/>
      <c r="B244" s="23"/>
      <c r="C244" s="142"/>
      <c r="D244" s="48"/>
      <c r="E244" s="48"/>
      <c r="F244" s="48"/>
    </row>
    <row r="245" spans="1:6">
      <c r="A245" s="23"/>
      <c r="B245" s="23"/>
      <c r="C245" s="142"/>
      <c r="D245" s="48"/>
      <c r="E245" s="48"/>
      <c r="F245" s="48"/>
    </row>
    <row r="246" spans="1:6">
      <c r="A246" s="23"/>
      <c r="B246" s="23"/>
      <c r="C246" s="142"/>
      <c r="D246" s="48"/>
      <c r="E246" s="48"/>
      <c r="F246" s="48"/>
    </row>
    <row r="247" spans="1:6">
      <c r="A247" s="23"/>
      <c r="B247" s="23"/>
      <c r="C247" s="142"/>
      <c r="D247" s="48"/>
      <c r="E247" s="48"/>
      <c r="F247" s="48"/>
    </row>
    <row r="248" spans="1:6">
      <c r="A248" s="23"/>
      <c r="B248" s="23"/>
      <c r="C248" s="142"/>
      <c r="D248" s="48"/>
      <c r="E248" s="48"/>
      <c r="F248" s="48"/>
    </row>
    <row r="249" spans="1:6">
      <c r="A249" s="23"/>
      <c r="B249" s="23"/>
      <c r="C249" s="142"/>
      <c r="D249" s="48"/>
      <c r="E249" s="48"/>
      <c r="F249" s="48"/>
    </row>
    <row r="250" spans="1:6">
      <c r="A250" s="23"/>
      <c r="B250" s="23"/>
      <c r="C250" s="142"/>
      <c r="D250" s="48"/>
      <c r="E250" s="48"/>
      <c r="F250" s="48"/>
    </row>
    <row r="251" spans="1:6">
      <c r="A251" s="23"/>
      <c r="B251" s="23"/>
      <c r="C251" s="142"/>
      <c r="D251" s="48"/>
      <c r="E251" s="48"/>
      <c r="F251" s="48"/>
    </row>
    <row r="252" spans="1:6">
      <c r="A252" s="23"/>
      <c r="B252" s="23"/>
      <c r="C252" s="142"/>
      <c r="D252" s="48"/>
      <c r="E252" s="48"/>
      <c r="F252" s="48"/>
    </row>
    <row r="253" spans="1:6">
      <c r="A253" s="23"/>
      <c r="B253" s="23"/>
      <c r="C253" s="142"/>
      <c r="D253" s="48"/>
      <c r="E253" s="48"/>
      <c r="F253" s="48"/>
    </row>
    <row r="254" spans="1:6">
      <c r="A254" s="23"/>
      <c r="B254" s="23"/>
      <c r="C254" s="142"/>
      <c r="D254" s="48"/>
      <c r="E254" s="48"/>
      <c r="F254" s="48"/>
    </row>
    <row r="255" spans="1:6">
      <c r="A255" s="23"/>
      <c r="B255" s="23"/>
      <c r="C255" s="142"/>
      <c r="D255" s="48"/>
      <c r="E255" s="48"/>
      <c r="F255" s="48"/>
    </row>
    <row r="256" spans="1:6">
      <c r="A256" s="23"/>
      <c r="B256" s="23"/>
      <c r="C256" s="142"/>
      <c r="D256" s="48"/>
      <c r="E256" s="48"/>
      <c r="F256" s="48"/>
    </row>
    <row r="257" spans="1:6">
      <c r="A257" s="23"/>
      <c r="B257" s="23"/>
      <c r="C257" s="142"/>
      <c r="D257" s="48"/>
      <c r="E257" s="48"/>
      <c r="F257" s="48"/>
    </row>
    <row r="258" spans="1:6">
      <c r="A258" s="23"/>
      <c r="B258" s="23"/>
      <c r="C258" s="142"/>
      <c r="D258" s="48"/>
      <c r="E258" s="48"/>
      <c r="F258" s="48"/>
    </row>
    <row r="259" spans="1:6">
      <c r="A259" s="23"/>
      <c r="B259" s="23"/>
      <c r="C259" s="142"/>
      <c r="D259" s="48"/>
      <c r="E259" s="48"/>
      <c r="F259" s="48"/>
    </row>
    <row r="260" spans="1:6">
      <c r="A260" s="23"/>
      <c r="B260" s="23"/>
      <c r="C260" s="142"/>
      <c r="D260" s="48"/>
      <c r="E260" s="48"/>
      <c r="F260" s="48"/>
    </row>
    <row r="261" spans="1:6">
      <c r="A261" s="23"/>
      <c r="B261" s="23"/>
      <c r="C261" s="142"/>
      <c r="D261" s="48"/>
      <c r="E261" s="48"/>
      <c r="F261" s="48"/>
    </row>
    <row r="262" spans="1:6">
      <c r="A262" s="23"/>
      <c r="B262" s="23"/>
      <c r="C262" s="142"/>
      <c r="D262" s="48"/>
      <c r="E262" s="48"/>
      <c r="F262" s="48"/>
    </row>
    <row r="263" spans="1:6">
      <c r="A263" s="23"/>
      <c r="B263" s="23"/>
      <c r="C263" s="142"/>
      <c r="D263" s="48"/>
      <c r="E263" s="48"/>
      <c r="F263" s="48"/>
    </row>
    <row r="264" spans="1:6">
      <c r="A264" s="23"/>
      <c r="B264" s="23"/>
      <c r="C264" s="142"/>
      <c r="D264" s="48"/>
      <c r="E264" s="48"/>
      <c r="F264" s="48"/>
    </row>
    <row r="265" spans="1:6">
      <c r="A265" s="23"/>
      <c r="B265" s="23"/>
      <c r="C265" s="142"/>
      <c r="D265" s="48"/>
      <c r="E265" s="48"/>
      <c r="F265" s="48"/>
    </row>
    <row r="266" spans="1:6">
      <c r="A266" s="23"/>
      <c r="B266" s="23"/>
      <c r="C266" s="142"/>
      <c r="D266" s="48"/>
      <c r="E266" s="48"/>
      <c r="F266" s="48"/>
    </row>
    <row r="267" spans="1:6">
      <c r="A267" s="23"/>
      <c r="B267" s="23"/>
      <c r="C267" s="142"/>
      <c r="D267" s="48"/>
      <c r="E267" s="48"/>
      <c r="F267" s="48"/>
    </row>
    <row r="268" spans="1:6">
      <c r="A268" s="23"/>
      <c r="B268" s="23"/>
      <c r="C268" s="142"/>
      <c r="D268" s="48"/>
      <c r="E268" s="48"/>
      <c r="F268" s="48"/>
    </row>
    <row r="269" spans="1:6">
      <c r="A269" s="23"/>
      <c r="B269" s="23"/>
      <c r="C269" s="142"/>
      <c r="D269" s="48"/>
      <c r="E269" s="48"/>
      <c r="F269" s="48"/>
    </row>
    <row r="270" spans="1:6">
      <c r="A270" s="23"/>
      <c r="B270" s="23"/>
      <c r="C270" s="142"/>
      <c r="D270" s="48"/>
      <c r="E270" s="48"/>
      <c r="F270" s="48"/>
    </row>
    <row r="271" spans="1:6">
      <c r="A271" s="23"/>
      <c r="B271" s="23"/>
      <c r="C271" s="142"/>
      <c r="D271" s="48"/>
      <c r="E271" s="48"/>
      <c r="F271" s="48"/>
    </row>
    <row r="272" spans="1:6">
      <c r="A272" s="23"/>
      <c r="B272" s="23"/>
      <c r="C272" s="142"/>
      <c r="D272" s="48"/>
      <c r="E272" s="48"/>
      <c r="F272" s="48"/>
    </row>
    <row r="273" spans="1:6">
      <c r="A273" s="23"/>
      <c r="B273" s="23"/>
      <c r="C273" s="142"/>
      <c r="D273" s="48"/>
      <c r="E273" s="48"/>
      <c r="F273" s="48"/>
    </row>
    <row r="274" spans="1:6">
      <c r="A274" s="23"/>
      <c r="B274" s="23"/>
      <c r="C274" s="142"/>
      <c r="D274" s="48"/>
      <c r="E274" s="48"/>
      <c r="F274" s="48"/>
    </row>
    <row r="275" spans="1:6">
      <c r="A275" s="23"/>
      <c r="B275" s="23"/>
      <c r="C275" s="142"/>
      <c r="D275" s="48"/>
      <c r="E275" s="48"/>
      <c r="F275" s="48"/>
    </row>
    <row r="276" spans="1:6">
      <c r="A276" s="23"/>
      <c r="B276" s="23"/>
      <c r="C276" s="142"/>
      <c r="D276" s="48"/>
      <c r="E276" s="48"/>
      <c r="F276" s="48"/>
    </row>
    <row r="277" spans="1:6">
      <c r="A277" s="23"/>
      <c r="B277" s="23"/>
      <c r="C277" s="142"/>
      <c r="D277" s="48"/>
      <c r="E277" s="48"/>
      <c r="F277" s="48"/>
    </row>
    <row r="278" spans="1:6">
      <c r="A278" s="23"/>
      <c r="B278" s="23"/>
      <c r="C278" s="142"/>
      <c r="D278" s="48"/>
      <c r="E278" s="48"/>
      <c r="F278" s="48"/>
    </row>
    <row r="279" spans="1:6">
      <c r="A279" s="23"/>
      <c r="B279" s="23"/>
      <c r="C279" s="142"/>
      <c r="D279" s="48"/>
      <c r="E279" s="48"/>
      <c r="F279" s="48"/>
    </row>
    <row r="280" spans="1:6">
      <c r="A280" s="23"/>
      <c r="B280" s="23"/>
      <c r="C280" s="142"/>
      <c r="D280" s="48"/>
      <c r="E280" s="48"/>
      <c r="F280" s="48"/>
    </row>
    <row r="281" spans="1:6">
      <c r="A281" s="23"/>
      <c r="B281" s="23"/>
      <c r="C281" s="142"/>
      <c r="D281" s="48"/>
      <c r="E281" s="48"/>
      <c r="F281" s="48"/>
    </row>
    <row r="282" spans="1:6">
      <c r="A282" s="23"/>
      <c r="B282" s="23"/>
      <c r="C282" s="142"/>
      <c r="D282" s="48"/>
      <c r="E282" s="48"/>
      <c r="F282" s="48"/>
    </row>
    <row r="283" spans="1:6">
      <c r="A283" s="23"/>
      <c r="B283" s="23"/>
      <c r="C283" s="142"/>
      <c r="D283" s="48"/>
      <c r="E283" s="48"/>
      <c r="F283" s="48"/>
    </row>
    <row r="284" spans="1:6">
      <c r="A284" s="23"/>
      <c r="B284" s="23"/>
      <c r="C284" s="142"/>
      <c r="D284" s="48"/>
      <c r="E284" s="48"/>
      <c r="F284" s="48"/>
    </row>
    <row r="285" spans="1:6">
      <c r="A285" s="23"/>
      <c r="B285" s="23"/>
      <c r="C285" s="142"/>
      <c r="D285" s="48"/>
      <c r="E285" s="48"/>
      <c r="F285" s="48"/>
    </row>
    <row r="286" spans="1:6">
      <c r="A286" s="23"/>
      <c r="B286" s="23"/>
      <c r="C286" s="142"/>
      <c r="D286" s="48"/>
      <c r="E286" s="48"/>
      <c r="F286" s="48"/>
    </row>
    <row r="287" spans="1:6">
      <c r="A287" s="23"/>
      <c r="B287" s="23"/>
      <c r="C287" s="142"/>
      <c r="D287" s="48"/>
      <c r="E287" s="48"/>
      <c r="F287" s="48"/>
    </row>
    <row r="288" spans="1:6">
      <c r="A288" s="23"/>
      <c r="B288" s="23"/>
      <c r="C288" s="142"/>
      <c r="D288" s="48"/>
      <c r="E288" s="48"/>
      <c r="F288" s="48"/>
    </row>
    <row r="289" spans="1:6">
      <c r="A289" s="23"/>
      <c r="B289" s="23"/>
      <c r="C289" s="142"/>
      <c r="D289" s="48"/>
      <c r="E289" s="48"/>
      <c r="F289" s="48"/>
    </row>
    <row r="290" spans="1:6">
      <c r="A290" s="23"/>
      <c r="B290" s="23"/>
      <c r="C290" s="142"/>
      <c r="D290" s="48"/>
      <c r="E290" s="48"/>
      <c r="F290" s="48"/>
    </row>
    <row r="291" spans="1:6">
      <c r="A291" s="23"/>
      <c r="B291" s="23"/>
      <c r="C291" s="142"/>
      <c r="D291" s="48"/>
      <c r="E291" s="48"/>
      <c r="F291" s="48"/>
    </row>
    <row r="292" spans="1:6">
      <c r="A292" s="23"/>
      <c r="B292" s="23"/>
      <c r="C292" s="142"/>
      <c r="D292" s="48"/>
      <c r="E292" s="48"/>
      <c r="F292" s="48"/>
    </row>
    <row r="293" spans="1:6">
      <c r="A293" s="23"/>
      <c r="B293" s="23"/>
      <c r="C293" s="142"/>
      <c r="D293" s="48"/>
      <c r="E293" s="48"/>
      <c r="F293" s="48"/>
    </row>
    <row r="294" spans="1:6">
      <c r="A294" s="23"/>
      <c r="B294" s="23"/>
      <c r="C294" s="142"/>
      <c r="D294" s="48"/>
      <c r="E294" s="48"/>
      <c r="F294" s="48"/>
    </row>
    <row r="295" spans="1:6">
      <c r="A295" s="23"/>
      <c r="B295" s="23"/>
      <c r="C295" s="142"/>
      <c r="D295" s="48"/>
      <c r="E295" s="48"/>
      <c r="F295" s="48"/>
    </row>
    <row r="296" spans="1:6">
      <c r="A296" s="23"/>
      <c r="B296" s="23"/>
      <c r="C296" s="142"/>
      <c r="D296" s="48"/>
      <c r="E296" s="48"/>
      <c r="F296" s="48"/>
    </row>
    <row r="297" spans="1:6">
      <c r="A297" s="23"/>
      <c r="B297" s="23"/>
      <c r="C297" s="142"/>
      <c r="D297" s="48"/>
      <c r="E297" s="48"/>
      <c r="F297" s="48"/>
    </row>
    <row r="298" spans="1:6">
      <c r="A298" s="23"/>
      <c r="B298" s="23"/>
      <c r="C298" s="142"/>
      <c r="D298" s="48"/>
      <c r="E298" s="48"/>
      <c r="F298" s="48"/>
    </row>
    <row r="299" spans="1:6">
      <c r="A299" s="23"/>
      <c r="B299" s="23"/>
      <c r="C299" s="142"/>
      <c r="D299" s="48"/>
      <c r="E299" s="48"/>
      <c r="F299" s="48"/>
    </row>
    <row r="300" spans="1:6">
      <c r="A300" s="23"/>
      <c r="B300" s="23"/>
      <c r="C300" s="142"/>
      <c r="D300" s="48"/>
      <c r="E300" s="48"/>
      <c r="F300" s="48"/>
    </row>
    <row r="301" spans="1:6">
      <c r="A301" s="23"/>
      <c r="B301" s="23"/>
      <c r="C301" s="142"/>
      <c r="D301" s="48"/>
      <c r="E301" s="48"/>
      <c r="F301" s="48"/>
    </row>
    <row r="302" spans="1:6">
      <c r="A302" s="23"/>
      <c r="B302" s="23"/>
      <c r="C302" s="142"/>
      <c r="D302" s="48"/>
      <c r="E302" s="48"/>
      <c r="F302" s="48"/>
    </row>
    <row r="303" spans="1:6">
      <c r="A303" s="23"/>
      <c r="B303" s="23"/>
      <c r="C303" s="142"/>
      <c r="D303" s="48"/>
      <c r="E303" s="48"/>
      <c r="F303" s="48"/>
    </row>
    <row r="304" spans="1:6">
      <c r="A304" s="23"/>
      <c r="B304" s="23"/>
      <c r="C304" s="142"/>
      <c r="D304" s="48"/>
      <c r="E304" s="48"/>
      <c r="F304" s="48"/>
    </row>
    <row r="305" spans="1:6">
      <c r="A305" s="23"/>
      <c r="B305" s="23"/>
      <c r="C305" s="142"/>
      <c r="D305" s="48"/>
      <c r="E305" s="48"/>
      <c r="F305" s="48"/>
    </row>
    <row r="306" spans="1:6">
      <c r="A306" s="23"/>
      <c r="B306" s="23"/>
      <c r="C306" s="142"/>
      <c r="D306" s="48"/>
      <c r="E306" s="48"/>
      <c r="F306" s="48"/>
    </row>
    <row r="307" spans="1:6">
      <c r="A307" s="23"/>
      <c r="B307" s="23"/>
      <c r="C307" s="142"/>
      <c r="D307" s="48"/>
      <c r="E307" s="48"/>
      <c r="F307" s="48"/>
    </row>
    <row r="308" spans="1:6">
      <c r="A308" s="23"/>
      <c r="B308" s="23"/>
      <c r="C308" s="142"/>
      <c r="D308" s="48"/>
      <c r="E308" s="48"/>
      <c r="F308" s="48"/>
    </row>
    <row r="309" spans="1:6">
      <c r="A309" s="23"/>
      <c r="B309" s="23"/>
      <c r="C309" s="142"/>
      <c r="D309" s="48"/>
      <c r="E309" s="48"/>
      <c r="F309" s="48"/>
    </row>
    <row r="310" spans="1:6">
      <c r="A310" s="23"/>
      <c r="B310" s="23"/>
      <c r="C310" s="142"/>
      <c r="D310" s="48"/>
      <c r="E310" s="48"/>
      <c r="F310" s="48"/>
    </row>
    <row r="311" spans="1:6">
      <c r="A311" s="23"/>
      <c r="B311" s="23"/>
      <c r="C311" s="142"/>
      <c r="D311" s="48"/>
      <c r="E311" s="48"/>
      <c r="F311" s="48"/>
    </row>
    <row r="312" spans="1:6">
      <c r="A312" s="23"/>
      <c r="B312" s="23"/>
      <c r="C312" s="142"/>
      <c r="D312" s="48"/>
      <c r="E312" s="48"/>
      <c r="F312" s="48"/>
    </row>
    <row r="313" spans="1:6">
      <c r="A313" s="23"/>
      <c r="B313" s="23"/>
      <c r="C313" s="142"/>
      <c r="D313" s="48"/>
      <c r="E313" s="48"/>
      <c r="F313" s="48"/>
    </row>
    <row r="314" spans="1:6">
      <c r="A314" s="23"/>
      <c r="B314" s="23"/>
      <c r="C314" s="142"/>
      <c r="D314" s="48"/>
      <c r="E314" s="48"/>
      <c r="F314" s="48"/>
    </row>
    <row r="315" spans="1:6">
      <c r="A315" s="23"/>
      <c r="B315" s="23"/>
      <c r="C315" s="142"/>
      <c r="D315" s="48"/>
      <c r="E315" s="48"/>
      <c r="F315" s="48"/>
    </row>
    <row r="316" spans="1:6">
      <c r="A316" s="23"/>
      <c r="B316" s="23"/>
      <c r="C316" s="142"/>
      <c r="D316" s="48"/>
      <c r="E316" s="48"/>
      <c r="F316" s="48"/>
    </row>
    <row r="317" spans="1:6">
      <c r="A317" s="23"/>
      <c r="B317" s="23"/>
      <c r="C317" s="142"/>
      <c r="D317" s="48"/>
      <c r="E317" s="48"/>
      <c r="F317" s="48"/>
    </row>
    <row r="318" spans="1:6">
      <c r="A318" s="23"/>
      <c r="B318" s="23"/>
      <c r="C318" s="142"/>
      <c r="D318" s="48"/>
      <c r="E318" s="48"/>
      <c r="F318" s="48"/>
    </row>
    <row r="319" spans="1:6">
      <c r="A319" s="23"/>
      <c r="B319" s="23"/>
      <c r="C319" s="142"/>
      <c r="D319" s="48"/>
      <c r="E319" s="48"/>
      <c r="F319" s="48"/>
    </row>
    <row r="320" spans="1:6">
      <c r="A320" s="23"/>
      <c r="B320" s="23"/>
      <c r="C320" s="142"/>
      <c r="D320" s="48"/>
      <c r="E320" s="48"/>
      <c r="F320" s="48"/>
    </row>
    <row r="321" spans="1:6">
      <c r="A321" s="23"/>
      <c r="B321" s="23"/>
      <c r="C321" s="142"/>
      <c r="D321" s="48"/>
      <c r="E321" s="48"/>
      <c r="F321" s="48"/>
    </row>
    <row r="322" spans="1:6">
      <c r="A322" s="23"/>
      <c r="B322" s="23"/>
      <c r="C322" s="142"/>
      <c r="D322" s="48"/>
      <c r="E322" s="48"/>
      <c r="F322" s="48"/>
    </row>
    <row r="323" spans="1:6">
      <c r="A323" s="23"/>
      <c r="B323" s="23"/>
      <c r="C323" s="142"/>
      <c r="D323" s="48"/>
      <c r="E323" s="48"/>
      <c r="F323" s="48"/>
    </row>
    <row r="324" spans="1:6">
      <c r="A324" s="23"/>
      <c r="B324" s="23"/>
      <c r="C324" s="142"/>
      <c r="D324" s="48"/>
      <c r="E324" s="48"/>
      <c r="F324" s="48"/>
    </row>
    <row r="325" spans="1:6">
      <c r="A325" s="23"/>
      <c r="B325" s="23"/>
      <c r="C325" s="142"/>
      <c r="D325" s="48"/>
      <c r="E325" s="48"/>
      <c r="F325" s="48"/>
    </row>
    <row r="326" spans="1:6">
      <c r="A326" s="23"/>
      <c r="B326" s="23"/>
      <c r="C326" s="142"/>
      <c r="D326" s="48"/>
      <c r="E326" s="48"/>
      <c r="F326" s="48"/>
    </row>
    <row r="327" spans="1:6">
      <c r="A327" s="23"/>
      <c r="B327" s="23"/>
      <c r="C327" s="142"/>
      <c r="D327" s="48"/>
      <c r="E327" s="48"/>
      <c r="F327" s="48"/>
    </row>
    <row r="328" spans="1:6">
      <c r="A328" s="23"/>
      <c r="B328" s="23"/>
      <c r="C328" s="142"/>
      <c r="D328" s="48"/>
      <c r="E328" s="48"/>
      <c r="F328" s="48"/>
    </row>
    <row r="329" spans="1:6">
      <c r="A329" s="23"/>
      <c r="B329" s="23"/>
      <c r="C329" s="142"/>
      <c r="D329" s="48"/>
      <c r="E329" s="48"/>
      <c r="F329" s="48"/>
    </row>
    <row r="330" spans="1:6">
      <c r="A330" s="23"/>
      <c r="B330" s="23"/>
      <c r="C330" s="142"/>
      <c r="D330" s="48"/>
      <c r="E330" s="48"/>
      <c r="F330" s="48"/>
    </row>
    <row r="331" spans="1:6">
      <c r="A331" s="23"/>
      <c r="B331" s="23"/>
      <c r="C331" s="142"/>
      <c r="D331" s="48"/>
      <c r="E331" s="48"/>
      <c r="F331" s="48"/>
    </row>
    <row r="332" spans="1:6">
      <c r="A332" s="23"/>
      <c r="B332" s="23"/>
      <c r="C332" s="142"/>
      <c r="D332" s="48"/>
      <c r="E332" s="48"/>
      <c r="F332" s="48"/>
    </row>
    <row r="333" spans="1:6">
      <c r="A333" s="23"/>
      <c r="B333" s="23"/>
      <c r="C333" s="142"/>
      <c r="D333" s="48"/>
      <c r="E333" s="48"/>
      <c r="F333" s="48"/>
    </row>
    <row r="334" spans="1:6">
      <c r="A334" s="23"/>
      <c r="B334" s="23"/>
      <c r="C334" s="142"/>
      <c r="D334" s="48"/>
      <c r="E334" s="48"/>
      <c r="F334" s="48"/>
    </row>
    <row r="335" spans="1:6">
      <c r="A335" s="23"/>
      <c r="B335" s="23"/>
      <c r="C335" s="142"/>
      <c r="D335" s="48"/>
      <c r="E335" s="48"/>
      <c r="F335" s="48"/>
    </row>
    <row r="336" spans="1:6">
      <c r="A336" s="23"/>
      <c r="B336" s="23"/>
      <c r="C336" s="142"/>
      <c r="D336" s="48"/>
      <c r="E336" s="48"/>
      <c r="F336" s="48"/>
    </row>
    <row r="337" spans="1:6">
      <c r="A337" s="23"/>
      <c r="B337" s="23"/>
      <c r="C337" s="142"/>
      <c r="D337" s="48"/>
      <c r="E337" s="48"/>
      <c r="F337" s="48"/>
    </row>
    <row r="338" spans="1:6">
      <c r="A338" s="23"/>
      <c r="B338" s="23"/>
      <c r="C338" s="142"/>
      <c r="D338" s="48"/>
      <c r="E338" s="48"/>
      <c r="F338" s="48"/>
    </row>
    <row r="339" spans="1:6">
      <c r="A339" s="23"/>
      <c r="B339" s="23"/>
      <c r="C339" s="142"/>
      <c r="D339" s="48"/>
      <c r="E339" s="48"/>
      <c r="F339" s="48"/>
    </row>
    <row r="340" spans="1:6">
      <c r="A340" s="23"/>
      <c r="B340" s="23"/>
      <c r="C340" s="142"/>
      <c r="D340" s="48"/>
      <c r="E340" s="48"/>
      <c r="F340" s="48"/>
    </row>
    <row r="341" spans="1:6">
      <c r="A341" s="23"/>
      <c r="B341" s="23"/>
      <c r="C341" s="142"/>
      <c r="D341" s="48"/>
      <c r="E341" s="48"/>
      <c r="F341" s="48"/>
    </row>
    <row r="342" spans="1:6">
      <c r="A342" s="23"/>
      <c r="B342" s="23"/>
      <c r="C342" s="142"/>
      <c r="D342" s="48"/>
      <c r="E342" s="48"/>
      <c r="F342" s="48"/>
    </row>
    <row r="343" spans="1:6">
      <c r="A343" s="23"/>
      <c r="B343" s="23"/>
      <c r="C343" s="142"/>
      <c r="D343" s="48"/>
      <c r="E343" s="48"/>
      <c r="F343" s="48"/>
    </row>
    <row r="344" spans="1:6">
      <c r="A344" s="23"/>
      <c r="B344" s="23"/>
      <c r="C344" s="142"/>
      <c r="D344" s="48"/>
      <c r="E344" s="48"/>
      <c r="F344" s="48"/>
    </row>
    <row r="345" spans="1:6">
      <c r="A345" s="23"/>
      <c r="B345" s="23"/>
      <c r="C345" s="142"/>
      <c r="D345" s="48"/>
      <c r="E345" s="48"/>
      <c r="F345" s="48"/>
    </row>
    <row r="346" spans="1:6">
      <c r="A346" s="23"/>
      <c r="B346" s="23"/>
      <c r="C346" s="142"/>
      <c r="D346" s="48"/>
      <c r="E346" s="48"/>
      <c r="F346" s="48"/>
    </row>
    <row r="347" spans="1:6">
      <c r="A347" s="23"/>
      <c r="B347" s="23"/>
      <c r="C347" s="142"/>
      <c r="D347" s="48"/>
      <c r="E347" s="48"/>
      <c r="F347" s="48"/>
    </row>
    <row r="348" spans="1:6">
      <c r="A348" s="23"/>
      <c r="B348" s="23"/>
      <c r="C348" s="142"/>
      <c r="D348" s="48"/>
      <c r="E348" s="48"/>
      <c r="F348" s="48"/>
    </row>
    <row r="349" spans="1:6">
      <c r="A349" s="23"/>
      <c r="B349" s="23"/>
      <c r="C349" s="142"/>
      <c r="D349" s="48"/>
      <c r="E349" s="48"/>
      <c r="F349" s="48"/>
    </row>
    <row r="350" spans="1:6">
      <c r="A350" s="23"/>
      <c r="B350" s="23"/>
      <c r="C350" s="142"/>
      <c r="D350" s="48"/>
      <c r="E350" s="48"/>
      <c r="F350" s="48"/>
    </row>
    <row r="351" spans="1:6">
      <c r="A351" s="23"/>
      <c r="B351" s="23"/>
      <c r="C351" s="142"/>
      <c r="D351" s="48"/>
      <c r="E351" s="48"/>
      <c r="F351" s="48"/>
    </row>
    <row r="352" spans="1:6">
      <c r="A352" s="23"/>
      <c r="B352" s="23"/>
      <c r="C352" s="142"/>
      <c r="D352" s="48"/>
      <c r="E352" s="48"/>
      <c r="F352" s="48"/>
    </row>
    <row r="353" spans="1:6">
      <c r="A353" s="23"/>
      <c r="B353" s="23"/>
      <c r="C353" s="142"/>
      <c r="D353" s="48"/>
      <c r="E353" s="48"/>
      <c r="F353" s="48"/>
    </row>
    <row r="354" spans="1:6">
      <c r="A354" s="23"/>
      <c r="B354" s="23"/>
      <c r="C354" s="142"/>
      <c r="D354" s="48"/>
      <c r="E354" s="48"/>
      <c r="F354" s="48"/>
    </row>
    <row r="355" spans="1:6">
      <c r="A355" s="23"/>
      <c r="B355" s="23"/>
      <c r="C355" s="142"/>
      <c r="D355" s="48"/>
      <c r="E355" s="48"/>
      <c r="F355" s="48"/>
    </row>
    <row r="356" spans="1:6">
      <c r="A356" s="23"/>
      <c r="B356" s="23"/>
      <c r="C356" s="142"/>
      <c r="D356" s="48"/>
      <c r="E356" s="48"/>
      <c r="F356" s="48"/>
    </row>
    <row r="357" spans="1:6">
      <c r="A357" s="23"/>
      <c r="B357" s="23"/>
      <c r="C357" s="142"/>
      <c r="D357" s="48"/>
      <c r="E357" s="48"/>
      <c r="F357" s="48"/>
    </row>
    <row r="358" spans="1:6">
      <c r="A358" s="23"/>
      <c r="B358" s="23"/>
      <c r="C358" s="142"/>
      <c r="D358" s="48"/>
      <c r="E358" s="48"/>
      <c r="F358" s="48"/>
    </row>
    <row r="359" spans="1:6">
      <c r="A359" s="23"/>
      <c r="B359" s="23"/>
      <c r="C359" s="142"/>
      <c r="D359" s="48"/>
      <c r="E359" s="48"/>
      <c r="F359" s="48"/>
    </row>
    <row r="360" spans="1:6">
      <c r="A360" s="23"/>
      <c r="B360" s="23"/>
      <c r="C360" s="142"/>
      <c r="D360" s="48"/>
      <c r="E360" s="48"/>
      <c r="F360" s="48"/>
    </row>
    <row r="361" spans="1:6">
      <c r="A361" s="23"/>
      <c r="B361" s="23"/>
      <c r="C361" s="142"/>
      <c r="D361" s="48"/>
      <c r="E361" s="48"/>
      <c r="F361" s="48"/>
    </row>
    <row r="362" spans="1:6">
      <c r="A362" s="23"/>
      <c r="B362" s="23"/>
      <c r="C362" s="142"/>
      <c r="D362" s="48"/>
      <c r="E362" s="48"/>
      <c r="F362" s="48"/>
    </row>
    <row r="363" spans="1:6">
      <c r="A363" s="23"/>
      <c r="B363" s="23"/>
      <c r="C363" s="142"/>
      <c r="D363" s="48"/>
      <c r="E363" s="48"/>
      <c r="F363" s="48"/>
    </row>
    <row r="364" spans="1:6">
      <c r="A364" s="23"/>
      <c r="B364" s="23"/>
      <c r="C364" s="142"/>
      <c r="D364" s="48"/>
      <c r="E364" s="48"/>
      <c r="F364" s="48"/>
    </row>
    <row r="365" spans="1:6">
      <c r="A365" s="23"/>
      <c r="B365" s="23"/>
      <c r="C365" s="142"/>
      <c r="D365" s="48"/>
      <c r="E365" s="48"/>
      <c r="F365" s="48"/>
    </row>
    <row r="366" spans="1:6">
      <c r="A366" s="23"/>
      <c r="B366" s="23"/>
      <c r="C366" s="142"/>
      <c r="D366" s="48"/>
      <c r="E366" s="48"/>
      <c r="F366" s="48"/>
    </row>
    <row r="367" spans="1:6">
      <c r="A367" s="23"/>
      <c r="B367" s="23"/>
      <c r="C367" s="142"/>
      <c r="D367" s="48"/>
      <c r="E367" s="48"/>
      <c r="F367" s="48"/>
    </row>
    <row r="368" spans="1:6">
      <c r="A368" s="23"/>
      <c r="B368" s="23"/>
      <c r="C368" s="142"/>
      <c r="D368" s="48"/>
      <c r="E368" s="48"/>
      <c r="F368" s="48"/>
    </row>
    <row r="369" spans="1:6">
      <c r="A369" s="23"/>
      <c r="B369" s="23"/>
      <c r="C369" s="142"/>
      <c r="D369" s="48"/>
      <c r="E369" s="48"/>
      <c r="F369" s="48"/>
    </row>
    <row r="370" spans="1:6">
      <c r="A370" s="23"/>
      <c r="B370" s="23"/>
      <c r="C370" s="142"/>
      <c r="D370" s="48"/>
      <c r="E370" s="48"/>
      <c r="F370" s="48"/>
    </row>
    <row r="371" spans="1:6">
      <c r="A371" s="23"/>
      <c r="B371" s="23"/>
      <c r="C371" s="142"/>
      <c r="D371" s="48"/>
      <c r="E371" s="48"/>
      <c r="F371" s="48"/>
    </row>
    <row r="372" spans="1:6">
      <c r="A372" s="23"/>
      <c r="B372" s="23"/>
      <c r="C372" s="142"/>
      <c r="D372" s="48"/>
      <c r="E372" s="48"/>
      <c r="F372" s="48"/>
    </row>
    <row r="373" spans="1:6">
      <c r="A373" s="23"/>
      <c r="B373" s="23"/>
      <c r="C373" s="142"/>
      <c r="D373" s="48"/>
      <c r="E373" s="48"/>
      <c r="F373" s="48"/>
    </row>
    <row r="374" spans="1:6">
      <c r="A374" s="23"/>
      <c r="B374" s="23"/>
      <c r="C374" s="142"/>
      <c r="D374" s="48"/>
      <c r="E374" s="48"/>
      <c r="F374" s="48"/>
    </row>
    <row r="375" spans="1:6">
      <c r="A375" s="23"/>
      <c r="B375" s="23"/>
      <c r="C375" s="142"/>
      <c r="D375" s="48"/>
      <c r="E375" s="48"/>
      <c r="F375" s="48"/>
    </row>
    <row r="376" spans="1:6">
      <c r="A376" s="23"/>
      <c r="B376" s="23"/>
      <c r="C376" s="142"/>
      <c r="D376" s="48"/>
      <c r="E376" s="48"/>
      <c r="F376" s="48"/>
    </row>
    <row r="377" spans="1:6">
      <c r="A377" s="23"/>
      <c r="B377" s="23"/>
      <c r="C377" s="142"/>
      <c r="D377" s="48"/>
      <c r="E377" s="48"/>
      <c r="F377" s="48"/>
    </row>
    <row r="378" spans="1:6">
      <c r="A378" s="23"/>
      <c r="B378" s="23"/>
      <c r="C378" s="142"/>
      <c r="D378" s="48"/>
      <c r="E378" s="48"/>
      <c r="F378" s="48"/>
    </row>
    <row r="379" spans="1:6">
      <c r="A379" s="23"/>
      <c r="B379" s="23"/>
      <c r="C379" s="142"/>
      <c r="D379" s="48"/>
      <c r="E379" s="48"/>
      <c r="F379" s="48"/>
    </row>
    <row r="380" spans="1:6">
      <c r="A380" s="23"/>
      <c r="B380" s="23"/>
      <c r="C380" s="142"/>
      <c r="D380" s="48"/>
      <c r="E380" s="48"/>
      <c r="F380" s="48"/>
    </row>
    <row r="381" spans="1:6">
      <c r="A381" s="23"/>
      <c r="B381" s="23"/>
      <c r="C381" s="142"/>
      <c r="D381" s="48"/>
      <c r="E381" s="48"/>
      <c r="F381" s="48"/>
    </row>
    <row r="382" spans="1:6">
      <c r="A382" s="23"/>
      <c r="B382" s="23"/>
      <c r="C382" s="142"/>
      <c r="D382" s="48"/>
      <c r="E382" s="48"/>
      <c r="F382" s="48"/>
    </row>
    <row r="383" spans="1:6">
      <c r="A383" s="23"/>
      <c r="B383" s="23"/>
      <c r="C383" s="142"/>
      <c r="D383" s="48"/>
      <c r="E383" s="48"/>
      <c r="F383" s="48"/>
    </row>
    <row r="384" spans="1:6">
      <c r="A384" s="23"/>
      <c r="B384" s="23"/>
      <c r="C384" s="142"/>
      <c r="D384" s="48"/>
      <c r="E384" s="48"/>
      <c r="F384" s="48"/>
    </row>
    <row r="385" spans="1:6">
      <c r="A385" s="23"/>
      <c r="B385" s="23"/>
      <c r="C385" s="142"/>
      <c r="D385" s="48"/>
      <c r="E385" s="48"/>
      <c r="F385" s="48"/>
    </row>
    <row r="386" spans="1:6">
      <c r="A386" s="23"/>
      <c r="B386" s="23"/>
      <c r="C386" s="142"/>
      <c r="D386" s="48"/>
      <c r="E386" s="48"/>
      <c r="F386" s="48"/>
    </row>
    <row r="387" spans="1:6">
      <c r="A387" s="23"/>
      <c r="B387" s="23"/>
      <c r="C387" s="142"/>
      <c r="D387" s="48"/>
      <c r="E387" s="48"/>
      <c r="F387" s="48"/>
    </row>
    <row r="388" spans="1:6">
      <c r="A388" s="23"/>
      <c r="B388" s="23"/>
      <c r="C388" s="142"/>
      <c r="D388" s="48"/>
      <c r="E388" s="48"/>
      <c r="F388" s="48"/>
    </row>
    <row r="389" spans="1:6">
      <c r="A389" s="23"/>
      <c r="B389" s="23"/>
      <c r="C389" s="142"/>
      <c r="D389" s="48"/>
      <c r="E389" s="48"/>
      <c r="F389" s="48"/>
    </row>
    <row r="390" spans="1:6">
      <c r="A390" s="23"/>
      <c r="B390" s="23"/>
      <c r="C390" s="142"/>
      <c r="D390" s="48"/>
      <c r="E390" s="48"/>
      <c r="F390" s="48"/>
    </row>
    <row r="391" spans="1:6">
      <c r="A391" s="23"/>
      <c r="B391" s="23"/>
      <c r="C391" s="142"/>
      <c r="D391" s="48"/>
      <c r="E391" s="48"/>
      <c r="F391" s="48"/>
    </row>
    <row r="392" spans="1:6">
      <c r="A392" s="23"/>
      <c r="B392" s="23"/>
      <c r="C392" s="142"/>
      <c r="D392" s="48"/>
      <c r="E392" s="48"/>
      <c r="F392" s="48"/>
    </row>
    <row r="393" spans="1:6">
      <c r="A393" s="23"/>
      <c r="B393" s="23"/>
      <c r="C393" s="142"/>
      <c r="D393" s="48"/>
      <c r="E393" s="48"/>
      <c r="F393" s="48"/>
    </row>
    <row r="394" spans="1:6">
      <c r="A394" s="23"/>
      <c r="B394" s="23"/>
      <c r="C394" s="142"/>
      <c r="D394" s="48"/>
      <c r="E394" s="48"/>
      <c r="F394" s="48"/>
    </row>
    <row r="395" spans="1:6">
      <c r="A395" s="23"/>
      <c r="B395" s="23"/>
      <c r="C395" s="142"/>
      <c r="D395" s="48"/>
      <c r="E395" s="48"/>
      <c r="F395" s="48"/>
    </row>
    <row r="396" spans="1:6">
      <c r="A396" s="23"/>
      <c r="B396" s="23"/>
      <c r="C396" s="142"/>
      <c r="D396" s="48"/>
      <c r="E396" s="48"/>
      <c r="F396" s="48"/>
    </row>
  </sheetData>
  <phoneticPr fontId="35" type="noConversion"/>
  <pageMargins left="0.70866141732283472" right="0.70866141732283472" top="0.74803149606299213" bottom="0.74803149606299213" header="0.31496062992125984" footer="0.31496062992125984"/>
  <pageSetup paperSize="9" scale="53" fitToHeight="0" orientation="landscape" r:id="rId1"/>
  <rowBreaks count="2" manualBreakCount="2">
    <brk id="60" max="5" man="1"/>
    <brk id="108" max="5" man="1"/>
  </rowBreaks>
  <colBreaks count="1" manualBreakCount="1">
    <brk id="6"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1F665-33BE-4D87-8BB0-DD8542306ABF}">
  <sheetPr>
    <pageSetUpPr fitToPage="1"/>
  </sheetPr>
  <dimension ref="A1:L53"/>
  <sheetViews>
    <sheetView zoomScale="90" zoomScaleNormal="90" workbookViewId="0">
      <selection activeCell="C3" sqref="C3"/>
    </sheetView>
  </sheetViews>
  <sheetFormatPr defaultColWidth="9.109375" defaultRowHeight="13.2"/>
  <cols>
    <col min="1" max="1" width="9.88671875" style="121" customWidth="1"/>
    <col min="2" max="2" width="65.44140625" style="121" customWidth="1"/>
    <col min="3" max="11" width="20.88671875" style="121" customWidth="1"/>
    <col min="12" max="16384" width="9.109375" style="121"/>
  </cols>
  <sheetData>
    <row r="1" spans="1:12" ht="15.75" customHeight="1"/>
    <row r="2" spans="1:12" ht="15.75" customHeight="1"/>
    <row r="3" spans="1:12" ht="15.75" customHeight="1"/>
    <row r="4" spans="1:12" ht="15.75" customHeight="1" thickBot="1">
      <c r="A4" s="256"/>
      <c r="B4" s="256"/>
      <c r="C4" s="254" t="s">
        <v>103</v>
      </c>
      <c r="D4" s="256"/>
      <c r="E4" s="272"/>
      <c r="F4" s="273"/>
      <c r="G4" s="256"/>
      <c r="H4" s="256"/>
      <c r="I4" s="256"/>
      <c r="J4" s="256"/>
      <c r="K4" s="256"/>
    </row>
    <row r="5" spans="1:12" ht="15.75" customHeight="1" thickTop="1">
      <c r="A5" s="1351" t="s">
        <v>16</v>
      </c>
      <c r="B5" s="1351"/>
      <c r="C5" s="1351"/>
      <c r="D5" s="1351"/>
      <c r="E5" s="1351"/>
      <c r="F5" s="1351"/>
      <c r="G5" s="1351"/>
      <c r="H5" s="1351"/>
      <c r="I5" s="1351"/>
      <c r="J5" s="1351"/>
      <c r="K5" s="1351"/>
    </row>
    <row r="6" spans="1:12">
      <c r="A6" s="1323" t="s">
        <v>208</v>
      </c>
      <c r="B6" s="1323"/>
      <c r="C6" s="237"/>
      <c r="D6" s="274"/>
      <c r="E6" s="274"/>
      <c r="F6" s="274"/>
      <c r="G6" s="274"/>
      <c r="H6" s="274"/>
      <c r="I6" s="274"/>
      <c r="J6" s="274"/>
      <c r="K6" s="274"/>
    </row>
    <row r="7" spans="1:12">
      <c r="A7" s="1076">
        <v>1</v>
      </c>
      <c r="B7" s="921" t="s">
        <v>853</v>
      </c>
      <c r="C7" s="1077" t="s">
        <v>854</v>
      </c>
      <c r="D7" s="1077" t="s">
        <v>854</v>
      </c>
      <c r="E7" s="1077" t="s">
        <v>854</v>
      </c>
      <c r="F7" s="1077" t="s">
        <v>854</v>
      </c>
      <c r="G7" s="1077" t="s">
        <v>854</v>
      </c>
      <c r="H7" s="1077" t="s">
        <v>854</v>
      </c>
      <c r="I7" s="1077" t="s">
        <v>854</v>
      </c>
      <c r="J7" s="1077" t="s">
        <v>854</v>
      </c>
      <c r="K7" s="1077" t="s">
        <v>854</v>
      </c>
      <c r="L7" s="138"/>
    </row>
    <row r="8" spans="1:12" ht="26.4">
      <c r="A8" s="1078">
        <v>2</v>
      </c>
      <c r="B8" s="275" t="s">
        <v>855</v>
      </c>
      <c r="C8" s="1079" t="s">
        <v>856</v>
      </c>
      <c r="D8" s="1079" t="s">
        <v>857</v>
      </c>
      <c r="E8" s="1079" t="s">
        <v>858</v>
      </c>
      <c r="F8" s="1079" t="s">
        <v>859</v>
      </c>
      <c r="G8" s="1079" t="s">
        <v>860</v>
      </c>
      <c r="H8" s="1079" t="s">
        <v>861</v>
      </c>
      <c r="I8" s="1079" t="s">
        <v>862</v>
      </c>
      <c r="J8" s="1079" t="s">
        <v>863</v>
      </c>
      <c r="K8" s="1079" t="s">
        <v>864</v>
      </c>
      <c r="L8" s="138"/>
    </row>
    <row r="9" spans="1:12">
      <c r="A9" s="1078" t="s">
        <v>865</v>
      </c>
      <c r="B9" s="275" t="s">
        <v>866</v>
      </c>
      <c r="C9" s="1079" t="s">
        <v>867</v>
      </c>
      <c r="D9" s="1079" t="s">
        <v>867</v>
      </c>
      <c r="E9" s="1079" t="s">
        <v>867</v>
      </c>
      <c r="F9" s="1079" t="s">
        <v>867</v>
      </c>
      <c r="G9" s="1079" t="s">
        <v>867</v>
      </c>
      <c r="H9" s="1079" t="s">
        <v>867</v>
      </c>
      <c r="I9" s="1079" t="s">
        <v>867</v>
      </c>
      <c r="J9" s="1079" t="s">
        <v>867</v>
      </c>
      <c r="K9" s="1079" t="s">
        <v>867</v>
      </c>
      <c r="L9" s="138"/>
    </row>
    <row r="10" spans="1:12">
      <c r="A10" s="1078">
        <v>3</v>
      </c>
      <c r="B10" s="275" t="s">
        <v>868</v>
      </c>
      <c r="C10" s="1079" t="s">
        <v>869</v>
      </c>
      <c r="D10" s="1079" t="s">
        <v>870</v>
      </c>
      <c r="E10" s="1079" t="s">
        <v>869</v>
      </c>
      <c r="F10" s="1079" t="s">
        <v>869</v>
      </c>
      <c r="G10" s="1079" t="s">
        <v>870</v>
      </c>
      <c r="H10" s="1079" t="s">
        <v>869</v>
      </c>
      <c r="I10" s="1079" t="s">
        <v>869</v>
      </c>
      <c r="J10" s="1079" t="s">
        <v>869</v>
      </c>
      <c r="K10" s="1079" t="s">
        <v>869</v>
      </c>
      <c r="L10" s="138"/>
    </row>
    <row r="11" spans="1:12" ht="26.4">
      <c r="A11" s="1078" t="s">
        <v>871</v>
      </c>
      <c r="B11" s="275" t="s">
        <v>872</v>
      </c>
      <c r="C11" s="1080" t="s">
        <v>873</v>
      </c>
      <c r="D11" s="1080" t="s">
        <v>874</v>
      </c>
      <c r="E11" s="1080" t="s">
        <v>874</v>
      </c>
      <c r="F11" s="1080" t="s">
        <v>874</v>
      </c>
      <c r="G11" s="1080" t="s">
        <v>875</v>
      </c>
      <c r="H11" s="1080" t="s">
        <v>874</v>
      </c>
      <c r="I11" s="1080" t="s">
        <v>874</v>
      </c>
      <c r="J11" s="1080" t="s">
        <v>874</v>
      </c>
      <c r="K11" s="1080" t="s">
        <v>874</v>
      </c>
      <c r="L11" s="138"/>
    </row>
    <row r="12" spans="1:12">
      <c r="A12" s="1081"/>
      <c r="B12" s="1082" t="s">
        <v>876</v>
      </c>
      <c r="C12" s="1083"/>
      <c r="D12" s="1083"/>
      <c r="E12" s="1083"/>
      <c r="F12" s="1083"/>
      <c r="G12" s="1083"/>
      <c r="H12" s="1083"/>
      <c r="I12" s="1083"/>
      <c r="J12" s="1083"/>
      <c r="K12" s="1083"/>
      <c r="L12" s="138"/>
    </row>
    <row r="13" spans="1:12" ht="26.4">
      <c r="A13" s="1078">
        <v>4</v>
      </c>
      <c r="B13" s="275" t="s">
        <v>877</v>
      </c>
      <c r="C13" s="1084" t="s">
        <v>878</v>
      </c>
      <c r="D13" s="1084" t="s">
        <v>879</v>
      </c>
      <c r="E13" s="1084" t="s">
        <v>879</v>
      </c>
      <c r="F13" s="1084" t="s">
        <v>879</v>
      </c>
      <c r="G13" s="1084" t="s">
        <v>880</v>
      </c>
      <c r="H13" s="1084" t="s">
        <v>880</v>
      </c>
      <c r="I13" s="1084" t="s">
        <v>880</v>
      </c>
      <c r="J13" s="1084" t="s">
        <v>880</v>
      </c>
      <c r="K13" s="1084" t="s">
        <v>880</v>
      </c>
      <c r="L13" s="138"/>
    </row>
    <row r="14" spans="1:12">
      <c r="A14" s="1078">
        <v>5</v>
      </c>
      <c r="B14" s="275" t="s">
        <v>881</v>
      </c>
      <c r="C14" s="1079" t="s">
        <v>878</v>
      </c>
      <c r="D14" s="1079" t="s">
        <v>879</v>
      </c>
      <c r="E14" s="1079" t="s">
        <v>879</v>
      </c>
      <c r="F14" s="1079" t="s">
        <v>879</v>
      </c>
      <c r="G14" s="1079" t="s">
        <v>880</v>
      </c>
      <c r="H14" s="1079" t="s">
        <v>880</v>
      </c>
      <c r="I14" s="1079" t="s">
        <v>880</v>
      </c>
      <c r="J14" s="1079" t="s">
        <v>880</v>
      </c>
      <c r="K14" s="1079" t="s">
        <v>880</v>
      </c>
      <c r="L14" s="138"/>
    </row>
    <row r="15" spans="1:12">
      <c r="A15" s="1078">
        <v>6</v>
      </c>
      <c r="B15" s="275" t="s">
        <v>882</v>
      </c>
      <c r="C15" s="1079" t="s">
        <v>883</v>
      </c>
      <c r="D15" s="1079" t="s">
        <v>883</v>
      </c>
      <c r="E15" s="1079" t="s">
        <v>883</v>
      </c>
      <c r="F15" s="1079" t="s">
        <v>883</v>
      </c>
      <c r="G15" s="1079" t="s">
        <v>883</v>
      </c>
      <c r="H15" s="1079" t="s">
        <v>883</v>
      </c>
      <c r="I15" s="1079" t="s">
        <v>883</v>
      </c>
      <c r="J15" s="1079" t="s">
        <v>883</v>
      </c>
      <c r="K15" s="1079" t="s">
        <v>883</v>
      </c>
      <c r="L15" s="138"/>
    </row>
    <row r="16" spans="1:12" ht="79.2">
      <c r="A16" s="1078">
        <v>7</v>
      </c>
      <c r="B16" s="275" t="s">
        <v>884</v>
      </c>
      <c r="C16" s="1079" t="s">
        <v>885</v>
      </c>
      <c r="D16" s="1079" t="s">
        <v>886</v>
      </c>
      <c r="E16" s="1079" t="s">
        <v>887</v>
      </c>
      <c r="F16" s="1079" t="s">
        <v>887</v>
      </c>
      <c r="G16" s="1079" t="s">
        <v>888</v>
      </c>
      <c r="H16" s="1079" t="s">
        <v>888</v>
      </c>
      <c r="I16" s="1079" t="s">
        <v>888</v>
      </c>
      <c r="J16" s="1079" t="s">
        <v>888</v>
      </c>
      <c r="K16" s="1079" t="s">
        <v>888</v>
      </c>
      <c r="L16" s="138"/>
    </row>
    <row r="17" spans="1:12" ht="26.4">
      <c r="A17" s="1078">
        <v>8</v>
      </c>
      <c r="B17" s="275" t="s">
        <v>889</v>
      </c>
      <c r="C17" s="1079" t="s">
        <v>890</v>
      </c>
      <c r="D17" s="1079" t="s">
        <v>891</v>
      </c>
      <c r="E17" s="1079" t="s">
        <v>892</v>
      </c>
      <c r="F17" s="1079" t="s">
        <v>892</v>
      </c>
      <c r="G17" s="1079" t="s">
        <v>893</v>
      </c>
      <c r="H17" s="1079" t="s">
        <v>894</v>
      </c>
      <c r="I17" s="1079" t="s">
        <v>895</v>
      </c>
      <c r="J17" s="1079" t="s">
        <v>896</v>
      </c>
      <c r="K17" s="1079" t="s">
        <v>897</v>
      </c>
      <c r="L17" s="138"/>
    </row>
    <row r="18" spans="1:12">
      <c r="A18" s="1078">
        <v>9</v>
      </c>
      <c r="B18" s="275" t="s">
        <v>898</v>
      </c>
      <c r="C18" s="1079" t="s">
        <v>873</v>
      </c>
      <c r="D18" s="1079" t="s">
        <v>899</v>
      </c>
      <c r="E18" s="1079" t="s">
        <v>892</v>
      </c>
      <c r="F18" s="1079" t="s">
        <v>892</v>
      </c>
      <c r="G18" s="1079" t="s">
        <v>900</v>
      </c>
      <c r="H18" s="1079" t="s">
        <v>892</v>
      </c>
      <c r="I18" s="1079" t="s">
        <v>895</v>
      </c>
      <c r="J18" s="1079" t="s">
        <v>896</v>
      </c>
      <c r="K18" s="1079" t="s">
        <v>897</v>
      </c>
      <c r="L18" s="138"/>
    </row>
    <row r="19" spans="1:12">
      <c r="A19" s="1078" t="s">
        <v>901</v>
      </c>
      <c r="B19" s="275" t="s">
        <v>902</v>
      </c>
      <c r="C19" s="1079" t="s">
        <v>903</v>
      </c>
      <c r="D19" s="1079">
        <v>1</v>
      </c>
      <c r="E19" s="1079">
        <v>1</v>
      </c>
      <c r="F19" s="1079">
        <v>1</v>
      </c>
      <c r="G19" s="1079" t="s">
        <v>904</v>
      </c>
      <c r="H19" s="1079" t="s">
        <v>905</v>
      </c>
      <c r="I19" s="1079" t="s">
        <v>906</v>
      </c>
      <c r="J19" s="1079" t="s">
        <v>907</v>
      </c>
      <c r="K19" s="1079" t="s">
        <v>904</v>
      </c>
      <c r="L19" s="138"/>
    </row>
    <row r="20" spans="1:12" ht="26.4">
      <c r="A20" s="1078" t="s">
        <v>908</v>
      </c>
      <c r="B20" s="275" t="s">
        <v>909</v>
      </c>
      <c r="C20" s="1079" t="s">
        <v>873</v>
      </c>
      <c r="D20" s="1079" t="s">
        <v>910</v>
      </c>
      <c r="E20" s="1079" t="s">
        <v>910</v>
      </c>
      <c r="F20" s="1079" t="s">
        <v>910</v>
      </c>
      <c r="G20" s="1079" t="s">
        <v>911</v>
      </c>
      <c r="H20" s="1079" t="s">
        <v>911</v>
      </c>
      <c r="I20" s="1079" t="s">
        <v>911</v>
      </c>
      <c r="J20" s="1079" t="s">
        <v>911</v>
      </c>
      <c r="K20" s="1079" t="s">
        <v>911</v>
      </c>
      <c r="L20" s="138"/>
    </row>
    <row r="21" spans="1:12">
      <c r="A21" s="1078">
        <v>10</v>
      </c>
      <c r="B21" s="275" t="s">
        <v>912</v>
      </c>
      <c r="C21" s="1079" t="s">
        <v>594</v>
      </c>
      <c r="D21" s="1079" t="s">
        <v>594</v>
      </c>
      <c r="E21" s="1079" t="s">
        <v>594</v>
      </c>
      <c r="F21" s="1079" t="s">
        <v>594</v>
      </c>
      <c r="G21" s="1079" t="s">
        <v>913</v>
      </c>
      <c r="H21" s="1079" t="s">
        <v>913</v>
      </c>
      <c r="I21" s="1079" t="s">
        <v>913</v>
      </c>
      <c r="J21" s="1079" t="s">
        <v>913</v>
      </c>
      <c r="K21" s="1079" t="s">
        <v>913</v>
      </c>
      <c r="L21" s="138"/>
    </row>
    <row r="22" spans="1:12">
      <c r="A22" s="1078">
        <v>11</v>
      </c>
      <c r="B22" s="275" t="s">
        <v>914</v>
      </c>
      <c r="C22" s="1079" t="s">
        <v>903</v>
      </c>
      <c r="D22" s="1079" t="s">
        <v>915</v>
      </c>
      <c r="E22" s="1085" t="s">
        <v>916</v>
      </c>
      <c r="F22" s="1085" t="s">
        <v>917</v>
      </c>
      <c r="G22" s="1079" t="s">
        <v>918</v>
      </c>
      <c r="H22" s="1079" t="s">
        <v>919</v>
      </c>
      <c r="I22" s="1079" t="s">
        <v>920</v>
      </c>
      <c r="J22" s="1079" t="s">
        <v>921</v>
      </c>
      <c r="K22" s="1079" t="s">
        <v>922</v>
      </c>
      <c r="L22" s="138"/>
    </row>
    <row r="23" spans="1:12">
      <c r="A23" s="1078">
        <v>12</v>
      </c>
      <c r="B23" s="275" t="s">
        <v>923</v>
      </c>
      <c r="C23" s="1079" t="s">
        <v>924</v>
      </c>
      <c r="D23" s="1079" t="s">
        <v>924</v>
      </c>
      <c r="E23" s="1079" t="s">
        <v>924</v>
      </c>
      <c r="F23" s="1079" t="s">
        <v>924</v>
      </c>
      <c r="G23" s="1079" t="s">
        <v>925</v>
      </c>
      <c r="H23" s="1079" t="s">
        <v>925</v>
      </c>
      <c r="I23" s="1079" t="s">
        <v>925</v>
      </c>
      <c r="J23" s="1079" t="s">
        <v>925</v>
      </c>
      <c r="K23" s="1079" t="s">
        <v>925</v>
      </c>
      <c r="L23" s="138"/>
    </row>
    <row r="24" spans="1:12">
      <c r="A24" s="1078">
        <v>13</v>
      </c>
      <c r="B24" s="275" t="s">
        <v>926</v>
      </c>
      <c r="C24" s="1079" t="s">
        <v>927</v>
      </c>
      <c r="D24" s="1079" t="s">
        <v>927</v>
      </c>
      <c r="E24" s="1079" t="s">
        <v>927</v>
      </c>
      <c r="F24" s="1085" t="s">
        <v>927</v>
      </c>
      <c r="G24" s="1079" t="s">
        <v>928</v>
      </c>
      <c r="H24" s="1079" t="s">
        <v>929</v>
      </c>
      <c r="I24" s="1079" t="s">
        <v>930</v>
      </c>
      <c r="J24" s="1079" t="s">
        <v>931</v>
      </c>
      <c r="K24" s="1079" t="s">
        <v>932</v>
      </c>
      <c r="L24" s="138"/>
    </row>
    <row r="25" spans="1:12">
      <c r="A25" s="1078">
        <v>14</v>
      </c>
      <c r="B25" s="275" t="s">
        <v>933</v>
      </c>
      <c r="C25" s="1079" t="s">
        <v>934</v>
      </c>
      <c r="D25" s="1079" t="s">
        <v>935</v>
      </c>
      <c r="E25" s="1079" t="s">
        <v>935</v>
      </c>
      <c r="F25" s="1079" t="s">
        <v>935</v>
      </c>
      <c r="G25" s="1079" t="s">
        <v>935</v>
      </c>
      <c r="H25" s="1079" t="s">
        <v>935</v>
      </c>
      <c r="I25" s="1079" t="s">
        <v>935</v>
      </c>
      <c r="J25" s="1079" t="s">
        <v>935</v>
      </c>
      <c r="K25" s="1079" t="s">
        <v>935</v>
      </c>
      <c r="L25" s="138"/>
    </row>
    <row r="26" spans="1:12" ht="132">
      <c r="A26" s="1078">
        <v>15</v>
      </c>
      <c r="B26" s="275" t="s">
        <v>936</v>
      </c>
      <c r="C26" s="1079" t="s">
        <v>934</v>
      </c>
      <c r="D26" s="1079" t="s">
        <v>937</v>
      </c>
      <c r="E26" s="1079" t="s">
        <v>938</v>
      </c>
      <c r="F26" s="1079" t="s">
        <v>939</v>
      </c>
      <c r="G26" s="1079" t="s">
        <v>873</v>
      </c>
      <c r="H26" s="1079" t="s">
        <v>940</v>
      </c>
      <c r="I26" s="1079" t="s">
        <v>941</v>
      </c>
      <c r="J26" s="1079" t="s">
        <v>942</v>
      </c>
      <c r="K26" s="1079" t="s">
        <v>943</v>
      </c>
      <c r="L26" s="138"/>
    </row>
    <row r="27" spans="1:12" ht="66">
      <c r="A27" s="1078">
        <v>16</v>
      </c>
      <c r="B27" s="275" t="s">
        <v>944</v>
      </c>
      <c r="C27" s="1080" t="s">
        <v>934</v>
      </c>
      <c r="D27" s="1080" t="s">
        <v>945</v>
      </c>
      <c r="E27" s="1080" t="s">
        <v>946</v>
      </c>
      <c r="F27" s="1080" t="s">
        <v>947</v>
      </c>
      <c r="G27" s="1080" t="s">
        <v>873</v>
      </c>
      <c r="H27" s="1080" t="s">
        <v>873</v>
      </c>
      <c r="I27" s="1080" t="s">
        <v>873</v>
      </c>
      <c r="J27" s="1080" t="s">
        <v>873</v>
      </c>
      <c r="K27" s="1080" t="s">
        <v>873</v>
      </c>
      <c r="L27" s="138"/>
    </row>
    <row r="28" spans="1:12">
      <c r="A28" s="1081"/>
      <c r="B28" s="1082" t="s">
        <v>948</v>
      </c>
      <c r="C28" s="1083"/>
      <c r="D28" s="1083"/>
      <c r="E28" s="1083"/>
      <c r="F28" s="1083"/>
      <c r="G28" s="1083"/>
      <c r="H28" s="1083"/>
      <c r="I28" s="1083"/>
      <c r="J28" s="1083"/>
      <c r="K28" s="1083"/>
      <c r="L28" s="138"/>
    </row>
    <row r="29" spans="1:12" ht="132">
      <c r="A29" s="1078">
        <v>17</v>
      </c>
      <c r="B29" s="275" t="s">
        <v>949</v>
      </c>
      <c r="C29" s="1084" t="s">
        <v>950</v>
      </c>
      <c r="D29" s="1084" t="s">
        <v>951</v>
      </c>
      <c r="E29" s="1084" t="s">
        <v>952</v>
      </c>
      <c r="F29" s="1084" t="s">
        <v>953</v>
      </c>
      <c r="G29" s="1084" t="s">
        <v>954</v>
      </c>
      <c r="H29" s="1084" t="s">
        <v>955</v>
      </c>
      <c r="I29" s="1084" t="s">
        <v>956</v>
      </c>
      <c r="J29" s="1084" t="s">
        <v>957</v>
      </c>
      <c r="K29" s="1084" t="s">
        <v>958</v>
      </c>
      <c r="L29" s="138"/>
    </row>
    <row r="30" spans="1:12" ht="39.6">
      <c r="A30" s="1078">
        <v>18</v>
      </c>
      <c r="B30" s="275" t="s">
        <v>959</v>
      </c>
      <c r="C30" s="1079" t="s">
        <v>873</v>
      </c>
      <c r="D30" s="1079" t="s">
        <v>960</v>
      </c>
      <c r="E30" s="1079" t="s">
        <v>961</v>
      </c>
      <c r="F30" s="1079" t="s">
        <v>962</v>
      </c>
      <c r="G30" s="1079" t="s">
        <v>963</v>
      </c>
      <c r="H30" s="1079" t="s">
        <v>964</v>
      </c>
      <c r="I30" s="1079" t="s">
        <v>965</v>
      </c>
      <c r="J30" s="1079" t="s">
        <v>966</v>
      </c>
      <c r="K30" s="1079" t="s">
        <v>967</v>
      </c>
      <c r="L30" s="138"/>
    </row>
    <row r="31" spans="1:12">
      <c r="A31" s="1078">
        <v>19</v>
      </c>
      <c r="B31" s="275" t="s">
        <v>968</v>
      </c>
      <c r="C31" s="1079" t="s">
        <v>873</v>
      </c>
      <c r="D31" s="1079" t="s">
        <v>934</v>
      </c>
      <c r="E31" s="1079" t="s">
        <v>934</v>
      </c>
      <c r="F31" s="1079" t="s">
        <v>934</v>
      </c>
      <c r="G31" s="1079" t="s">
        <v>934</v>
      </c>
      <c r="H31" s="1079" t="s">
        <v>934</v>
      </c>
      <c r="I31" s="1079" t="s">
        <v>934</v>
      </c>
      <c r="J31" s="1079" t="s">
        <v>934</v>
      </c>
      <c r="K31" s="1079" t="s">
        <v>934</v>
      </c>
      <c r="L31" s="138"/>
    </row>
    <row r="32" spans="1:12" ht="26.4">
      <c r="A32" s="1078" t="s">
        <v>669</v>
      </c>
      <c r="B32" s="275" t="s">
        <v>969</v>
      </c>
      <c r="C32" s="1079" t="s">
        <v>970</v>
      </c>
      <c r="D32" s="1079" t="s">
        <v>971</v>
      </c>
      <c r="E32" s="1079" t="s">
        <v>971</v>
      </c>
      <c r="F32" s="1079" t="s">
        <v>971</v>
      </c>
      <c r="G32" s="1079" t="s">
        <v>972</v>
      </c>
      <c r="H32" s="1079" t="s">
        <v>972</v>
      </c>
      <c r="I32" s="1079" t="s">
        <v>972</v>
      </c>
      <c r="J32" s="1079" t="s">
        <v>972</v>
      </c>
      <c r="K32" s="1079" t="s">
        <v>972</v>
      </c>
      <c r="L32" s="138"/>
    </row>
    <row r="33" spans="1:12" ht="26.4">
      <c r="A33" s="1078" t="s">
        <v>672</v>
      </c>
      <c r="B33" s="275" t="s">
        <v>973</v>
      </c>
      <c r="C33" s="1079" t="s">
        <v>970</v>
      </c>
      <c r="D33" s="1079" t="s">
        <v>971</v>
      </c>
      <c r="E33" s="1079" t="s">
        <v>971</v>
      </c>
      <c r="F33" s="1079" t="s">
        <v>971</v>
      </c>
      <c r="G33" s="1079" t="s">
        <v>972</v>
      </c>
      <c r="H33" s="1079" t="s">
        <v>972</v>
      </c>
      <c r="I33" s="1079" t="s">
        <v>972</v>
      </c>
      <c r="J33" s="1079" t="s">
        <v>972</v>
      </c>
      <c r="K33" s="1079" t="s">
        <v>972</v>
      </c>
      <c r="L33" s="138"/>
    </row>
    <row r="34" spans="1:12">
      <c r="A34" s="1078">
        <v>21</v>
      </c>
      <c r="B34" s="275" t="s">
        <v>974</v>
      </c>
      <c r="C34" s="1079" t="s">
        <v>873</v>
      </c>
      <c r="D34" s="1079" t="s">
        <v>934</v>
      </c>
      <c r="E34" s="1079" t="s">
        <v>934</v>
      </c>
      <c r="F34" s="1079" t="s">
        <v>934</v>
      </c>
      <c r="G34" s="1079" t="s">
        <v>934</v>
      </c>
      <c r="H34" s="1079" t="s">
        <v>934</v>
      </c>
      <c r="I34" s="1079" t="s">
        <v>934</v>
      </c>
      <c r="J34" s="1079" t="s">
        <v>934</v>
      </c>
      <c r="K34" s="1079" t="s">
        <v>934</v>
      </c>
      <c r="L34" s="138"/>
    </row>
    <row r="35" spans="1:12">
      <c r="A35" s="1078">
        <v>22</v>
      </c>
      <c r="B35" s="275" t="s">
        <v>975</v>
      </c>
      <c r="C35" s="1079" t="s">
        <v>976</v>
      </c>
      <c r="D35" s="1079" t="s">
        <v>976</v>
      </c>
      <c r="E35" s="1079" t="s">
        <v>976</v>
      </c>
      <c r="F35" s="1079" t="s">
        <v>976</v>
      </c>
      <c r="G35" s="1079" t="s">
        <v>977</v>
      </c>
      <c r="H35" s="1079" t="s">
        <v>977</v>
      </c>
      <c r="I35" s="1079" t="s">
        <v>977</v>
      </c>
      <c r="J35" s="1079" t="s">
        <v>977</v>
      </c>
      <c r="K35" s="1079" t="s">
        <v>977</v>
      </c>
      <c r="L35" s="138"/>
    </row>
    <row r="36" spans="1:12">
      <c r="A36" s="1078">
        <v>23</v>
      </c>
      <c r="B36" s="275" t="s">
        <v>978</v>
      </c>
      <c r="C36" s="1079" t="s">
        <v>873</v>
      </c>
      <c r="D36" s="1079" t="s">
        <v>979</v>
      </c>
      <c r="E36" s="1079" t="s">
        <v>979</v>
      </c>
      <c r="F36" s="1079" t="s">
        <v>979</v>
      </c>
      <c r="G36" s="1079" t="s">
        <v>979</v>
      </c>
      <c r="H36" s="1079" t="s">
        <v>979</v>
      </c>
      <c r="I36" s="1079" t="s">
        <v>979</v>
      </c>
      <c r="J36" s="1079" t="s">
        <v>979</v>
      </c>
      <c r="K36" s="1079" t="s">
        <v>979</v>
      </c>
      <c r="L36" s="138"/>
    </row>
    <row r="37" spans="1:12">
      <c r="A37" s="1078">
        <v>24</v>
      </c>
      <c r="B37" s="275" t="s">
        <v>980</v>
      </c>
      <c r="C37" s="1079" t="s">
        <v>873</v>
      </c>
      <c r="D37" s="1079" t="s">
        <v>873</v>
      </c>
      <c r="E37" s="1079" t="s">
        <v>873</v>
      </c>
      <c r="F37" s="1079" t="s">
        <v>873</v>
      </c>
      <c r="G37" s="1079" t="s">
        <v>873</v>
      </c>
      <c r="H37" s="1079" t="s">
        <v>873</v>
      </c>
      <c r="I37" s="1079" t="s">
        <v>873</v>
      </c>
      <c r="J37" s="1079" t="s">
        <v>873</v>
      </c>
      <c r="K37" s="1079" t="s">
        <v>873</v>
      </c>
      <c r="L37" s="138"/>
    </row>
    <row r="38" spans="1:12">
      <c r="A38" s="1078">
        <v>25</v>
      </c>
      <c r="B38" s="275" t="s">
        <v>981</v>
      </c>
      <c r="C38" s="1079" t="s">
        <v>873</v>
      </c>
      <c r="D38" s="1079" t="s">
        <v>873</v>
      </c>
      <c r="E38" s="1079" t="s">
        <v>873</v>
      </c>
      <c r="F38" s="1079" t="s">
        <v>873</v>
      </c>
      <c r="G38" s="1079" t="s">
        <v>873</v>
      </c>
      <c r="H38" s="1079" t="s">
        <v>873</v>
      </c>
      <c r="I38" s="1079" t="s">
        <v>873</v>
      </c>
      <c r="J38" s="1079" t="s">
        <v>873</v>
      </c>
      <c r="K38" s="1079" t="s">
        <v>873</v>
      </c>
      <c r="L38" s="138"/>
    </row>
    <row r="39" spans="1:12">
      <c r="A39" s="1078">
        <v>26</v>
      </c>
      <c r="B39" s="275" t="s">
        <v>982</v>
      </c>
      <c r="C39" s="1079" t="s">
        <v>873</v>
      </c>
      <c r="D39" s="1079" t="s">
        <v>873</v>
      </c>
      <c r="E39" s="1079" t="s">
        <v>873</v>
      </c>
      <c r="F39" s="1079" t="s">
        <v>873</v>
      </c>
      <c r="G39" s="1079" t="s">
        <v>873</v>
      </c>
      <c r="H39" s="1079" t="s">
        <v>873</v>
      </c>
      <c r="I39" s="1079" t="s">
        <v>873</v>
      </c>
      <c r="J39" s="1079" t="s">
        <v>873</v>
      </c>
      <c r="K39" s="1079" t="s">
        <v>873</v>
      </c>
      <c r="L39" s="138"/>
    </row>
    <row r="40" spans="1:12">
      <c r="A40" s="1078">
        <v>27</v>
      </c>
      <c r="B40" s="275" t="s">
        <v>983</v>
      </c>
      <c r="C40" s="1079" t="s">
        <v>873</v>
      </c>
      <c r="D40" s="1079" t="s">
        <v>873</v>
      </c>
      <c r="E40" s="1079" t="s">
        <v>873</v>
      </c>
      <c r="F40" s="1079" t="s">
        <v>873</v>
      </c>
      <c r="G40" s="1079" t="s">
        <v>873</v>
      </c>
      <c r="H40" s="1079" t="s">
        <v>873</v>
      </c>
      <c r="I40" s="1079" t="s">
        <v>873</v>
      </c>
      <c r="J40" s="1079" t="s">
        <v>873</v>
      </c>
      <c r="K40" s="1079" t="s">
        <v>873</v>
      </c>
      <c r="L40" s="138"/>
    </row>
    <row r="41" spans="1:12">
      <c r="A41" s="1078">
        <v>28</v>
      </c>
      <c r="B41" s="275" t="s">
        <v>984</v>
      </c>
      <c r="C41" s="1079" t="s">
        <v>873</v>
      </c>
      <c r="D41" s="1079" t="s">
        <v>873</v>
      </c>
      <c r="E41" s="1079" t="s">
        <v>873</v>
      </c>
      <c r="F41" s="1079" t="s">
        <v>873</v>
      </c>
      <c r="G41" s="1079" t="s">
        <v>873</v>
      </c>
      <c r="H41" s="1079" t="s">
        <v>873</v>
      </c>
      <c r="I41" s="1079" t="s">
        <v>873</v>
      </c>
      <c r="J41" s="1079" t="s">
        <v>873</v>
      </c>
      <c r="K41" s="1079" t="s">
        <v>873</v>
      </c>
      <c r="L41" s="138"/>
    </row>
    <row r="42" spans="1:12">
      <c r="A42" s="1078">
        <v>29</v>
      </c>
      <c r="B42" s="275" t="s">
        <v>985</v>
      </c>
      <c r="C42" s="1079" t="s">
        <v>873</v>
      </c>
      <c r="D42" s="1079" t="s">
        <v>873</v>
      </c>
      <c r="E42" s="1079" t="s">
        <v>873</v>
      </c>
      <c r="F42" s="1079" t="s">
        <v>873</v>
      </c>
      <c r="G42" s="1079" t="s">
        <v>873</v>
      </c>
      <c r="H42" s="1079" t="s">
        <v>873</v>
      </c>
      <c r="I42" s="1079" t="s">
        <v>873</v>
      </c>
      <c r="J42" s="1079" t="s">
        <v>873</v>
      </c>
      <c r="K42" s="1079" t="s">
        <v>873</v>
      </c>
      <c r="L42" s="138"/>
    </row>
    <row r="43" spans="1:12">
      <c r="A43" s="1078">
        <v>30</v>
      </c>
      <c r="B43" s="275" t="s">
        <v>986</v>
      </c>
      <c r="C43" s="1079" t="s">
        <v>934</v>
      </c>
      <c r="D43" s="1079" t="s">
        <v>935</v>
      </c>
      <c r="E43" s="1079" t="s">
        <v>935</v>
      </c>
      <c r="F43" s="1079" t="s">
        <v>935</v>
      </c>
      <c r="G43" s="1079" t="s">
        <v>934</v>
      </c>
      <c r="H43" s="1079" t="s">
        <v>934</v>
      </c>
      <c r="I43" s="1079" t="s">
        <v>934</v>
      </c>
      <c r="J43" s="1079" t="s">
        <v>934</v>
      </c>
      <c r="K43" s="1079" t="s">
        <v>934</v>
      </c>
      <c r="L43" s="138"/>
    </row>
    <row r="44" spans="1:12">
      <c r="A44" s="1078">
        <v>31</v>
      </c>
      <c r="B44" s="275" t="s">
        <v>987</v>
      </c>
      <c r="C44" s="1079" t="s">
        <v>873</v>
      </c>
      <c r="D44" s="1079" t="s">
        <v>988</v>
      </c>
      <c r="E44" s="1079" t="s">
        <v>988</v>
      </c>
      <c r="F44" s="1079" t="s">
        <v>988</v>
      </c>
      <c r="G44" s="1079" t="s">
        <v>873</v>
      </c>
      <c r="H44" s="1079" t="s">
        <v>873</v>
      </c>
      <c r="I44" s="1079" t="s">
        <v>873</v>
      </c>
      <c r="J44" s="1079" t="s">
        <v>873</v>
      </c>
      <c r="K44" s="1079" t="s">
        <v>873</v>
      </c>
      <c r="L44" s="138"/>
    </row>
    <row r="45" spans="1:12">
      <c r="A45" s="1078">
        <v>32</v>
      </c>
      <c r="B45" s="275" t="s">
        <v>989</v>
      </c>
      <c r="C45" s="1079" t="s">
        <v>873</v>
      </c>
      <c r="D45" s="1079" t="s">
        <v>990</v>
      </c>
      <c r="E45" s="1079" t="s">
        <v>990</v>
      </c>
      <c r="F45" s="1079" t="s">
        <v>990</v>
      </c>
      <c r="G45" s="1079" t="s">
        <v>873</v>
      </c>
      <c r="H45" s="1079" t="s">
        <v>873</v>
      </c>
      <c r="I45" s="1079" t="s">
        <v>873</v>
      </c>
      <c r="J45" s="1079" t="s">
        <v>873</v>
      </c>
      <c r="K45" s="1079" t="s">
        <v>873</v>
      </c>
      <c r="L45" s="138"/>
    </row>
    <row r="46" spans="1:12">
      <c r="A46" s="1078">
        <v>33</v>
      </c>
      <c r="B46" s="275" t="s">
        <v>991</v>
      </c>
      <c r="C46" s="1079" t="s">
        <v>873</v>
      </c>
      <c r="D46" s="1079" t="s">
        <v>992</v>
      </c>
      <c r="E46" s="1079" t="s">
        <v>992</v>
      </c>
      <c r="F46" s="1079" t="s">
        <v>992</v>
      </c>
      <c r="G46" s="1079" t="s">
        <v>873</v>
      </c>
      <c r="H46" s="1079" t="s">
        <v>873</v>
      </c>
      <c r="I46" s="1079" t="s">
        <v>873</v>
      </c>
      <c r="J46" s="1079" t="s">
        <v>873</v>
      </c>
      <c r="K46" s="1079" t="s">
        <v>873</v>
      </c>
      <c r="L46" s="138"/>
    </row>
    <row r="47" spans="1:12" ht="145.19999999999999">
      <c r="A47" s="1078">
        <v>34</v>
      </c>
      <c r="B47" s="275" t="s">
        <v>993</v>
      </c>
      <c r="C47" s="1079" t="s">
        <v>873</v>
      </c>
      <c r="D47" s="1079" t="s">
        <v>994</v>
      </c>
      <c r="E47" s="1079" t="s">
        <v>994</v>
      </c>
      <c r="F47" s="1079" t="s">
        <v>994</v>
      </c>
      <c r="G47" s="1079" t="s">
        <v>873</v>
      </c>
      <c r="H47" s="1079" t="s">
        <v>873</v>
      </c>
      <c r="I47" s="1079" t="s">
        <v>873</v>
      </c>
      <c r="J47" s="1079" t="s">
        <v>873</v>
      </c>
      <c r="K47" s="1079" t="s">
        <v>873</v>
      </c>
      <c r="L47" s="138"/>
    </row>
    <row r="48" spans="1:12">
      <c r="A48" s="1086" t="s">
        <v>995</v>
      </c>
      <c r="B48" s="1087" t="s">
        <v>996</v>
      </c>
      <c r="C48" s="1079" t="s">
        <v>873</v>
      </c>
      <c r="D48" s="1079" t="s">
        <v>873</v>
      </c>
      <c r="E48" s="1079" t="s">
        <v>873</v>
      </c>
      <c r="F48" s="1079" t="s">
        <v>873</v>
      </c>
      <c r="G48" s="1079" t="s">
        <v>873</v>
      </c>
      <c r="H48" s="1079" t="s">
        <v>873</v>
      </c>
      <c r="I48" s="1079" t="s">
        <v>873</v>
      </c>
      <c r="J48" s="1079" t="s">
        <v>873</v>
      </c>
      <c r="K48" s="1079" t="s">
        <v>873</v>
      </c>
      <c r="L48" s="138"/>
    </row>
    <row r="49" spans="1:12">
      <c r="A49" s="1086" t="s">
        <v>997</v>
      </c>
      <c r="B49" s="1087" t="s">
        <v>998</v>
      </c>
      <c r="C49" s="1079">
        <v>1</v>
      </c>
      <c r="D49" s="1079">
        <v>2</v>
      </c>
      <c r="E49" s="1079">
        <v>2</v>
      </c>
      <c r="F49" s="1079">
        <v>2</v>
      </c>
      <c r="G49" s="1079">
        <v>3</v>
      </c>
      <c r="H49" s="1079">
        <v>3</v>
      </c>
      <c r="I49" s="1079">
        <v>3</v>
      </c>
      <c r="J49" s="1079">
        <v>3</v>
      </c>
      <c r="K49" s="1079">
        <v>3</v>
      </c>
      <c r="L49" s="138"/>
    </row>
    <row r="50" spans="1:12" ht="158.4">
      <c r="A50" s="1078">
        <v>35</v>
      </c>
      <c r="B50" s="275" t="s">
        <v>999</v>
      </c>
      <c r="C50" s="1079" t="s">
        <v>879</v>
      </c>
      <c r="D50" s="1079" t="s">
        <v>1000</v>
      </c>
      <c r="E50" s="1079" t="s">
        <v>1000</v>
      </c>
      <c r="F50" s="1079" t="s">
        <v>1000</v>
      </c>
      <c r="G50" s="1079" t="s">
        <v>1001</v>
      </c>
      <c r="H50" s="1079" t="s">
        <v>1001</v>
      </c>
      <c r="I50" s="1079" t="s">
        <v>1001</v>
      </c>
      <c r="J50" s="1079" t="s">
        <v>1001</v>
      </c>
      <c r="K50" s="1079" t="s">
        <v>1001</v>
      </c>
      <c r="L50" s="138"/>
    </row>
    <row r="51" spans="1:12">
      <c r="A51" s="1078">
        <v>36</v>
      </c>
      <c r="B51" s="275" t="s">
        <v>1002</v>
      </c>
      <c r="C51" s="1079" t="s">
        <v>934</v>
      </c>
      <c r="D51" s="1079" t="s">
        <v>934</v>
      </c>
      <c r="E51" s="1079" t="s">
        <v>934</v>
      </c>
      <c r="F51" s="1079" t="s">
        <v>934</v>
      </c>
      <c r="G51" s="1079" t="s">
        <v>934</v>
      </c>
      <c r="H51" s="1079" t="s">
        <v>934</v>
      </c>
      <c r="I51" s="1079" t="s">
        <v>934</v>
      </c>
      <c r="J51" s="1079" t="s">
        <v>934</v>
      </c>
      <c r="K51" s="1079" t="s">
        <v>934</v>
      </c>
      <c r="L51" s="138"/>
    </row>
    <row r="52" spans="1:12">
      <c r="A52" s="1078">
        <v>37</v>
      </c>
      <c r="B52" s="275" t="s">
        <v>1003</v>
      </c>
      <c r="C52" s="1079" t="s">
        <v>873</v>
      </c>
      <c r="D52" s="1079" t="s">
        <v>873</v>
      </c>
      <c r="E52" s="1079" t="s">
        <v>873</v>
      </c>
      <c r="F52" s="1079" t="s">
        <v>873</v>
      </c>
      <c r="G52" s="1079" t="s">
        <v>873</v>
      </c>
      <c r="H52" s="1079" t="s">
        <v>873</v>
      </c>
      <c r="I52" s="1079" t="s">
        <v>873</v>
      </c>
      <c r="J52" s="1079" t="s">
        <v>873</v>
      </c>
      <c r="K52" s="1079" t="s">
        <v>873</v>
      </c>
      <c r="L52" s="138"/>
    </row>
    <row r="53" spans="1:12" ht="13.8" thickBot="1">
      <c r="A53" s="1088" t="s">
        <v>1004</v>
      </c>
      <c r="B53" s="1089" t="s">
        <v>1005</v>
      </c>
      <c r="C53" s="1090" t="s">
        <v>873</v>
      </c>
      <c r="D53" s="1091" t="s">
        <v>1006</v>
      </c>
      <c r="E53" s="1091" t="s">
        <v>1006</v>
      </c>
      <c r="F53" s="1091" t="s">
        <v>1006</v>
      </c>
      <c r="G53" s="1091" t="s">
        <v>1006</v>
      </c>
      <c r="H53" s="1091" t="s">
        <v>1006</v>
      </c>
      <c r="I53" s="1091" t="s">
        <v>1006</v>
      </c>
      <c r="J53" s="1091" t="s">
        <v>1006</v>
      </c>
      <c r="K53" s="1091" t="s">
        <v>1006</v>
      </c>
      <c r="L53" s="1092"/>
    </row>
  </sheetData>
  <mergeCells count="2">
    <mergeCell ref="A5:K5"/>
    <mergeCell ref="A6:B6"/>
  </mergeCells>
  <hyperlinks>
    <hyperlink ref="K53" r:id="rId1" xr:uid="{F5196FA9-8CCC-4BF0-92B9-CA47FA9A8595}"/>
    <hyperlink ref="H53" r:id="rId2" xr:uid="{C080C393-A74F-4862-BA4A-97072390BD2A}"/>
    <hyperlink ref="D53" r:id="rId3" xr:uid="{58D3C7D5-F21D-4127-8D6B-C5C542A30C8D}"/>
    <hyperlink ref="G53" r:id="rId4" xr:uid="{472E5C2F-23A8-461F-B5EE-0193B5D256D6}"/>
    <hyperlink ref="F53" r:id="rId5" xr:uid="{D797CAE3-9058-4DB5-A36A-0E025717983D}"/>
    <hyperlink ref="J53" r:id="rId6" xr:uid="{F2CE6091-0A42-4848-81BE-A00B4ACD40EE}"/>
    <hyperlink ref="E53" r:id="rId7" xr:uid="{9E69CAD1-4AD4-46B7-B52E-779C9E025F5F}"/>
    <hyperlink ref="I53" r:id="rId8" xr:uid="{18AD7A80-D78A-40DD-8942-1738D395A790}"/>
  </hyperlinks>
  <pageMargins left="0.7" right="0.7" top="0.75" bottom="0.75" header="0.3" footer="0.3"/>
  <pageSetup paperSize="9" scale="34" orientation="portrait" r:id="rId9"/>
  <colBreaks count="1" manualBreakCount="1">
    <brk id="5" min="3" max="52" man="1"/>
  </colBreaks>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0D0D-BA50-4383-BE2F-4A828F1EE89F}">
  <sheetPr codeName="Sheet6"/>
  <dimension ref="A1:Q37"/>
  <sheetViews>
    <sheetView showGridLines="0" zoomScale="90" zoomScaleNormal="90" workbookViewId="0">
      <selection activeCell="T49" sqref="T49"/>
    </sheetView>
  </sheetViews>
  <sheetFormatPr defaultColWidth="8.88671875" defaultRowHeight="13.2"/>
  <cols>
    <col min="1" max="1" width="8.44140625" style="44" customWidth="1"/>
    <col min="2" max="2" width="30.109375" customWidth="1"/>
    <col min="3" max="4" width="14.88671875" customWidth="1"/>
    <col min="5" max="6" width="16.109375" customWidth="1"/>
    <col min="7" max="10" width="14.88671875" customWidth="1"/>
    <col min="11" max="11" width="22.109375" customWidth="1"/>
    <col min="12" max="15" width="14.88671875" customWidth="1"/>
  </cols>
  <sheetData>
    <row r="1" spans="1:15" ht="15.75" customHeight="1"/>
    <row r="2" spans="1:15" ht="15.75" customHeight="1"/>
    <row r="3" spans="1:15" ht="15.75" customHeight="1"/>
    <row r="4" spans="1:15" ht="15.7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row>
    <row r="5" spans="1:15" ht="15.75" customHeight="1">
      <c r="A5" s="61" t="s">
        <v>9</v>
      </c>
      <c r="B5" s="61"/>
      <c r="C5" s="61"/>
      <c r="D5" s="61"/>
      <c r="E5" s="61"/>
      <c r="F5" s="61"/>
      <c r="G5" s="61"/>
      <c r="H5" s="61"/>
      <c r="I5" s="61"/>
      <c r="J5" s="61"/>
      <c r="K5" s="61"/>
      <c r="L5" s="61"/>
      <c r="M5" s="61"/>
      <c r="N5" s="61"/>
      <c r="O5" s="61"/>
    </row>
    <row r="6" spans="1:15" ht="28.5" customHeight="1">
      <c r="A6" s="56"/>
      <c r="B6" s="18"/>
      <c r="C6" s="1356" t="s">
        <v>1012</v>
      </c>
      <c r="D6" s="1358"/>
      <c r="E6" s="1356" t="s">
        <v>1013</v>
      </c>
      <c r="F6" s="1358"/>
      <c r="G6" s="1352" t="s">
        <v>1014</v>
      </c>
      <c r="H6" s="1352" t="s">
        <v>1015</v>
      </c>
      <c r="I6" s="1356" t="s">
        <v>1016</v>
      </c>
      <c r="J6" s="1357"/>
      <c r="K6" s="1357"/>
      <c r="L6" s="1358"/>
      <c r="M6" s="1352" t="s">
        <v>1017</v>
      </c>
      <c r="N6" s="1352" t="s">
        <v>1018</v>
      </c>
      <c r="O6" s="1352" t="s">
        <v>1019</v>
      </c>
    </row>
    <row r="7" spans="1:15" ht="60.75" customHeight="1">
      <c r="A7" s="1354" t="s">
        <v>837</v>
      </c>
      <c r="B7" s="1355"/>
      <c r="C7" s="58" t="s">
        <v>1020</v>
      </c>
      <c r="D7" s="59" t="s">
        <v>1021</v>
      </c>
      <c r="E7" s="57" t="s">
        <v>1022</v>
      </c>
      <c r="F7" s="57" t="s">
        <v>1023</v>
      </c>
      <c r="G7" s="1353"/>
      <c r="H7" s="1353"/>
      <c r="I7" s="57" t="s">
        <v>1024</v>
      </c>
      <c r="J7" s="57" t="s">
        <v>1013</v>
      </c>
      <c r="K7" s="57" t="s">
        <v>1025</v>
      </c>
      <c r="L7" s="57" t="s">
        <v>1026</v>
      </c>
      <c r="M7" s="1353"/>
      <c r="N7" s="1353"/>
      <c r="O7" s="1353"/>
    </row>
    <row r="8" spans="1:15">
      <c r="A8" s="1015" t="s">
        <v>1027</v>
      </c>
      <c r="B8" s="1007" t="s">
        <v>1028</v>
      </c>
      <c r="C8" s="1016"/>
      <c r="D8" s="1016"/>
      <c r="E8" s="1016"/>
      <c r="F8" s="1016"/>
      <c r="G8" s="1016"/>
      <c r="H8" s="1016"/>
      <c r="I8" s="1016"/>
      <c r="J8" s="1016"/>
      <c r="K8" s="1016"/>
      <c r="L8" s="1016"/>
      <c r="M8" s="1016"/>
      <c r="N8" s="1016"/>
      <c r="O8" s="1016"/>
    </row>
    <row r="9" spans="1:15">
      <c r="A9" s="152"/>
      <c r="B9" s="385" t="s">
        <v>1029</v>
      </c>
      <c r="C9" s="397">
        <v>150626338.97999999</v>
      </c>
      <c r="D9" s="397">
        <v>1636916.19</v>
      </c>
      <c r="E9" s="398">
        <v>0</v>
      </c>
      <c r="F9" s="398">
        <v>0</v>
      </c>
      <c r="G9" s="398">
        <v>0</v>
      </c>
      <c r="H9" s="397">
        <v>152263255.16999999</v>
      </c>
      <c r="I9" s="397">
        <v>1223982.9416</v>
      </c>
      <c r="J9" s="398">
        <v>0</v>
      </c>
      <c r="K9" s="398">
        <v>0</v>
      </c>
      <c r="L9" s="397">
        <v>1223982.9416</v>
      </c>
      <c r="M9" s="397">
        <v>15299786.77</v>
      </c>
      <c r="N9" s="399">
        <v>1.6454156855393677E-4</v>
      </c>
      <c r="O9" s="399">
        <v>2.5000000000000001E-2</v>
      </c>
    </row>
    <row r="10" spans="1:15">
      <c r="A10" s="152"/>
      <c r="B10" s="385" t="s">
        <v>1030</v>
      </c>
      <c r="C10" s="400">
        <v>414216.17</v>
      </c>
      <c r="D10" s="400">
        <v>37449741.509999998</v>
      </c>
      <c r="E10" s="401">
        <v>0</v>
      </c>
      <c r="F10" s="401">
        <v>0</v>
      </c>
      <c r="G10" s="401">
        <v>0</v>
      </c>
      <c r="H10" s="400">
        <v>37863957.68</v>
      </c>
      <c r="I10" s="400">
        <v>553867.14240000013</v>
      </c>
      <c r="J10" s="401">
        <v>0</v>
      </c>
      <c r="K10" s="401">
        <v>0</v>
      </c>
      <c r="L10" s="400">
        <v>553867.14240000013</v>
      </c>
      <c r="M10" s="400">
        <v>6923339.2800000012</v>
      </c>
      <c r="N10" s="402">
        <v>7.4457057597429737E-5</v>
      </c>
      <c r="O10" s="402">
        <v>2.5000000000000001E-2</v>
      </c>
    </row>
    <row r="11" spans="1:15">
      <c r="A11" s="152"/>
      <c r="B11" s="385" t="s">
        <v>1031</v>
      </c>
      <c r="C11" s="400">
        <v>43914.32</v>
      </c>
      <c r="D11" s="400">
        <v>1128891.99</v>
      </c>
      <c r="E11" s="401">
        <v>0</v>
      </c>
      <c r="F11" s="401">
        <v>0</v>
      </c>
      <c r="G11" s="401">
        <v>0</v>
      </c>
      <c r="H11" s="400">
        <v>1172806.31</v>
      </c>
      <c r="I11" s="400">
        <v>15298.716</v>
      </c>
      <c r="J11" s="401">
        <v>0</v>
      </c>
      <c r="K11" s="401">
        <v>0</v>
      </c>
      <c r="L11" s="400">
        <v>15298.716</v>
      </c>
      <c r="M11" s="400">
        <v>191233.95</v>
      </c>
      <c r="N11" s="402">
        <v>2.0566256619643802E-6</v>
      </c>
      <c r="O11" s="402">
        <v>2.5000000000000001E-2</v>
      </c>
    </row>
    <row r="12" spans="1:15">
      <c r="A12" s="152"/>
      <c r="B12" s="385" t="s">
        <v>1032</v>
      </c>
      <c r="C12" s="400">
        <v>12022849490.273193</v>
      </c>
      <c r="D12" s="400">
        <v>83383637.489999995</v>
      </c>
      <c r="E12" s="401">
        <v>0</v>
      </c>
      <c r="F12" s="401">
        <v>0</v>
      </c>
      <c r="G12" s="401">
        <v>0</v>
      </c>
      <c r="H12" s="400">
        <v>12106233127.763193</v>
      </c>
      <c r="I12" s="400">
        <v>638733931.23811865</v>
      </c>
      <c r="J12" s="401">
        <v>0</v>
      </c>
      <c r="K12" s="401">
        <v>0</v>
      </c>
      <c r="L12" s="400">
        <v>638733931.23811865</v>
      </c>
      <c r="M12" s="400">
        <v>7984174140.4764833</v>
      </c>
      <c r="N12" s="402">
        <v>8.5865806918156179E-2</v>
      </c>
      <c r="O12" s="402">
        <v>0.02</v>
      </c>
    </row>
    <row r="13" spans="1:15">
      <c r="A13" s="152"/>
      <c r="B13" s="385" t="s">
        <v>1033</v>
      </c>
      <c r="C13" s="400">
        <v>113863798.28604999</v>
      </c>
      <c r="D13" s="400">
        <v>3313077816.1399999</v>
      </c>
      <c r="E13" s="401">
        <v>0</v>
      </c>
      <c r="F13" s="401">
        <v>0</v>
      </c>
      <c r="G13" s="401">
        <v>0</v>
      </c>
      <c r="H13" s="400">
        <v>3426941614.4260497</v>
      </c>
      <c r="I13" s="400">
        <v>173279014.56768399</v>
      </c>
      <c r="J13" s="401">
        <v>0</v>
      </c>
      <c r="K13" s="401">
        <v>0</v>
      </c>
      <c r="L13" s="400">
        <v>173279014.56768399</v>
      </c>
      <c r="M13" s="400">
        <v>2165987682.0960498</v>
      </c>
      <c r="N13" s="402">
        <v>2.329411618856109E-2</v>
      </c>
      <c r="O13" s="402">
        <v>0.02</v>
      </c>
    </row>
    <row r="14" spans="1:15">
      <c r="A14" s="152"/>
      <c r="B14" s="385" t="s">
        <v>1034</v>
      </c>
      <c r="C14" s="400">
        <v>746097486.58692133</v>
      </c>
      <c r="D14" s="400">
        <v>2138076086.8399999</v>
      </c>
      <c r="E14" s="401">
        <v>0</v>
      </c>
      <c r="F14" s="401">
        <v>0</v>
      </c>
      <c r="G14" s="401">
        <v>0</v>
      </c>
      <c r="H14" s="400">
        <v>2884173573.4269214</v>
      </c>
      <c r="I14" s="400">
        <v>105128594.92391367</v>
      </c>
      <c r="J14" s="401">
        <v>0</v>
      </c>
      <c r="K14" s="401">
        <v>0</v>
      </c>
      <c r="L14" s="400">
        <v>105128594.92391367</v>
      </c>
      <c r="M14" s="400">
        <v>1314107436.5489209</v>
      </c>
      <c r="N14" s="402">
        <v>1.4132569434374697E-2</v>
      </c>
      <c r="O14" s="402">
        <v>0.02</v>
      </c>
    </row>
    <row r="15" spans="1:15">
      <c r="A15" s="152"/>
      <c r="B15" s="385" t="s">
        <v>1035</v>
      </c>
      <c r="C15" s="400">
        <v>33902599.573479995</v>
      </c>
      <c r="D15" s="400">
        <v>52482473</v>
      </c>
      <c r="E15" s="401">
        <v>0</v>
      </c>
      <c r="F15" s="401">
        <v>0</v>
      </c>
      <c r="G15" s="401">
        <v>0</v>
      </c>
      <c r="H15" s="400">
        <v>86385072.573479995</v>
      </c>
      <c r="I15" s="400">
        <v>1106320.8874784</v>
      </c>
      <c r="J15" s="401">
        <v>0</v>
      </c>
      <c r="K15" s="401">
        <v>0</v>
      </c>
      <c r="L15" s="400">
        <v>1106320.8874784</v>
      </c>
      <c r="M15" s="400">
        <v>13829011.09348</v>
      </c>
      <c r="N15" s="402">
        <v>1.4872411041261794E-4</v>
      </c>
      <c r="O15" s="402">
        <v>0.02</v>
      </c>
    </row>
    <row r="16" spans="1:15">
      <c r="A16" s="152"/>
      <c r="B16" s="385" t="s">
        <v>1036</v>
      </c>
      <c r="C16" s="400">
        <v>12182628398.593111</v>
      </c>
      <c r="D16" s="400">
        <v>368122822.07999998</v>
      </c>
      <c r="E16" s="401">
        <v>0</v>
      </c>
      <c r="F16" s="401">
        <v>0</v>
      </c>
      <c r="G16" s="401">
        <v>0</v>
      </c>
      <c r="H16" s="400">
        <v>12550751220.673111</v>
      </c>
      <c r="I16" s="400">
        <v>548396262.37818241</v>
      </c>
      <c r="J16" s="401">
        <v>0</v>
      </c>
      <c r="K16" s="401">
        <v>0</v>
      </c>
      <c r="L16" s="400">
        <v>548396262.37818241</v>
      </c>
      <c r="M16" s="400">
        <v>6854953279.7272797</v>
      </c>
      <c r="N16" s="402">
        <v>7.3721600305040061E-2</v>
      </c>
      <c r="O16" s="402">
        <v>1.4999999999999999E-2</v>
      </c>
    </row>
    <row r="17" spans="1:15">
      <c r="A17" s="152"/>
      <c r="B17" s="385" t="s">
        <v>1037</v>
      </c>
      <c r="C17" s="400">
        <v>7738446.8250900004</v>
      </c>
      <c r="D17" s="400">
        <v>291011296.65999997</v>
      </c>
      <c r="E17" s="401">
        <v>0</v>
      </c>
      <c r="F17" s="401">
        <v>0</v>
      </c>
      <c r="G17" s="401">
        <v>0</v>
      </c>
      <c r="H17" s="400">
        <v>298749743.48508996</v>
      </c>
      <c r="I17" s="400">
        <v>12203458.4370344</v>
      </c>
      <c r="J17" s="401">
        <v>0</v>
      </c>
      <c r="K17" s="401">
        <v>0</v>
      </c>
      <c r="L17" s="400">
        <v>12203458.4370344</v>
      </c>
      <c r="M17" s="400">
        <v>152543230.46292999</v>
      </c>
      <c r="N17" s="402">
        <v>1.6405262890245608E-3</v>
      </c>
      <c r="O17" s="402">
        <v>1.4999999999999999E-2</v>
      </c>
    </row>
    <row r="18" spans="1:15">
      <c r="A18" s="152"/>
      <c r="B18" s="385" t="s">
        <v>1038</v>
      </c>
      <c r="C18" s="400">
        <v>100382.39</v>
      </c>
      <c r="D18" s="400">
        <v>1230407.47</v>
      </c>
      <c r="E18" s="401">
        <v>0</v>
      </c>
      <c r="F18" s="401">
        <v>0</v>
      </c>
      <c r="G18" s="401">
        <v>0</v>
      </c>
      <c r="H18" s="400">
        <v>1330789.8599999999</v>
      </c>
      <c r="I18" s="400">
        <v>170324.12</v>
      </c>
      <c r="J18" s="401">
        <v>0</v>
      </c>
      <c r="K18" s="401">
        <v>0</v>
      </c>
      <c r="L18" s="400">
        <v>170324.12</v>
      </c>
      <c r="M18" s="400">
        <v>2129051.5</v>
      </c>
      <c r="N18" s="402">
        <v>2.289688598987657E-5</v>
      </c>
      <c r="O18" s="402">
        <v>1.4999999999999999E-2</v>
      </c>
    </row>
    <row r="19" spans="1:15">
      <c r="A19" s="152"/>
      <c r="B19" s="385" t="s">
        <v>1039</v>
      </c>
      <c r="C19" s="400">
        <v>259554.41</v>
      </c>
      <c r="D19" s="400">
        <v>356542.24</v>
      </c>
      <c r="E19" s="401">
        <v>0</v>
      </c>
      <c r="F19" s="401">
        <v>0</v>
      </c>
      <c r="G19" s="401">
        <v>0</v>
      </c>
      <c r="H19" s="400">
        <v>616096.65</v>
      </c>
      <c r="I19" s="400">
        <v>17704.497599999999</v>
      </c>
      <c r="J19" s="401">
        <v>0</v>
      </c>
      <c r="K19" s="401">
        <v>0</v>
      </c>
      <c r="L19" s="400">
        <v>17704.497599999999</v>
      </c>
      <c r="M19" s="400">
        <v>221306.21999999997</v>
      </c>
      <c r="N19" s="402">
        <v>2.3800379127468459E-6</v>
      </c>
      <c r="O19" s="402">
        <v>1.4999999999999999E-2</v>
      </c>
    </row>
    <row r="20" spans="1:15">
      <c r="A20" s="152"/>
      <c r="B20" s="385" t="s">
        <v>1040</v>
      </c>
      <c r="C20" s="400">
        <v>88102.55</v>
      </c>
      <c r="D20" s="400">
        <v>210085.72</v>
      </c>
      <c r="E20" s="401">
        <v>0</v>
      </c>
      <c r="F20" s="401">
        <v>0</v>
      </c>
      <c r="G20" s="401">
        <v>0</v>
      </c>
      <c r="H20" s="400">
        <v>298188.27</v>
      </c>
      <c r="I20" s="400">
        <v>8094.673600000001</v>
      </c>
      <c r="J20" s="401">
        <v>0</v>
      </c>
      <c r="K20" s="401">
        <v>0</v>
      </c>
      <c r="L20" s="400">
        <v>8094.673600000001</v>
      </c>
      <c r="M20" s="400">
        <v>101183.42000000001</v>
      </c>
      <c r="N20" s="402">
        <v>1.0881771680045301E-6</v>
      </c>
      <c r="O20" s="402">
        <v>1.4999999999999999E-2</v>
      </c>
    </row>
    <row r="21" spans="1:15">
      <c r="A21" s="152"/>
      <c r="B21" s="385" t="s">
        <v>1041</v>
      </c>
      <c r="C21" s="400">
        <v>3324930955.6441898</v>
      </c>
      <c r="D21" s="400">
        <v>37509598229.589996</v>
      </c>
      <c r="E21" s="401">
        <v>0</v>
      </c>
      <c r="F21" s="401">
        <v>0</v>
      </c>
      <c r="G21" s="401">
        <v>0</v>
      </c>
      <c r="H21" s="400">
        <v>40834529185.234184</v>
      </c>
      <c r="I21" s="400">
        <v>1080404987.6235344</v>
      </c>
      <c r="J21" s="401">
        <v>0</v>
      </c>
      <c r="K21" s="401">
        <v>0</v>
      </c>
      <c r="L21" s="400">
        <v>1080404987.6235344</v>
      </c>
      <c r="M21" s="400">
        <v>13505062345.29418</v>
      </c>
      <c r="N21" s="402">
        <v>0.14524020335176294</v>
      </c>
      <c r="O21" s="402">
        <v>1.2500000000000001E-2</v>
      </c>
    </row>
    <row r="22" spans="1:15">
      <c r="A22" s="152"/>
      <c r="B22" s="385" t="s">
        <v>1042</v>
      </c>
      <c r="C22" s="400">
        <v>2910618114.850409</v>
      </c>
      <c r="D22" s="400">
        <v>119083379480.35001</v>
      </c>
      <c r="E22" s="401">
        <v>0</v>
      </c>
      <c r="F22" s="401">
        <v>0</v>
      </c>
      <c r="G22" s="401">
        <v>0</v>
      </c>
      <c r="H22" s="400">
        <v>121993997595.20041</v>
      </c>
      <c r="I22" s="400">
        <v>3808140687.980238</v>
      </c>
      <c r="J22" s="401">
        <v>0</v>
      </c>
      <c r="K22" s="401">
        <v>0</v>
      </c>
      <c r="L22" s="400">
        <v>3808140687.980238</v>
      </c>
      <c r="M22" s="400">
        <v>47601758599.752975</v>
      </c>
      <c r="N22" s="402">
        <v>0.51193314937481327</v>
      </c>
      <c r="O22" s="402">
        <v>0.01</v>
      </c>
    </row>
    <row r="23" spans="1:15">
      <c r="A23" s="152"/>
      <c r="B23" s="385" t="s">
        <v>1043</v>
      </c>
      <c r="C23" s="400">
        <v>1074869541.7174599</v>
      </c>
      <c r="D23" s="400">
        <v>2481475193.9699998</v>
      </c>
      <c r="E23" s="401">
        <v>0</v>
      </c>
      <c r="F23" s="401">
        <v>0</v>
      </c>
      <c r="G23" s="401">
        <v>0</v>
      </c>
      <c r="H23" s="400">
        <v>3556344735.6874599</v>
      </c>
      <c r="I23" s="400">
        <v>160588256.46864724</v>
      </c>
      <c r="J23" s="401">
        <v>0</v>
      </c>
      <c r="K23" s="401">
        <v>0</v>
      </c>
      <c r="L23" s="400">
        <v>160588256.46864724</v>
      </c>
      <c r="M23" s="400">
        <v>2007353205.8580904</v>
      </c>
      <c r="N23" s="402">
        <v>2.1588081592176577E-2</v>
      </c>
      <c r="O23" s="402">
        <v>0.01</v>
      </c>
    </row>
    <row r="24" spans="1:15">
      <c r="A24" s="152"/>
      <c r="B24" s="385" t="s">
        <v>1044</v>
      </c>
      <c r="C24" s="400">
        <v>54912825.100330003</v>
      </c>
      <c r="D24" s="400">
        <v>17551003.09</v>
      </c>
      <c r="E24" s="401">
        <v>0</v>
      </c>
      <c r="F24" s="401">
        <v>0</v>
      </c>
      <c r="G24" s="401">
        <v>0</v>
      </c>
      <c r="H24" s="400">
        <v>72463828.190329999</v>
      </c>
      <c r="I24" s="400">
        <v>5129017.7832263997</v>
      </c>
      <c r="J24" s="401">
        <v>0</v>
      </c>
      <c r="K24" s="401">
        <v>0</v>
      </c>
      <c r="L24" s="400">
        <v>5129017.7832263997</v>
      </c>
      <c r="M24" s="400">
        <v>64112722.290329993</v>
      </c>
      <c r="N24" s="402">
        <v>6.8950032105015034E-4</v>
      </c>
      <c r="O24" s="402">
        <v>0.01</v>
      </c>
    </row>
    <row r="25" spans="1:15">
      <c r="A25" s="152"/>
      <c r="B25" s="385" t="s">
        <v>1045</v>
      </c>
      <c r="C25" s="400">
        <v>11761876.471790001</v>
      </c>
      <c r="D25" s="400">
        <v>15138809.49</v>
      </c>
      <c r="E25" s="401">
        <v>0</v>
      </c>
      <c r="F25" s="401">
        <v>0</v>
      </c>
      <c r="G25" s="401">
        <v>0</v>
      </c>
      <c r="H25" s="400">
        <v>26900685.961790003</v>
      </c>
      <c r="I25" s="400">
        <v>1478551.7025072</v>
      </c>
      <c r="J25" s="401">
        <v>0</v>
      </c>
      <c r="K25" s="401">
        <v>0</v>
      </c>
      <c r="L25" s="400">
        <v>1478551.7025072</v>
      </c>
      <c r="M25" s="400">
        <v>18481896.281339999</v>
      </c>
      <c r="N25" s="402">
        <v>1.9876356773453611E-4</v>
      </c>
      <c r="O25" s="402">
        <v>0.01</v>
      </c>
    </row>
    <row r="26" spans="1:15">
      <c r="A26" s="152"/>
      <c r="B26" s="385" t="s">
        <v>1046</v>
      </c>
      <c r="C26" s="400">
        <v>15940.03</v>
      </c>
      <c r="D26" s="400">
        <v>10594039.779999999</v>
      </c>
      <c r="E26" s="401">
        <v>0</v>
      </c>
      <c r="F26" s="401">
        <v>0</v>
      </c>
      <c r="G26" s="401">
        <v>0</v>
      </c>
      <c r="H26" s="400">
        <v>10609979.809999999</v>
      </c>
      <c r="I26" s="400">
        <v>111129.71119999999</v>
      </c>
      <c r="J26" s="401">
        <v>0</v>
      </c>
      <c r="K26" s="401">
        <v>0</v>
      </c>
      <c r="L26" s="400">
        <v>111129.71119999999</v>
      </c>
      <c r="M26" s="400">
        <v>1389121.39</v>
      </c>
      <c r="N26" s="402">
        <v>1.4939307054305104E-5</v>
      </c>
      <c r="O26" s="402">
        <v>0.01</v>
      </c>
    </row>
    <row r="27" spans="1:15">
      <c r="A27" s="152"/>
      <c r="B27" s="385" t="s">
        <v>1047</v>
      </c>
      <c r="C27" s="400">
        <v>251491.38</v>
      </c>
      <c r="D27" s="400">
        <v>809247.44</v>
      </c>
      <c r="E27" s="401">
        <v>0</v>
      </c>
      <c r="F27" s="401">
        <v>0</v>
      </c>
      <c r="G27" s="401">
        <v>0</v>
      </c>
      <c r="H27" s="400">
        <v>1060738.8199999998</v>
      </c>
      <c r="I27" s="400">
        <v>21500.707999999999</v>
      </c>
      <c r="J27" s="401">
        <v>0</v>
      </c>
      <c r="K27" s="401">
        <v>0</v>
      </c>
      <c r="L27" s="400">
        <v>21500.707999999999</v>
      </c>
      <c r="M27" s="400">
        <v>268758.84999999998</v>
      </c>
      <c r="N27" s="402">
        <v>2.8903672584812239E-6</v>
      </c>
      <c r="O27" s="402">
        <v>0.01</v>
      </c>
    </row>
    <row r="28" spans="1:15">
      <c r="A28" s="152"/>
      <c r="B28" s="385" t="s">
        <v>1048</v>
      </c>
      <c r="C28" s="400">
        <v>38492.063710000002</v>
      </c>
      <c r="D28" s="400">
        <v>797146.94</v>
      </c>
      <c r="E28" s="401">
        <v>0</v>
      </c>
      <c r="F28" s="401">
        <v>0</v>
      </c>
      <c r="G28" s="401">
        <v>0</v>
      </c>
      <c r="H28" s="400">
        <v>835639.00370999996</v>
      </c>
      <c r="I28" s="400">
        <v>14868.168422399998</v>
      </c>
      <c r="J28" s="401">
        <v>0</v>
      </c>
      <c r="K28" s="401">
        <v>0</v>
      </c>
      <c r="L28" s="400">
        <v>14868.168422399998</v>
      </c>
      <c r="M28" s="400">
        <v>185852.10527999999</v>
      </c>
      <c r="N28" s="402">
        <v>1.9987466087949007E-6</v>
      </c>
      <c r="O28" s="402">
        <v>0.01</v>
      </c>
    </row>
    <row r="29" spans="1:15">
      <c r="A29" s="152"/>
      <c r="B29" s="385" t="s">
        <v>1049</v>
      </c>
      <c r="C29" s="400">
        <v>78055984.027930021</v>
      </c>
      <c r="D29" s="400">
        <v>1876685985.0500002</v>
      </c>
      <c r="E29" s="401">
        <v>0</v>
      </c>
      <c r="F29" s="401">
        <v>0</v>
      </c>
      <c r="G29" s="401">
        <v>0</v>
      </c>
      <c r="H29" s="400">
        <v>1954741969.0779302</v>
      </c>
      <c r="I29" s="400">
        <v>94570816.831475988</v>
      </c>
      <c r="J29" s="401">
        <v>0</v>
      </c>
      <c r="K29" s="401">
        <v>0</v>
      </c>
      <c r="L29" s="400">
        <v>94570816.831475988</v>
      </c>
      <c r="M29" s="400">
        <v>1182135210.3934498</v>
      </c>
      <c r="N29" s="402">
        <v>1.2713274026954055E-2</v>
      </c>
      <c r="O29" s="402">
        <v>7.4999999999999997E-3</v>
      </c>
    </row>
    <row r="30" spans="1:15">
      <c r="A30" s="152"/>
      <c r="B30" s="385" t="s">
        <v>1050</v>
      </c>
      <c r="C30" s="400">
        <v>6813510068.6740875</v>
      </c>
      <c r="D30" s="400">
        <v>69284030.840000004</v>
      </c>
      <c r="E30" s="401">
        <v>0</v>
      </c>
      <c r="F30" s="401">
        <v>0</v>
      </c>
      <c r="G30" s="401">
        <v>0</v>
      </c>
      <c r="H30" s="400">
        <v>6882794099.5140877</v>
      </c>
      <c r="I30" s="400">
        <v>381359413.82238156</v>
      </c>
      <c r="J30" s="401">
        <v>0</v>
      </c>
      <c r="K30" s="401">
        <v>0</v>
      </c>
      <c r="L30" s="400">
        <v>381359413.82238156</v>
      </c>
      <c r="M30" s="400">
        <v>4766992672.7797699</v>
      </c>
      <c r="N30" s="402">
        <v>5.1266626356015983E-2</v>
      </c>
      <c r="O30" s="402">
        <v>5.0000000000000001E-3</v>
      </c>
    </row>
    <row r="31" spans="1:15">
      <c r="A31" s="152"/>
      <c r="B31" s="385" t="s">
        <v>1051</v>
      </c>
      <c r="C31" s="400">
        <v>39232507.656619996</v>
      </c>
      <c r="D31" s="400">
        <v>2691563219.2400002</v>
      </c>
      <c r="E31" s="401">
        <v>0</v>
      </c>
      <c r="F31" s="401">
        <v>0</v>
      </c>
      <c r="G31" s="401">
        <v>0</v>
      </c>
      <c r="H31" s="400">
        <v>2730795726.8966203</v>
      </c>
      <c r="I31" s="400">
        <v>147409440.73092961</v>
      </c>
      <c r="J31" s="401">
        <v>0</v>
      </c>
      <c r="K31" s="401">
        <v>0</v>
      </c>
      <c r="L31" s="400">
        <v>147409440.73092961</v>
      </c>
      <c r="M31" s="400">
        <v>1842618009.13662</v>
      </c>
      <c r="N31" s="402">
        <v>1.981643679267248E-2</v>
      </c>
      <c r="O31" s="402">
        <v>5.0000000000000001E-3</v>
      </c>
    </row>
    <row r="32" spans="1:15">
      <c r="A32" s="152"/>
      <c r="B32" s="385" t="s">
        <v>1052</v>
      </c>
      <c r="C32" s="400"/>
      <c r="D32" s="400">
        <v>186439442.35999998</v>
      </c>
      <c r="E32" s="401">
        <v>0</v>
      </c>
      <c r="F32" s="401">
        <v>0</v>
      </c>
      <c r="G32" s="401">
        <v>0</v>
      </c>
      <c r="H32" s="400">
        <v>186439442.35999998</v>
      </c>
      <c r="I32" s="400">
        <v>8137669.1983999992</v>
      </c>
      <c r="J32" s="401">
        <v>0</v>
      </c>
      <c r="K32" s="401">
        <v>0</v>
      </c>
      <c r="L32" s="400">
        <v>8137669.1983999992</v>
      </c>
      <c r="M32" s="400">
        <v>101720864.97999999</v>
      </c>
      <c r="N32" s="402">
        <v>1.0939571204541965E-3</v>
      </c>
      <c r="O32" s="402">
        <v>5.0000000000000001E-3</v>
      </c>
    </row>
    <row r="33" spans="1:17">
      <c r="A33" s="152"/>
      <c r="B33" s="385" t="s">
        <v>1053</v>
      </c>
      <c r="C33" s="400"/>
      <c r="D33" s="400">
        <v>6849805.8099999996</v>
      </c>
      <c r="E33" s="401">
        <v>0</v>
      </c>
      <c r="F33" s="401">
        <v>0</v>
      </c>
      <c r="G33" s="401">
        <v>0</v>
      </c>
      <c r="H33" s="400">
        <v>6849805.8099999996</v>
      </c>
      <c r="I33" s="400">
        <v>23774.556800000002</v>
      </c>
      <c r="J33" s="401">
        <v>0</v>
      </c>
      <c r="K33" s="401">
        <v>0</v>
      </c>
      <c r="L33" s="400">
        <v>23774.556800000002</v>
      </c>
      <c r="M33" s="400">
        <v>297181.96000000002</v>
      </c>
      <c r="N33" s="402">
        <v>3.1960436167786734E-6</v>
      </c>
      <c r="O33" s="402">
        <v>5.0000000000000001E-3</v>
      </c>
    </row>
    <row r="34" spans="1:17">
      <c r="B34" s="385" t="s">
        <v>1054</v>
      </c>
      <c r="C34" s="400">
        <v>91640.906569999992</v>
      </c>
      <c r="D34" s="400">
        <v>1066835.1400000001</v>
      </c>
      <c r="E34" s="401">
        <v>0</v>
      </c>
      <c r="F34" s="401">
        <v>0</v>
      </c>
      <c r="G34" s="401">
        <v>0</v>
      </c>
      <c r="H34" s="400">
        <v>1158476.0465700002</v>
      </c>
      <c r="I34" s="400">
        <v>22428.600594399999</v>
      </c>
      <c r="J34" s="401">
        <v>0</v>
      </c>
      <c r="K34" s="401">
        <v>0</v>
      </c>
      <c r="L34" s="400">
        <v>22428.600594399999</v>
      </c>
      <c r="M34" s="400">
        <v>280357.50743</v>
      </c>
      <c r="N34" s="402">
        <v>3.0151050287091141E-6</v>
      </c>
      <c r="O34" s="402">
        <v>5.0000000000000001E-3</v>
      </c>
      <c r="P34" s="130"/>
      <c r="Q34" s="130"/>
    </row>
    <row r="35" spans="1:17">
      <c r="B35" s="385" t="s">
        <v>1055</v>
      </c>
      <c r="C35" s="400">
        <v>75030.010000000009</v>
      </c>
      <c r="D35" s="400">
        <v>737892.97</v>
      </c>
      <c r="E35" s="401">
        <v>0</v>
      </c>
      <c r="F35" s="401">
        <v>0</v>
      </c>
      <c r="G35" s="401">
        <v>0</v>
      </c>
      <c r="H35" s="400">
        <v>812922.98</v>
      </c>
      <c r="I35" s="400">
        <v>13149.4712</v>
      </c>
      <c r="J35" s="401">
        <v>0</v>
      </c>
      <c r="K35" s="401">
        <v>0</v>
      </c>
      <c r="L35" s="400">
        <v>13149.4712</v>
      </c>
      <c r="M35" s="400">
        <v>164368.39000000001</v>
      </c>
      <c r="N35" s="402">
        <v>1.7676999763366775E-6</v>
      </c>
      <c r="O35" s="402">
        <v>5.0000000000000001E-3</v>
      </c>
    </row>
    <row r="36" spans="1:17">
      <c r="B36" s="385" t="s">
        <v>1056</v>
      </c>
      <c r="C36" s="400">
        <v>1801780124.7619553</v>
      </c>
      <c r="D36" s="400">
        <v>4130694650.1899414</v>
      </c>
      <c r="E36" s="401">
        <v>0</v>
      </c>
      <c r="F36" s="401">
        <v>0</v>
      </c>
      <c r="G36" s="400">
        <v>83369051.469999969</v>
      </c>
      <c r="H36" s="400">
        <v>6015843826.4218445</v>
      </c>
      <c r="I36" s="400">
        <v>269483064.13333797</v>
      </c>
      <c r="J36" s="401">
        <v>0</v>
      </c>
      <c r="K36" s="400">
        <v>1000428.61764</v>
      </c>
      <c r="L36" s="400">
        <v>270483492.75097847</v>
      </c>
      <c r="M36" s="400">
        <v>3381043659.387207</v>
      </c>
      <c r="N36" s="402">
        <v>3.6361436628368993E-2</v>
      </c>
      <c r="O36" s="402">
        <v>0</v>
      </c>
    </row>
    <row r="37" spans="1:17" ht="13.8" thickBot="1">
      <c r="A37" s="356" t="s">
        <v>1057</v>
      </c>
      <c r="B37" s="406" t="s">
        <v>146</v>
      </c>
      <c r="C37" s="403">
        <v>41368757322.252899</v>
      </c>
      <c r="D37" s="403">
        <v>174370831729.57993</v>
      </c>
      <c r="E37" s="404">
        <v>0</v>
      </c>
      <c r="F37" s="404">
        <v>0</v>
      </c>
      <c r="G37" s="403">
        <v>83369051.469999969</v>
      </c>
      <c r="H37" s="403">
        <v>215822958103.30283</v>
      </c>
      <c r="I37" s="403">
        <v>7437745612.0145063</v>
      </c>
      <c r="J37" s="404">
        <v>0</v>
      </c>
      <c r="K37" s="403">
        <v>1000428.61764</v>
      </c>
      <c r="L37" s="403">
        <v>7438746040.6321468</v>
      </c>
      <c r="M37" s="403">
        <v>92984325507.90184</v>
      </c>
      <c r="N37" s="405">
        <v>1</v>
      </c>
      <c r="O37" s="358"/>
    </row>
  </sheetData>
  <mergeCells count="9">
    <mergeCell ref="O6:O7"/>
    <mergeCell ref="N6:N7"/>
    <mergeCell ref="M6:M7"/>
    <mergeCell ref="A7:B7"/>
    <mergeCell ref="I6:L6"/>
    <mergeCell ref="E6:F6"/>
    <mergeCell ref="C6:D6"/>
    <mergeCell ref="G6:G7"/>
    <mergeCell ref="H6:H7"/>
  </mergeCells>
  <phoneticPr fontId="35" type="noConversion"/>
  <pageMargins left="0.70866141732283472" right="0.70866141732283472" top="0.74803149606299213" bottom="0.74803149606299213" header="0.31496062992125984" footer="0.31496062992125984"/>
  <pageSetup paperSize="9" scale="5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F10"/>
  <sheetViews>
    <sheetView showGridLines="0" zoomScale="90" zoomScaleNormal="90" workbookViewId="0">
      <selection activeCell="T49" sqref="T49"/>
    </sheetView>
  </sheetViews>
  <sheetFormatPr defaultRowHeight="13.2"/>
  <cols>
    <col min="1" max="1" width="8.44140625" customWidth="1"/>
    <col min="2" max="2" width="52.109375" customWidth="1"/>
    <col min="3" max="3" width="21.109375" customWidth="1"/>
    <col min="4" max="15" width="9" customWidth="1"/>
    <col min="16" max="17" width="9.109375" bestFit="1" customWidth="1"/>
  </cols>
  <sheetData>
    <row r="1" spans="1:6" ht="15.75" customHeight="1"/>
    <row r="2" spans="1:6" ht="15.75" customHeight="1"/>
    <row r="3" spans="1:6" ht="15.75" customHeight="1"/>
    <row r="4" spans="1:6" ht="15.75" customHeight="1">
      <c r="C4" s="24" t="s">
        <v>103</v>
      </c>
    </row>
    <row r="5" spans="1:6" ht="15.75" customHeight="1">
      <c r="A5" s="61" t="s">
        <v>13</v>
      </c>
      <c r="B5" s="61"/>
      <c r="C5" s="61"/>
    </row>
    <row r="6" spans="1:6">
      <c r="A6" s="154" t="s">
        <v>837</v>
      </c>
      <c r="B6" s="64"/>
      <c r="C6" s="65" t="s">
        <v>1058</v>
      </c>
    </row>
    <row r="7" spans="1:6">
      <c r="A7">
        <v>1</v>
      </c>
      <c r="B7" t="s">
        <v>154</v>
      </c>
      <c r="C7" s="407">
        <v>119949945723.41129</v>
      </c>
      <c r="F7" s="210"/>
    </row>
    <row r="8" spans="1:6">
      <c r="A8">
        <v>2</v>
      </c>
      <c r="B8" t="s">
        <v>1059</v>
      </c>
      <c r="C8" s="408">
        <v>1.1221748415207433E-2</v>
      </c>
      <c r="F8" s="210"/>
    </row>
    <row r="9" spans="1:6" ht="13.8" thickBot="1">
      <c r="A9" s="359">
        <v>3</v>
      </c>
      <c r="B9" s="359" t="s">
        <v>1060</v>
      </c>
      <c r="C9" s="409">
        <v>1346048113.3259082</v>
      </c>
      <c r="F9" s="210"/>
    </row>
    <row r="10" spans="1:6">
      <c r="A10" s="751"/>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R21"/>
  <sheetViews>
    <sheetView showGridLines="0" zoomScale="90" zoomScaleNormal="90" workbookViewId="0">
      <selection activeCell="T49" sqref="T49"/>
    </sheetView>
  </sheetViews>
  <sheetFormatPr defaultRowHeight="13.2"/>
  <cols>
    <col min="1" max="1" width="8.5546875" customWidth="1"/>
    <col min="2" max="2" width="105.44140625" customWidth="1"/>
    <col min="3" max="3" width="19" customWidth="1"/>
    <col min="4" max="18" width="9" customWidth="1"/>
    <col min="19" max="21" width="9.109375" bestFit="1" customWidth="1"/>
  </cols>
  <sheetData>
    <row r="1" spans="1:18" ht="15.75" customHeight="1"/>
    <row r="2" spans="1:18" ht="15.75" customHeight="1"/>
    <row r="3" spans="1:18" ht="15.75" customHeight="1"/>
    <row r="4" spans="1:18" ht="15.75" customHeight="1">
      <c r="B4" s="3"/>
      <c r="C4" s="66" t="s">
        <v>103</v>
      </c>
      <c r="D4" s="4"/>
      <c r="E4" s="4"/>
      <c r="F4" s="4"/>
      <c r="G4" s="4"/>
      <c r="H4" s="4"/>
      <c r="I4" s="4"/>
      <c r="J4" s="4"/>
      <c r="K4" s="4"/>
      <c r="L4" s="4"/>
      <c r="M4" s="4"/>
      <c r="N4" s="4"/>
      <c r="O4" s="4"/>
      <c r="P4" s="4"/>
      <c r="Q4" s="4"/>
      <c r="R4" s="4"/>
    </row>
    <row r="5" spans="1:18" ht="15.75" customHeight="1">
      <c r="A5" s="68" t="s">
        <v>1061</v>
      </c>
      <c r="B5" s="68"/>
      <c r="C5" s="68"/>
    </row>
    <row r="6" spans="1:18">
      <c r="A6" s="154" t="s">
        <v>837</v>
      </c>
      <c r="B6" s="67"/>
      <c r="C6" s="65" t="s">
        <v>1062</v>
      </c>
    </row>
    <row r="7" spans="1:18">
      <c r="A7" s="900">
        <v>1</v>
      </c>
      <c r="B7" s="901" t="s">
        <v>1063</v>
      </c>
      <c r="C7" s="1093">
        <v>373048410875.00049</v>
      </c>
    </row>
    <row r="8" spans="1:18" ht="12.75" customHeight="1">
      <c r="A8" s="183">
        <v>2</v>
      </c>
      <c r="B8" s="186" t="s">
        <v>1064</v>
      </c>
      <c r="C8" s="1094">
        <v>-33734332777.000488</v>
      </c>
    </row>
    <row r="9" spans="1:18" ht="12.75" customHeight="1">
      <c r="A9" s="183">
        <v>3</v>
      </c>
      <c r="B9" s="186" t="s">
        <v>1065</v>
      </c>
      <c r="C9" s="1095">
        <v>0</v>
      </c>
    </row>
    <row r="10" spans="1:18">
      <c r="A10" s="183">
        <v>4</v>
      </c>
      <c r="B10" s="186" t="s">
        <v>1066</v>
      </c>
      <c r="C10" s="1095">
        <v>0</v>
      </c>
    </row>
    <row r="11" spans="1:18" ht="26.4">
      <c r="A11" s="183">
        <v>5</v>
      </c>
      <c r="B11" s="186" t="s">
        <v>1067</v>
      </c>
      <c r="C11" s="1095">
        <v>0</v>
      </c>
    </row>
    <row r="12" spans="1:18">
      <c r="A12" s="183">
        <v>6</v>
      </c>
      <c r="B12" s="186" t="s">
        <v>1068</v>
      </c>
      <c r="C12" s="1095">
        <v>0</v>
      </c>
    </row>
    <row r="13" spans="1:18">
      <c r="A13" s="183">
        <v>7</v>
      </c>
      <c r="B13" s="186" t="s">
        <v>1069</v>
      </c>
      <c r="C13" s="1095">
        <v>0</v>
      </c>
    </row>
    <row r="14" spans="1:18">
      <c r="A14" s="183">
        <v>8</v>
      </c>
      <c r="B14" s="186" t="s">
        <v>1070</v>
      </c>
      <c r="C14" s="1094">
        <v>101011071.14601231</v>
      </c>
    </row>
    <row r="15" spans="1:18">
      <c r="A15" s="183">
        <v>9</v>
      </c>
      <c r="B15" s="186" t="s">
        <v>1071</v>
      </c>
      <c r="C15" s="1094">
        <v>1685657564.9528236</v>
      </c>
    </row>
    <row r="16" spans="1:18">
      <c r="A16" s="183">
        <v>10</v>
      </c>
      <c r="B16" s="186" t="s">
        <v>1072</v>
      </c>
      <c r="C16" s="1094">
        <v>22650637045.610462</v>
      </c>
    </row>
    <row r="17" spans="1:3">
      <c r="A17" s="183">
        <v>11</v>
      </c>
      <c r="B17" s="186" t="s">
        <v>1073</v>
      </c>
      <c r="C17" s="1095">
        <v>0</v>
      </c>
    </row>
    <row r="18" spans="1:3" ht="12" customHeight="1">
      <c r="A18" s="183" t="s">
        <v>1074</v>
      </c>
      <c r="B18" s="186" t="s">
        <v>1075</v>
      </c>
      <c r="C18" s="1095">
        <v>0</v>
      </c>
    </row>
    <row r="19" spans="1:3">
      <c r="A19" s="183" t="s">
        <v>1076</v>
      </c>
      <c r="B19" s="186" t="s">
        <v>1077</v>
      </c>
      <c r="C19" s="1095">
        <v>0</v>
      </c>
    </row>
    <row r="20" spans="1:3">
      <c r="A20" s="183">
        <v>12</v>
      </c>
      <c r="B20" s="186" t="s">
        <v>1078</v>
      </c>
      <c r="C20" s="1094">
        <v>-3659234396.346138</v>
      </c>
    </row>
    <row r="21" spans="1:3" ht="13.8" thickBot="1">
      <c r="A21" s="343">
        <v>13</v>
      </c>
      <c r="B21" s="360" t="s">
        <v>182</v>
      </c>
      <c r="C21" s="1096">
        <v>360092149383.36316</v>
      </c>
    </row>
  </sheetData>
  <pageMargins left="0.70866141732283472" right="0.70866141732283472" top="0.74803149606299213" bottom="0.74803149606299213" header="0.31496062992125984" footer="0.31496062992125984"/>
  <pageSetup paperSize="9" scale="75"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Q74"/>
  <sheetViews>
    <sheetView showGridLines="0" topLeftCell="A25" zoomScale="90" zoomScaleNormal="90" workbookViewId="0">
      <selection activeCell="G56" sqref="G56"/>
    </sheetView>
  </sheetViews>
  <sheetFormatPr defaultRowHeight="13.2"/>
  <cols>
    <col min="1" max="1" width="8.5546875" customWidth="1"/>
    <col min="2" max="2" width="112.88671875" customWidth="1"/>
    <col min="3" max="4" width="25.88671875" style="24" customWidth="1"/>
    <col min="5" max="17" width="9" customWidth="1"/>
    <col min="18" max="19" width="9.109375" bestFit="1" customWidth="1"/>
  </cols>
  <sheetData>
    <row r="1" spans="1:17" ht="15.75" customHeight="1"/>
    <row r="2" spans="1:17" ht="15.75" customHeight="1"/>
    <row r="3" spans="1:17" ht="15.75" customHeight="1"/>
    <row r="4" spans="1:17" ht="15.75" customHeight="1">
      <c r="A4" s="2"/>
      <c r="B4" s="7"/>
      <c r="C4" s="66" t="s">
        <v>103</v>
      </c>
      <c r="D4" s="66" t="s">
        <v>103</v>
      </c>
      <c r="E4" s="6"/>
      <c r="F4" s="6"/>
      <c r="G4" s="6"/>
      <c r="H4" s="6"/>
      <c r="I4" s="6"/>
      <c r="J4" s="6"/>
      <c r="K4" s="6"/>
      <c r="L4" s="6"/>
      <c r="M4" s="5"/>
      <c r="N4" s="5"/>
      <c r="O4" s="6"/>
      <c r="P4" s="6"/>
      <c r="Q4" s="6"/>
    </row>
    <row r="5" spans="1:17" ht="15.75" customHeight="1">
      <c r="A5" s="68" t="s">
        <v>1079</v>
      </c>
      <c r="B5" s="68"/>
      <c r="C5" s="68"/>
      <c r="D5" s="68"/>
    </row>
    <row r="6" spans="1:17">
      <c r="A6" s="63"/>
      <c r="B6" s="43"/>
      <c r="C6" s="1359" t="s">
        <v>1080</v>
      </c>
      <c r="D6" s="1359"/>
    </row>
    <row r="7" spans="1:17">
      <c r="A7" s="1319" t="s">
        <v>109</v>
      </c>
      <c r="B7" s="1319"/>
      <c r="C7" s="180">
        <v>45657</v>
      </c>
      <c r="D7" s="180">
        <v>45291</v>
      </c>
    </row>
    <row r="8" spans="1:17">
      <c r="A8" s="1017"/>
      <c r="B8" s="1018" t="s">
        <v>1081</v>
      </c>
      <c r="C8" s="1008"/>
      <c r="D8" s="1008"/>
    </row>
    <row r="9" spans="1:17">
      <c r="A9" s="48">
        <v>1</v>
      </c>
      <c r="B9" s="30" t="s">
        <v>1082</v>
      </c>
      <c r="C9" s="850">
        <v>313180575127.12378</v>
      </c>
      <c r="D9" s="211">
        <v>285483708776.62659</v>
      </c>
    </row>
    <row r="10" spans="1:17" ht="26.4">
      <c r="A10" s="48">
        <v>2</v>
      </c>
      <c r="B10" s="30" t="s">
        <v>1083</v>
      </c>
      <c r="C10" s="850">
        <v>0</v>
      </c>
      <c r="D10" s="1097">
        <v>0</v>
      </c>
    </row>
    <row r="11" spans="1:17">
      <c r="A11" s="48">
        <v>3</v>
      </c>
      <c r="B11" s="30" t="s">
        <v>1084</v>
      </c>
      <c r="C11" s="850">
        <v>-1724393166.3</v>
      </c>
      <c r="D11" s="211">
        <v>-2176382432.9200001</v>
      </c>
    </row>
    <row r="12" spans="1:17">
      <c r="A12" s="48">
        <v>4</v>
      </c>
      <c r="B12" s="30" t="s">
        <v>1085</v>
      </c>
      <c r="C12" s="851">
        <v>0</v>
      </c>
      <c r="D12" s="204"/>
    </row>
    <row r="13" spans="1:17">
      <c r="A13" s="48">
        <v>5</v>
      </c>
      <c r="B13" s="30" t="s">
        <v>1086</v>
      </c>
      <c r="C13" s="851">
        <v>0</v>
      </c>
      <c r="D13" s="204"/>
    </row>
    <row r="14" spans="1:17">
      <c r="A14" s="48">
        <v>6</v>
      </c>
      <c r="B14" s="30" t="s">
        <v>1087</v>
      </c>
      <c r="C14" s="850">
        <v>-2680900581.4611712</v>
      </c>
      <c r="D14" s="211">
        <v>-2285962367.059659</v>
      </c>
    </row>
    <row r="15" spans="1:17">
      <c r="A15" s="49">
        <v>7</v>
      </c>
      <c r="B15" s="50" t="s">
        <v>1088</v>
      </c>
      <c r="C15" s="852">
        <v>308775281379.36261</v>
      </c>
      <c r="D15" s="212">
        <v>281021363976.64697</v>
      </c>
    </row>
    <row r="16" spans="1:17">
      <c r="A16" s="1017"/>
      <c r="B16" s="1019" t="s">
        <v>1089</v>
      </c>
      <c r="C16" s="1020"/>
      <c r="D16" s="1000"/>
    </row>
    <row r="17" spans="1:4">
      <c r="A17" s="48">
        <v>8</v>
      </c>
      <c r="B17" s="30" t="s">
        <v>1090</v>
      </c>
      <c r="C17" s="850">
        <v>997977142.42891312</v>
      </c>
      <c r="D17" s="211">
        <v>1354258587.5240684</v>
      </c>
    </row>
    <row r="18" spans="1:4">
      <c r="A18" s="48" t="s">
        <v>1091</v>
      </c>
      <c r="B18" s="30" t="s">
        <v>1092</v>
      </c>
      <c r="C18" s="851">
        <v>0</v>
      </c>
      <c r="D18" s="204">
        <v>0</v>
      </c>
    </row>
    <row r="19" spans="1:4">
      <c r="A19" s="48">
        <v>9</v>
      </c>
      <c r="B19" s="30" t="s">
        <v>1093</v>
      </c>
      <c r="C19" s="850">
        <v>4717673121.0083475</v>
      </c>
      <c r="D19" s="211">
        <v>4335647041.9158239</v>
      </c>
    </row>
    <row r="20" spans="1:4">
      <c r="A20" s="48" t="s">
        <v>901</v>
      </c>
      <c r="B20" s="30" t="s">
        <v>1094</v>
      </c>
      <c r="C20" s="851">
        <v>0</v>
      </c>
      <c r="D20" s="204">
        <v>0</v>
      </c>
    </row>
    <row r="21" spans="1:4">
      <c r="A21" s="48" t="s">
        <v>908</v>
      </c>
      <c r="B21" s="30" t="s">
        <v>1095</v>
      </c>
      <c r="C21" s="851">
        <v>0</v>
      </c>
      <c r="D21" s="204">
        <v>0</v>
      </c>
    </row>
    <row r="22" spans="1:4">
      <c r="A22" s="48">
        <v>10</v>
      </c>
      <c r="B22" s="30" t="s">
        <v>1096</v>
      </c>
      <c r="C22" s="851">
        <v>0</v>
      </c>
      <c r="D22" s="204">
        <v>0</v>
      </c>
    </row>
    <row r="23" spans="1:4">
      <c r="A23" s="48" t="s">
        <v>1097</v>
      </c>
      <c r="B23" s="30" t="s">
        <v>1098</v>
      </c>
      <c r="C23" s="853">
        <v>0</v>
      </c>
      <c r="D23" s="204">
        <v>0</v>
      </c>
    </row>
    <row r="24" spans="1:4">
      <c r="A24" s="48" t="s">
        <v>1099</v>
      </c>
      <c r="B24" s="30" t="s">
        <v>1100</v>
      </c>
      <c r="C24" s="851">
        <v>0</v>
      </c>
      <c r="D24" s="204">
        <v>0</v>
      </c>
    </row>
    <row r="25" spans="1:4">
      <c r="A25" s="48">
        <v>11</v>
      </c>
      <c r="B25" s="30" t="s">
        <v>1101</v>
      </c>
      <c r="C25" s="851">
        <v>0</v>
      </c>
      <c r="D25" s="204">
        <v>0</v>
      </c>
    </row>
    <row r="26" spans="1:4">
      <c r="A26" s="48">
        <v>12</v>
      </c>
      <c r="B26" s="30" t="s">
        <v>1102</v>
      </c>
      <c r="C26" s="851">
        <v>0</v>
      </c>
      <c r="D26" s="204">
        <v>0</v>
      </c>
    </row>
    <row r="27" spans="1:4">
      <c r="A27" s="49">
        <v>13</v>
      </c>
      <c r="B27" s="50" t="s">
        <v>1103</v>
      </c>
      <c r="C27" s="852">
        <v>5715650263.4372606</v>
      </c>
      <c r="D27" s="212">
        <v>5689905629.4398918</v>
      </c>
    </row>
    <row r="28" spans="1:4">
      <c r="A28" s="1017"/>
      <c r="B28" s="1019" t="s">
        <v>1104</v>
      </c>
      <c r="C28" s="1020"/>
      <c r="D28" s="1000"/>
    </row>
    <row r="29" spans="1:4">
      <c r="A29" s="48">
        <v>14</v>
      </c>
      <c r="B29" s="30" t="s">
        <v>1105</v>
      </c>
      <c r="C29" s="850">
        <v>23002362131</v>
      </c>
      <c r="D29" s="211">
        <v>47919664465</v>
      </c>
    </row>
    <row r="30" spans="1:4">
      <c r="A30" s="48">
        <v>15</v>
      </c>
      <c r="B30" s="30" t="s">
        <v>1106</v>
      </c>
      <c r="C30" s="850">
        <v>-1737386001</v>
      </c>
      <c r="D30" s="211">
        <v>-22214031161</v>
      </c>
    </row>
    <row r="31" spans="1:4">
      <c r="A31" s="48">
        <v>16</v>
      </c>
      <c r="B31" s="30" t="s">
        <v>1107</v>
      </c>
      <c r="C31" s="850">
        <v>1685657564.9528251</v>
      </c>
      <c r="D31" s="211">
        <v>1357478273</v>
      </c>
    </row>
    <row r="32" spans="1:4">
      <c r="A32" s="48" t="s">
        <v>1108</v>
      </c>
      <c r="B32" s="30" t="s">
        <v>1109</v>
      </c>
      <c r="C32" s="851">
        <v>0</v>
      </c>
      <c r="D32" s="204">
        <v>0</v>
      </c>
    </row>
    <row r="33" spans="1:4">
      <c r="A33" s="48">
        <v>17</v>
      </c>
      <c r="B33" s="30" t="s">
        <v>1110</v>
      </c>
      <c r="C33" s="851">
        <v>0</v>
      </c>
      <c r="D33" s="204">
        <v>0</v>
      </c>
    </row>
    <row r="34" spans="1:4">
      <c r="A34" s="48" t="s">
        <v>1111</v>
      </c>
      <c r="B34" s="30" t="s">
        <v>1112</v>
      </c>
      <c r="C34" s="851">
        <v>0</v>
      </c>
      <c r="D34" s="204">
        <v>0</v>
      </c>
    </row>
    <row r="35" spans="1:4">
      <c r="A35" s="49">
        <v>18</v>
      </c>
      <c r="B35" s="50" t="s">
        <v>1113</v>
      </c>
      <c r="C35" s="852">
        <v>22950633694.952824</v>
      </c>
      <c r="D35" s="212">
        <v>27063111577</v>
      </c>
    </row>
    <row r="36" spans="1:4">
      <c r="A36" s="1017"/>
      <c r="B36" s="1019" t="s">
        <v>1114</v>
      </c>
      <c r="C36" s="1020"/>
      <c r="D36" s="1000"/>
    </row>
    <row r="37" spans="1:4">
      <c r="A37" s="48">
        <v>19</v>
      </c>
      <c r="B37" s="30" t="s">
        <v>1115</v>
      </c>
      <c r="C37" s="850">
        <v>79472605526.354919</v>
      </c>
      <c r="D37" s="211">
        <v>67808038078.148659</v>
      </c>
    </row>
    <row r="38" spans="1:4">
      <c r="A38" s="48">
        <v>20</v>
      </c>
      <c r="B38" s="30" t="s">
        <v>1116</v>
      </c>
      <c r="C38" s="850">
        <v>-56822021480.744461</v>
      </c>
      <c r="D38" s="211">
        <v>-47688885036.554123</v>
      </c>
    </row>
    <row r="39" spans="1:4" ht="26.4">
      <c r="A39" s="48">
        <v>21</v>
      </c>
      <c r="B39" s="30" t="s">
        <v>1117</v>
      </c>
      <c r="C39" s="851"/>
      <c r="D39" s="204"/>
    </row>
    <row r="40" spans="1:4">
      <c r="A40" s="49">
        <v>22</v>
      </c>
      <c r="B40" s="50" t="s">
        <v>1118</v>
      </c>
      <c r="C40" s="852">
        <v>22650584045.610462</v>
      </c>
      <c r="D40" s="212">
        <v>20119153041.59454</v>
      </c>
    </row>
    <row r="41" spans="1:4">
      <c r="A41" s="1017"/>
      <c r="B41" s="1019" t="s">
        <v>1119</v>
      </c>
      <c r="C41" s="1020"/>
      <c r="D41" s="1000"/>
    </row>
    <row r="42" spans="1:4">
      <c r="A42" s="48" t="s">
        <v>1120</v>
      </c>
      <c r="B42" s="30" t="s">
        <v>1121</v>
      </c>
      <c r="C42" s="410"/>
      <c r="D42" s="204"/>
    </row>
    <row r="43" spans="1:4">
      <c r="A43" s="48" t="s">
        <v>1122</v>
      </c>
      <c r="B43" s="30" t="s">
        <v>1123</v>
      </c>
      <c r="C43" s="410"/>
      <c r="D43" s="204"/>
    </row>
    <row r="44" spans="1:4">
      <c r="A44" s="48" t="s">
        <v>1124</v>
      </c>
      <c r="B44" s="30" t="s">
        <v>1125</v>
      </c>
      <c r="C44" s="410"/>
      <c r="D44" s="204"/>
    </row>
    <row r="45" spans="1:4">
      <c r="A45" s="48" t="s">
        <v>1126</v>
      </c>
      <c r="B45" s="30" t="s">
        <v>1127</v>
      </c>
      <c r="C45" s="410"/>
      <c r="D45" s="204"/>
    </row>
    <row r="46" spans="1:4">
      <c r="A46" s="48" t="s">
        <v>1128</v>
      </c>
      <c r="B46" s="30" t="s">
        <v>1129</v>
      </c>
      <c r="C46" s="410"/>
      <c r="D46" s="204"/>
    </row>
    <row r="47" spans="1:4">
      <c r="A47" s="48" t="s">
        <v>1130</v>
      </c>
      <c r="B47" s="30" t="s">
        <v>1131</v>
      </c>
      <c r="C47" s="410"/>
      <c r="D47" s="204"/>
    </row>
    <row r="48" spans="1:4">
      <c r="A48" s="48" t="s">
        <v>1132</v>
      </c>
      <c r="B48" s="30" t="s">
        <v>1133</v>
      </c>
      <c r="C48" s="410"/>
      <c r="D48" s="204"/>
    </row>
    <row r="49" spans="1:4">
      <c r="A49" s="48" t="s">
        <v>1134</v>
      </c>
      <c r="B49" s="30" t="s">
        <v>1135</v>
      </c>
      <c r="C49" s="410"/>
      <c r="D49" s="204"/>
    </row>
    <row r="50" spans="1:4">
      <c r="A50" s="48" t="s">
        <v>1136</v>
      </c>
      <c r="B50" s="30" t="s">
        <v>1137</v>
      </c>
      <c r="C50" s="410"/>
      <c r="D50" s="204"/>
    </row>
    <row r="51" spans="1:4">
      <c r="A51" s="48" t="s">
        <v>1138</v>
      </c>
      <c r="B51" s="30" t="s">
        <v>1139</v>
      </c>
      <c r="C51" s="410"/>
      <c r="D51" s="204"/>
    </row>
    <row r="52" spans="1:4">
      <c r="A52" s="49" t="s">
        <v>1140</v>
      </c>
      <c r="B52" s="50" t="s">
        <v>1141</v>
      </c>
      <c r="C52" s="410"/>
      <c r="D52" s="205"/>
    </row>
    <row r="53" spans="1:4">
      <c r="A53" s="1017"/>
      <c r="B53" s="1019" t="s">
        <v>1142</v>
      </c>
      <c r="C53" s="1020"/>
      <c r="D53" s="1000"/>
    </row>
    <row r="54" spans="1:4">
      <c r="A54" s="49">
        <v>23</v>
      </c>
      <c r="B54" s="50" t="s">
        <v>784</v>
      </c>
      <c r="C54" s="852">
        <v>18485007870.681774</v>
      </c>
      <c r="D54" s="212">
        <v>17388900618.39732</v>
      </c>
    </row>
    <row r="55" spans="1:4">
      <c r="A55" s="49">
        <v>24</v>
      </c>
      <c r="B55" s="50" t="s">
        <v>182</v>
      </c>
      <c r="C55" s="855">
        <v>360092149383.36316</v>
      </c>
      <c r="D55" s="212">
        <v>333893534224.6814</v>
      </c>
    </row>
    <row r="56" spans="1:4">
      <c r="A56" s="1017"/>
      <c r="B56" s="1019" t="s">
        <v>181</v>
      </c>
      <c r="C56" s="1021"/>
      <c r="D56" s="1000"/>
    </row>
    <row r="57" spans="1:4">
      <c r="A57" s="48">
        <v>25</v>
      </c>
      <c r="B57" s="30" t="s">
        <v>183</v>
      </c>
      <c r="C57" s="854">
        <v>5.1334104068462123E-2</v>
      </c>
      <c r="D57" s="155">
        <v>5.2079177450306949E-2</v>
      </c>
    </row>
    <row r="58" spans="1:4">
      <c r="A58" s="48" t="s">
        <v>1143</v>
      </c>
      <c r="B58" s="23" t="s">
        <v>1144</v>
      </c>
      <c r="C58" s="854">
        <v>5.1334104068462123E-2</v>
      </c>
      <c r="D58" s="155">
        <v>5.2079177450306949E-2</v>
      </c>
    </row>
    <row r="59" spans="1:4">
      <c r="A59" s="48" t="s">
        <v>1145</v>
      </c>
      <c r="B59" s="30" t="s">
        <v>1146</v>
      </c>
      <c r="C59" s="854">
        <v>5.1334104068462123E-2</v>
      </c>
      <c r="D59" s="155">
        <v>5.2079177450306949E-2</v>
      </c>
    </row>
    <row r="60" spans="1:4">
      <c r="A60" s="48">
        <v>26</v>
      </c>
      <c r="B60" s="30" t="s">
        <v>1147</v>
      </c>
      <c r="C60" s="854">
        <v>0.03</v>
      </c>
      <c r="D60" s="155">
        <v>0.03</v>
      </c>
    </row>
    <row r="61" spans="1:4">
      <c r="A61" s="48" t="s">
        <v>1148</v>
      </c>
      <c r="B61" s="30" t="s">
        <v>186</v>
      </c>
      <c r="C61" s="854">
        <v>1E-3</v>
      </c>
      <c r="D61" s="155">
        <v>0</v>
      </c>
    </row>
    <row r="62" spans="1:4" s="191" customFormat="1">
      <c r="A62" s="171" t="s">
        <v>1149</v>
      </c>
      <c r="B62" s="190" t="s">
        <v>1150</v>
      </c>
      <c r="C62" s="1304">
        <v>0</v>
      </c>
      <c r="D62" s="192">
        <v>0</v>
      </c>
    </row>
    <row r="63" spans="1:4">
      <c r="A63" s="48">
        <v>27</v>
      </c>
      <c r="B63" s="30" t="s">
        <v>193</v>
      </c>
      <c r="C63" s="854">
        <v>0</v>
      </c>
      <c r="D63" s="155">
        <v>0</v>
      </c>
    </row>
    <row r="64" spans="1:4">
      <c r="A64" s="48" t="s">
        <v>1151</v>
      </c>
      <c r="B64" s="30" t="s">
        <v>195</v>
      </c>
      <c r="C64" s="854">
        <v>3.1E-2</v>
      </c>
      <c r="D64" s="155">
        <v>0.03</v>
      </c>
    </row>
    <row r="65" spans="1:4">
      <c r="A65" s="1017"/>
      <c r="B65" s="1019" t="s">
        <v>1152</v>
      </c>
      <c r="C65" s="1021"/>
      <c r="D65" s="1000"/>
    </row>
    <row r="66" spans="1:4">
      <c r="A66" s="1017" t="s">
        <v>1153</v>
      </c>
      <c r="B66" s="1022" t="s">
        <v>1154</v>
      </c>
      <c r="C66" s="856" t="s">
        <v>1155</v>
      </c>
      <c r="D66" s="1000" t="s">
        <v>1155</v>
      </c>
    </row>
    <row r="67" spans="1:4">
      <c r="A67" s="164"/>
      <c r="B67" s="165" t="s">
        <v>1156</v>
      </c>
      <c r="C67" s="1021"/>
      <c r="D67" s="206"/>
    </row>
    <row r="68" spans="1:4" ht="26.4">
      <c r="A68" s="48">
        <v>28</v>
      </c>
      <c r="B68" s="30" t="s">
        <v>1157</v>
      </c>
      <c r="C68" s="857">
        <v>29755726469.69733</v>
      </c>
      <c r="D68" s="859">
        <v>34024309700.861279</v>
      </c>
    </row>
    <row r="69" spans="1:4" ht="26.4">
      <c r="A69" s="48">
        <v>29</v>
      </c>
      <c r="B69" s="30" t="s">
        <v>1158</v>
      </c>
      <c r="C69" s="857">
        <v>21264976130</v>
      </c>
      <c r="D69" s="859">
        <v>25705633304</v>
      </c>
    </row>
    <row r="70" spans="1:4" ht="39.6">
      <c r="A70" s="48">
        <v>30</v>
      </c>
      <c r="B70" s="30" t="s">
        <v>1159</v>
      </c>
      <c r="C70" s="857">
        <v>368582899723.06049</v>
      </c>
      <c r="D70" s="859">
        <v>342212210621.54266</v>
      </c>
    </row>
    <row r="71" spans="1:4" ht="39.6">
      <c r="A71" s="48" t="s">
        <v>1160</v>
      </c>
      <c r="B71" s="30" t="s">
        <v>1161</v>
      </c>
      <c r="C71" s="857">
        <v>368582899723.06049</v>
      </c>
      <c r="D71" s="859">
        <v>342212210621.54266</v>
      </c>
    </row>
    <row r="72" spans="1:4" ht="39.6">
      <c r="A72" s="48">
        <v>31</v>
      </c>
      <c r="B72" s="30" t="s">
        <v>1162</v>
      </c>
      <c r="C72" s="854">
        <v>5.0151561248692557E-2</v>
      </c>
      <c r="D72" s="860">
        <v>5.0813209110261562E-2</v>
      </c>
    </row>
    <row r="73" spans="1:4" ht="40.200000000000003" thickBot="1">
      <c r="A73" s="352" t="s">
        <v>1163</v>
      </c>
      <c r="B73" s="353" t="s">
        <v>1164</v>
      </c>
      <c r="C73" s="858">
        <v>5.0151561248692557E-2</v>
      </c>
      <c r="D73" s="861">
        <v>5.0813209110261562E-2</v>
      </c>
    </row>
    <row r="74" spans="1:4">
      <c r="C74" s="142"/>
      <c r="D74" s="142"/>
    </row>
  </sheetData>
  <mergeCells count="2">
    <mergeCell ref="C6:D6"/>
    <mergeCell ref="A7:B7"/>
  </mergeCells>
  <pageMargins left="0.70866141732283472" right="0.70866141732283472" top="0.74803149606299213" bottom="0.74803149606299213" header="0.31496062992125984" footer="0.31496062992125984"/>
  <pageSetup paperSize="9" scale="75" fitToHeight="0" orientation="landscape" r:id="rId1"/>
  <rowBreaks count="1" manualBreakCount="1">
    <brk id="40" max="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R18"/>
  <sheetViews>
    <sheetView showGridLines="0" zoomScale="90" zoomScaleNormal="90" workbookViewId="0">
      <selection activeCell="T49" sqref="T49"/>
    </sheetView>
  </sheetViews>
  <sheetFormatPr defaultRowHeight="13.2"/>
  <cols>
    <col min="1" max="1" width="9.88671875" customWidth="1"/>
    <col min="2" max="2" width="92.5546875" customWidth="1"/>
    <col min="3" max="3" width="28.109375" style="24" customWidth="1"/>
    <col min="4" max="18" width="9" customWidth="1"/>
    <col min="19" max="20" width="9.109375" bestFit="1" customWidth="1"/>
  </cols>
  <sheetData>
    <row r="1" spans="1:18" ht="15.75" customHeight="1"/>
    <row r="2" spans="1:18" ht="15.75" customHeight="1"/>
    <row r="3" spans="1:18" ht="15.75" customHeight="1"/>
    <row r="4" spans="1:18" ht="15.75" customHeight="1">
      <c r="B4" s="7"/>
      <c r="C4" s="66"/>
      <c r="D4" s="6"/>
      <c r="E4" s="6"/>
      <c r="F4" s="6"/>
      <c r="G4" s="6"/>
      <c r="H4" s="6"/>
      <c r="I4" s="6"/>
      <c r="J4" s="6"/>
      <c r="K4" s="6"/>
      <c r="L4" s="6"/>
      <c r="M4" s="6"/>
      <c r="N4" s="6"/>
      <c r="O4" s="6"/>
      <c r="P4" s="6"/>
      <c r="Q4" s="6"/>
      <c r="R4" s="6"/>
    </row>
    <row r="5" spans="1:18" ht="15.75" customHeight="1">
      <c r="A5" s="75" t="s">
        <v>1165</v>
      </c>
      <c r="B5" s="68"/>
      <c r="C5" s="69"/>
    </row>
    <row r="6" spans="1:18">
      <c r="A6" s="154" t="s">
        <v>837</v>
      </c>
      <c r="B6" s="67"/>
      <c r="C6" s="65" t="s">
        <v>1080</v>
      </c>
    </row>
    <row r="7" spans="1:18">
      <c r="A7" s="49" t="s">
        <v>1166</v>
      </c>
      <c r="B7" s="1" t="s">
        <v>1167</v>
      </c>
      <c r="C7" s="411">
        <v>311456181960.82373</v>
      </c>
    </row>
    <row r="8" spans="1:18">
      <c r="A8" s="48" t="s">
        <v>1168</v>
      </c>
      <c r="B8" s="45" t="s">
        <v>1169</v>
      </c>
      <c r="C8" s="252">
        <v>0</v>
      </c>
    </row>
    <row r="9" spans="1:18">
      <c r="A9" s="48" t="s">
        <v>1170</v>
      </c>
      <c r="B9" s="45" t="s">
        <v>1171</v>
      </c>
      <c r="C9" s="412">
        <v>311456181960.82373</v>
      </c>
    </row>
    <row r="10" spans="1:18">
      <c r="A10" s="48" t="s">
        <v>1172</v>
      </c>
      <c r="B10" s="194" t="s">
        <v>1173</v>
      </c>
      <c r="C10" s="869">
        <v>704107636.38999999</v>
      </c>
    </row>
    <row r="11" spans="1:18">
      <c r="A11" s="48" t="s">
        <v>1174</v>
      </c>
      <c r="B11" s="194" t="s">
        <v>1175</v>
      </c>
      <c r="C11" s="869">
        <v>68534512097.232361</v>
      </c>
    </row>
    <row r="12" spans="1:18">
      <c r="A12" s="48" t="s">
        <v>1176</v>
      </c>
      <c r="B12" s="194" t="s">
        <v>1177</v>
      </c>
      <c r="C12" s="869">
        <v>6403699085.3894596</v>
      </c>
    </row>
    <row r="13" spans="1:18">
      <c r="A13" s="48" t="s">
        <v>1178</v>
      </c>
      <c r="B13" s="194" t="s">
        <v>1179</v>
      </c>
      <c r="C13" s="869">
        <v>4544019693.5456657</v>
      </c>
    </row>
    <row r="14" spans="1:18">
      <c r="A14" s="48" t="s">
        <v>1180</v>
      </c>
      <c r="B14" s="194" t="s">
        <v>1181</v>
      </c>
      <c r="C14" s="869">
        <v>88099959415.429993</v>
      </c>
    </row>
    <row r="15" spans="1:18">
      <c r="A15" s="48" t="s">
        <v>1182</v>
      </c>
      <c r="B15" s="194" t="s">
        <v>1183</v>
      </c>
      <c r="C15" s="869">
        <v>18050113488.123993</v>
      </c>
    </row>
    <row r="16" spans="1:18">
      <c r="A16" s="48" t="s">
        <v>1184</v>
      </c>
      <c r="B16" s="194" t="s">
        <v>1185</v>
      </c>
      <c r="C16" s="869">
        <v>76775447887.124084</v>
      </c>
    </row>
    <row r="17" spans="1:3">
      <c r="A17" s="48" t="s">
        <v>1186</v>
      </c>
      <c r="B17" s="194" t="s">
        <v>1187</v>
      </c>
      <c r="C17" s="869">
        <v>327789404.90630156</v>
      </c>
    </row>
    <row r="18" spans="1:3" ht="13.8" thickBot="1">
      <c r="A18" s="352" t="s">
        <v>1188</v>
      </c>
      <c r="B18" s="370" t="s">
        <v>1189</v>
      </c>
      <c r="C18" s="1098">
        <v>48016533252.681862</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S41"/>
  <sheetViews>
    <sheetView showGridLines="0" zoomScale="90" zoomScaleNormal="90" workbookViewId="0">
      <selection activeCell="L9" sqref="L9"/>
    </sheetView>
  </sheetViews>
  <sheetFormatPr defaultRowHeight="13.2"/>
  <cols>
    <col min="1" max="1" width="9.88671875" style="48" customWidth="1"/>
    <col min="2" max="2" width="81" customWidth="1"/>
    <col min="3" max="10" width="15.88671875" customWidth="1"/>
    <col min="11" max="19" width="9" customWidth="1"/>
    <col min="20" max="21" width="9.109375" bestFit="1" customWidth="1"/>
  </cols>
  <sheetData>
    <row r="1" spans="1:19" ht="15.75" customHeight="1"/>
    <row r="2" spans="1:19" ht="15.75" customHeight="1"/>
    <row r="3" spans="1:19" ht="15.75" customHeight="1"/>
    <row r="4" spans="1:19" ht="15.75" customHeight="1">
      <c r="C4" s="24" t="s">
        <v>103</v>
      </c>
      <c r="D4" s="24" t="s">
        <v>104</v>
      </c>
      <c r="E4" s="24" t="s">
        <v>105</v>
      </c>
      <c r="F4" s="24" t="s">
        <v>147</v>
      </c>
      <c r="G4" s="24" t="s">
        <v>148</v>
      </c>
      <c r="H4" s="24" t="s">
        <v>260</v>
      </c>
      <c r="I4" s="24" t="s">
        <v>261</v>
      </c>
      <c r="J4" s="24" t="s">
        <v>262</v>
      </c>
      <c r="K4" s="6"/>
      <c r="L4" s="6"/>
      <c r="M4" s="6"/>
      <c r="N4" s="6"/>
      <c r="O4" s="6"/>
      <c r="P4" s="6"/>
      <c r="Q4" s="6"/>
      <c r="R4" s="6"/>
      <c r="S4" s="6"/>
    </row>
    <row r="5" spans="1:19" ht="15.75" customHeight="1">
      <c r="A5" s="72" t="s">
        <v>26</v>
      </c>
      <c r="B5" s="68"/>
      <c r="C5" s="68"/>
      <c r="D5" s="68"/>
      <c r="E5" s="68"/>
      <c r="F5" s="68"/>
      <c r="G5" s="68"/>
      <c r="H5" s="68"/>
      <c r="I5" s="68"/>
      <c r="J5" s="68"/>
    </row>
    <row r="6" spans="1:19">
      <c r="A6" s="71"/>
      <c r="B6" s="18"/>
      <c r="C6" s="1359" t="s">
        <v>1190</v>
      </c>
      <c r="D6" s="1359"/>
      <c r="E6" s="1359"/>
      <c r="F6" s="1359"/>
      <c r="G6" s="1359" t="s">
        <v>1191</v>
      </c>
      <c r="H6" s="1359"/>
      <c r="I6" s="1359"/>
      <c r="J6" s="1359"/>
    </row>
    <row r="7" spans="1:19">
      <c r="A7" s="47" t="s">
        <v>613</v>
      </c>
      <c r="B7" s="67"/>
      <c r="C7" s="73"/>
      <c r="D7" s="73"/>
      <c r="E7" s="73"/>
      <c r="F7" s="73"/>
      <c r="G7" s="73"/>
      <c r="H7" s="73"/>
      <c r="I7" s="73"/>
      <c r="J7" s="73"/>
    </row>
    <row r="8" spans="1:19">
      <c r="A8" s="48" t="s">
        <v>1192</v>
      </c>
      <c r="B8" s="46" t="s">
        <v>1193</v>
      </c>
      <c r="C8" s="197">
        <v>45657</v>
      </c>
      <c r="D8" s="197">
        <v>45565</v>
      </c>
      <c r="E8" s="197">
        <v>45473</v>
      </c>
      <c r="F8" s="197">
        <v>45382</v>
      </c>
      <c r="G8" s="197">
        <v>45657</v>
      </c>
      <c r="H8" s="197">
        <v>45565</v>
      </c>
      <c r="I8" s="197">
        <v>45473</v>
      </c>
      <c r="J8" s="197">
        <v>45382</v>
      </c>
    </row>
    <row r="9" spans="1:19">
      <c r="A9" s="48" t="s">
        <v>1194</v>
      </c>
      <c r="B9" s="46" t="s">
        <v>1195</v>
      </c>
      <c r="C9" s="44">
        <v>12</v>
      </c>
      <c r="D9" s="44">
        <v>12</v>
      </c>
      <c r="E9" s="44">
        <v>12</v>
      </c>
      <c r="F9" s="44">
        <v>12</v>
      </c>
      <c r="G9" s="44">
        <v>12</v>
      </c>
      <c r="H9" s="44">
        <v>12</v>
      </c>
      <c r="I9" s="44">
        <v>12</v>
      </c>
      <c r="J9" s="44">
        <v>12</v>
      </c>
    </row>
    <row r="10" spans="1:19">
      <c r="A10" s="1023"/>
      <c r="B10" s="1018" t="s">
        <v>1196</v>
      </c>
      <c r="C10" s="1024"/>
      <c r="D10" s="1024"/>
      <c r="E10" s="1024"/>
      <c r="F10" s="1024"/>
      <c r="G10" s="1024"/>
      <c r="H10" s="1024"/>
      <c r="I10" s="1024"/>
      <c r="J10" s="1024"/>
    </row>
    <row r="11" spans="1:19">
      <c r="A11" s="48">
        <v>1</v>
      </c>
      <c r="B11" s="46" t="s">
        <v>1197</v>
      </c>
      <c r="C11" s="198"/>
      <c r="D11" s="198"/>
      <c r="E11" s="198"/>
      <c r="F11" s="198"/>
      <c r="G11" s="413">
        <v>100631337660.16667</v>
      </c>
      <c r="H11" s="216">
        <v>100352522410.83333</v>
      </c>
      <c r="I11" s="216">
        <v>101647089832</v>
      </c>
      <c r="J11" s="868">
        <v>102331873241</v>
      </c>
    </row>
    <row r="12" spans="1:19">
      <c r="A12" s="1023"/>
      <c r="B12" s="1018" t="s">
        <v>1198</v>
      </c>
      <c r="C12" s="1025"/>
      <c r="D12" s="1025"/>
      <c r="E12" s="1025"/>
      <c r="F12" s="1025"/>
      <c r="G12" s="1026"/>
      <c r="H12" s="1027"/>
      <c r="I12" s="1027"/>
      <c r="J12" s="1027"/>
    </row>
    <row r="13" spans="1:19">
      <c r="A13" s="48">
        <v>2</v>
      </c>
      <c r="B13" s="46" t="s">
        <v>1199</v>
      </c>
      <c r="C13" s="413">
        <v>144788033676.75</v>
      </c>
      <c r="D13" s="216">
        <v>141840288246</v>
      </c>
      <c r="E13" s="216">
        <v>141163199189.33334</v>
      </c>
      <c r="F13" s="216">
        <v>142317704377.41666</v>
      </c>
      <c r="G13" s="413">
        <v>9334981427.166666</v>
      </c>
      <c r="H13" s="216">
        <v>9243263596.916666</v>
      </c>
      <c r="I13" s="216">
        <v>9300833064.75</v>
      </c>
      <c r="J13" s="216">
        <v>9483640018.5</v>
      </c>
    </row>
    <row r="14" spans="1:19">
      <c r="A14" s="48">
        <v>3</v>
      </c>
      <c r="B14" s="74" t="s">
        <v>1200</v>
      </c>
      <c r="C14" s="413">
        <v>91197219601.25</v>
      </c>
      <c r="D14" s="216">
        <v>89997381863.666672</v>
      </c>
      <c r="E14" s="216">
        <v>89759485518.083328</v>
      </c>
      <c r="F14" s="216">
        <v>90255061697.916672</v>
      </c>
      <c r="G14" s="413">
        <v>4559860980.166667</v>
      </c>
      <c r="H14" s="216">
        <v>4499869093.333333</v>
      </c>
      <c r="I14" s="216">
        <v>4487974276</v>
      </c>
      <c r="J14" s="216">
        <v>4512753084.916667</v>
      </c>
    </row>
    <row r="15" spans="1:19">
      <c r="A15" s="48">
        <v>4</v>
      </c>
      <c r="B15" s="74" t="s">
        <v>1201</v>
      </c>
      <c r="C15" s="413">
        <v>36263945857.666664</v>
      </c>
      <c r="D15" s="216">
        <v>36172377821.75</v>
      </c>
      <c r="E15" s="216">
        <v>36773358519.916664</v>
      </c>
      <c r="F15" s="216">
        <v>38083356128.166664</v>
      </c>
      <c r="G15" s="413">
        <v>4775120447</v>
      </c>
      <c r="H15" s="216">
        <v>4743394503.583333</v>
      </c>
      <c r="I15" s="216">
        <v>4812858788.75</v>
      </c>
      <c r="J15" s="216">
        <v>4970886933.583333</v>
      </c>
    </row>
    <row r="16" spans="1:19">
      <c r="A16" s="48">
        <v>5</v>
      </c>
      <c r="B16" s="46" t="s">
        <v>1202</v>
      </c>
      <c r="C16" s="413">
        <v>85451975790.166672</v>
      </c>
      <c r="D16" s="216">
        <v>84723237322.75</v>
      </c>
      <c r="E16" s="216">
        <v>85491822897.5</v>
      </c>
      <c r="F16" s="216">
        <v>85319858599.750015</v>
      </c>
      <c r="G16" s="413">
        <v>49758526871.083336</v>
      </c>
      <c r="H16" s="216">
        <v>49256788521</v>
      </c>
      <c r="I16" s="216">
        <v>49575090227</v>
      </c>
      <c r="J16" s="216">
        <v>49280529447.75</v>
      </c>
    </row>
    <row r="17" spans="1:10">
      <c r="A17" s="48">
        <v>6</v>
      </c>
      <c r="B17" s="74" t="s">
        <v>1203</v>
      </c>
      <c r="C17" s="413">
        <v>14346818369.166666</v>
      </c>
      <c r="D17" s="216">
        <v>14402210378.416666</v>
      </c>
      <c r="E17" s="216">
        <v>14820044150.5</v>
      </c>
      <c r="F17" s="216">
        <v>14681265266.75</v>
      </c>
      <c r="G17" s="413">
        <v>3374486660.3333335</v>
      </c>
      <c r="H17" s="216">
        <v>3313120890.6666665</v>
      </c>
      <c r="I17" s="216">
        <v>3340421955.75</v>
      </c>
      <c r="J17" s="216">
        <v>3249723758.25</v>
      </c>
    </row>
    <row r="18" spans="1:10">
      <c r="A18" s="48">
        <v>7</v>
      </c>
      <c r="B18" s="74" t="s">
        <v>1204</v>
      </c>
      <c r="C18" s="414">
        <v>64107439397.583336</v>
      </c>
      <c r="D18" s="216">
        <v>63189491873</v>
      </c>
      <c r="E18" s="216">
        <v>63900948434.75</v>
      </c>
      <c r="F18" s="216">
        <v>64322253727.083336</v>
      </c>
      <c r="G18" s="413">
        <v>39386322187.333336</v>
      </c>
      <c r="H18" s="216">
        <v>38812132559</v>
      </c>
      <c r="I18" s="216">
        <v>39463837959</v>
      </c>
      <c r="J18" s="216">
        <v>39714466083.583336</v>
      </c>
    </row>
    <row r="19" spans="1:10">
      <c r="A19" s="48">
        <v>8</v>
      </c>
      <c r="B19" s="74" t="s">
        <v>1205</v>
      </c>
      <c r="C19" s="413">
        <v>6997718023.416667</v>
      </c>
      <c r="D19" s="216">
        <v>7131535071.333333</v>
      </c>
      <c r="E19" s="216">
        <v>6770830312.25</v>
      </c>
      <c r="F19" s="216">
        <v>6316339605.916667</v>
      </c>
      <c r="G19" s="413">
        <v>6997718023.416667</v>
      </c>
      <c r="H19" s="216">
        <v>7131535071.333333</v>
      </c>
      <c r="I19" s="216">
        <v>6770830312.25</v>
      </c>
      <c r="J19" s="216">
        <v>6316339605.916667</v>
      </c>
    </row>
    <row r="20" spans="1:10">
      <c r="A20" s="48">
        <v>9</v>
      </c>
      <c r="B20" s="46" t="s">
        <v>1206</v>
      </c>
      <c r="C20" s="415"/>
      <c r="D20" s="217"/>
      <c r="E20" s="217"/>
      <c r="F20" s="217"/>
      <c r="G20" s="413">
        <v>1143097142.8333333</v>
      </c>
      <c r="H20" s="216">
        <v>1130508072.75</v>
      </c>
      <c r="I20" s="216">
        <v>1159305656.5833333</v>
      </c>
      <c r="J20" s="216">
        <v>1014387786.1666666</v>
      </c>
    </row>
    <row r="21" spans="1:10">
      <c r="A21" s="48">
        <v>10</v>
      </c>
      <c r="B21" s="46" t="s">
        <v>1207</v>
      </c>
      <c r="C21" s="413">
        <v>51235676798.666672</v>
      </c>
      <c r="D21" s="216">
        <v>51043946137.25</v>
      </c>
      <c r="E21" s="216">
        <v>50404911982.75</v>
      </c>
      <c r="F21" s="216">
        <v>49944888174.833336</v>
      </c>
      <c r="G21" s="413">
        <v>10412339344.5</v>
      </c>
      <c r="H21" s="216">
        <v>10492159281.583332</v>
      </c>
      <c r="I21" s="216">
        <v>10266879361.75</v>
      </c>
      <c r="J21" s="216">
        <v>10133561243.333332</v>
      </c>
    </row>
    <row r="22" spans="1:10">
      <c r="A22" s="48">
        <v>11</v>
      </c>
      <c r="B22" s="74" t="s">
        <v>1208</v>
      </c>
      <c r="C22" s="413">
        <v>4961148586.083333</v>
      </c>
      <c r="D22" s="216">
        <v>4978924188.083333</v>
      </c>
      <c r="E22" s="216">
        <v>4733975608.75</v>
      </c>
      <c r="F22" s="216">
        <v>4589211797.833333</v>
      </c>
      <c r="G22" s="413">
        <v>4961148586.083333</v>
      </c>
      <c r="H22" s="216">
        <v>4978924188.083333</v>
      </c>
      <c r="I22" s="216">
        <v>4733975608.75</v>
      </c>
      <c r="J22" s="216">
        <v>4589211797.833333</v>
      </c>
    </row>
    <row r="23" spans="1:10">
      <c r="A23" s="48">
        <v>12</v>
      </c>
      <c r="B23" s="74" t="s">
        <v>1209</v>
      </c>
      <c r="C23" s="417">
        <v>0</v>
      </c>
      <c r="D23" s="216">
        <v>0</v>
      </c>
      <c r="E23" s="216">
        <v>0</v>
      </c>
      <c r="F23" s="216">
        <v>0</v>
      </c>
      <c r="G23" s="417">
        <v>0</v>
      </c>
      <c r="H23" s="216">
        <v>0</v>
      </c>
      <c r="I23" s="216">
        <v>0</v>
      </c>
      <c r="J23" s="216">
        <v>0</v>
      </c>
    </row>
    <row r="24" spans="1:10">
      <c r="A24" s="48">
        <v>13</v>
      </c>
      <c r="B24" s="74" t="s">
        <v>1210</v>
      </c>
      <c r="C24" s="413">
        <v>46274528212.583336</v>
      </c>
      <c r="D24" s="216">
        <v>46065021949.166664</v>
      </c>
      <c r="E24" s="216">
        <v>45670936374</v>
      </c>
      <c r="F24" s="216">
        <v>45355676377</v>
      </c>
      <c r="G24" s="413">
        <v>5451190758.416667</v>
      </c>
      <c r="H24" s="216">
        <v>5513235093.5</v>
      </c>
      <c r="I24" s="216">
        <v>5532903753</v>
      </c>
      <c r="J24" s="216">
        <v>5544349445.5</v>
      </c>
    </row>
    <row r="25" spans="1:10">
      <c r="A25" s="48">
        <v>14</v>
      </c>
      <c r="B25" s="46" t="s">
        <v>1211</v>
      </c>
      <c r="C25" s="413">
        <v>863352412.16666663</v>
      </c>
      <c r="D25" s="216">
        <v>886001173.5</v>
      </c>
      <c r="E25" s="216">
        <v>1179847835.5833333</v>
      </c>
      <c r="F25" s="216">
        <v>1122858975.3333333</v>
      </c>
      <c r="G25" s="413">
        <v>492217525.33333331</v>
      </c>
      <c r="H25" s="216">
        <v>505198668.41666669</v>
      </c>
      <c r="I25" s="216">
        <v>810896011.75</v>
      </c>
      <c r="J25" s="216">
        <v>740209184.75</v>
      </c>
    </row>
    <row r="26" spans="1:10">
      <c r="A26" s="48">
        <v>15</v>
      </c>
      <c r="B26" s="46" t="s">
        <v>1212</v>
      </c>
      <c r="C26" s="413">
        <v>23019613586</v>
      </c>
      <c r="D26" s="216">
        <v>22627546868.333332</v>
      </c>
      <c r="E26" s="216">
        <v>22304648377.25</v>
      </c>
      <c r="F26" s="216">
        <v>22063892715.75</v>
      </c>
      <c r="G26" s="413">
        <v>818634715.75</v>
      </c>
      <c r="H26" s="216">
        <v>795324552.41666663</v>
      </c>
      <c r="I26" s="216">
        <v>774703060.83333337</v>
      </c>
      <c r="J26" s="216">
        <v>817398768.5</v>
      </c>
    </row>
    <row r="27" spans="1:10">
      <c r="A27" s="49">
        <v>16</v>
      </c>
      <c r="B27" s="70" t="s">
        <v>1213</v>
      </c>
      <c r="C27" s="416"/>
      <c r="D27" s="218"/>
      <c r="E27" s="218"/>
      <c r="F27" s="218"/>
      <c r="G27" s="418">
        <v>71959797026.666672</v>
      </c>
      <c r="H27" s="219">
        <v>71423242693.083344</v>
      </c>
      <c r="I27" s="219">
        <v>71887707382.666672</v>
      </c>
      <c r="J27" s="219">
        <v>71469726449</v>
      </c>
    </row>
    <row r="28" spans="1:10">
      <c r="A28" s="1023"/>
      <c r="B28" s="1018" t="s">
        <v>1214</v>
      </c>
      <c r="C28" s="1026"/>
      <c r="D28" s="1027"/>
      <c r="E28" s="1027"/>
      <c r="F28" s="1027"/>
      <c r="G28" s="1026"/>
      <c r="H28" s="1027"/>
      <c r="I28" s="1027"/>
      <c r="J28" s="1027"/>
    </row>
    <row r="29" spans="1:10">
      <c r="A29" s="48">
        <v>17</v>
      </c>
      <c r="B29" s="46" t="s">
        <v>1215</v>
      </c>
      <c r="C29" s="413">
        <v>30612731324.208328</v>
      </c>
      <c r="D29" s="216">
        <v>31585391658.004166</v>
      </c>
      <c r="E29" s="216">
        <v>33252448584.588333</v>
      </c>
      <c r="F29" s="216">
        <v>33972426053.046665</v>
      </c>
      <c r="G29" s="413">
        <v>63023077.583333336</v>
      </c>
      <c r="H29" s="220">
        <v>59354134.5</v>
      </c>
      <c r="I29" s="220">
        <v>49729705.25</v>
      </c>
      <c r="J29" s="220">
        <v>58715177.083333336</v>
      </c>
    </row>
    <row r="30" spans="1:10">
      <c r="A30" s="48">
        <v>18</v>
      </c>
      <c r="B30" s="46" t="s">
        <v>1216</v>
      </c>
      <c r="C30" s="413">
        <v>3580388420.4166665</v>
      </c>
      <c r="D30" s="216">
        <v>3621078477.9166665</v>
      </c>
      <c r="E30" s="216">
        <v>3624487611.75</v>
      </c>
      <c r="F30" s="216">
        <v>3560099912.9166665</v>
      </c>
      <c r="G30" s="413">
        <v>2580989240.9166665</v>
      </c>
      <c r="H30" s="220">
        <v>2619170499.8333335</v>
      </c>
      <c r="I30" s="220">
        <v>2642357503.8333335</v>
      </c>
      <c r="J30" s="220">
        <v>2605795889.4166665</v>
      </c>
    </row>
    <row r="31" spans="1:10">
      <c r="A31" s="48">
        <v>19</v>
      </c>
      <c r="B31" s="46" t="s">
        <v>1217</v>
      </c>
      <c r="C31" s="413">
        <v>10896953157.583334</v>
      </c>
      <c r="D31" s="216">
        <v>10671942839.583334</v>
      </c>
      <c r="E31" s="216">
        <v>10560971214.916666</v>
      </c>
      <c r="F31" s="216">
        <v>10594046601.25</v>
      </c>
      <c r="G31" s="413">
        <v>5727392076.583333</v>
      </c>
      <c r="H31" s="220">
        <v>5580360603.416667</v>
      </c>
      <c r="I31" s="220">
        <v>5496562335.166667</v>
      </c>
      <c r="J31" s="220">
        <v>5434786386.25</v>
      </c>
    </row>
    <row r="32" spans="1:10" ht="39.6">
      <c r="A32" s="48" t="s">
        <v>1218</v>
      </c>
      <c r="B32" s="46" t="s">
        <v>1219</v>
      </c>
      <c r="C32" s="415"/>
      <c r="D32" s="217"/>
      <c r="E32" s="217"/>
      <c r="F32" s="217"/>
      <c r="G32" s="417">
        <v>0</v>
      </c>
      <c r="H32" s="220">
        <v>0</v>
      </c>
      <c r="I32" s="220">
        <v>0</v>
      </c>
      <c r="J32" s="220">
        <v>0</v>
      </c>
    </row>
    <row r="33" spans="1:10">
      <c r="A33" s="48" t="s">
        <v>1220</v>
      </c>
      <c r="B33" s="46" t="s">
        <v>1221</v>
      </c>
      <c r="C33" s="415"/>
      <c r="D33" s="217"/>
      <c r="E33" s="217"/>
      <c r="F33" s="217"/>
      <c r="G33" s="420">
        <v>0</v>
      </c>
      <c r="H33" s="220">
        <v>0</v>
      </c>
      <c r="I33" s="220">
        <v>0</v>
      </c>
      <c r="J33" s="220">
        <v>0</v>
      </c>
    </row>
    <row r="34" spans="1:10">
      <c r="A34" s="49">
        <v>20</v>
      </c>
      <c r="B34" s="70" t="s">
        <v>1222</v>
      </c>
      <c r="C34" s="418">
        <v>45090072902.208328</v>
      </c>
      <c r="D34" s="219">
        <v>45878412975.504166</v>
      </c>
      <c r="E34" s="219">
        <v>47437907411.254997</v>
      </c>
      <c r="F34" s="219">
        <v>48126572567.213333</v>
      </c>
      <c r="G34" s="418">
        <v>8371404395.083333</v>
      </c>
      <c r="H34" s="221">
        <v>8258885237.75</v>
      </c>
      <c r="I34" s="221">
        <v>8188649544.25</v>
      </c>
      <c r="J34" s="221">
        <v>8099297452.75</v>
      </c>
    </row>
    <row r="35" spans="1:10">
      <c r="A35" s="48" t="s">
        <v>669</v>
      </c>
      <c r="B35" s="46" t="s">
        <v>1223</v>
      </c>
      <c r="C35" s="419"/>
      <c r="D35" s="216"/>
      <c r="E35" s="216"/>
      <c r="F35" s="216"/>
      <c r="G35" s="419"/>
      <c r="H35" s="220"/>
      <c r="I35" s="220"/>
      <c r="J35" s="220"/>
    </row>
    <row r="36" spans="1:10">
      <c r="A36" s="48" t="s">
        <v>672</v>
      </c>
      <c r="B36" s="46" t="s">
        <v>1224</v>
      </c>
      <c r="C36" s="419"/>
      <c r="D36" s="216"/>
      <c r="E36" s="216"/>
      <c r="F36" s="216"/>
      <c r="G36" s="419"/>
      <c r="H36" s="220"/>
      <c r="I36" s="220"/>
      <c r="J36" s="220"/>
    </row>
    <row r="37" spans="1:10">
      <c r="A37" s="48" t="s">
        <v>675</v>
      </c>
      <c r="B37" s="46" t="s">
        <v>1225</v>
      </c>
      <c r="C37" s="413">
        <v>44964530154.083336</v>
      </c>
      <c r="D37" s="216">
        <v>45696928514.583336</v>
      </c>
      <c r="E37" s="216">
        <v>47245166955.666664</v>
      </c>
      <c r="F37" s="216">
        <v>47916098326.333336</v>
      </c>
      <c r="G37" s="413">
        <v>8371404395.083333</v>
      </c>
      <c r="H37" s="220">
        <v>8258885237.75</v>
      </c>
      <c r="I37" s="220">
        <v>8188649544.25</v>
      </c>
      <c r="J37" s="220">
        <v>8099297452.75</v>
      </c>
    </row>
    <row r="38" spans="1:10">
      <c r="A38" s="1023"/>
      <c r="B38" s="1018" t="s">
        <v>1226</v>
      </c>
      <c r="C38" s="1025"/>
      <c r="D38" s="1027"/>
      <c r="E38" s="1027"/>
      <c r="F38" s="1027"/>
      <c r="G38" s="1026"/>
      <c r="H38" s="1027"/>
      <c r="I38" s="1027"/>
      <c r="J38" s="1027"/>
    </row>
    <row r="39" spans="1:10">
      <c r="A39" s="49" t="s">
        <v>1227</v>
      </c>
      <c r="B39" s="70" t="s">
        <v>1228</v>
      </c>
      <c r="C39" s="199"/>
      <c r="D39" s="218"/>
      <c r="E39" s="218"/>
      <c r="F39" s="218"/>
      <c r="G39" s="421">
        <v>100631337660.16667</v>
      </c>
      <c r="H39" s="219">
        <v>100352522410.83333</v>
      </c>
      <c r="I39" s="219">
        <v>101647089832</v>
      </c>
      <c r="J39" s="867">
        <v>102331873241</v>
      </c>
    </row>
    <row r="40" spans="1:10">
      <c r="A40" s="49">
        <v>22</v>
      </c>
      <c r="B40" s="70" t="s">
        <v>1229</v>
      </c>
      <c r="C40" s="199"/>
      <c r="D40" s="218"/>
      <c r="E40" s="218"/>
      <c r="F40" s="218"/>
      <c r="G40" s="418">
        <v>63588392631.583336</v>
      </c>
      <c r="H40" s="219">
        <v>63164357455.333336</v>
      </c>
      <c r="I40" s="219">
        <v>63699057838.416664</v>
      </c>
      <c r="J40" s="219">
        <v>63370428996.25</v>
      </c>
    </row>
    <row r="41" spans="1:10" ht="13.8" thickBot="1">
      <c r="A41" s="361">
        <v>23</v>
      </c>
      <c r="B41" s="362" t="s">
        <v>1230</v>
      </c>
      <c r="C41" s="363"/>
      <c r="D41" s="364"/>
      <c r="E41" s="364"/>
      <c r="F41" s="364"/>
      <c r="G41" s="422">
        <v>1.5841745489805259</v>
      </c>
      <c r="H41" s="365">
        <v>1.5902727020561027</v>
      </c>
      <c r="I41" s="365">
        <v>1.5969499554151898</v>
      </c>
      <c r="J41" s="1315">
        <v>1.6167101612247701</v>
      </c>
    </row>
  </sheetData>
  <mergeCells count="2">
    <mergeCell ref="C6:F6"/>
    <mergeCell ref="G6:J6"/>
  </mergeCells>
  <pageMargins left="0.70866141732283472" right="0.70866141732283472" top="0.74803149606299213" bottom="0.74803149606299213" header="0.31496062992125984" footer="0.31496062992125984"/>
  <pageSetup paperSize="9" scale="61"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S12"/>
  <sheetViews>
    <sheetView showGridLines="0" zoomScale="90" zoomScaleNormal="90" workbookViewId="0">
      <selection activeCell="T49" sqref="T49"/>
    </sheetView>
  </sheetViews>
  <sheetFormatPr defaultRowHeight="13.2"/>
  <cols>
    <col min="1" max="1" width="9.88671875" customWidth="1"/>
    <col min="2" max="2" width="80.88671875" customWidth="1"/>
    <col min="3" max="3" width="82.109375" customWidth="1"/>
    <col min="4" max="19" width="9" customWidth="1"/>
    <col min="20" max="20" width="8.88671875" bestFit="1" customWidth="1"/>
    <col min="21" max="21" width="9.109375" bestFit="1" customWidth="1"/>
  </cols>
  <sheetData>
    <row r="1" spans="1:19" ht="15.75" customHeight="1"/>
    <row r="2" spans="1:19" ht="15.75" customHeight="1"/>
    <row r="3" spans="1:19" ht="15.75" customHeight="1"/>
    <row r="4" spans="1:19" ht="15.75" customHeight="1">
      <c r="A4" s="2"/>
      <c r="B4" s="7"/>
      <c r="C4" s="6"/>
      <c r="D4" s="6"/>
      <c r="E4" s="6"/>
      <c r="F4" s="6"/>
      <c r="G4" s="6"/>
      <c r="H4" s="6"/>
      <c r="I4" s="6"/>
      <c r="J4" s="6"/>
      <c r="K4" s="6"/>
      <c r="L4" s="6"/>
      <c r="M4" s="6"/>
      <c r="N4" s="6"/>
      <c r="O4" s="6"/>
      <c r="P4" s="6"/>
      <c r="Q4" s="6"/>
      <c r="R4" s="6"/>
      <c r="S4" s="6"/>
    </row>
    <row r="5" spans="1:19" ht="15.75" customHeight="1">
      <c r="A5" s="166" t="s">
        <v>30</v>
      </c>
      <c r="B5" s="64"/>
      <c r="C5" s="64"/>
    </row>
    <row r="6" spans="1:19" s="23" customFormat="1" ht="39.6">
      <c r="A6" s="1111" t="s">
        <v>1231</v>
      </c>
      <c r="B6" s="1112" t="s">
        <v>1232</v>
      </c>
      <c r="C6" s="902" t="s">
        <v>1233</v>
      </c>
    </row>
    <row r="7" spans="1:19" s="23" customFormat="1" ht="26.4">
      <c r="A7" s="1111" t="s">
        <v>1234</v>
      </c>
      <c r="B7" s="1112" t="s">
        <v>1235</v>
      </c>
      <c r="C7" s="903" t="s">
        <v>1236</v>
      </c>
    </row>
    <row r="8" spans="1:19" s="23" customFormat="1" ht="41.1" customHeight="1">
      <c r="A8" s="1111" t="s">
        <v>1237</v>
      </c>
      <c r="B8" s="1112" t="s">
        <v>1238</v>
      </c>
      <c r="C8" s="903" t="s">
        <v>1239</v>
      </c>
    </row>
    <row r="9" spans="1:19" s="23" customFormat="1" ht="52.8">
      <c r="A9" s="1111" t="s">
        <v>1240</v>
      </c>
      <c r="B9" s="1112" t="s">
        <v>1241</v>
      </c>
      <c r="C9" s="903" t="s">
        <v>1242</v>
      </c>
    </row>
    <row r="10" spans="1:19" s="23" customFormat="1" ht="39.6">
      <c r="A10" s="1111" t="s">
        <v>1243</v>
      </c>
      <c r="B10" s="1112" t="s">
        <v>1244</v>
      </c>
      <c r="C10" s="904" t="s">
        <v>1245</v>
      </c>
    </row>
    <row r="11" spans="1:19" s="23" customFormat="1" ht="39.6">
      <c r="A11" s="1111" t="s">
        <v>1246</v>
      </c>
      <c r="B11" s="1112" t="s">
        <v>1247</v>
      </c>
      <c r="C11" s="904" t="s">
        <v>1248</v>
      </c>
    </row>
    <row r="12" spans="1:19" s="23" customFormat="1" ht="39.6">
      <c r="A12" s="1111" t="s">
        <v>1249</v>
      </c>
      <c r="B12" s="1112" t="s">
        <v>1250</v>
      </c>
      <c r="C12" s="904" t="s">
        <v>1251</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R47"/>
  <sheetViews>
    <sheetView showGridLines="0" zoomScale="90" zoomScaleNormal="90" workbookViewId="0">
      <selection activeCell="T49" sqref="T49"/>
    </sheetView>
  </sheetViews>
  <sheetFormatPr defaultRowHeight="13.2"/>
  <cols>
    <col min="1" max="1" width="9.88671875" customWidth="1"/>
    <col min="2" max="2" width="78.109375" customWidth="1"/>
    <col min="3" max="7" width="15.88671875" customWidth="1"/>
    <col min="8" max="18" width="9" customWidth="1"/>
    <col min="19" max="19" width="8.88671875" bestFit="1" customWidth="1"/>
    <col min="20" max="20" width="9.109375" bestFit="1" customWidth="1"/>
  </cols>
  <sheetData>
    <row r="1" spans="1:18" ht="15.75" customHeight="1"/>
    <row r="2" spans="1:18" ht="15.75" customHeight="1"/>
    <row r="3" spans="1:18" ht="15.75" customHeight="1"/>
    <row r="4" spans="1:18" ht="15.75" customHeight="1">
      <c r="B4" s="7"/>
      <c r="C4" s="24" t="s">
        <v>103</v>
      </c>
      <c r="D4" s="24" t="s">
        <v>104</v>
      </c>
      <c r="E4" s="24" t="s">
        <v>105</v>
      </c>
      <c r="F4" s="24" t="s">
        <v>147</v>
      </c>
      <c r="G4" s="24" t="s">
        <v>148</v>
      </c>
      <c r="H4" s="6"/>
      <c r="I4" s="6"/>
      <c r="J4" s="6"/>
      <c r="K4" s="6"/>
      <c r="L4" s="6"/>
      <c r="M4" s="6"/>
      <c r="N4" s="5"/>
      <c r="O4" s="5"/>
      <c r="P4" s="6"/>
      <c r="Q4" s="6"/>
      <c r="R4" s="6"/>
    </row>
    <row r="5" spans="1:18" ht="15.75" customHeight="1">
      <c r="A5" s="68" t="s">
        <v>33</v>
      </c>
      <c r="B5" s="43"/>
      <c r="C5" s="18"/>
      <c r="D5" s="18"/>
      <c r="E5" s="18"/>
      <c r="F5" s="18"/>
      <c r="G5" s="18"/>
    </row>
    <row r="6" spans="1:18">
      <c r="A6" s="43"/>
      <c r="B6" s="43"/>
      <c r="C6" s="1360" t="s">
        <v>1252</v>
      </c>
      <c r="D6" s="1360"/>
      <c r="E6" s="1360"/>
      <c r="F6" s="1360"/>
      <c r="G6" s="1360" t="s">
        <v>1253</v>
      </c>
    </row>
    <row r="7" spans="1:18">
      <c r="A7" s="126" t="s">
        <v>837</v>
      </c>
      <c r="B7" s="43"/>
      <c r="C7" s="76" t="s">
        <v>927</v>
      </c>
      <c r="D7" s="76" t="s">
        <v>1254</v>
      </c>
      <c r="E7" s="76" t="s">
        <v>1255</v>
      </c>
      <c r="F7" s="76" t="s">
        <v>1256</v>
      </c>
      <c r="G7" s="1360"/>
    </row>
    <row r="8" spans="1:18">
      <c r="A8" s="1016"/>
      <c r="B8" s="1028" t="s">
        <v>1257</v>
      </c>
      <c r="C8" s="1013"/>
      <c r="D8" s="1013"/>
      <c r="E8" s="1013"/>
      <c r="F8" s="1013"/>
      <c r="G8" s="1013"/>
    </row>
    <row r="9" spans="1:18">
      <c r="A9" s="48">
        <v>1</v>
      </c>
      <c r="B9" s="46" t="s">
        <v>1258</v>
      </c>
      <c r="C9" s="426">
        <v>18485007871</v>
      </c>
      <c r="D9" s="427">
        <v>0</v>
      </c>
      <c r="E9" s="427">
        <v>0</v>
      </c>
      <c r="F9" s="426">
        <v>2563364660</v>
      </c>
      <c r="G9" s="426">
        <v>21048372531</v>
      </c>
    </row>
    <row r="10" spans="1:18" s="191" customFormat="1">
      <c r="A10" s="171">
        <v>2</v>
      </c>
      <c r="B10" s="1113" t="s">
        <v>1259</v>
      </c>
      <c r="C10" s="1114">
        <v>18485007871</v>
      </c>
      <c r="D10" s="1115">
        <v>0</v>
      </c>
      <c r="E10" s="1115">
        <v>0</v>
      </c>
      <c r="F10" s="1114">
        <v>2563364660</v>
      </c>
      <c r="G10" s="1114">
        <v>21048372531</v>
      </c>
    </row>
    <row r="11" spans="1:18" s="191" customFormat="1">
      <c r="A11" s="171">
        <v>3</v>
      </c>
      <c r="B11" s="1113" t="s">
        <v>1260</v>
      </c>
      <c r="C11" s="1116"/>
      <c r="D11" s="1115">
        <v>0</v>
      </c>
      <c r="E11" s="1115">
        <v>0</v>
      </c>
      <c r="F11" s="1115">
        <v>0</v>
      </c>
      <c r="G11" s="1115">
        <v>0</v>
      </c>
    </row>
    <row r="12" spans="1:18">
      <c r="A12" s="48">
        <v>4</v>
      </c>
      <c r="B12" s="46" t="s">
        <v>1261</v>
      </c>
      <c r="C12" s="423"/>
      <c r="D12" s="426">
        <v>145222906424</v>
      </c>
      <c r="E12" s="426">
        <v>8017433272</v>
      </c>
      <c r="F12" s="426">
        <v>269428459</v>
      </c>
      <c r="G12" s="426">
        <v>143532119664</v>
      </c>
    </row>
    <row r="13" spans="1:18" s="191" customFormat="1">
      <c r="A13" s="171">
        <v>5</v>
      </c>
      <c r="B13" s="1113" t="s">
        <v>1200</v>
      </c>
      <c r="C13" s="1116"/>
      <c r="D13" s="1114">
        <v>102313405383</v>
      </c>
      <c r="E13" s="1114">
        <v>4614304185</v>
      </c>
      <c r="F13" s="1114">
        <v>151061305</v>
      </c>
      <c r="G13" s="1114">
        <v>101732385395</v>
      </c>
    </row>
    <row r="14" spans="1:18" s="191" customFormat="1">
      <c r="A14" s="171">
        <v>6</v>
      </c>
      <c r="B14" s="1113" t="s">
        <v>1201</v>
      </c>
      <c r="C14" s="1116"/>
      <c r="D14" s="1114">
        <v>42909501041</v>
      </c>
      <c r="E14" s="1114">
        <v>3403129087</v>
      </c>
      <c r="F14" s="1114">
        <v>118367154</v>
      </c>
      <c r="G14" s="1114">
        <v>41799734269</v>
      </c>
    </row>
    <row r="15" spans="1:18">
      <c r="A15" s="48">
        <v>7</v>
      </c>
      <c r="B15" s="46" t="s">
        <v>1262</v>
      </c>
      <c r="C15" s="423"/>
      <c r="D15" s="426">
        <v>134502675244</v>
      </c>
      <c r="E15" s="426">
        <v>5324397504</v>
      </c>
      <c r="F15" s="426">
        <v>23900311909</v>
      </c>
      <c r="G15" s="426">
        <v>57300360110</v>
      </c>
    </row>
    <row r="16" spans="1:18" s="191" customFormat="1">
      <c r="A16" s="171">
        <v>8</v>
      </c>
      <c r="B16" s="1113" t="s">
        <v>1263</v>
      </c>
      <c r="C16" s="1116"/>
      <c r="D16" s="1114">
        <v>15525761922</v>
      </c>
      <c r="E16" s="1115">
        <v>0</v>
      </c>
      <c r="F16" s="1115">
        <v>0</v>
      </c>
      <c r="G16" s="1114">
        <v>1014611451</v>
      </c>
    </row>
    <row r="17" spans="1:7" s="191" customFormat="1">
      <c r="A17" s="171">
        <v>9</v>
      </c>
      <c r="B17" s="1113" t="s">
        <v>1264</v>
      </c>
      <c r="C17" s="1116"/>
      <c r="D17" s="1114">
        <v>118976913322</v>
      </c>
      <c r="E17" s="1114">
        <v>5324397504</v>
      </c>
      <c r="F17" s="1114">
        <v>23900311909</v>
      </c>
      <c r="G17" s="1114">
        <v>56285748659</v>
      </c>
    </row>
    <row r="18" spans="1:7">
      <c r="A18" s="48">
        <v>10</v>
      </c>
      <c r="B18" s="46" t="s">
        <v>1265</v>
      </c>
      <c r="C18" s="423"/>
      <c r="D18" s="427">
        <v>0</v>
      </c>
      <c r="E18" s="427">
        <v>0</v>
      </c>
      <c r="F18" s="427">
        <v>0</v>
      </c>
      <c r="G18" s="427">
        <v>0</v>
      </c>
    </row>
    <row r="19" spans="1:7">
      <c r="A19" s="48">
        <v>11</v>
      </c>
      <c r="B19" s="46" t="s">
        <v>1266</v>
      </c>
      <c r="C19" s="426">
        <v>9850573868.7741871</v>
      </c>
      <c r="D19" s="426">
        <v>540518884</v>
      </c>
      <c r="E19" s="426">
        <v>19383</v>
      </c>
      <c r="F19" s="426">
        <v>57648286</v>
      </c>
      <c r="G19" s="426">
        <v>57657978</v>
      </c>
    </row>
    <row r="20" spans="1:7" s="191" customFormat="1">
      <c r="A20" s="171">
        <v>12</v>
      </c>
      <c r="B20" s="1113" t="s">
        <v>1267</v>
      </c>
      <c r="C20" s="1114">
        <v>9850573868.7741871</v>
      </c>
      <c r="D20" s="1116"/>
      <c r="E20" s="1116"/>
      <c r="F20" s="1116"/>
      <c r="G20" s="1116"/>
    </row>
    <row r="21" spans="1:7" s="191" customFormat="1">
      <c r="A21" s="171">
        <v>13</v>
      </c>
      <c r="B21" s="1113" t="s">
        <v>1268</v>
      </c>
      <c r="C21" s="1116"/>
      <c r="D21" s="1114">
        <v>540518884</v>
      </c>
      <c r="E21" s="1114">
        <v>19383</v>
      </c>
      <c r="F21" s="1114">
        <v>57648286</v>
      </c>
      <c r="G21" s="1114">
        <v>57657978</v>
      </c>
    </row>
    <row r="22" spans="1:7">
      <c r="A22" s="49">
        <v>14</v>
      </c>
      <c r="B22" s="70" t="s">
        <v>1269</v>
      </c>
      <c r="C22" s="424"/>
      <c r="D22" s="424"/>
      <c r="E22" s="424"/>
      <c r="F22" s="424"/>
      <c r="G22" s="428">
        <v>221938510283</v>
      </c>
    </row>
    <row r="23" spans="1:7">
      <c r="A23" s="1016"/>
      <c r="B23" s="1028" t="s">
        <v>1270</v>
      </c>
      <c r="C23" s="1029"/>
      <c r="D23" s="1029"/>
      <c r="E23" s="1029"/>
      <c r="F23" s="1029"/>
      <c r="G23" s="1029"/>
    </row>
    <row r="24" spans="1:7">
      <c r="A24" s="48">
        <v>15</v>
      </c>
      <c r="B24" s="46" t="s">
        <v>1197</v>
      </c>
      <c r="C24" s="425"/>
      <c r="D24" s="425"/>
      <c r="E24" s="425"/>
      <c r="F24" s="425"/>
      <c r="G24" s="429">
        <v>4369909404</v>
      </c>
    </row>
    <row r="25" spans="1:7">
      <c r="A25" s="48" t="s">
        <v>1271</v>
      </c>
      <c r="B25" s="46" t="s">
        <v>1272</v>
      </c>
      <c r="C25" s="423"/>
      <c r="D25" s="426">
        <v>123894502</v>
      </c>
      <c r="E25" s="426">
        <v>126629207</v>
      </c>
      <c r="F25" s="426">
        <v>5334053249</v>
      </c>
      <c r="G25" s="426">
        <v>4746890414</v>
      </c>
    </row>
    <row r="26" spans="1:7">
      <c r="A26" s="48">
        <v>16</v>
      </c>
      <c r="B26" s="46" t="s">
        <v>1273</v>
      </c>
      <c r="C26" s="423"/>
      <c r="D26" s="427">
        <v>0</v>
      </c>
      <c r="E26" s="427">
        <v>0</v>
      </c>
      <c r="F26" s="427">
        <v>0</v>
      </c>
      <c r="G26" s="427">
        <v>0</v>
      </c>
    </row>
    <row r="27" spans="1:7">
      <c r="A27" s="48">
        <v>17</v>
      </c>
      <c r="B27" s="46" t="s">
        <v>1274</v>
      </c>
      <c r="C27" s="423"/>
      <c r="D27" s="426">
        <v>34590009822</v>
      </c>
      <c r="E27" s="426">
        <v>13855757203</v>
      </c>
      <c r="F27" s="426">
        <v>149893724243</v>
      </c>
      <c r="G27" s="426">
        <v>136584678638</v>
      </c>
    </row>
    <row r="28" spans="1:7" s="191" customFormat="1" ht="26.4">
      <c r="A28" s="171">
        <v>18</v>
      </c>
      <c r="B28" s="1113" t="s">
        <v>1275</v>
      </c>
      <c r="C28" s="1116"/>
      <c r="D28" s="1114">
        <v>7458714818</v>
      </c>
      <c r="E28" s="1114">
        <v>249966059</v>
      </c>
      <c r="F28" s="1114">
        <v>559222604</v>
      </c>
      <c r="G28" s="1114">
        <v>1023872753</v>
      </c>
    </row>
    <row r="29" spans="1:7" s="191" customFormat="1" ht="26.4">
      <c r="A29" s="171">
        <v>19</v>
      </c>
      <c r="B29" s="1113" t="s">
        <v>1276</v>
      </c>
      <c r="C29" s="1116"/>
      <c r="D29" s="1114">
        <v>2391453402</v>
      </c>
      <c r="E29" s="1114">
        <v>1874205775</v>
      </c>
      <c r="F29" s="1114">
        <v>2356726633</v>
      </c>
      <c r="G29" s="1114">
        <v>3531633011</v>
      </c>
    </row>
    <row r="30" spans="1:7" s="191" customFormat="1" ht="26.4">
      <c r="A30" s="171">
        <v>20</v>
      </c>
      <c r="B30" s="1113" t="s">
        <v>1277</v>
      </c>
      <c r="C30" s="1116"/>
      <c r="D30" s="1114">
        <v>19288226200</v>
      </c>
      <c r="E30" s="1114">
        <v>6579757805</v>
      </c>
      <c r="F30" s="1114">
        <v>55973374640</v>
      </c>
      <c r="G30" s="1114">
        <v>129626716264</v>
      </c>
    </row>
    <row r="31" spans="1:7" s="191" customFormat="1" ht="26.4">
      <c r="A31" s="171">
        <v>21</v>
      </c>
      <c r="B31" s="1117" t="s">
        <v>1278</v>
      </c>
      <c r="C31" s="1116"/>
      <c r="D31" s="1114">
        <v>10664985</v>
      </c>
      <c r="E31" s="1114">
        <v>10700177</v>
      </c>
      <c r="F31" s="1114">
        <v>237250664</v>
      </c>
      <c r="G31" s="1114">
        <v>44754818384</v>
      </c>
    </row>
    <row r="32" spans="1:7" s="191" customFormat="1">
      <c r="A32" s="171">
        <v>22</v>
      </c>
      <c r="B32" s="1113" t="s">
        <v>1279</v>
      </c>
      <c r="C32" s="1116"/>
      <c r="D32" s="1114">
        <v>4429651947</v>
      </c>
      <c r="E32" s="1114">
        <v>4655469387</v>
      </c>
      <c r="F32" s="1114">
        <v>88843814197</v>
      </c>
      <c r="G32" s="1115">
        <v>0</v>
      </c>
    </row>
    <row r="33" spans="1:7" s="191" customFormat="1" ht="26.4">
      <c r="A33" s="171">
        <v>23</v>
      </c>
      <c r="B33" s="1117" t="s">
        <v>1278</v>
      </c>
      <c r="C33" s="1116"/>
      <c r="D33" s="1114">
        <v>1850381683</v>
      </c>
      <c r="E33" s="1114">
        <v>1898346523</v>
      </c>
      <c r="F33" s="1114">
        <v>63816011699</v>
      </c>
      <c r="G33" s="1115">
        <v>0</v>
      </c>
    </row>
    <row r="34" spans="1:7" s="191" customFormat="1" ht="26.4">
      <c r="A34" s="171">
        <v>24</v>
      </c>
      <c r="B34" s="1113" t="s">
        <v>1280</v>
      </c>
      <c r="C34" s="1116"/>
      <c r="D34" s="1114">
        <v>1021963455</v>
      </c>
      <c r="E34" s="1114">
        <v>496358177</v>
      </c>
      <c r="F34" s="1114">
        <v>2160586169</v>
      </c>
      <c r="G34" s="1114">
        <v>2402456610</v>
      </c>
    </row>
    <row r="35" spans="1:7">
      <c r="A35" s="48">
        <v>25</v>
      </c>
      <c r="B35" s="46" t="s">
        <v>1281</v>
      </c>
      <c r="C35" s="423"/>
      <c r="D35" s="427">
        <v>0</v>
      </c>
      <c r="E35" s="427">
        <v>0</v>
      </c>
      <c r="F35" s="427">
        <v>0</v>
      </c>
      <c r="G35" s="427">
        <v>0</v>
      </c>
    </row>
    <row r="36" spans="1:7">
      <c r="A36" s="48">
        <v>26</v>
      </c>
      <c r="B36" s="46" t="s">
        <v>1282</v>
      </c>
      <c r="C36" s="423"/>
      <c r="D36" s="426">
        <v>34340001737.528908</v>
      </c>
      <c r="E36" s="426">
        <v>118913449</v>
      </c>
      <c r="F36" s="426">
        <v>8164634039</v>
      </c>
      <c r="G36" s="426">
        <v>10589355696</v>
      </c>
    </row>
    <row r="37" spans="1:7" s="191" customFormat="1">
      <c r="A37" s="171">
        <v>27</v>
      </c>
      <c r="B37" s="1113" t="s">
        <v>1283</v>
      </c>
      <c r="C37" s="1116"/>
      <c r="D37" s="1116"/>
      <c r="E37" s="1116"/>
      <c r="F37" s="1115">
        <v>0</v>
      </c>
      <c r="G37" s="1115">
        <v>0</v>
      </c>
    </row>
    <row r="38" spans="1:7" s="191" customFormat="1" ht="26.4">
      <c r="A38" s="171">
        <v>28</v>
      </c>
      <c r="B38" s="1113" t="s">
        <v>1284</v>
      </c>
      <c r="C38" s="1116"/>
      <c r="D38" s="1114">
        <v>1547744646</v>
      </c>
      <c r="E38" s="1115">
        <v>0</v>
      </c>
      <c r="F38" s="1115">
        <v>0</v>
      </c>
      <c r="G38" s="1114">
        <v>1315582949</v>
      </c>
    </row>
    <row r="39" spans="1:7" s="191" customFormat="1">
      <c r="A39" s="171">
        <v>29</v>
      </c>
      <c r="B39" s="1113" t="s">
        <v>1285</v>
      </c>
      <c r="C39" s="1116"/>
      <c r="D39" s="1115">
        <v>0</v>
      </c>
      <c r="E39" s="1115"/>
      <c r="F39" s="1116"/>
      <c r="G39" s="1118">
        <v>0</v>
      </c>
    </row>
    <row r="40" spans="1:7" s="191" customFormat="1">
      <c r="A40" s="171">
        <v>30</v>
      </c>
      <c r="B40" s="1113" t="s">
        <v>1286</v>
      </c>
      <c r="C40" s="1116"/>
      <c r="D40" s="1114">
        <v>7475581363.5289087</v>
      </c>
      <c r="E40" s="1115"/>
      <c r="F40" s="1116"/>
      <c r="G40" s="1114">
        <v>373779068</v>
      </c>
    </row>
    <row r="41" spans="1:7" s="191" customFormat="1">
      <c r="A41" s="171">
        <v>31</v>
      </c>
      <c r="B41" s="1113" t="s">
        <v>1287</v>
      </c>
      <c r="C41" s="1116"/>
      <c r="D41" s="1114">
        <v>25316675728</v>
      </c>
      <c r="E41" s="1114">
        <v>118913449</v>
      </c>
      <c r="F41" s="1114">
        <v>8164634039</v>
      </c>
      <c r="G41" s="1114">
        <v>8899993679</v>
      </c>
    </row>
    <row r="42" spans="1:7">
      <c r="A42" s="48">
        <v>32</v>
      </c>
      <c r="B42" s="46" t="s">
        <v>1288</v>
      </c>
      <c r="C42" s="423"/>
      <c r="D42" s="426">
        <v>39884704495</v>
      </c>
      <c r="E42" s="426">
        <v>2453647546</v>
      </c>
      <c r="F42" s="426">
        <v>13116502816</v>
      </c>
      <c r="G42" s="426">
        <v>3544488011</v>
      </c>
    </row>
    <row r="43" spans="1:7">
      <c r="A43" s="49">
        <v>33</v>
      </c>
      <c r="B43" s="70" t="s">
        <v>1289</v>
      </c>
      <c r="C43" s="424"/>
      <c r="D43" s="424"/>
      <c r="E43" s="424"/>
      <c r="F43" s="423"/>
      <c r="G43" s="428">
        <v>159835322163</v>
      </c>
    </row>
    <row r="44" spans="1:7" ht="13.8" thickBot="1">
      <c r="A44" s="361">
        <v>34</v>
      </c>
      <c r="B44" s="362" t="s">
        <v>1290</v>
      </c>
      <c r="C44" s="430"/>
      <c r="D44" s="430"/>
      <c r="E44" s="430"/>
      <c r="F44" s="430"/>
      <c r="G44" s="431">
        <v>1.3885448302639087</v>
      </c>
    </row>
    <row r="46" spans="1:7">
      <c r="A46" s="1361" t="s">
        <v>1291</v>
      </c>
      <c r="B46" s="1361"/>
      <c r="C46" s="1361"/>
      <c r="D46" s="1361"/>
      <c r="E46" s="1361"/>
      <c r="F46" s="1361"/>
      <c r="G46" s="1361"/>
    </row>
    <row r="47" spans="1:7">
      <c r="A47" s="1361"/>
      <c r="B47" s="1361"/>
      <c r="C47" s="1361"/>
      <c r="D47" s="1361"/>
      <c r="E47" s="1361"/>
      <c r="F47" s="1361"/>
      <c r="G47" s="1361"/>
    </row>
  </sheetData>
  <mergeCells count="3">
    <mergeCell ref="C6:F6"/>
    <mergeCell ref="G6:G7"/>
    <mergeCell ref="A46:G47"/>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AE38"/>
  <sheetViews>
    <sheetView showGridLines="0" zoomScale="90" zoomScaleNormal="90" workbookViewId="0">
      <selection activeCell="I40" sqref="I40"/>
    </sheetView>
  </sheetViews>
  <sheetFormatPr defaultRowHeight="13.2"/>
  <cols>
    <col min="1" max="1" width="9.88671875" customWidth="1"/>
    <col min="2" max="2" width="56" bestFit="1" customWidth="1"/>
    <col min="3" max="14" width="10.88671875" customWidth="1"/>
    <col min="15" max="15" width="12" customWidth="1"/>
    <col min="16" max="17" width="10.88671875" customWidth="1"/>
    <col min="18" max="18" width="9" customWidth="1"/>
    <col min="19" max="19" width="12" bestFit="1" customWidth="1"/>
    <col min="20" max="20" width="11" bestFit="1" customWidth="1"/>
    <col min="21" max="21" width="1.88671875" bestFit="1" customWidth="1"/>
    <col min="22" max="22" width="11" bestFit="1" customWidth="1"/>
    <col min="23" max="25" width="10.5546875" bestFit="1" customWidth="1"/>
    <col min="26" max="26" width="11.5546875" bestFit="1" customWidth="1"/>
    <col min="27" max="27" width="1.88671875" bestFit="1" customWidth="1"/>
    <col min="28" max="28" width="11.5546875" bestFit="1" customWidth="1"/>
    <col min="29" max="29" width="9.5546875" bestFit="1" customWidth="1"/>
    <col min="30" max="30" width="12.33203125" bestFit="1" customWidth="1"/>
    <col min="31" max="31" width="11" bestFit="1" customWidth="1"/>
  </cols>
  <sheetData>
    <row r="1" spans="1:31" ht="15" customHeight="1"/>
    <row r="2" spans="1:31" ht="15" customHeight="1"/>
    <row r="3" spans="1:31" ht="15" customHeight="1"/>
    <row r="4" spans="1:31" ht="1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c r="P4" s="24" t="s">
        <v>1292</v>
      </c>
      <c r="Q4" s="24" t="s">
        <v>1293</v>
      </c>
    </row>
    <row r="5" spans="1:31" ht="15.6">
      <c r="A5" s="68" t="s">
        <v>27</v>
      </c>
      <c r="B5" s="18"/>
      <c r="C5" s="18"/>
      <c r="D5" s="18"/>
      <c r="E5" s="18"/>
      <c r="F5" s="18"/>
      <c r="G5" s="18"/>
      <c r="H5" s="18"/>
      <c r="I5" s="18"/>
      <c r="J5" s="18"/>
      <c r="K5" s="18"/>
      <c r="L5" s="18"/>
      <c r="M5" s="18"/>
      <c r="N5" s="18"/>
      <c r="O5" s="18"/>
      <c r="P5" s="18"/>
      <c r="Q5" s="18"/>
    </row>
    <row r="6" spans="1:31" ht="30.75" customHeight="1">
      <c r="A6" s="18"/>
      <c r="B6" s="18"/>
      <c r="C6" s="1365" t="s">
        <v>1294</v>
      </c>
      <c r="D6" s="1366"/>
      <c r="E6" s="1366"/>
      <c r="F6" s="1366"/>
      <c r="G6" s="1366"/>
      <c r="H6" s="1366"/>
      <c r="I6" s="1367" t="s">
        <v>1295</v>
      </c>
      <c r="J6" s="1367"/>
      <c r="K6" s="1367"/>
      <c r="L6" s="1367"/>
      <c r="M6" s="1367"/>
      <c r="N6" s="1367"/>
      <c r="O6" s="1369" t="s">
        <v>1296</v>
      </c>
      <c r="P6" s="1367" t="s">
        <v>1297</v>
      </c>
      <c r="Q6" s="1368"/>
      <c r="R6" s="23"/>
    </row>
    <row r="7" spans="1:31" ht="60" customHeight="1">
      <c r="A7" s="18"/>
      <c r="B7" s="18"/>
      <c r="C7" s="1372" t="s">
        <v>1298</v>
      </c>
      <c r="D7" s="1373"/>
      <c r="E7" s="1373"/>
      <c r="F7" s="1374" t="s">
        <v>1299</v>
      </c>
      <c r="G7" s="1373"/>
      <c r="H7" s="1373"/>
      <c r="I7" s="1375" t="s">
        <v>1300</v>
      </c>
      <c r="J7" s="1376"/>
      <c r="K7" s="1376"/>
      <c r="L7" s="1375" t="s">
        <v>1301</v>
      </c>
      <c r="M7" s="1375"/>
      <c r="N7" s="1375"/>
      <c r="O7" s="1370"/>
      <c r="P7" s="1377" t="s">
        <v>1302</v>
      </c>
      <c r="Q7" s="1379" t="s">
        <v>1303</v>
      </c>
      <c r="R7" s="23"/>
    </row>
    <row r="8" spans="1:31" ht="26.4">
      <c r="A8" s="122" t="s">
        <v>837</v>
      </c>
      <c r="B8" s="80"/>
      <c r="C8" s="81"/>
      <c r="D8" s="82" t="s">
        <v>1304</v>
      </c>
      <c r="E8" s="82" t="s">
        <v>1305</v>
      </c>
      <c r="F8" s="83"/>
      <c r="G8" s="82" t="s">
        <v>1305</v>
      </c>
      <c r="H8" s="82" t="s">
        <v>1306</v>
      </c>
      <c r="I8" s="83"/>
      <c r="J8" s="82" t="s">
        <v>1304</v>
      </c>
      <c r="K8" s="82" t="s">
        <v>1305</v>
      </c>
      <c r="L8" s="83"/>
      <c r="M8" s="82" t="s">
        <v>1305</v>
      </c>
      <c r="N8" s="82" t="s">
        <v>1306</v>
      </c>
      <c r="O8" s="1371"/>
      <c r="P8" s="1378"/>
      <c r="Q8" s="1380"/>
      <c r="R8" s="23"/>
    </row>
    <row r="9" spans="1:31">
      <c r="A9" s="49" t="s">
        <v>1307</v>
      </c>
      <c r="B9" s="1" t="s">
        <v>1308</v>
      </c>
      <c r="C9" s="874">
        <v>45383304362</v>
      </c>
      <c r="D9" s="874">
        <v>45383304362</v>
      </c>
      <c r="E9" s="874"/>
      <c r="F9" s="874"/>
      <c r="G9" s="432">
        <v>0</v>
      </c>
      <c r="H9" s="874"/>
      <c r="I9" s="874"/>
      <c r="J9" s="874"/>
      <c r="K9" s="874"/>
      <c r="L9" s="874"/>
      <c r="M9" s="433"/>
      <c r="N9" s="874"/>
      <c r="O9" s="874"/>
      <c r="P9" s="874"/>
      <c r="Q9" s="874"/>
    </row>
    <row r="10" spans="1:31">
      <c r="A10" s="49" t="s">
        <v>1027</v>
      </c>
      <c r="B10" s="1" t="s">
        <v>1309</v>
      </c>
      <c r="C10" s="875">
        <v>214259073545</v>
      </c>
      <c r="D10" s="875">
        <v>197059013690</v>
      </c>
      <c r="E10" s="875">
        <v>16258563736</v>
      </c>
      <c r="F10" s="875">
        <v>3785406164</v>
      </c>
      <c r="G10" s="434">
        <v>0</v>
      </c>
      <c r="H10" s="875">
        <v>3785406164</v>
      </c>
      <c r="I10" s="875">
        <v>-503702366</v>
      </c>
      <c r="J10" s="875">
        <v>-175832340</v>
      </c>
      <c r="K10" s="875">
        <v>-327870030</v>
      </c>
      <c r="L10" s="875">
        <v>-1943323336.0000002</v>
      </c>
      <c r="M10" s="435">
        <v>0</v>
      </c>
      <c r="N10" s="875">
        <v>-1943323336.0000002</v>
      </c>
      <c r="O10" s="875">
        <v>-10591287</v>
      </c>
      <c r="P10" s="875">
        <v>126190538213</v>
      </c>
      <c r="Q10" s="875">
        <v>1380344184</v>
      </c>
    </row>
    <row r="11" spans="1:31" s="191" customFormat="1">
      <c r="A11" s="171" t="s">
        <v>1057</v>
      </c>
      <c r="B11" s="129" t="s">
        <v>1310</v>
      </c>
      <c r="C11" s="473">
        <v>20721802225</v>
      </c>
      <c r="D11" s="473">
        <v>20721802225</v>
      </c>
      <c r="E11" s="473"/>
      <c r="F11" s="473">
        <v>0</v>
      </c>
      <c r="G11" s="436">
        <v>0</v>
      </c>
      <c r="H11" s="473">
        <v>0</v>
      </c>
      <c r="I11" s="473">
        <v>-5521</v>
      </c>
      <c r="J11" s="473">
        <v>-5521</v>
      </c>
      <c r="K11" s="473">
        <v>0</v>
      </c>
      <c r="L11" s="473">
        <v>0</v>
      </c>
      <c r="M11" s="438">
        <v>0</v>
      </c>
      <c r="N11" s="473"/>
      <c r="O11" s="473"/>
      <c r="P11" s="473">
        <v>20659158903</v>
      </c>
      <c r="Q11" s="473"/>
      <c r="S11"/>
      <c r="T11"/>
      <c r="U11"/>
      <c r="V11"/>
      <c r="W11"/>
      <c r="X11"/>
      <c r="Y11"/>
      <c r="Z11"/>
      <c r="AA11"/>
      <c r="AB11"/>
      <c r="AC11"/>
      <c r="AD11"/>
      <c r="AE11"/>
    </row>
    <row r="12" spans="1:31" s="191" customFormat="1">
      <c r="A12" s="171" t="s">
        <v>1311</v>
      </c>
      <c r="B12" s="129" t="s">
        <v>1312</v>
      </c>
      <c r="C12" s="473">
        <v>7353845964</v>
      </c>
      <c r="D12" s="473">
        <v>6542386998</v>
      </c>
      <c r="E12" s="473">
        <v>811458966</v>
      </c>
      <c r="F12" s="473">
        <v>53856358</v>
      </c>
      <c r="G12" s="436">
        <v>0</v>
      </c>
      <c r="H12" s="473">
        <v>53856358</v>
      </c>
      <c r="I12" s="473">
        <v>-4382850</v>
      </c>
      <c r="J12" s="473">
        <v>-1733946</v>
      </c>
      <c r="K12" s="473">
        <v>-2648904</v>
      </c>
      <c r="L12" s="473">
        <v>-5759075</v>
      </c>
      <c r="M12" s="438">
        <v>0</v>
      </c>
      <c r="N12" s="473">
        <v>-5759075</v>
      </c>
      <c r="O12" s="473"/>
      <c r="P12" s="473">
        <v>3308354261</v>
      </c>
      <c r="Q12" s="473">
        <v>47962528</v>
      </c>
      <c r="S12"/>
      <c r="T12"/>
      <c r="U12"/>
      <c r="V12"/>
      <c r="W12"/>
      <c r="X12"/>
      <c r="Y12"/>
      <c r="Z12"/>
      <c r="AA12"/>
      <c r="AB12"/>
      <c r="AC12"/>
      <c r="AD12"/>
      <c r="AE12"/>
    </row>
    <row r="13" spans="1:31" s="191" customFormat="1">
      <c r="A13" s="171" t="s">
        <v>1313</v>
      </c>
      <c r="B13" s="129" t="s">
        <v>1314</v>
      </c>
      <c r="C13" s="473">
        <v>2872012116</v>
      </c>
      <c r="D13" s="473">
        <v>2870255216</v>
      </c>
      <c r="E13" s="473">
        <v>1756901</v>
      </c>
      <c r="F13" s="473">
        <v>6462995</v>
      </c>
      <c r="G13" s="436">
        <v>0</v>
      </c>
      <c r="H13" s="473">
        <v>6462995</v>
      </c>
      <c r="I13" s="473">
        <v>-2616009</v>
      </c>
      <c r="J13" s="473">
        <v>-2596982</v>
      </c>
      <c r="K13" s="473">
        <v>-19027</v>
      </c>
      <c r="L13" s="473">
        <v>-5756651</v>
      </c>
      <c r="M13" s="438">
        <v>0</v>
      </c>
      <c r="N13" s="473">
        <v>-5756651</v>
      </c>
      <c r="O13" s="473"/>
      <c r="P13" s="473">
        <v>753721073</v>
      </c>
      <c r="Q13" s="473">
        <v>693360</v>
      </c>
      <c r="S13"/>
      <c r="T13"/>
      <c r="U13"/>
      <c r="V13"/>
      <c r="W13"/>
      <c r="X13"/>
      <c r="Y13"/>
      <c r="Z13"/>
      <c r="AA13"/>
      <c r="AB13"/>
      <c r="AC13"/>
      <c r="AD13"/>
      <c r="AE13"/>
    </row>
    <row r="14" spans="1:31" s="191" customFormat="1">
      <c r="A14" s="171" t="s">
        <v>1315</v>
      </c>
      <c r="B14" s="129" t="s">
        <v>1316</v>
      </c>
      <c r="C14" s="473">
        <v>7192808728</v>
      </c>
      <c r="D14" s="473">
        <v>6850963718</v>
      </c>
      <c r="E14" s="473">
        <v>341845014</v>
      </c>
      <c r="F14" s="473">
        <v>99721930</v>
      </c>
      <c r="G14" s="436">
        <v>0</v>
      </c>
      <c r="H14" s="473">
        <v>99721930</v>
      </c>
      <c r="I14" s="473">
        <v>-19048537</v>
      </c>
      <c r="J14" s="473">
        <v>-10381707</v>
      </c>
      <c r="K14" s="473">
        <v>-8666832</v>
      </c>
      <c r="L14" s="473">
        <v>-57381224</v>
      </c>
      <c r="M14" s="438">
        <v>0</v>
      </c>
      <c r="N14" s="473">
        <v>-57381224</v>
      </c>
      <c r="O14" s="473"/>
      <c r="P14" s="473">
        <v>2157864644</v>
      </c>
      <c r="Q14" s="473">
        <v>32801994.999999996</v>
      </c>
      <c r="S14"/>
      <c r="T14"/>
      <c r="U14"/>
      <c r="V14"/>
      <c r="W14"/>
      <c r="X14"/>
      <c r="Y14"/>
      <c r="Z14"/>
      <c r="AA14"/>
      <c r="AB14"/>
      <c r="AC14"/>
      <c r="AD14"/>
      <c r="AE14"/>
    </row>
    <row r="15" spans="1:31" s="191" customFormat="1">
      <c r="A15" s="171" t="s">
        <v>1317</v>
      </c>
      <c r="B15" s="129" t="s">
        <v>1318</v>
      </c>
      <c r="C15" s="473">
        <v>84333411914</v>
      </c>
      <c r="D15" s="473">
        <v>74082138940</v>
      </c>
      <c r="E15" s="473">
        <v>10251272974</v>
      </c>
      <c r="F15" s="473">
        <v>2889586344</v>
      </c>
      <c r="G15" s="436">
        <v>0</v>
      </c>
      <c r="H15" s="473">
        <v>2889586344</v>
      </c>
      <c r="I15" s="473">
        <v>-334906162</v>
      </c>
      <c r="J15" s="473">
        <v>-122788420</v>
      </c>
      <c r="K15" s="473">
        <v>-212117743</v>
      </c>
      <c r="L15" s="473">
        <v>-1610126197</v>
      </c>
      <c r="M15" s="438">
        <v>0</v>
      </c>
      <c r="N15" s="473">
        <v>-1610126197</v>
      </c>
      <c r="O15" s="473">
        <v>-7113478</v>
      </c>
      <c r="P15" s="473">
        <v>35838868888</v>
      </c>
      <c r="Q15" s="473">
        <v>938229042</v>
      </c>
      <c r="S15"/>
      <c r="T15"/>
      <c r="U15"/>
      <c r="V15"/>
      <c r="W15"/>
      <c r="X15"/>
      <c r="Y15"/>
      <c r="Z15"/>
      <c r="AA15"/>
      <c r="AB15"/>
      <c r="AC15"/>
      <c r="AD15"/>
      <c r="AE15"/>
    </row>
    <row r="16" spans="1:31" s="191" customFormat="1">
      <c r="A16" s="171" t="s">
        <v>1319</v>
      </c>
      <c r="B16" s="194" t="s">
        <v>1320</v>
      </c>
      <c r="C16" s="473">
        <v>41525236126</v>
      </c>
      <c r="D16" s="473">
        <v>35878207556</v>
      </c>
      <c r="E16" s="473">
        <v>5647028569</v>
      </c>
      <c r="F16" s="473">
        <v>1457916190</v>
      </c>
      <c r="G16" s="436">
        <v>0</v>
      </c>
      <c r="H16" s="473">
        <v>1457916190</v>
      </c>
      <c r="I16" s="473">
        <v>-185995854</v>
      </c>
      <c r="J16" s="473">
        <v>-60612903</v>
      </c>
      <c r="K16" s="473">
        <v>-125382952</v>
      </c>
      <c r="L16" s="473">
        <v>-680240199</v>
      </c>
      <c r="M16" s="438">
        <v>0</v>
      </c>
      <c r="N16" s="473">
        <v>-680240199</v>
      </c>
      <c r="O16" s="473">
        <v>-6244103</v>
      </c>
      <c r="P16" s="473">
        <v>19878645567</v>
      </c>
      <c r="Q16" s="473">
        <v>609691217</v>
      </c>
      <c r="S16"/>
      <c r="T16"/>
      <c r="U16"/>
      <c r="V16"/>
      <c r="W16"/>
      <c r="X16"/>
      <c r="Y16"/>
      <c r="Z16"/>
      <c r="AA16"/>
      <c r="AB16"/>
      <c r="AC16"/>
      <c r="AD16"/>
      <c r="AE16"/>
    </row>
    <row r="17" spans="1:31" s="191" customFormat="1">
      <c r="A17" s="171" t="s">
        <v>1321</v>
      </c>
      <c r="B17" s="129" t="s">
        <v>1322</v>
      </c>
      <c r="C17" s="473">
        <v>91785192598</v>
      </c>
      <c r="D17" s="473">
        <v>85991466593</v>
      </c>
      <c r="E17" s="473">
        <v>4852229881</v>
      </c>
      <c r="F17" s="473">
        <v>735778537</v>
      </c>
      <c r="G17" s="436">
        <v>0</v>
      </c>
      <c r="H17" s="473">
        <v>735778537</v>
      </c>
      <c r="I17" s="473">
        <v>-142743287</v>
      </c>
      <c r="J17" s="473">
        <v>-38325764</v>
      </c>
      <c r="K17" s="473">
        <v>-104417524</v>
      </c>
      <c r="L17" s="473">
        <v>-264300189</v>
      </c>
      <c r="M17" s="438">
        <v>0</v>
      </c>
      <c r="N17" s="473">
        <v>-264300189</v>
      </c>
      <c r="O17" s="473">
        <v>-3477809</v>
      </c>
      <c r="P17" s="473">
        <v>63472570444</v>
      </c>
      <c r="Q17" s="473">
        <v>360657259</v>
      </c>
      <c r="S17"/>
      <c r="T17"/>
      <c r="U17"/>
      <c r="V17"/>
      <c r="W17"/>
      <c r="X17"/>
      <c r="Y17"/>
      <c r="Z17"/>
      <c r="AA17"/>
      <c r="AB17"/>
      <c r="AC17"/>
      <c r="AD17"/>
      <c r="AE17"/>
    </row>
    <row r="18" spans="1:31">
      <c r="A18" s="49" t="s">
        <v>1323</v>
      </c>
      <c r="B18" s="1" t="s">
        <v>1324</v>
      </c>
      <c r="C18" s="875">
        <v>56795565468</v>
      </c>
      <c r="D18" s="875">
        <v>56722324756</v>
      </c>
      <c r="E18" s="875">
        <v>60106671</v>
      </c>
      <c r="F18" s="875">
        <v>4940396</v>
      </c>
      <c r="G18" s="434">
        <v>0</v>
      </c>
      <c r="H18" s="875">
        <v>4940396</v>
      </c>
      <c r="I18" s="875">
        <v>-6759272</v>
      </c>
      <c r="J18" s="875">
        <v>-6222682</v>
      </c>
      <c r="K18" s="875">
        <v>-536590</v>
      </c>
      <c r="L18" s="875">
        <v>-1743314</v>
      </c>
      <c r="M18" s="435">
        <v>0</v>
      </c>
      <c r="N18" s="875">
        <v>-1743314</v>
      </c>
      <c r="O18" s="875">
        <v>0</v>
      </c>
      <c r="P18" s="875">
        <v>31512742</v>
      </c>
      <c r="Q18" s="875">
        <v>0</v>
      </c>
    </row>
    <row r="19" spans="1:31" s="191" customFormat="1">
      <c r="A19" s="171" t="s">
        <v>1325</v>
      </c>
      <c r="B19" s="129" t="s">
        <v>1310</v>
      </c>
      <c r="C19" s="473">
        <v>1569248021</v>
      </c>
      <c r="D19" s="473">
        <v>1569248021</v>
      </c>
      <c r="E19" s="473"/>
      <c r="F19" s="473"/>
      <c r="G19" s="436">
        <v>0</v>
      </c>
      <c r="H19" s="473"/>
      <c r="I19" s="473">
        <v>-297</v>
      </c>
      <c r="J19" s="473">
        <v>-297</v>
      </c>
      <c r="K19" s="473"/>
      <c r="L19" s="473"/>
      <c r="M19" s="438">
        <v>0</v>
      </c>
      <c r="N19" s="473"/>
      <c r="O19" s="473"/>
      <c r="P19" s="473"/>
      <c r="Q19" s="473"/>
      <c r="S19"/>
      <c r="T19"/>
      <c r="U19"/>
      <c r="V19"/>
      <c r="W19"/>
      <c r="X19"/>
      <c r="Y19"/>
      <c r="Z19"/>
      <c r="AA19"/>
      <c r="AB19"/>
      <c r="AC19"/>
      <c r="AD19"/>
      <c r="AE19"/>
    </row>
    <row r="20" spans="1:31" s="191" customFormat="1">
      <c r="A20" s="171" t="s">
        <v>1326</v>
      </c>
      <c r="B20" s="129" t="s">
        <v>1312</v>
      </c>
      <c r="C20" s="473">
        <v>49536896656</v>
      </c>
      <c r="D20" s="473">
        <v>49536896656</v>
      </c>
      <c r="E20" s="473"/>
      <c r="F20" s="473"/>
      <c r="G20" s="436">
        <v>0</v>
      </c>
      <c r="H20" s="473"/>
      <c r="I20" s="473">
        <v>-4396772</v>
      </c>
      <c r="J20" s="473">
        <v>-4396772</v>
      </c>
      <c r="K20" s="473"/>
      <c r="L20" s="473"/>
      <c r="M20" s="438">
        <v>0</v>
      </c>
      <c r="N20" s="473"/>
      <c r="O20" s="473"/>
      <c r="P20" s="473"/>
      <c r="Q20" s="473"/>
      <c r="S20"/>
      <c r="T20"/>
      <c r="U20"/>
      <c r="V20"/>
      <c r="W20"/>
      <c r="X20"/>
      <c r="Y20"/>
      <c r="Z20"/>
      <c r="AA20"/>
      <c r="AB20"/>
      <c r="AC20"/>
      <c r="AD20"/>
      <c r="AE20"/>
    </row>
    <row r="21" spans="1:31" s="191" customFormat="1">
      <c r="A21" s="171" t="s">
        <v>1327</v>
      </c>
      <c r="B21" s="129" t="s">
        <v>1314</v>
      </c>
      <c r="C21" s="473">
        <v>4257838262</v>
      </c>
      <c r="D21" s="473">
        <v>4257838262</v>
      </c>
      <c r="E21" s="473"/>
      <c r="F21" s="473"/>
      <c r="G21" s="436">
        <v>0</v>
      </c>
      <c r="H21" s="473"/>
      <c r="I21" s="473">
        <v>-1041067</v>
      </c>
      <c r="J21" s="473">
        <v>-1041067</v>
      </c>
      <c r="K21" s="473"/>
      <c r="L21" s="473"/>
      <c r="M21" s="438">
        <v>0</v>
      </c>
      <c r="N21" s="473"/>
      <c r="O21" s="473"/>
      <c r="P21" s="473">
        <v>10037389</v>
      </c>
      <c r="Q21" s="473"/>
      <c r="S21"/>
      <c r="T21"/>
      <c r="U21"/>
      <c r="V21"/>
      <c r="W21"/>
      <c r="X21"/>
      <c r="Y21"/>
      <c r="Z21"/>
      <c r="AA21"/>
      <c r="AB21"/>
      <c r="AC21"/>
      <c r="AD21"/>
      <c r="AE21"/>
    </row>
    <row r="22" spans="1:31" s="191" customFormat="1">
      <c r="A22" s="171" t="s">
        <v>1328</v>
      </c>
      <c r="B22" s="129" t="s">
        <v>1316</v>
      </c>
      <c r="C22" s="473">
        <v>1077590987</v>
      </c>
      <c r="D22" s="473">
        <v>1064788896</v>
      </c>
      <c r="E22" s="473"/>
      <c r="F22" s="473"/>
      <c r="G22" s="436">
        <v>0</v>
      </c>
      <c r="H22" s="473"/>
      <c r="I22" s="473">
        <v>-598721</v>
      </c>
      <c r="J22" s="473">
        <v>-598721</v>
      </c>
      <c r="K22" s="473">
        <v>0</v>
      </c>
      <c r="L22" s="473"/>
      <c r="M22" s="438">
        <v>0</v>
      </c>
      <c r="N22" s="473"/>
      <c r="O22" s="473"/>
      <c r="P22" s="473"/>
      <c r="Q22" s="473"/>
      <c r="S22"/>
      <c r="T22"/>
      <c r="U22"/>
      <c r="V22"/>
      <c r="W22"/>
      <c r="X22"/>
      <c r="Y22"/>
      <c r="Z22"/>
      <c r="AA22"/>
      <c r="AB22"/>
      <c r="AC22"/>
      <c r="AD22"/>
      <c r="AE22"/>
    </row>
    <row r="23" spans="1:31" s="191" customFormat="1">
      <c r="A23" s="171" t="s">
        <v>1329</v>
      </c>
      <c r="B23" s="129" t="s">
        <v>1318</v>
      </c>
      <c r="C23" s="473">
        <v>353991542</v>
      </c>
      <c r="D23" s="473">
        <v>293552921</v>
      </c>
      <c r="E23" s="473">
        <v>60106671</v>
      </c>
      <c r="F23" s="473">
        <v>4940396</v>
      </c>
      <c r="G23" s="436">
        <v>0</v>
      </c>
      <c r="H23" s="473">
        <v>4940396</v>
      </c>
      <c r="I23" s="473">
        <v>-722415</v>
      </c>
      <c r="J23" s="473">
        <v>-185825</v>
      </c>
      <c r="K23" s="473">
        <v>-536590</v>
      </c>
      <c r="L23" s="473">
        <v>-1743314</v>
      </c>
      <c r="M23" s="438">
        <v>0</v>
      </c>
      <c r="N23" s="473">
        <v>-1743314</v>
      </c>
      <c r="O23" s="473"/>
      <c r="P23" s="473">
        <v>21475353</v>
      </c>
      <c r="Q23" s="473"/>
      <c r="S23"/>
      <c r="T23"/>
      <c r="U23"/>
      <c r="V23"/>
      <c r="W23"/>
      <c r="X23"/>
      <c r="Y23"/>
      <c r="Z23"/>
      <c r="AA23"/>
      <c r="AB23"/>
      <c r="AC23"/>
      <c r="AD23"/>
      <c r="AE23"/>
    </row>
    <row r="24" spans="1:31">
      <c r="A24" s="49" t="s">
        <v>1330</v>
      </c>
      <c r="B24" s="1" t="s">
        <v>1331</v>
      </c>
      <c r="C24" s="875">
        <v>61026894895</v>
      </c>
      <c r="D24" s="875">
        <v>56650326341</v>
      </c>
      <c r="E24" s="875">
        <v>4376568554</v>
      </c>
      <c r="F24" s="875">
        <v>170774981</v>
      </c>
      <c r="G24" s="434">
        <v>0</v>
      </c>
      <c r="H24" s="875">
        <v>170774981</v>
      </c>
      <c r="I24" s="875">
        <v>-36992779</v>
      </c>
      <c r="J24" s="875">
        <v>-22242310</v>
      </c>
      <c r="K24" s="875">
        <v>-14750469</v>
      </c>
      <c r="L24" s="875">
        <v>-35511456</v>
      </c>
      <c r="M24" s="435">
        <v>0</v>
      </c>
      <c r="N24" s="875">
        <v>-35511456</v>
      </c>
      <c r="O24" s="439">
        <v>0</v>
      </c>
      <c r="P24" s="875">
        <v>12038311873</v>
      </c>
      <c r="Q24" s="875">
        <v>88030685</v>
      </c>
    </row>
    <row r="25" spans="1:31" s="191" customFormat="1">
      <c r="A25" s="171" t="s">
        <v>1332</v>
      </c>
      <c r="B25" s="129" t="s">
        <v>1310</v>
      </c>
      <c r="C25" s="876"/>
      <c r="D25" s="876"/>
      <c r="E25" s="876"/>
      <c r="F25" s="876"/>
      <c r="G25" s="436">
        <v>0</v>
      </c>
      <c r="H25" s="876"/>
      <c r="I25" s="876"/>
      <c r="J25" s="876"/>
      <c r="K25" s="876"/>
      <c r="L25" s="876"/>
      <c r="M25" s="438">
        <v>0</v>
      </c>
      <c r="N25" s="876"/>
      <c r="O25" s="440">
        <v>0</v>
      </c>
      <c r="P25" s="876"/>
      <c r="Q25" s="876"/>
      <c r="S25"/>
      <c r="T25"/>
      <c r="U25"/>
      <c r="V25"/>
      <c r="W25"/>
      <c r="X25"/>
      <c r="Y25"/>
      <c r="Z25"/>
      <c r="AA25"/>
      <c r="AB25"/>
      <c r="AC25"/>
      <c r="AD25"/>
      <c r="AE25"/>
    </row>
    <row r="26" spans="1:31" s="191" customFormat="1">
      <c r="A26" s="171" t="s">
        <v>1333</v>
      </c>
      <c r="B26" s="129" t="s">
        <v>1312</v>
      </c>
      <c r="C26" s="473">
        <v>1301946908</v>
      </c>
      <c r="D26" s="473">
        <v>1191666496</v>
      </c>
      <c r="E26" s="473">
        <v>110280412</v>
      </c>
      <c r="F26" s="473">
        <v>14540836</v>
      </c>
      <c r="G26" s="436">
        <v>0</v>
      </c>
      <c r="H26" s="473">
        <v>14540836</v>
      </c>
      <c r="I26" s="473">
        <v>-524700</v>
      </c>
      <c r="J26" s="473">
        <v>-191194</v>
      </c>
      <c r="K26" s="473">
        <v>-333506</v>
      </c>
      <c r="L26" s="473">
        <v>-324803</v>
      </c>
      <c r="M26" s="438">
        <v>0</v>
      </c>
      <c r="N26" s="473">
        <v>-324803</v>
      </c>
      <c r="O26" s="440">
        <v>0</v>
      </c>
      <c r="P26" s="473">
        <v>328983166</v>
      </c>
      <c r="Q26" s="473">
        <v>14216033</v>
      </c>
      <c r="S26"/>
      <c r="T26"/>
      <c r="U26"/>
      <c r="V26"/>
      <c r="W26"/>
      <c r="X26"/>
      <c r="Y26"/>
      <c r="Z26"/>
      <c r="AA26"/>
      <c r="AB26"/>
      <c r="AC26"/>
      <c r="AD26"/>
      <c r="AE26"/>
    </row>
    <row r="27" spans="1:31" s="191" customFormat="1">
      <c r="A27" s="171" t="s">
        <v>1334</v>
      </c>
      <c r="B27" s="129" t="s">
        <v>1314</v>
      </c>
      <c r="C27" s="473">
        <v>2319022351</v>
      </c>
      <c r="D27" s="473">
        <v>2313607396</v>
      </c>
      <c r="E27" s="473">
        <v>5414955</v>
      </c>
      <c r="F27" s="473">
        <v>508109.00000000006</v>
      </c>
      <c r="G27" s="436">
        <v>0</v>
      </c>
      <c r="H27" s="473">
        <v>508109.00000000006</v>
      </c>
      <c r="I27" s="473">
        <v>-217443</v>
      </c>
      <c r="J27" s="473">
        <v>-205449</v>
      </c>
      <c r="K27" s="473">
        <v>-11994</v>
      </c>
      <c r="L27" s="473">
        <v>-174113</v>
      </c>
      <c r="M27" s="438">
        <v>0</v>
      </c>
      <c r="N27" s="473">
        <v>-174113</v>
      </c>
      <c r="O27" s="440">
        <v>0</v>
      </c>
      <c r="P27" s="473">
        <v>123923297</v>
      </c>
      <c r="Q27" s="473"/>
      <c r="S27"/>
      <c r="T27"/>
      <c r="U27"/>
      <c r="V27"/>
      <c r="W27"/>
      <c r="X27"/>
      <c r="Y27"/>
      <c r="Z27"/>
      <c r="AA27"/>
      <c r="AB27"/>
      <c r="AC27"/>
      <c r="AD27"/>
      <c r="AE27"/>
    </row>
    <row r="28" spans="1:31" s="191" customFormat="1">
      <c r="A28" s="171" t="s">
        <v>1335</v>
      </c>
      <c r="B28" s="129" t="s">
        <v>1316</v>
      </c>
      <c r="C28" s="473">
        <v>6941877505</v>
      </c>
      <c r="D28" s="473">
        <v>6620396191</v>
      </c>
      <c r="E28" s="473">
        <v>321481314</v>
      </c>
      <c r="F28" s="473">
        <v>0</v>
      </c>
      <c r="G28" s="436">
        <v>0</v>
      </c>
      <c r="H28" s="473">
        <v>0</v>
      </c>
      <c r="I28" s="473">
        <v>-1445226</v>
      </c>
      <c r="J28" s="473">
        <v>-1252581</v>
      </c>
      <c r="K28" s="473">
        <v>-192645</v>
      </c>
      <c r="L28" s="473">
        <v>0</v>
      </c>
      <c r="M28" s="438">
        <v>0</v>
      </c>
      <c r="N28" s="473">
        <v>0</v>
      </c>
      <c r="O28" s="440">
        <v>0</v>
      </c>
      <c r="P28" s="473">
        <v>511596363</v>
      </c>
      <c r="Q28" s="473">
        <v>0</v>
      </c>
      <c r="S28"/>
      <c r="T28"/>
      <c r="U28"/>
      <c r="V28"/>
      <c r="W28"/>
      <c r="X28"/>
      <c r="Y28"/>
      <c r="Z28"/>
      <c r="AA28"/>
      <c r="AB28"/>
      <c r="AC28"/>
      <c r="AD28"/>
      <c r="AE28"/>
    </row>
    <row r="29" spans="1:31" s="191" customFormat="1">
      <c r="A29" s="171" t="s">
        <v>1336</v>
      </c>
      <c r="B29" s="129" t="s">
        <v>1318</v>
      </c>
      <c r="C29" s="473">
        <v>44583795075</v>
      </c>
      <c r="D29" s="473">
        <v>41133270889</v>
      </c>
      <c r="E29" s="473">
        <v>3450524186</v>
      </c>
      <c r="F29" s="473">
        <v>149669877</v>
      </c>
      <c r="G29" s="436">
        <v>0</v>
      </c>
      <c r="H29" s="473">
        <v>149669877</v>
      </c>
      <c r="I29" s="473">
        <v>-31920184</v>
      </c>
      <c r="J29" s="473">
        <v>-19346355</v>
      </c>
      <c r="K29" s="473">
        <v>-12573829</v>
      </c>
      <c r="L29" s="473">
        <v>-34684624</v>
      </c>
      <c r="M29" s="438">
        <v>0</v>
      </c>
      <c r="N29" s="473">
        <v>-34684624</v>
      </c>
      <c r="O29" s="440">
        <v>0</v>
      </c>
      <c r="P29" s="473">
        <v>10343690999</v>
      </c>
      <c r="Q29" s="473">
        <v>73198483</v>
      </c>
      <c r="S29"/>
      <c r="T29"/>
      <c r="U29"/>
      <c r="V29"/>
      <c r="W29"/>
      <c r="X29"/>
      <c r="Y29"/>
      <c r="Z29"/>
      <c r="AA29"/>
      <c r="AB29"/>
      <c r="AC29"/>
      <c r="AD29"/>
      <c r="AE29"/>
    </row>
    <row r="30" spans="1:31" s="191" customFormat="1">
      <c r="A30" s="171" t="s">
        <v>1337</v>
      </c>
      <c r="B30" s="129" t="s">
        <v>1322</v>
      </c>
      <c r="C30" s="473">
        <v>5880253056</v>
      </c>
      <c r="D30" s="473">
        <v>5391385369</v>
      </c>
      <c r="E30" s="473">
        <v>488867687</v>
      </c>
      <c r="F30" s="473">
        <v>6056159</v>
      </c>
      <c r="G30" s="436">
        <v>0</v>
      </c>
      <c r="H30" s="473">
        <v>6056159</v>
      </c>
      <c r="I30" s="473">
        <v>-2885226.0000000005</v>
      </c>
      <c r="J30" s="473">
        <v>-1246731</v>
      </c>
      <c r="K30" s="473">
        <v>-1638495</v>
      </c>
      <c r="L30" s="473">
        <v>-327916</v>
      </c>
      <c r="M30" s="438">
        <v>0</v>
      </c>
      <c r="N30" s="473">
        <v>-327916</v>
      </c>
      <c r="O30" s="440">
        <v>0</v>
      </c>
      <c r="P30" s="473">
        <v>730118048</v>
      </c>
      <c r="Q30" s="473">
        <v>616169</v>
      </c>
      <c r="S30"/>
      <c r="T30"/>
      <c r="U30"/>
      <c r="V30"/>
      <c r="W30"/>
      <c r="X30"/>
      <c r="Y30"/>
      <c r="Z30"/>
      <c r="AA30"/>
      <c r="AB30"/>
      <c r="AC30"/>
      <c r="AD30"/>
      <c r="AE30"/>
    </row>
    <row r="31" spans="1:31" ht="13.8" thickBot="1">
      <c r="A31" s="361" t="s">
        <v>1338</v>
      </c>
      <c r="B31" s="355" t="s">
        <v>146</v>
      </c>
      <c r="C31" s="463">
        <v>377464838270</v>
      </c>
      <c r="D31" s="463">
        <v>355814969149</v>
      </c>
      <c r="E31" s="877">
        <v>20695238961</v>
      </c>
      <c r="F31" s="877">
        <v>3961121541</v>
      </c>
      <c r="G31" s="441">
        <v>0</v>
      </c>
      <c r="H31" s="877">
        <v>3961121541</v>
      </c>
      <c r="I31" s="877">
        <v>-547454417</v>
      </c>
      <c r="J31" s="877">
        <v>-204297331.99999997</v>
      </c>
      <c r="K31" s="877">
        <v>-343157089</v>
      </c>
      <c r="L31" s="877">
        <v>-1980578106.0000002</v>
      </c>
      <c r="M31" s="443">
        <v>0</v>
      </c>
      <c r="N31" s="877">
        <v>-1980578106.0000002</v>
      </c>
      <c r="O31" s="443">
        <v>0</v>
      </c>
      <c r="P31" s="877">
        <v>138260362828</v>
      </c>
      <c r="Q31" s="877">
        <v>1468374869</v>
      </c>
    </row>
    <row r="34" spans="1:17" ht="12.6" customHeight="1">
      <c r="A34" s="1362" t="s">
        <v>1339</v>
      </c>
      <c r="B34" s="1363"/>
      <c r="C34" s="1363"/>
      <c r="D34" s="1363"/>
      <c r="E34" s="1363"/>
      <c r="F34" s="1363"/>
      <c r="G34" s="1363"/>
      <c r="H34" s="1363"/>
      <c r="I34" s="1363"/>
      <c r="J34" s="1363"/>
      <c r="K34" s="1363"/>
      <c r="L34" s="1363"/>
      <c r="M34" s="1363"/>
      <c r="N34" s="1363"/>
      <c r="O34" s="1363"/>
      <c r="P34" s="1363"/>
      <c r="Q34" s="1364"/>
    </row>
    <row r="35" spans="1:17">
      <c r="A35" s="1179"/>
      <c r="B35" s="1179"/>
      <c r="C35" s="1179"/>
      <c r="D35" s="1179"/>
      <c r="E35" s="1179"/>
      <c r="F35" s="1179"/>
      <c r="G35" s="1179"/>
      <c r="H35" s="1179"/>
      <c r="I35" s="1179"/>
      <c r="J35" s="1179"/>
      <c r="K35" s="1179"/>
      <c r="L35" s="1179"/>
      <c r="M35" s="1179"/>
      <c r="N35" s="1179"/>
      <c r="O35" s="1179"/>
      <c r="P35" s="1179"/>
      <c r="Q35" s="1179"/>
    </row>
    <row r="36" spans="1:17">
      <c r="A36" s="1179"/>
      <c r="B36" s="1179"/>
      <c r="C36" s="1179"/>
      <c r="D36" s="1179"/>
      <c r="E36" s="1179"/>
      <c r="F36" s="1179"/>
      <c r="G36" s="1179"/>
      <c r="H36" s="1179"/>
      <c r="I36" s="1179"/>
      <c r="J36" s="1179"/>
      <c r="K36" s="1179"/>
      <c r="L36" s="1179"/>
      <c r="M36" s="1179"/>
      <c r="N36" s="1179"/>
      <c r="O36" s="1179"/>
      <c r="P36" s="1179"/>
      <c r="Q36" s="1179"/>
    </row>
    <row r="37" spans="1:17">
      <c r="A37" s="1179"/>
      <c r="B37" s="1179"/>
      <c r="C37" s="1179"/>
      <c r="D37" s="1179"/>
      <c r="E37" s="1179"/>
      <c r="F37" s="1179"/>
      <c r="G37" s="1179"/>
      <c r="H37" s="1179"/>
      <c r="I37" s="1179"/>
      <c r="J37" s="1179"/>
      <c r="K37" s="1179"/>
      <c r="L37" s="1179"/>
      <c r="M37" s="1179"/>
      <c r="N37" s="1179"/>
      <c r="O37" s="1179"/>
      <c r="P37" s="1179"/>
      <c r="Q37" s="1179"/>
    </row>
    <row r="38" spans="1:17">
      <c r="A38" s="1179"/>
      <c r="B38" s="1179"/>
      <c r="C38" s="1179"/>
      <c r="D38" s="1179"/>
      <c r="E38" s="1179"/>
      <c r="F38" s="1179"/>
      <c r="G38" s="1179"/>
      <c r="H38" s="1179"/>
      <c r="I38" s="1179"/>
      <c r="J38" s="1179"/>
      <c r="K38" s="1179"/>
      <c r="L38" s="1179"/>
      <c r="M38" s="1179"/>
      <c r="N38" s="1179"/>
      <c r="O38" s="1179"/>
      <c r="P38" s="1179"/>
      <c r="Q38" s="1179"/>
    </row>
  </sheetData>
  <mergeCells count="11">
    <mergeCell ref="A34:Q34"/>
    <mergeCell ref="C6:H6"/>
    <mergeCell ref="I6:N6"/>
    <mergeCell ref="P6:Q6"/>
    <mergeCell ref="O6:O8"/>
    <mergeCell ref="C7:E7"/>
    <mergeCell ref="F7:H7"/>
    <mergeCell ref="I7:K7"/>
    <mergeCell ref="L7:N7"/>
    <mergeCell ref="P7:P8"/>
    <mergeCell ref="Q7:Q8"/>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H10"/>
  <sheetViews>
    <sheetView showGridLines="0" zoomScale="90" zoomScaleNormal="90" workbookViewId="0">
      <selection activeCell="T49" sqref="T49"/>
    </sheetView>
  </sheetViews>
  <sheetFormatPr defaultColWidth="9.109375" defaultRowHeight="13.2"/>
  <cols>
    <col min="1" max="1" width="9.88671875" style="84" customWidth="1"/>
    <col min="2" max="2" width="23.44140625" style="84" customWidth="1"/>
    <col min="3" max="8" width="12.88671875" style="84" customWidth="1"/>
    <col min="9" max="16384" width="9.109375" style="84"/>
  </cols>
  <sheetData>
    <row r="1" spans="1:8" ht="15" customHeight="1"/>
    <row r="2" spans="1:8" ht="15" customHeight="1"/>
    <row r="3" spans="1:8" ht="15" customHeight="1"/>
    <row r="4" spans="1:8" ht="15" customHeight="1">
      <c r="C4" s="85" t="s">
        <v>103</v>
      </c>
      <c r="D4" s="85" t="s">
        <v>104</v>
      </c>
      <c r="E4" s="85" t="s">
        <v>105</v>
      </c>
      <c r="F4" s="85" t="s">
        <v>147</v>
      </c>
      <c r="G4" s="85" t="s">
        <v>148</v>
      </c>
      <c r="H4" s="85" t="s">
        <v>260</v>
      </c>
    </row>
    <row r="5" spans="1:8" ht="15.6">
      <c r="A5" s="75" t="s">
        <v>31</v>
      </c>
      <c r="B5" s="86"/>
      <c r="C5" s="86"/>
      <c r="D5" s="86"/>
      <c r="E5" s="86"/>
      <c r="F5" s="86"/>
      <c r="G5" s="86"/>
      <c r="H5" s="86"/>
    </row>
    <row r="6" spans="1:8">
      <c r="A6" s="87"/>
      <c r="B6" s="87"/>
      <c r="C6" s="1381" t="s">
        <v>1340</v>
      </c>
      <c r="D6" s="1381"/>
      <c r="E6" s="1381"/>
      <c r="F6" s="1381"/>
      <c r="G6" s="1381"/>
      <c r="H6" s="1381"/>
    </row>
    <row r="7" spans="1:8" ht="26.4">
      <c r="A7" s="122" t="s">
        <v>837</v>
      </c>
      <c r="B7" s="148"/>
      <c r="C7" s="149" t="s">
        <v>1341</v>
      </c>
      <c r="D7" s="149" t="s">
        <v>1342</v>
      </c>
      <c r="E7" s="149" t="s">
        <v>1343</v>
      </c>
      <c r="F7" s="149" t="s">
        <v>1344</v>
      </c>
      <c r="G7" s="149" t="s">
        <v>1345</v>
      </c>
      <c r="H7" s="149" t="s">
        <v>146</v>
      </c>
    </row>
    <row r="8" spans="1:8">
      <c r="A8" s="84">
        <v>1</v>
      </c>
      <c r="B8" s="84" t="s">
        <v>1309</v>
      </c>
      <c r="C8" s="905">
        <v>1530770609.6485353</v>
      </c>
      <c r="D8" s="905">
        <v>49413149025.255997</v>
      </c>
      <c r="E8" s="905">
        <v>32570634907.247475</v>
      </c>
      <c r="F8" s="905">
        <v>113886350495.95445</v>
      </c>
      <c r="G8" s="905">
        <v>20643574670.893494</v>
      </c>
      <c r="H8" s="905">
        <v>218044479708.99994</v>
      </c>
    </row>
    <row r="9" spans="1:8">
      <c r="A9" s="84">
        <v>2</v>
      </c>
      <c r="B9" s="84" t="s">
        <v>1324</v>
      </c>
      <c r="C9" s="444"/>
      <c r="D9" s="444">
        <v>7948900603.5617523</v>
      </c>
      <c r="E9" s="444">
        <v>17779558520.615318</v>
      </c>
      <c r="F9" s="444">
        <v>31072046739.822922</v>
      </c>
      <c r="G9" s="444"/>
      <c r="H9" s="444">
        <v>56800505863.999992</v>
      </c>
    </row>
    <row r="10" spans="1:8" ht="13.8" thickBot="1">
      <c r="A10" s="367">
        <v>3</v>
      </c>
      <c r="B10" s="367" t="s">
        <v>146</v>
      </c>
      <c r="C10" s="445">
        <v>1530770609.6485353</v>
      </c>
      <c r="D10" s="445">
        <v>57362049628.817749</v>
      </c>
      <c r="E10" s="445">
        <v>50350193427.862793</v>
      </c>
      <c r="F10" s="445">
        <v>144958397235.77737</v>
      </c>
      <c r="G10" s="445">
        <v>20643574670.893494</v>
      </c>
      <c r="H10" s="445">
        <v>274844985572.99994</v>
      </c>
    </row>
  </sheetData>
  <mergeCells count="1">
    <mergeCell ref="C6:H6"/>
  </mergeCells>
  <pageMargins left="0.7" right="0.7" top="0.75" bottom="0.75" header="0.3" footer="0.3"/>
  <pageSetup paperSize="9" scale="84" fitToHeight="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0CB20-84B7-404B-A25C-46DD20670DB6}">
  <sheetPr codeName="Sheet16"/>
  <dimension ref="A1:C16"/>
  <sheetViews>
    <sheetView showGridLines="0" zoomScale="90" zoomScaleNormal="90" workbookViewId="0">
      <selection activeCell="F13" sqref="F13"/>
    </sheetView>
  </sheetViews>
  <sheetFormatPr defaultColWidth="8.88671875" defaultRowHeight="13.2"/>
  <cols>
    <col min="1" max="1" width="9.88671875" customWidth="1"/>
    <col min="2" max="2" width="48" bestFit="1" customWidth="1"/>
    <col min="3" max="3" width="25.1093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3" ht="15" customHeight="1"/>
    <row r="2" spans="1:3" ht="15" customHeight="1"/>
    <row r="3" spans="1:3" ht="15" customHeight="1"/>
    <row r="4" spans="1:3" ht="15" customHeight="1">
      <c r="C4" s="24" t="s">
        <v>103</v>
      </c>
    </row>
    <row r="5" spans="1:3" ht="15.6">
      <c r="A5" s="68" t="s">
        <v>34</v>
      </c>
      <c r="B5" s="18"/>
      <c r="C5" s="18"/>
    </row>
    <row r="6" spans="1:3">
      <c r="A6" s="154" t="s">
        <v>837</v>
      </c>
      <c r="B6" s="67"/>
      <c r="C6" s="128" t="s">
        <v>1346</v>
      </c>
    </row>
    <row r="7" spans="1:3">
      <c r="A7" s="88" t="s">
        <v>1027</v>
      </c>
      <c r="B7" s="1" t="s">
        <v>1347</v>
      </c>
      <c r="C7" s="1121">
        <v>3865805341</v>
      </c>
    </row>
    <row r="8" spans="1:3">
      <c r="A8" s="44" t="s">
        <v>1057</v>
      </c>
      <c r="B8" t="s">
        <v>1348</v>
      </c>
      <c r="C8" s="475">
        <v>1291078929</v>
      </c>
    </row>
    <row r="9" spans="1:3">
      <c r="A9" s="44" t="s">
        <v>1311</v>
      </c>
      <c r="B9" t="s">
        <v>1349</v>
      </c>
      <c r="C9" s="475">
        <v>-1371642320</v>
      </c>
    </row>
    <row r="10" spans="1:3">
      <c r="A10" s="203" t="s">
        <v>1313</v>
      </c>
      <c r="B10" s="129" t="s">
        <v>1350</v>
      </c>
      <c r="C10" s="1120">
        <v>-221126906</v>
      </c>
    </row>
    <row r="11" spans="1:3">
      <c r="A11" s="203" t="s">
        <v>1315</v>
      </c>
      <c r="B11" s="129" t="s">
        <v>1351</v>
      </c>
      <c r="C11" s="1120">
        <v>-1150515414</v>
      </c>
    </row>
    <row r="12" spans="1:3" ht="13.8" thickBot="1">
      <c r="A12" s="356" t="s">
        <v>1317</v>
      </c>
      <c r="B12" s="355" t="s">
        <v>1352</v>
      </c>
      <c r="C12" s="476">
        <v>3785406164</v>
      </c>
    </row>
    <row r="14" spans="1:3">
      <c r="A14" s="1382" t="s">
        <v>1353</v>
      </c>
      <c r="B14" s="1383"/>
      <c r="C14" s="1384"/>
    </row>
    <row r="15" spans="1:3">
      <c r="A15" s="1385"/>
      <c r="B15" s="1386"/>
      <c r="C15" s="1387"/>
    </row>
    <row r="16" spans="1:3">
      <c r="C16" s="123"/>
    </row>
  </sheetData>
  <mergeCells count="1">
    <mergeCell ref="A14:C15"/>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48D8-0D9C-4746-BE51-89457A641AD2}">
  <sheetPr codeName="Sheet17">
    <pageSetUpPr fitToPage="1"/>
  </sheetPr>
  <dimension ref="A1:T19"/>
  <sheetViews>
    <sheetView showGridLines="0" zoomScale="90" zoomScaleNormal="90" workbookViewId="0">
      <selection activeCell="T49" sqref="T49"/>
    </sheetView>
  </sheetViews>
  <sheetFormatPr defaultColWidth="8.88671875" defaultRowHeight="13.2"/>
  <cols>
    <col min="1" max="1" width="9.88671875" customWidth="1"/>
    <col min="2" max="2" width="51.5546875" bestFit="1" customWidth="1"/>
    <col min="3" max="10" width="18.88671875" customWidth="1"/>
    <col min="11" max="13" width="14.109375" customWidth="1"/>
    <col min="14" max="14" width="22.109375" customWidth="1"/>
    <col min="15" max="17" width="14.109375" customWidth="1"/>
    <col min="18" max="18" width="23.88671875" customWidth="1"/>
    <col min="19" max="19" width="16.88671875" customWidth="1"/>
  </cols>
  <sheetData>
    <row r="1" spans="1:20" ht="15" customHeight="1"/>
    <row r="2" spans="1:20" ht="15" customHeight="1"/>
    <row r="3" spans="1:20" ht="15" customHeight="1"/>
    <row r="4" spans="1:20" ht="15" customHeight="1">
      <c r="C4" s="24" t="s">
        <v>103</v>
      </c>
      <c r="D4" s="24" t="s">
        <v>104</v>
      </c>
      <c r="E4" s="24" t="s">
        <v>105</v>
      </c>
      <c r="F4" s="24" t="s">
        <v>147</v>
      </c>
      <c r="G4" s="24" t="s">
        <v>148</v>
      </c>
      <c r="H4" s="24" t="s">
        <v>260</v>
      </c>
      <c r="I4" s="24" t="s">
        <v>261</v>
      </c>
      <c r="J4" s="24" t="s">
        <v>262</v>
      </c>
    </row>
    <row r="5" spans="1:20" ht="15.6">
      <c r="A5" s="68" t="s">
        <v>35</v>
      </c>
      <c r="B5" s="18"/>
      <c r="C5" s="18"/>
      <c r="D5" s="18"/>
      <c r="E5" s="18"/>
      <c r="F5" s="18"/>
      <c r="G5" s="18"/>
      <c r="H5" s="18"/>
      <c r="I5" s="18"/>
      <c r="J5" s="18"/>
    </row>
    <row r="6" spans="1:20" ht="41.25" customHeight="1">
      <c r="A6" s="18"/>
      <c r="B6" s="18"/>
      <c r="C6" s="1388" t="s">
        <v>1354</v>
      </c>
      <c r="D6" s="1388"/>
      <c r="E6" s="1388"/>
      <c r="F6" s="1388"/>
      <c r="G6" s="1368" t="s">
        <v>1295</v>
      </c>
      <c r="H6" s="1388"/>
      <c r="I6" s="1389" t="s">
        <v>1355</v>
      </c>
      <c r="J6" s="1390"/>
    </row>
    <row r="7" spans="1:20" ht="25.5" customHeight="1">
      <c r="A7" s="18"/>
      <c r="B7" s="18"/>
      <c r="C7" s="1398" t="s">
        <v>1356</v>
      </c>
      <c r="D7" s="1391" t="s">
        <v>1357</v>
      </c>
      <c r="E7" s="1392"/>
      <c r="F7" s="1393"/>
      <c r="G7" s="1352" t="s">
        <v>1358</v>
      </c>
      <c r="H7" s="1390" t="s">
        <v>1359</v>
      </c>
      <c r="I7" s="89"/>
      <c r="J7" s="1396" t="s">
        <v>1360</v>
      </c>
    </row>
    <row r="8" spans="1:20" ht="64.5" customHeight="1">
      <c r="A8" s="154" t="s">
        <v>837</v>
      </c>
      <c r="B8" s="67"/>
      <c r="C8" s="1399"/>
      <c r="D8" s="93"/>
      <c r="E8" s="449" t="s">
        <v>1361</v>
      </c>
      <c r="F8" s="449" t="s">
        <v>1362</v>
      </c>
      <c r="G8" s="1394"/>
      <c r="H8" s="1395"/>
      <c r="I8" s="93"/>
      <c r="J8" s="1397"/>
    </row>
    <row r="9" spans="1:20">
      <c r="A9" s="48" t="s">
        <v>1307</v>
      </c>
      <c r="B9" t="s">
        <v>1308</v>
      </c>
      <c r="C9" s="469"/>
      <c r="D9" s="469"/>
      <c r="E9" s="469"/>
      <c r="F9" s="469"/>
      <c r="G9" s="469"/>
      <c r="H9" s="469"/>
      <c r="I9" s="469"/>
      <c r="J9" s="469"/>
    </row>
    <row r="10" spans="1:20">
      <c r="A10" s="48" t="s">
        <v>1027</v>
      </c>
      <c r="B10" t="s">
        <v>1309</v>
      </c>
      <c r="C10" s="462">
        <v>772274321</v>
      </c>
      <c r="D10" s="462">
        <v>1079802572</v>
      </c>
      <c r="E10" s="462">
        <v>1079802572</v>
      </c>
      <c r="F10" s="462">
        <v>1079578370</v>
      </c>
      <c r="G10" s="462">
        <v>-12676329</v>
      </c>
      <c r="H10" s="462">
        <v>-387271514</v>
      </c>
      <c r="I10" s="462">
        <v>1049981786</v>
      </c>
      <c r="J10" s="462">
        <v>524728544.00000006</v>
      </c>
    </row>
    <row r="11" spans="1:20" s="191" customFormat="1">
      <c r="A11" s="171" t="s">
        <v>1057</v>
      </c>
      <c r="B11" s="129" t="s">
        <v>1310</v>
      </c>
      <c r="C11" s="470"/>
      <c r="D11" s="470"/>
      <c r="E11" s="470"/>
      <c r="F11" s="470"/>
      <c r="G11" s="470"/>
      <c r="H11" s="470"/>
      <c r="I11" s="470"/>
      <c r="J11" s="470"/>
      <c r="L11"/>
      <c r="M11"/>
      <c r="N11"/>
      <c r="O11"/>
      <c r="P11"/>
      <c r="Q11"/>
      <c r="R11"/>
      <c r="S11"/>
      <c r="T11"/>
    </row>
    <row r="12" spans="1:20" s="191" customFormat="1">
      <c r="A12" s="171" t="s">
        <v>1311</v>
      </c>
      <c r="B12" s="129" t="s">
        <v>1312</v>
      </c>
      <c r="C12" s="470">
        <v>0</v>
      </c>
      <c r="D12" s="878">
        <v>9939</v>
      </c>
      <c r="E12" s="878">
        <v>9939</v>
      </c>
      <c r="F12" s="878">
        <v>9939</v>
      </c>
      <c r="G12" s="470">
        <v>0</v>
      </c>
      <c r="H12" s="878">
        <v>-9939</v>
      </c>
      <c r="I12" s="470">
        <v>0</v>
      </c>
      <c r="J12" s="879">
        <v>0</v>
      </c>
      <c r="L12"/>
      <c r="M12"/>
      <c r="N12"/>
      <c r="O12"/>
      <c r="P12"/>
      <c r="Q12"/>
      <c r="R12"/>
      <c r="S12"/>
      <c r="T12"/>
    </row>
    <row r="13" spans="1:20" s="191" customFormat="1">
      <c r="A13" s="171" t="s">
        <v>1313</v>
      </c>
      <c r="B13" s="129" t="s">
        <v>1314</v>
      </c>
      <c r="C13" s="470"/>
      <c r="D13" s="470"/>
      <c r="E13" s="470"/>
      <c r="F13" s="470"/>
      <c r="G13" s="470"/>
      <c r="H13" s="470"/>
      <c r="I13" s="470"/>
      <c r="J13" s="470"/>
      <c r="L13"/>
      <c r="M13"/>
      <c r="N13"/>
      <c r="O13"/>
      <c r="P13"/>
      <c r="Q13"/>
      <c r="R13"/>
      <c r="S13"/>
      <c r="T13"/>
    </row>
    <row r="14" spans="1:20" s="191" customFormat="1">
      <c r="A14" s="171" t="s">
        <v>1315</v>
      </c>
      <c r="B14" s="129" t="s">
        <v>1316</v>
      </c>
      <c r="C14" s="878">
        <v>2168337</v>
      </c>
      <c r="D14" s="878">
        <v>24741904</v>
      </c>
      <c r="E14" s="878">
        <v>24741904</v>
      </c>
      <c r="F14" s="878">
        <v>24741904</v>
      </c>
      <c r="G14" s="878">
        <v>-101293</v>
      </c>
      <c r="H14" s="878">
        <v>-14238266</v>
      </c>
      <c r="I14" s="878">
        <v>11175154</v>
      </c>
      <c r="J14" s="878">
        <v>10503638</v>
      </c>
      <c r="L14"/>
      <c r="M14"/>
      <c r="N14"/>
      <c r="O14"/>
      <c r="P14"/>
      <c r="Q14"/>
      <c r="R14"/>
      <c r="S14"/>
      <c r="T14"/>
    </row>
    <row r="15" spans="1:20" s="191" customFormat="1">
      <c r="A15" s="171" t="s">
        <v>1317</v>
      </c>
      <c r="B15" s="129" t="s">
        <v>1318</v>
      </c>
      <c r="C15" s="878">
        <v>388637388</v>
      </c>
      <c r="D15" s="878">
        <v>848433592</v>
      </c>
      <c r="E15" s="878">
        <v>848433592</v>
      </c>
      <c r="F15" s="878">
        <v>848433592</v>
      </c>
      <c r="G15" s="878">
        <v>-9326531</v>
      </c>
      <c r="H15" s="878">
        <v>-328585359</v>
      </c>
      <c r="I15" s="878">
        <v>683459448</v>
      </c>
      <c r="J15" s="878">
        <v>399611918</v>
      </c>
      <c r="L15"/>
      <c r="M15"/>
      <c r="N15"/>
      <c r="O15"/>
      <c r="P15"/>
      <c r="Q15"/>
      <c r="R15"/>
      <c r="S15"/>
      <c r="T15"/>
    </row>
    <row r="16" spans="1:20" s="191" customFormat="1">
      <c r="A16" s="171" t="s">
        <v>1319</v>
      </c>
      <c r="B16" s="129" t="s">
        <v>1322</v>
      </c>
      <c r="C16" s="878">
        <v>381468596</v>
      </c>
      <c r="D16" s="878">
        <v>206617137</v>
      </c>
      <c r="E16" s="878">
        <v>206617137</v>
      </c>
      <c r="F16" s="878">
        <v>206392935.00000003</v>
      </c>
      <c r="G16" s="878">
        <v>-3248505</v>
      </c>
      <c r="H16" s="878">
        <v>-44437950</v>
      </c>
      <c r="I16" s="878">
        <v>355347184</v>
      </c>
      <c r="J16" s="878">
        <v>114612988</v>
      </c>
      <c r="L16"/>
      <c r="M16"/>
      <c r="N16"/>
      <c r="O16"/>
      <c r="P16"/>
      <c r="Q16"/>
      <c r="R16"/>
      <c r="S16"/>
      <c r="T16"/>
    </row>
    <row r="17" spans="1:10">
      <c r="A17" s="48" t="s">
        <v>1321</v>
      </c>
      <c r="B17" t="s">
        <v>1363</v>
      </c>
      <c r="C17" s="469"/>
      <c r="D17" s="469"/>
      <c r="E17" s="469"/>
      <c r="F17" s="469"/>
      <c r="G17" s="469"/>
      <c r="H17" s="469"/>
      <c r="I17" s="469"/>
      <c r="J17" s="469"/>
    </row>
    <row r="18" spans="1:10">
      <c r="A18" s="48" t="s">
        <v>1323</v>
      </c>
      <c r="B18" t="s">
        <v>1364</v>
      </c>
      <c r="C18" s="462">
        <v>23476007</v>
      </c>
      <c r="D18" s="462">
        <v>2161053</v>
      </c>
      <c r="E18" s="462">
        <v>2161053</v>
      </c>
      <c r="F18" s="462">
        <v>2161053</v>
      </c>
      <c r="G18" s="462">
        <v>-225146</v>
      </c>
      <c r="H18" s="462">
        <v>-165233</v>
      </c>
      <c r="I18" s="462">
        <v>22878084</v>
      </c>
      <c r="J18" s="462">
        <v>1056359</v>
      </c>
    </row>
    <row r="19" spans="1:10" ht="13.8" thickBot="1">
      <c r="A19" s="90">
        <v>100</v>
      </c>
      <c r="B19" s="91" t="s">
        <v>146</v>
      </c>
      <c r="C19" s="463">
        <v>795750328</v>
      </c>
      <c r="D19" s="463">
        <v>1081963625</v>
      </c>
      <c r="E19" s="463">
        <v>1081963625</v>
      </c>
      <c r="F19" s="463">
        <v>1081739423</v>
      </c>
      <c r="G19" s="463">
        <v>-12901475.000000002</v>
      </c>
      <c r="H19" s="463">
        <v>-387436747</v>
      </c>
      <c r="I19" s="463">
        <v>1072859870</v>
      </c>
      <c r="J19" s="463">
        <v>525784903.00000012</v>
      </c>
    </row>
  </sheetData>
  <mergeCells count="8">
    <mergeCell ref="C6:F6"/>
    <mergeCell ref="G6:H6"/>
    <mergeCell ref="I6:J6"/>
    <mergeCell ref="D7:F7"/>
    <mergeCell ref="G7:G8"/>
    <mergeCell ref="H7:H8"/>
    <mergeCell ref="J7:J8"/>
    <mergeCell ref="C7:C8"/>
  </mergeCells>
  <pageMargins left="0.7" right="0.7" top="0.75" bottom="0.75" header="0.3" footer="0.3"/>
  <pageSetup paperSize="9" scale="63"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B29F-BDF7-414E-99F1-36E87C86211A}">
  <sheetPr>
    <pageSetUpPr fitToPage="1"/>
  </sheetPr>
  <dimension ref="A4:N33"/>
  <sheetViews>
    <sheetView zoomScale="90" zoomScaleNormal="90" workbookViewId="0">
      <selection activeCell="T49" sqref="T49"/>
    </sheetView>
  </sheetViews>
  <sheetFormatPr defaultColWidth="9.109375" defaultRowHeight="13.2"/>
  <cols>
    <col min="1" max="1" width="9.88671875" style="121" customWidth="1"/>
    <col min="2" max="2" width="66" style="121" customWidth="1"/>
    <col min="3" max="14" width="18.88671875" style="121" customWidth="1"/>
    <col min="15" max="15" width="9.109375" style="121"/>
    <col min="16" max="16" width="12" style="121" bestFit="1" customWidth="1"/>
    <col min="17" max="29" width="9.109375" style="121"/>
    <col min="30" max="30" width="12.33203125" style="121" bestFit="1" customWidth="1"/>
    <col min="31" max="31" width="9.109375" style="121"/>
    <col min="32" max="32" width="12.33203125" style="121" bestFit="1" customWidth="1"/>
    <col min="33" max="16384" width="9.109375" style="121"/>
  </cols>
  <sheetData>
    <row r="4" spans="1:14">
      <c r="A4" s="289"/>
      <c r="B4" s="289"/>
      <c r="C4" s="290" t="s">
        <v>103</v>
      </c>
      <c r="D4" s="290" t="s">
        <v>104</v>
      </c>
      <c r="E4" s="290" t="s">
        <v>105</v>
      </c>
      <c r="F4" s="290" t="s">
        <v>147</v>
      </c>
      <c r="G4" s="290" t="s">
        <v>148</v>
      </c>
      <c r="H4" s="290" t="s">
        <v>260</v>
      </c>
      <c r="I4" s="290" t="s">
        <v>261</v>
      </c>
      <c r="J4" s="290" t="s">
        <v>262</v>
      </c>
      <c r="K4" s="290" t="s">
        <v>1007</v>
      </c>
      <c r="L4" s="290" t="s">
        <v>1008</v>
      </c>
      <c r="M4" s="290" t="s">
        <v>1009</v>
      </c>
      <c r="N4" s="290" t="s">
        <v>1010</v>
      </c>
    </row>
    <row r="5" spans="1:14" ht="15.6">
      <c r="A5" s="1402" t="s">
        <v>36</v>
      </c>
      <c r="B5" s="1402"/>
      <c r="C5" s="1402"/>
      <c r="D5" s="1402"/>
      <c r="E5" s="1402"/>
      <c r="F5" s="1402"/>
      <c r="G5" s="1402"/>
      <c r="H5" s="1402"/>
      <c r="I5" s="1402"/>
      <c r="J5" s="1402"/>
      <c r="K5" s="1402"/>
      <c r="L5" s="1402"/>
      <c r="M5" s="1402"/>
      <c r="N5" s="1402"/>
    </row>
    <row r="6" spans="1:14" s="278" customFormat="1">
      <c r="A6" s="276"/>
      <c r="B6" s="276"/>
      <c r="C6" s="1403" t="s">
        <v>1294</v>
      </c>
      <c r="D6" s="1404"/>
      <c r="E6" s="1404"/>
      <c r="F6" s="1404"/>
      <c r="G6" s="1404"/>
      <c r="H6" s="1404"/>
      <c r="I6" s="1404"/>
      <c r="J6" s="1404"/>
      <c r="K6" s="1404"/>
      <c r="L6" s="1404"/>
      <c r="M6" s="1404"/>
      <c r="N6" s="1405"/>
    </row>
    <row r="7" spans="1:14" s="278" customFormat="1">
      <c r="A7" s="276"/>
      <c r="B7" s="276"/>
      <c r="C7" s="1406" t="s">
        <v>1298</v>
      </c>
      <c r="D7" s="1407"/>
      <c r="E7" s="1407"/>
      <c r="F7" s="1338" t="s">
        <v>1299</v>
      </c>
      <c r="G7" s="1407"/>
      <c r="H7" s="1407"/>
      <c r="I7" s="1407"/>
      <c r="J7" s="1407"/>
      <c r="K7" s="1407"/>
      <c r="L7" s="1407"/>
      <c r="M7" s="1407"/>
      <c r="N7" s="1408"/>
    </row>
    <row r="8" spans="1:14" s="278" customFormat="1">
      <c r="A8" s="1409"/>
      <c r="B8" s="1409"/>
      <c r="C8" s="1410"/>
      <c r="D8" s="1400" t="s">
        <v>1365</v>
      </c>
      <c r="E8" s="1400" t="s">
        <v>1366</v>
      </c>
      <c r="F8" s="1411"/>
      <c r="G8" s="1400" t="s">
        <v>1367</v>
      </c>
      <c r="H8" s="1400" t="s">
        <v>1368</v>
      </c>
      <c r="I8" s="1400" t="s">
        <v>1369</v>
      </c>
      <c r="J8" s="1400" t="s">
        <v>1370</v>
      </c>
      <c r="K8" s="1400" t="s">
        <v>1371</v>
      </c>
      <c r="L8" s="1400" t="s">
        <v>1372</v>
      </c>
      <c r="M8" s="1400" t="s">
        <v>1373</v>
      </c>
      <c r="N8" s="1412" t="s">
        <v>1361</v>
      </c>
    </row>
    <row r="9" spans="1:14" s="278" customFormat="1">
      <c r="A9" s="1409"/>
      <c r="B9" s="1409"/>
      <c r="C9" s="1410"/>
      <c r="D9" s="1400"/>
      <c r="E9" s="1400"/>
      <c r="F9" s="1400"/>
      <c r="G9" s="1400"/>
      <c r="H9" s="1400"/>
      <c r="I9" s="1400"/>
      <c r="J9" s="1400"/>
      <c r="K9" s="1400"/>
      <c r="L9" s="1400"/>
      <c r="M9" s="1400"/>
      <c r="N9" s="1412"/>
    </row>
    <row r="10" spans="1:14" s="278" customFormat="1">
      <c r="A10" s="1323" t="s">
        <v>208</v>
      </c>
      <c r="B10" s="1323"/>
      <c r="C10" s="280"/>
      <c r="D10" s="1401"/>
      <c r="E10" s="1401"/>
      <c r="F10" s="1401"/>
      <c r="G10" s="1401"/>
      <c r="H10" s="1401"/>
      <c r="I10" s="1401"/>
      <c r="J10" s="1401"/>
      <c r="K10" s="1401"/>
      <c r="L10" s="1401"/>
      <c r="M10" s="1401"/>
      <c r="N10" s="1413"/>
    </row>
    <row r="11" spans="1:14" s="278" customFormat="1">
      <c r="A11" s="906" t="s">
        <v>1307</v>
      </c>
      <c r="B11" s="907" t="s">
        <v>1308</v>
      </c>
      <c r="C11" s="908">
        <v>45383304362</v>
      </c>
      <c r="D11" s="908">
        <v>45383304362</v>
      </c>
      <c r="E11" s="880"/>
      <c r="F11" s="880"/>
      <c r="G11" s="880"/>
      <c r="H11" s="880"/>
      <c r="I11" s="880"/>
      <c r="J11" s="880"/>
      <c r="K11" s="880"/>
      <c r="L11" s="880"/>
      <c r="M11" s="880"/>
      <c r="N11" s="880"/>
    </row>
    <row r="12" spans="1:14" s="278" customFormat="1">
      <c r="A12" s="283" t="s">
        <v>1027</v>
      </c>
      <c r="B12" s="284" t="s">
        <v>1309</v>
      </c>
      <c r="C12" s="881">
        <v>214259073545</v>
      </c>
      <c r="D12" s="881">
        <v>213781974189.99997</v>
      </c>
      <c r="E12" s="881">
        <v>477099355.00000006</v>
      </c>
      <c r="F12" s="881">
        <v>3785406164</v>
      </c>
      <c r="G12" s="881">
        <v>1768862689</v>
      </c>
      <c r="H12" s="881">
        <v>213492632</v>
      </c>
      <c r="I12" s="881">
        <v>295302834.99999994</v>
      </c>
      <c r="J12" s="881">
        <v>300502494</v>
      </c>
      <c r="K12" s="881">
        <v>443925051.00000006</v>
      </c>
      <c r="L12" s="881">
        <v>193128144</v>
      </c>
      <c r="M12" s="881">
        <v>570192319.00000012</v>
      </c>
      <c r="N12" s="881">
        <v>3785406164</v>
      </c>
    </row>
    <row r="13" spans="1:14" s="278" customFormat="1">
      <c r="A13" s="285" t="s">
        <v>1057</v>
      </c>
      <c r="B13" s="286" t="s">
        <v>1310</v>
      </c>
      <c r="C13" s="882">
        <v>20721802225</v>
      </c>
      <c r="D13" s="882">
        <v>20721802225</v>
      </c>
      <c r="E13" s="876"/>
      <c r="F13" s="876"/>
      <c r="G13" s="876"/>
      <c r="H13" s="876"/>
      <c r="I13" s="876"/>
      <c r="J13" s="876"/>
      <c r="K13" s="876"/>
      <c r="L13" s="876"/>
      <c r="M13" s="876"/>
      <c r="N13" s="876"/>
    </row>
    <row r="14" spans="1:14" s="278" customFormat="1">
      <c r="A14" s="285" t="s">
        <v>1311</v>
      </c>
      <c r="B14" s="286" t="s">
        <v>1312</v>
      </c>
      <c r="C14" s="882">
        <v>7353845964</v>
      </c>
      <c r="D14" s="882">
        <v>7353840494</v>
      </c>
      <c r="E14" s="882">
        <v>5470</v>
      </c>
      <c r="F14" s="882">
        <v>53856358</v>
      </c>
      <c r="G14" s="882">
        <v>24318127</v>
      </c>
      <c r="H14" s="882">
        <v>124479</v>
      </c>
      <c r="I14" s="882">
        <v>406366</v>
      </c>
      <c r="J14" s="882">
        <v>27094656</v>
      </c>
      <c r="K14" s="882">
        <v>755408</v>
      </c>
      <c r="L14" s="876">
        <v>0</v>
      </c>
      <c r="M14" s="882">
        <v>1157322</v>
      </c>
      <c r="N14" s="882">
        <v>53856358</v>
      </c>
    </row>
    <row r="15" spans="1:14" s="278" customFormat="1">
      <c r="A15" s="285" t="s">
        <v>1313</v>
      </c>
      <c r="B15" s="286" t="s">
        <v>1314</v>
      </c>
      <c r="C15" s="882">
        <v>2872012116</v>
      </c>
      <c r="D15" s="882">
        <v>2872012116</v>
      </c>
      <c r="E15" s="876"/>
      <c r="F15" s="882">
        <v>6462995</v>
      </c>
      <c r="G15" s="882">
        <v>870330</v>
      </c>
      <c r="H15" s="876"/>
      <c r="I15" s="882">
        <v>436546</v>
      </c>
      <c r="J15" s="882">
        <v>3491962</v>
      </c>
      <c r="K15" s="882">
        <v>1664157</v>
      </c>
      <c r="L15" s="876">
        <v>0</v>
      </c>
      <c r="M15" s="876"/>
      <c r="N15" s="882">
        <v>6462995</v>
      </c>
    </row>
    <row r="16" spans="1:14" s="278" customFormat="1">
      <c r="A16" s="285" t="s">
        <v>1315</v>
      </c>
      <c r="B16" s="286" t="s">
        <v>1316</v>
      </c>
      <c r="C16" s="882">
        <v>7192808728</v>
      </c>
      <c r="D16" s="882">
        <v>7192471851</v>
      </c>
      <c r="E16" s="882">
        <v>336877</v>
      </c>
      <c r="F16" s="882">
        <v>99721930</v>
      </c>
      <c r="G16" s="882">
        <v>27958881</v>
      </c>
      <c r="H16" s="882">
        <v>5697444</v>
      </c>
      <c r="I16" s="882">
        <v>3788599</v>
      </c>
      <c r="J16" s="882">
        <v>244793</v>
      </c>
      <c r="K16" s="882">
        <v>13633227</v>
      </c>
      <c r="L16" s="882">
        <v>37415647</v>
      </c>
      <c r="M16" s="882">
        <v>10983339</v>
      </c>
      <c r="N16" s="882">
        <v>99721930</v>
      </c>
    </row>
    <row r="17" spans="1:14" s="278" customFormat="1">
      <c r="A17" s="285" t="s">
        <v>1317</v>
      </c>
      <c r="B17" s="286" t="s">
        <v>1318</v>
      </c>
      <c r="C17" s="882">
        <v>84333411914</v>
      </c>
      <c r="D17" s="882">
        <v>84001869392</v>
      </c>
      <c r="E17" s="882">
        <v>331542522</v>
      </c>
      <c r="F17" s="882">
        <v>2889586344</v>
      </c>
      <c r="G17" s="882">
        <v>1363200290</v>
      </c>
      <c r="H17" s="882">
        <v>145228481</v>
      </c>
      <c r="I17" s="882">
        <v>205225784</v>
      </c>
      <c r="J17" s="882">
        <v>178630955</v>
      </c>
      <c r="K17" s="882">
        <v>339422343</v>
      </c>
      <c r="L17" s="882">
        <v>140305740</v>
      </c>
      <c r="M17" s="882">
        <v>517572751.00000006</v>
      </c>
      <c r="N17" s="882">
        <v>2889586344</v>
      </c>
    </row>
    <row r="18" spans="1:14" s="278" customFormat="1">
      <c r="A18" s="285" t="s">
        <v>1319</v>
      </c>
      <c r="B18" s="286" t="s">
        <v>1374</v>
      </c>
      <c r="C18" s="882">
        <v>41525236126</v>
      </c>
      <c r="D18" s="882">
        <v>41470431385</v>
      </c>
      <c r="E18" s="882">
        <v>54804741</v>
      </c>
      <c r="F18" s="882">
        <v>1457916190</v>
      </c>
      <c r="G18" s="882">
        <v>679720622</v>
      </c>
      <c r="H18" s="882">
        <v>86755101</v>
      </c>
      <c r="I18" s="882">
        <v>102454754</v>
      </c>
      <c r="J18" s="882">
        <v>123482182</v>
      </c>
      <c r="K18" s="882">
        <v>166528699</v>
      </c>
      <c r="L18" s="882">
        <v>114235395</v>
      </c>
      <c r="M18" s="882">
        <v>184739437</v>
      </c>
      <c r="N18" s="882">
        <v>1457916190</v>
      </c>
    </row>
    <row r="19" spans="1:14" s="278" customFormat="1">
      <c r="A19" s="285" t="s">
        <v>1321</v>
      </c>
      <c r="B19" s="286" t="s">
        <v>1322</v>
      </c>
      <c r="C19" s="882">
        <v>91785192598</v>
      </c>
      <c r="D19" s="882">
        <v>91639978112</v>
      </c>
      <c r="E19" s="882">
        <v>145214486</v>
      </c>
      <c r="F19" s="882">
        <v>735778537</v>
      </c>
      <c r="G19" s="882">
        <v>352515061</v>
      </c>
      <c r="H19" s="882">
        <v>62442228</v>
      </c>
      <c r="I19" s="882">
        <v>85445540</v>
      </c>
      <c r="J19" s="882">
        <v>91040128</v>
      </c>
      <c r="K19" s="882">
        <v>88449916</v>
      </c>
      <c r="L19" s="882">
        <v>15406757</v>
      </c>
      <c r="M19" s="882">
        <v>40478907</v>
      </c>
      <c r="N19" s="882">
        <v>735778537</v>
      </c>
    </row>
    <row r="20" spans="1:14" s="278" customFormat="1">
      <c r="A20" s="283" t="s">
        <v>1323</v>
      </c>
      <c r="B20" s="284" t="s">
        <v>1324</v>
      </c>
      <c r="C20" s="881">
        <v>56795565468</v>
      </c>
      <c r="D20" s="881">
        <v>56795565468</v>
      </c>
      <c r="E20" s="880">
        <v>0</v>
      </c>
      <c r="F20" s="881">
        <v>4940396</v>
      </c>
      <c r="G20" s="881">
        <v>4940396</v>
      </c>
      <c r="H20" s="880">
        <v>0</v>
      </c>
      <c r="I20" s="880">
        <v>0</v>
      </c>
      <c r="J20" s="880">
        <v>0</v>
      </c>
      <c r="K20" s="880">
        <v>0</v>
      </c>
      <c r="L20" s="880">
        <v>0</v>
      </c>
      <c r="M20" s="880">
        <v>0</v>
      </c>
      <c r="N20" s="881">
        <v>4940396</v>
      </c>
    </row>
    <row r="21" spans="1:14" s="278" customFormat="1">
      <c r="A21" s="285" t="s">
        <v>1325</v>
      </c>
      <c r="B21" s="286" t="s">
        <v>1310</v>
      </c>
      <c r="C21" s="882">
        <v>1569248021</v>
      </c>
      <c r="D21" s="882">
        <v>1569248021</v>
      </c>
      <c r="E21" s="876"/>
      <c r="F21" s="876"/>
      <c r="G21" s="876"/>
      <c r="H21" s="876"/>
      <c r="I21" s="876"/>
      <c r="J21" s="876"/>
      <c r="K21" s="876"/>
      <c r="L21" s="876"/>
      <c r="M21" s="876"/>
      <c r="N21" s="876"/>
    </row>
    <row r="22" spans="1:14" s="278" customFormat="1">
      <c r="A22" s="285" t="s">
        <v>1326</v>
      </c>
      <c r="B22" s="286" t="s">
        <v>1312</v>
      </c>
      <c r="C22" s="882">
        <v>49536896656</v>
      </c>
      <c r="D22" s="882">
        <v>49536896656</v>
      </c>
      <c r="E22" s="876"/>
      <c r="F22" s="876"/>
      <c r="G22" s="876"/>
      <c r="H22" s="876"/>
      <c r="I22" s="876"/>
      <c r="J22" s="876"/>
      <c r="K22" s="876"/>
      <c r="L22" s="876"/>
      <c r="M22" s="876"/>
      <c r="N22" s="876"/>
    </row>
    <row r="23" spans="1:14" s="278" customFormat="1">
      <c r="A23" s="285" t="s">
        <v>1327</v>
      </c>
      <c r="B23" s="286" t="s">
        <v>1314</v>
      </c>
      <c r="C23" s="882">
        <v>4257838262</v>
      </c>
      <c r="D23" s="882">
        <v>4257838262</v>
      </c>
      <c r="E23" s="876"/>
      <c r="F23" s="876"/>
      <c r="G23" s="876"/>
      <c r="H23" s="876"/>
      <c r="I23" s="876"/>
      <c r="J23" s="876"/>
      <c r="K23" s="876"/>
      <c r="L23" s="876"/>
      <c r="M23" s="876"/>
      <c r="N23" s="876"/>
    </row>
    <row r="24" spans="1:14" s="278" customFormat="1">
      <c r="A24" s="285" t="s">
        <v>1328</v>
      </c>
      <c r="B24" s="286" t="s">
        <v>1316</v>
      </c>
      <c r="C24" s="882">
        <v>1077590987</v>
      </c>
      <c r="D24" s="882">
        <v>1077590987</v>
      </c>
      <c r="E24" s="876"/>
      <c r="F24" s="876"/>
      <c r="G24" s="876"/>
      <c r="H24" s="876"/>
      <c r="I24" s="876"/>
      <c r="J24" s="876"/>
      <c r="K24" s="876"/>
      <c r="L24" s="876"/>
      <c r="M24" s="876"/>
      <c r="N24" s="876"/>
    </row>
    <row r="25" spans="1:14" s="278" customFormat="1">
      <c r="A25" s="285" t="s">
        <v>1329</v>
      </c>
      <c r="B25" s="286" t="s">
        <v>1318</v>
      </c>
      <c r="C25" s="882">
        <v>353991542</v>
      </c>
      <c r="D25" s="882">
        <v>353991542</v>
      </c>
      <c r="E25" s="876"/>
      <c r="F25" s="882">
        <v>4940396</v>
      </c>
      <c r="G25" s="882">
        <v>4940396</v>
      </c>
      <c r="H25" s="876"/>
      <c r="I25" s="876"/>
      <c r="J25" s="876"/>
      <c r="K25" s="876"/>
      <c r="L25" s="876"/>
      <c r="M25" s="876"/>
      <c r="N25" s="882">
        <v>4940396</v>
      </c>
    </row>
    <row r="26" spans="1:14" s="278" customFormat="1">
      <c r="A26" s="283" t="s">
        <v>1330</v>
      </c>
      <c r="B26" s="284" t="s">
        <v>1331</v>
      </c>
      <c r="C26" s="881">
        <v>61026894895</v>
      </c>
      <c r="D26" s="450"/>
      <c r="E26" s="450"/>
      <c r="F26" s="881">
        <v>170774981</v>
      </c>
      <c r="G26" s="450"/>
      <c r="H26" s="450"/>
      <c r="I26" s="450"/>
      <c r="J26" s="450"/>
      <c r="K26" s="450"/>
      <c r="L26" s="450"/>
      <c r="M26" s="450"/>
      <c r="N26" s="881">
        <v>170774981</v>
      </c>
    </row>
    <row r="27" spans="1:14" s="278" customFormat="1">
      <c r="A27" s="285" t="s">
        <v>1332</v>
      </c>
      <c r="B27" s="286" t="s">
        <v>1310</v>
      </c>
      <c r="C27" s="876"/>
      <c r="D27" s="865"/>
      <c r="E27" s="865"/>
      <c r="F27" s="876"/>
      <c r="G27" s="865"/>
      <c r="H27" s="865"/>
      <c r="I27" s="865"/>
      <c r="J27" s="865"/>
      <c r="K27" s="865"/>
      <c r="L27" s="865"/>
      <c r="M27" s="865"/>
      <c r="N27" s="876"/>
    </row>
    <row r="28" spans="1:14" s="278" customFormat="1">
      <c r="A28" s="285" t="s">
        <v>1333</v>
      </c>
      <c r="B28" s="286" t="s">
        <v>1312</v>
      </c>
      <c r="C28" s="882">
        <v>1301946908</v>
      </c>
      <c r="D28" s="865"/>
      <c r="E28" s="865"/>
      <c r="F28" s="882">
        <v>14540836</v>
      </c>
      <c r="G28" s="865"/>
      <c r="H28" s="865"/>
      <c r="I28" s="865"/>
      <c r="J28" s="865"/>
      <c r="K28" s="865"/>
      <c r="L28" s="865"/>
      <c r="M28" s="865"/>
      <c r="N28" s="882">
        <v>14540836</v>
      </c>
    </row>
    <row r="29" spans="1:14" s="278" customFormat="1">
      <c r="A29" s="285" t="s">
        <v>1334</v>
      </c>
      <c r="B29" s="286" t="s">
        <v>1314</v>
      </c>
      <c r="C29" s="882">
        <v>2319022351</v>
      </c>
      <c r="D29" s="865"/>
      <c r="E29" s="865"/>
      <c r="F29" s="882">
        <v>508109.00000000006</v>
      </c>
      <c r="G29" s="865"/>
      <c r="H29" s="865"/>
      <c r="I29" s="865"/>
      <c r="J29" s="865"/>
      <c r="K29" s="865"/>
      <c r="L29" s="865"/>
      <c r="M29" s="865"/>
      <c r="N29" s="882">
        <v>508109.00000000006</v>
      </c>
    </row>
    <row r="30" spans="1:14" s="278" customFormat="1">
      <c r="A30" s="285" t="s">
        <v>1335</v>
      </c>
      <c r="B30" s="286" t="s">
        <v>1316</v>
      </c>
      <c r="C30" s="882">
        <v>6941877505</v>
      </c>
      <c r="D30" s="865"/>
      <c r="E30" s="865"/>
      <c r="F30" s="876">
        <v>0</v>
      </c>
      <c r="G30" s="865"/>
      <c r="H30" s="865"/>
      <c r="I30" s="865"/>
      <c r="J30" s="865"/>
      <c r="K30" s="865"/>
      <c r="L30" s="865"/>
      <c r="M30" s="865"/>
      <c r="N30" s="876">
        <v>0</v>
      </c>
    </row>
    <row r="31" spans="1:14" s="278" customFormat="1">
      <c r="A31" s="285" t="s">
        <v>1336</v>
      </c>
      <c r="B31" s="286" t="s">
        <v>1318</v>
      </c>
      <c r="C31" s="882">
        <v>44583795075</v>
      </c>
      <c r="D31" s="865"/>
      <c r="E31" s="865"/>
      <c r="F31" s="882">
        <v>149669877</v>
      </c>
      <c r="G31" s="865"/>
      <c r="H31" s="865"/>
      <c r="I31" s="865"/>
      <c r="J31" s="865"/>
      <c r="K31" s="865"/>
      <c r="L31" s="865"/>
      <c r="M31" s="865"/>
      <c r="N31" s="882">
        <v>149669877</v>
      </c>
    </row>
    <row r="32" spans="1:14" s="278" customFormat="1">
      <c r="A32" s="285" t="s">
        <v>1337</v>
      </c>
      <c r="B32" s="286" t="s">
        <v>1322</v>
      </c>
      <c r="C32" s="882">
        <v>5880253056</v>
      </c>
      <c r="D32" s="865"/>
      <c r="E32" s="865"/>
      <c r="F32" s="882">
        <v>6056159</v>
      </c>
      <c r="G32" s="865"/>
      <c r="H32" s="865"/>
      <c r="I32" s="865"/>
      <c r="J32" s="865"/>
      <c r="K32" s="865"/>
      <c r="L32" s="865"/>
      <c r="M32" s="865"/>
      <c r="N32" s="882">
        <v>6056159</v>
      </c>
    </row>
    <row r="33" spans="1:14" s="278" customFormat="1" ht="13.8" thickBot="1">
      <c r="A33" s="287" t="s">
        <v>1338</v>
      </c>
      <c r="B33" s="288" t="s">
        <v>146</v>
      </c>
      <c r="C33" s="883">
        <v>377464838270</v>
      </c>
      <c r="D33" s="883">
        <v>315960844019.99994</v>
      </c>
      <c r="E33" s="883">
        <v>477099355.00000006</v>
      </c>
      <c r="F33" s="883">
        <v>3961121541</v>
      </c>
      <c r="G33" s="883">
        <v>1773803085</v>
      </c>
      <c r="H33" s="883">
        <v>213492632</v>
      </c>
      <c r="I33" s="883">
        <v>295302834.99999994</v>
      </c>
      <c r="J33" s="883">
        <v>300502494</v>
      </c>
      <c r="K33" s="883">
        <v>443925051.00000006</v>
      </c>
      <c r="L33" s="883">
        <v>193128144</v>
      </c>
      <c r="M33" s="883">
        <v>570192319.00000012</v>
      </c>
      <c r="N33" s="883">
        <v>3961121541</v>
      </c>
    </row>
  </sheetData>
  <mergeCells count="19">
    <mergeCell ref="I8:I10"/>
    <mergeCell ref="J8:J10"/>
    <mergeCell ref="K8:K10"/>
    <mergeCell ref="L8:L10"/>
    <mergeCell ref="A5:N5"/>
    <mergeCell ref="C6:N6"/>
    <mergeCell ref="C7:E7"/>
    <mergeCell ref="F7:N7"/>
    <mergeCell ref="A8:A9"/>
    <mergeCell ref="B8:B9"/>
    <mergeCell ref="C8:C9"/>
    <mergeCell ref="D8:D10"/>
    <mergeCell ref="E8:E10"/>
    <mergeCell ref="F8:F10"/>
    <mergeCell ref="M8:M10"/>
    <mergeCell ref="N8:N10"/>
    <mergeCell ref="A10:B10"/>
    <mergeCell ref="G8:G10"/>
    <mergeCell ref="H8:H10"/>
  </mergeCells>
  <pageMargins left="0.7" right="0.7" top="0.75" bottom="0.75" header="0.3" footer="0.3"/>
  <pageSetup paperSize="9" scale="44"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316F-CACE-4C11-B14E-50235D624018}">
  <sheetPr codeName="Sheet18">
    <pageSetUpPr fitToPage="1"/>
  </sheetPr>
  <dimension ref="A1:M25"/>
  <sheetViews>
    <sheetView showGridLines="0" zoomScale="90" zoomScaleNormal="90" workbookViewId="0">
      <selection activeCell="C36" sqref="C36"/>
    </sheetView>
  </sheetViews>
  <sheetFormatPr defaultColWidth="8.88671875" defaultRowHeight="13.2"/>
  <cols>
    <col min="1" max="1" width="9.88671875" customWidth="1"/>
    <col min="2" max="2" width="36.5546875" customWidth="1"/>
    <col min="3" max="9" width="14.88671875" customWidth="1"/>
    <col min="10" max="13" width="14.109375" customWidth="1"/>
    <col min="14" max="14" width="22.109375" customWidth="1"/>
    <col min="15" max="17" width="14.109375" customWidth="1"/>
    <col min="18" max="18" width="23.88671875" customWidth="1"/>
    <col min="19" max="19" width="16.88671875" customWidth="1"/>
  </cols>
  <sheetData>
    <row r="1" spans="1:13" ht="15" customHeight="1"/>
    <row r="2" spans="1:13" ht="15" customHeight="1"/>
    <row r="3" spans="1:13" ht="15" customHeight="1"/>
    <row r="4" spans="1:13" ht="15" customHeight="1">
      <c r="C4" s="24" t="s">
        <v>103</v>
      </c>
      <c r="D4" s="24" t="s">
        <v>104</v>
      </c>
      <c r="E4" s="24" t="s">
        <v>105</v>
      </c>
      <c r="F4" s="24" t="s">
        <v>147</v>
      </c>
      <c r="G4" s="24" t="s">
        <v>148</v>
      </c>
      <c r="H4" s="24" t="s">
        <v>1375</v>
      </c>
      <c r="I4" s="24" t="s">
        <v>261</v>
      </c>
      <c r="J4" s="24"/>
    </row>
    <row r="5" spans="1:13" ht="18">
      <c r="A5" s="68" t="s">
        <v>1376</v>
      </c>
      <c r="B5" s="18"/>
      <c r="C5" s="18"/>
      <c r="D5" s="18"/>
      <c r="E5" s="18"/>
      <c r="F5" s="18"/>
      <c r="G5" s="18"/>
      <c r="H5" s="18"/>
      <c r="I5" s="18"/>
    </row>
    <row r="6" spans="1:13" ht="89.25" customHeight="1">
      <c r="A6" s="18"/>
      <c r="B6" s="18"/>
      <c r="C6" s="1414" t="s">
        <v>1377</v>
      </c>
      <c r="D6" s="1415"/>
      <c r="E6" s="1415"/>
      <c r="F6" s="1416"/>
      <c r="G6" s="1417" t="s">
        <v>1378</v>
      </c>
      <c r="H6" s="1417" t="s">
        <v>1379</v>
      </c>
      <c r="I6" s="1417" t="s">
        <v>1380</v>
      </c>
      <c r="L6" s="121"/>
      <c r="M6" s="121"/>
    </row>
    <row r="7" spans="1:13" ht="18.75" customHeight="1">
      <c r="A7" s="18"/>
      <c r="B7" s="18"/>
      <c r="C7" s="79"/>
      <c r="D7" s="89" t="s">
        <v>1381</v>
      </c>
      <c r="E7" s="77"/>
      <c r="F7" s="1352" t="s">
        <v>1382</v>
      </c>
      <c r="G7" s="1417"/>
      <c r="H7" s="1417"/>
      <c r="I7" s="1417"/>
    </row>
    <row r="8" spans="1:13" ht="26.4">
      <c r="A8" s="126" t="s">
        <v>837</v>
      </c>
      <c r="B8" s="18"/>
      <c r="C8" s="77"/>
      <c r="D8" s="89"/>
      <c r="E8" s="451" t="s">
        <v>1361</v>
      </c>
      <c r="F8" s="1353"/>
      <c r="G8" s="1417"/>
      <c r="H8" s="1417"/>
      <c r="I8" s="1417"/>
    </row>
    <row r="9" spans="1:13">
      <c r="A9" s="909" t="s">
        <v>1027</v>
      </c>
      <c r="B9" s="910" t="s">
        <v>1383</v>
      </c>
      <c r="C9" s="911">
        <v>320228289935</v>
      </c>
      <c r="D9" s="911">
        <v>3790346567</v>
      </c>
      <c r="E9" s="911">
        <v>3790346567</v>
      </c>
      <c r="F9" s="911">
        <v>319272270253</v>
      </c>
      <c r="G9" s="911">
        <v>-2455463051</v>
      </c>
      <c r="H9" s="912"/>
      <c r="I9" s="911">
        <v>-65234</v>
      </c>
    </row>
    <row r="10" spans="1:13">
      <c r="A10" s="48" t="s">
        <v>1057</v>
      </c>
      <c r="B10" t="s">
        <v>1042</v>
      </c>
      <c r="C10" s="501">
        <v>151046311452</v>
      </c>
      <c r="D10" s="501">
        <v>2135628460</v>
      </c>
      <c r="E10" s="501">
        <v>2135628460</v>
      </c>
      <c r="F10" s="501">
        <v>151070920440</v>
      </c>
      <c r="G10" s="501">
        <v>-1336073967</v>
      </c>
      <c r="H10" s="1119"/>
      <c r="I10" s="484">
        <v>0</v>
      </c>
    </row>
    <row r="11" spans="1:13">
      <c r="A11" s="48" t="s">
        <v>1311</v>
      </c>
      <c r="B11" t="s">
        <v>1041</v>
      </c>
      <c r="C11" s="501">
        <v>71586034425</v>
      </c>
      <c r="D11" s="501">
        <v>486543424</v>
      </c>
      <c r="E11" s="501">
        <v>486543424</v>
      </c>
      <c r="F11" s="501">
        <v>71548291387</v>
      </c>
      <c r="G11" s="501">
        <v>-345110547</v>
      </c>
      <c r="H11" s="1119"/>
      <c r="I11" s="484">
        <v>0</v>
      </c>
    </row>
    <row r="12" spans="1:13">
      <c r="A12" s="48" t="s">
        <v>1313</v>
      </c>
      <c r="B12" t="s">
        <v>1384</v>
      </c>
      <c r="C12" s="501">
        <v>16837673850</v>
      </c>
      <c r="D12" s="501">
        <v>192895701</v>
      </c>
      <c r="E12" s="501">
        <v>192895701</v>
      </c>
      <c r="F12" s="501">
        <v>16837673848.999998</v>
      </c>
      <c r="G12" s="501">
        <v>-129176231</v>
      </c>
      <c r="H12" s="1119"/>
      <c r="I12" s="484">
        <v>0</v>
      </c>
    </row>
    <row r="13" spans="1:13">
      <c r="A13" s="48" t="s">
        <v>1315</v>
      </c>
      <c r="B13" s="121" t="s">
        <v>1037</v>
      </c>
      <c r="C13" s="501">
        <v>739674615</v>
      </c>
      <c r="D13" s="501">
        <v>6273274</v>
      </c>
      <c r="E13" s="501">
        <v>6273274</v>
      </c>
      <c r="F13" s="501">
        <v>739674615</v>
      </c>
      <c r="G13" s="501">
        <v>-6751720</v>
      </c>
      <c r="H13" s="1119"/>
      <c r="I13" s="484">
        <v>0</v>
      </c>
    </row>
    <row r="14" spans="1:13">
      <c r="A14" s="48" t="s">
        <v>1317</v>
      </c>
      <c r="B14" t="s">
        <v>1050</v>
      </c>
      <c r="C14" s="501">
        <v>13409108463</v>
      </c>
      <c r="D14" s="501">
        <v>83800261</v>
      </c>
      <c r="E14" s="501">
        <v>83800261</v>
      </c>
      <c r="F14" s="501">
        <v>12478257560</v>
      </c>
      <c r="G14" s="501">
        <v>-65714876.000000007</v>
      </c>
      <c r="H14" s="1119"/>
      <c r="I14" s="501">
        <v>-65234</v>
      </c>
    </row>
    <row r="15" spans="1:13">
      <c r="A15" s="125" t="s">
        <v>1385</v>
      </c>
      <c r="B15" t="s">
        <v>1386</v>
      </c>
      <c r="C15" s="501">
        <v>17091162945</v>
      </c>
      <c r="D15" s="501">
        <v>238622194</v>
      </c>
      <c r="E15" s="501">
        <v>238622194</v>
      </c>
      <c r="F15" s="501">
        <v>17091185129.000002</v>
      </c>
      <c r="G15" s="501">
        <v>-171562456</v>
      </c>
      <c r="H15" s="1119"/>
      <c r="I15" s="484">
        <v>0</v>
      </c>
    </row>
    <row r="16" spans="1:13">
      <c r="A16" s="48" t="s">
        <v>1319</v>
      </c>
      <c r="B16" t="s">
        <v>1387</v>
      </c>
      <c r="C16" s="501">
        <v>49518324184.999977</v>
      </c>
      <c r="D16" s="501">
        <v>646583253.00000024</v>
      </c>
      <c r="E16" s="501">
        <v>646583253.00000024</v>
      </c>
      <c r="F16" s="501">
        <v>49506267273.000031</v>
      </c>
      <c r="G16" s="501">
        <v>-401073254.00000036</v>
      </c>
      <c r="H16" s="1119"/>
      <c r="I16" s="484">
        <v>0</v>
      </c>
    </row>
    <row r="17" spans="1:9">
      <c r="A17" s="49" t="s">
        <v>1321</v>
      </c>
      <c r="B17" s="1" t="s">
        <v>1331</v>
      </c>
      <c r="C17" s="887">
        <v>61197669879</v>
      </c>
      <c r="D17" s="887">
        <v>170774981</v>
      </c>
      <c r="E17" s="887">
        <v>170774981</v>
      </c>
      <c r="F17" s="888"/>
      <c r="G17" s="888"/>
      <c r="H17" s="887">
        <v>72504242</v>
      </c>
      <c r="I17" s="888"/>
    </row>
    <row r="18" spans="1:9">
      <c r="A18" s="48" t="s">
        <v>1323</v>
      </c>
      <c r="B18" t="s">
        <v>1042</v>
      </c>
      <c r="C18" s="501">
        <v>30461490644</v>
      </c>
      <c r="D18" s="501">
        <v>85606211</v>
      </c>
      <c r="E18" s="501">
        <v>85606211</v>
      </c>
      <c r="F18" s="1119"/>
      <c r="G18" s="1119"/>
      <c r="H18" s="501">
        <v>41183843</v>
      </c>
      <c r="I18" s="886"/>
    </row>
    <row r="19" spans="1:9">
      <c r="A19" s="48" t="s">
        <v>1325</v>
      </c>
      <c r="B19" t="s">
        <v>1041</v>
      </c>
      <c r="C19" s="501">
        <v>10431043565</v>
      </c>
      <c r="D19" s="501">
        <v>30555772</v>
      </c>
      <c r="E19" s="501">
        <v>30555772</v>
      </c>
      <c r="F19" s="1119"/>
      <c r="G19" s="1119"/>
      <c r="H19" s="501">
        <v>11223966</v>
      </c>
      <c r="I19" s="886"/>
    </row>
    <row r="20" spans="1:9">
      <c r="A20" s="48" t="s">
        <v>1326</v>
      </c>
      <c r="B20" t="s">
        <v>1384</v>
      </c>
      <c r="C20" s="501">
        <v>2068606609.9999998</v>
      </c>
      <c r="D20" s="501">
        <v>7125823</v>
      </c>
      <c r="E20" s="501">
        <v>7125823</v>
      </c>
      <c r="F20" s="1119"/>
      <c r="G20" s="1119"/>
      <c r="H20" s="501">
        <v>3945739</v>
      </c>
      <c r="I20" s="886"/>
    </row>
    <row r="21" spans="1:9">
      <c r="A21" s="48" t="s">
        <v>1327</v>
      </c>
      <c r="B21" s="121" t="s">
        <v>1037</v>
      </c>
      <c r="C21" s="501">
        <v>193055395</v>
      </c>
      <c r="D21" s="484">
        <v>0</v>
      </c>
      <c r="E21" s="484">
        <v>0</v>
      </c>
      <c r="F21" s="1119"/>
      <c r="G21" s="1119"/>
      <c r="H21" s="501">
        <v>14</v>
      </c>
      <c r="I21" s="886"/>
    </row>
    <row r="22" spans="1:9">
      <c r="A22" s="48" t="s">
        <v>1328</v>
      </c>
      <c r="B22" t="s">
        <v>1050</v>
      </c>
      <c r="C22" s="501">
        <v>2862773792</v>
      </c>
      <c r="D22" s="501">
        <v>24616495</v>
      </c>
      <c r="E22" s="501">
        <v>24616495</v>
      </c>
      <c r="F22" s="1119"/>
      <c r="G22" s="1119"/>
      <c r="H22" s="501">
        <v>5548454</v>
      </c>
      <c r="I22" s="886"/>
    </row>
    <row r="23" spans="1:9">
      <c r="A23" s="48">
        <v>131</v>
      </c>
      <c r="B23" t="s">
        <v>1386</v>
      </c>
      <c r="C23" s="501">
        <v>2942776036</v>
      </c>
      <c r="D23" s="501">
        <v>2864961</v>
      </c>
      <c r="E23" s="501">
        <v>2864961</v>
      </c>
      <c r="F23" s="1119"/>
      <c r="G23" s="1119"/>
      <c r="H23" s="501">
        <v>5253883</v>
      </c>
      <c r="I23" s="886"/>
    </row>
    <row r="24" spans="1:9">
      <c r="A24" s="48" t="s">
        <v>1329</v>
      </c>
      <c r="B24" t="s">
        <v>1387</v>
      </c>
      <c r="C24" s="501">
        <v>12237923836.999987</v>
      </c>
      <c r="D24" s="501">
        <v>20005719</v>
      </c>
      <c r="E24" s="501">
        <v>20005719</v>
      </c>
      <c r="F24" s="1119"/>
      <c r="G24" s="1119"/>
      <c r="H24" s="501">
        <v>5348343</v>
      </c>
      <c r="I24" s="886"/>
    </row>
    <row r="25" spans="1:9" ht="13.8" thickBot="1">
      <c r="A25" s="361" t="s">
        <v>1330</v>
      </c>
      <c r="B25" s="355" t="s">
        <v>146</v>
      </c>
      <c r="C25" s="889">
        <v>381425959814</v>
      </c>
      <c r="D25" s="889">
        <v>3961121548</v>
      </c>
      <c r="E25" s="889">
        <v>3961121548</v>
      </c>
      <c r="F25" s="889">
        <v>319272270253</v>
      </c>
      <c r="G25" s="889">
        <v>-2455463051</v>
      </c>
      <c r="H25" s="889">
        <v>72504242</v>
      </c>
      <c r="I25" s="889">
        <v>-65234</v>
      </c>
    </row>
  </sheetData>
  <mergeCells count="5">
    <mergeCell ref="C6:F6"/>
    <mergeCell ref="G6:G8"/>
    <mergeCell ref="H6:H8"/>
    <mergeCell ref="I6:I8"/>
    <mergeCell ref="F7:F8"/>
  </mergeCells>
  <pageMargins left="0.7" right="0.7" top="0.75" bottom="0.75" header="0.3" footer="0.3"/>
  <pageSetup paperSize="9" scale="8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16A32-6535-4510-864F-DE9B575B1CAB}">
  <sheetPr codeName="Sheet19"/>
  <dimension ref="A1:H28"/>
  <sheetViews>
    <sheetView showGridLines="0" zoomScale="90" zoomScaleNormal="90" workbookViewId="0">
      <selection activeCell="D37" sqref="D37"/>
    </sheetView>
  </sheetViews>
  <sheetFormatPr defaultColWidth="8.88671875" defaultRowHeight="13.2"/>
  <cols>
    <col min="1" max="1" width="9.88671875" customWidth="1"/>
    <col min="2" max="2" width="53.5546875" bestFit="1" customWidth="1"/>
    <col min="3" max="8" width="16.88671875" customWidth="1"/>
    <col min="9" max="13" width="14.109375" customWidth="1"/>
    <col min="14" max="14" width="22.109375" customWidth="1"/>
    <col min="15" max="17" width="14.109375" customWidth="1"/>
    <col min="18" max="18" width="23.88671875" customWidth="1"/>
    <col min="19" max="19" width="16.88671875" customWidth="1"/>
  </cols>
  <sheetData>
    <row r="1" spans="1:8" ht="15" customHeight="1"/>
    <row r="2" spans="1:8" ht="15" customHeight="1"/>
    <row r="3" spans="1:8" ht="15" customHeight="1"/>
    <row r="4" spans="1:8" ht="15" customHeight="1">
      <c r="C4" s="24" t="s">
        <v>103</v>
      </c>
      <c r="D4" s="24" t="s">
        <v>104</v>
      </c>
      <c r="E4" s="24" t="s">
        <v>105</v>
      </c>
      <c r="F4" s="24" t="s">
        <v>147</v>
      </c>
      <c r="G4" s="24" t="s">
        <v>148</v>
      </c>
      <c r="H4" s="24" t="s">
        <v>260</v>
      </c>
    </row>
    <row r="5" spans="1:8" ht="15.6">
      <c r="A5" s="68" t="s">
        <v>1388</v>
      </c>
      <c r="B5" s="18"/>
      <c r="C5" s="18"/>
      <c r="D5" s="18"/>
      <c r="E5" s="18"/>
      <c r="F5" s="18"/>
      <c r="G5" s="18"/>
      <c r="H5" s="18"/>
    </row>
    <row r="6" spans="1:8" ht="27.75" customHeight="1">
      <c r="A6" s="18"/>
      <c r="B6" s="18"/>
      <c r="C6" s="1418" t="s">
        <v>1389</v>
      </c>
      <c r="D6" s="1418"/>
      <c r="E6" s="1418"/>
      <c r="F6" s="1419"/>
      <c r="G6" s="1417" t="s">
        <v>1378</v>
      </c>
      <c r="H6" s="1417" t="s">
        <v>1380</v>
      </c>
    </row>
    <row r="7" spans="1:8" ht="27.75" customHeight="1">
      <c r="A7" s="18"/>
      <c r="B7" s="18"/>
      <c r="C7" s="77"/>
      <c r="D7" s="78" t="s">
        <v>1381</v>
      </c>
      <c r="E7" s="94"/>
      <c r="F7" s="1352" t="s">
        <v>1390</v>
      </c>
      <c r="G7" s="1417"/>
      <c r="H7" s="1417"/>
    </row>
    <row r="8" spans="1:8" ht="27.75" customHeight="1">
      <c r="A8" s="126" t="s">
        <v>837</v>
      </c>
      <c r="B8" s="18"/>
      <c r="C8" s="79"/>
      <c r="D8" s="77"/>
      <c r="E8" s="453" t="s">
        <v>1361</v>
      </c>
      <c r="F8" s="1353"/>
      <c r="G8" s="1417"/>
      <c r="H8" s="1417"/>
    </row>
    <row r="9" spans="1:8">
      <c r="A9" s="897" t="s">
        <v>1027</v>
      </c>
      <c r="B9" s="913" t="s">
        <v>1391</v>
      </c>
      <c r="C9" s="914">
        <v>3031540346</v>
      </c>
      <c r="D9" s="914">
        <v>73790406</v>
      </c>
      <c r="E9" s="914">
        <v>73790406</v>
      </c>
      <c r="F9" s="914">
        <v>3031540346</v>
      </c>
      <c r="G9" s="914">
        <v>-32531002</v>
      </c>
      <c r="H9" s="484"/>
    </row>
    <row r="10" spans="1:8">
      <c r="A10" s="48" t="s">
        <v>1057</v>
      </c>
      <c r="B10" t="s">
        <v>1392</v>
      </c>
      <c r="C10" s="501">
        <v>179248642</v>
      </c>
      <c r="D10" s="501">
        <v>827062</v>
      </c>
      <c r="E10" s="501">
        <v>827062</v>
      </c>
      <c r="F10" s="501">
        <v>179248642</v>
      </c>
      <c r="G10" s="501">
        <v>-1163977</v>
      </c>
      <c r="H10" s="484"/>
    </row>
    <row r="11" spans="1:8">
      <c r="A11" s="48" t="s">
        <v>1311</v>
      </c>
      <c r="B11" t="s">
        <v>1393</v>
      </c>
      <c r="C11" s="501">
        <v>15052116781</v>
      </c>
      <c r="D11" s="501">
        <v>579537362</v>
      </c>
      <c r="E11" s="501">
        <v>579537362</v>
      </c>
      <c r="F11" s="501">
        <v>15052116781</v>
      </c>
      <c r="G11" s="501">
        <v>-367776305</v>
      </c>
      <c r="H11" s="484"/>
    </row>
    <row r="12" spans="1:8">
      <c r="A12" s="48" t="s">
        <v>1313</v>
      </c>
      <c r="B12" t="s">
        <v>1394</v>
      </c>
      <c r="C12" s="501">
        <v>3725440138</v>
      </c>
      <c r="D12" s="501">
        <v>13207116</v>
      </c>
      <c r="E12" s="501">
        <v>13207116</v>
      </c>
      <c r="F12" s="501">
        <v>3725440138</v>
      </c>
      <c r="G12" s="501">
        <v>-22595468</v>
      </c>
      <c r="H12" s="484"/>
    </row>
    <row r="13" spans="1:8">
      <c r="A13" s="48" t="s">
        <v>1315</v>
      </c>
      <c r="B13" t="s">
        <v>1395</v>
      </c>
      <c r="C13" s="501">
        <v>1450385342</v>
      </c>
      <c r="D13" s="501">
        <v>2077001</v>
      </c>
      <c r="E13" s="501">
        <v>2077001</v>
      </c>
      <c r="F13" s="501">
        <v>1450385342</v>
      </c>
      <c r="G13" s="501">
        <v>-4476477</v>
      </c>
      <c r="H13" s="484"/>
    </row>
    <row r="14" spans="1:8">
      <c r="A14" s="48" t="s">
        <v>1317</v>
      </c>
      <c r="B14" t="s">
        <v>1396</v>
      </c>
      <c r="C14" s="501">
        <v>6765563562</v>
      </c>
      <c r="D14" s="501">
        <v>293640154</v>
      </c>
      <c r="E14" s="501">
        <v>293640154</v>
      </c>
      <c r="F14" s="501">
        <v>6765563562</v>
      </c>
      <c r="G14" s="501">
        <v>-176728556</v>
      </c>
      <c r="H14" s="484"/>
    </row>
    <row r="15" spans="1:8">
      <c r="A15" s="48" t="s">
        <v>1319</v>
      </c>
      <c r="B15" t="s">
        <v>1397</v>
      </c>
      <c r="C15" s="501">
        <v>13928123614</v>
      </c>
      <c r="D15" s="501">
        <v>819020814</v>
      </c>
      <c r="E15" s="501">
        <v>819020814</v>
      </c>
      <c r="F15" s="501">
        <v>13928123612</v>
      </c>
      <c r="G15" s="501">
        <v>-700211109</v>
      </c>
      <c r="H15" s="484"/>
    </row>
    <row r="16" spans="1:8">
      <c r="A16" s="48" t="s">
        <v>1321</v>
      </c>
      <c r="B16" t="s">
        <v>1398</v>
      </c>
      <c r="C16" s="501">
        <v>5063292033</v>
      </c>
      <c r="D16" s="501">
        <v>86292683</v>
      </c>
      <c r="E16" s="501">
        <v>86292683</v>
      </c>
      <c r="F16" s="501">
        <v>5063292033</v>
      </c>
      <c r="G16" s="501">
        <v>-76764636</v>
      </c>
      <c r="H16" s="484"/>
    </row>
    <row r="17" spans="1:8">
      <c r="A17" s="48" t="s">
        <v>1323</v>
      </c>
      <c r="B17" t="s">
        <v>1399</v>
      </c>
      <c r="C17" s="501">
        <v>1184111834</v>
      </c>
      <c r="D17" s="501">
        <v>68229088</v>
      </c>
      <c r="E17" s="501">
        <v>68229088</v>
      </c>
      <c r="F17" s="501">
        <v>1184111834</v>
      </c>
      <c r="G17" s="501">
        <v>-23747221</v>
      </c>
      <c r="H17" s="484"/>
    </row>
    <row r="18" spans="1:8">
      <c r="A18" s="48" t="s">
        <v>1325</v>
      </c>
      <c r="B18" t="s">
        <v>1400</v>
      </c>
      <c r="C18" s="501">
        <v>1662808553</v>
      </c>
      <c r="D18" s="501">
        <v>49973825</v>
      </c>
      <c r="E18" s="501">
        <v>49973825</v>
      </c>
      <c r="F18" s="501">
        <v>1662808553</v>
      </c>
      <c r="G18" s="501">
        <v>-32328215.999999996</v>
      </c>
      <c r="H18" s="484"/>
    </row>
    <row r="19" spans="1:8">
      <c r="A19" s="48" t="s">
        <v>1326</v>
      </c>
      <c r="B19" t="s">
        <v>1401</v>
      </c>
      <c r="C19" s="501">
        <v>4108637183</v>
      </c>
      <c r="D19" s="501">
        <v>72539183</v>
      </c>
      <c r="E19" s="501">
        <v>72539183</v>
      </c>
      <c r="F19" s="501">
        <v>4108637183</v>
      </c>
      <c r="G19" s="501">
        <v>-60890300</v>
      </c>
      <c r="H19" s="484"/>
    </row>
    <row r="20" spans="1:8">
      <c r="A20" s="48" t="s">
        <v>1327</v>
      </c>
      <c r="B20" t="s">
        <v>1402</v>
      </c>
      <c r="C20" s="501">
        <v>12899202233</v>
      </c>
      <c r="D20" s="501">
        <v>416667261</v>
      </c>
      <c r="E20" s="501">
        <v>416667261</v>
      </c>
      <c r="F20" s="501">
        <v>12899202233</v>
      </c>
      <c r="G20" s="501">
        <v>-198374065</v>
      </c>
      <c r="H20" s="484"/>
    </row>
    <row r="21" spans="1:8">
      <c r="A21" s="48" t="s">
        <v>1328</v>
      </c>
      <c r="B21" t="s">
        <v>1403</v>
      </c>
      <c r="C21" s="501">
        <v>7003056068</v>
      </c>
      <c r="D21" s="501">
        <v>245476822</v>
      </c>
      <c r="E21" s="501">
        <v>245476822</v>
      </c>
      <c r="F21" s="501">
        <v>7003056068</v>
      </c>
      <c r="G21" s="501">
        <v>-143418861</v>
      </c>
      <c r="H21" s="484"/>
    </row>
    <row r="22" spans="1:8">
      <c r="A22" s="48" t="s">
        <v>1329</v>
      </c>
      <c r="B22" t="s">
        <v>1404</v>
      </c>
      <c r="C22" s="501">
        <v>2895284910</v>
      </c>
      <c r="D22" s="501">
        <v>64665602.000000007</v>
      </c>
      <c r="E22" s="501">
        <v>64665602.000000007</v>
      </c>
      <c r="F22" s="501">
        <v>2895284910</v>
      </c>
      <c r="G22" s="501">
        <v>-32258249</v>
      </c>
      <c r="H22" s="484"/>
    </row>
    <row r="23" spans="1:8">
      <c r="A23" s="48" t="s">
        <v>1330</v>
      </c>
      <c r="B23" t="s">
        <v>1405</v>
      </c>
      <c r="C23" s="501">
        <v>50833592</v>
      </c>
      <c r="D23" s="501">
        <v>8318</v>
      </c>
      <c r="E23" s="501">
        <v>8318</v>
      </c>
      <c r="F23" s="501">
        <v>50833592</v>
      </c>
      <c r="G23" s="501">
        <v>-24044</v>
      </c>
      <c r="H23" s="484"/>
    </row>
    <row r="24" spans="1:8">
      <c r="A24" s="48" t="s">
        <v>1332</v>
      </c>
      <c r="B24" t="s">
        <v>1406</v>
      </c>
      <c r="C24" s="501">
        <v>175669265</v>
      </c>
      <c r="D24" s="501">
        <v>986035</v>
      </c>
      <c r="E24" s="501">
        <v>986035</v>
      </c>
      <c r="F24" s="501">
        <v>175669265</v>
      </c>
      <c r="G24" s="501">
        <v>-448332</v>
      </c>
      <c r="H24" s="484"/>
    </row>
    <row r="25" spans="1:8">
      <c r="A25" s="48" t="s">
        <v>1333</v>
      </c>
      <c r="B25" t="s">
        <v>1407</v>
      </c>
      <c r="C25" s="501">
        <v>5135326880</v>
      </c>
      <c r="D25" s="501">
        <v>75194250</v>
      </c>
      <c r="E25" s="501">
        <v>75194250</v>
      </c>
      <c r="F25" s="501">
        <v>5135326880</v>
      </c>
      <c r="G25" s="501">
        <v>-43703523</v>
      </c>
      <c r="H25" s="484"/>
    </row>
    <row r="26" spans="1:8">
      <c r="A26" s="48" t="s">
        <v>1334</v>
      </c>
      <c r="B26" t="s">
        <v>1408</v>
      </c>
      <c r="C26" s="501">
        <v>658472569</v>
      </c>
      <c r="D26" s="501">
        <v>3640006</v>
      </c>
      <c r="E26" s="501">
        <v>3640006</v>
      </c>
      <c r="F26" s="501">
        <v>658472569</v>
      </c>
      <c r="G26" s="501">
        <v>-7228680</v>
      </c>
      <c r="H26" s="484"/>
    </row>
    <row r="27" spans="1:8">
      <c r="A27" s="48" t="s">
        <v>1335</v>
      </c>
      <c r="B27" t="s">
        <v>1409</v>
      </c>
      <c r="C27" s="501">
        <v>2253884652</v>
      </c>
      <c r="D27" s="501">
        <v>23813351</v>
      </c>
      <c r="E27" s="501">
        <v>23813351</v>
      </c>
      <c r="F27" s="501">
        <v>2253884652</v>
      </c>
      <c r="G27" s="501">
        <v>-20363312</v>
      </c>
      <c r="H27" s="484"/>
    </row>
    <row r="28" spans="1:8" ht="13.8" thickBot="1">
      <c r="A28" s="361" t="s">
        <v>1336</v>
      </c>
      <c r="B28" s="355" t="s">
        <v>146</v>
      </c>
      <c r="C28" s="889">
        <v>87222998197.000015</v>
      </c>
      <c r="D28" s="889">
        <v>2889586339</v>
      </c>
      <c r="E28" s="889">
        <v>2889586339</v>
      </c>
      <c r="F28" s="889">
        <v>87222998195</v>
      </c>
      <c r="G28" s="889">
        <v>-1945032332.9999995</v>
      </c>
      <c r="H28" s="489"/>
    </row>
  </sheetData>
  <mergeCells count="4">
    <mergeCell ref="C6:F6"/>
    <mergeCell ref="G6:G8"/>
    <mergeCell ref="H6:H8"/>
    <mergeCell ref="F7:F8"/>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A6B5-6775-4D13-9F8A-F9B7536A9450}">
  <sheetPr codeName="Sheet20"/>
  <dimension ref="A1:E15"/>
  <sheetViews>
    <sheetView showGridLines="0" zoomScale="90" zoomScaleNormal="90" workbookViewId="0">
      <selection activeCell="T49" sqref="T49"/>
    </sheetView>
  </sheetViews>
  <sheetFormatPr defaultColWidth="8.88671875" defaultRowHeight="13.2"/>
  <cols>
    <col min="1" max="1" width="9.88671875" customWidth="1"/>
    <col min="2" max="2" width="35.109375" bestFit="1" customWidth="1"/>
    <col min="3" max="3" width="18.109375" customWidth="1"/>
    <col min="4" max="5" width="18.88671875" customWidth="1"/>
    <col min="6"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5" ht="15" customHeight="1"/>
    <row r="2" spans="1:5" ht="15" customHeight="1"/>
    <row r="3" spans="1:5" ht="15" customHeight="1"/>
    <row r="4" spans="1:5" ht="15" customHeight="1"/>
    <row r="5" spans="1:5" ht="15.6">
      <c r="A5" s="68" t="s">
        <v>39</v>
      </c>
      <c r="B5" s="18"/>
      <c r="C5" s="18"/>
      <c r="D5" s="18"/>
      <c r="E5" s="18"/>
    </row>
    <row r="6" spans="1:5">
      <c r="A6" s="18"/>
      <c r="B6" s="18"/>
      <c r="C6" s="18"/>
      <c r="D6" s="1359" t="s">
        <v>1410</v>
      </c>
      <c r="E6" s="1359"/>
    </row>
    <row r="7" spans="1:5" ht="26.4">
      <c r="A7" s="126" t="s">
        <v>837</v>
      </c>
      <c r="B7" s="18"/>
      <c r="C7" s="18"/>
      <c r="D7" s="92" t="s">
        <v>1411</v>
      </c>
      <c r="E7" s="92" t="s">
        <v>1412</v>
      </c>
    </row>
    <row r="8" spans="1:5">
      <c r="A8" s="897" t="s">
        <v>1027</v>
      </c>
      <c r="B8" s="913" t="s">
        <v>1413</v>
      </c>
      <c r="C8" s="913"/>
      <c r="D8" s="1175">
        <v>1675364</v>
      </c>
      <c r="E8" s="1175">
        <v>-8270</v>
      </c>
    </row>
    <row r="9" spans="1:5">
      <c r="A9" s="48" t="s">
        <v>1057</v>
      </c>
      <c r="B9" t="s">
        <v>1414</v>
      </c>
      <c r="D9" s="1172">
        <v>1498358</v>
      </c>
      <c r="E9" s="1172">
        <v>-251815</v>
      </c>
    </row>
    <row r="10" spans="1:5">
      <c r="A10" s="171" t="s">
        <v>1311</v>
      </c>
      <c r="B10" s="129" t="s">
        <v>1415</v>
      </c>
      <c r="C10" s="191"/>
      <c r="D10" s="1174">
        <v>265172</v>
      </c>
      <c r="E10" s="1174">
        <v>-89034</v>
      </c>
    </row>
    <row r="11" spans="1:5">
      <c r="A11" s="171" t="s">
        <v>1313</v>
      </c>
      <c r="B11" s="129" t="s">
        <v>1416</v>
      </c>
      <c r="C11" s="191"/>
      <c r="D11" s="1174">
        <v>168828</v>
      </c>
      <c r="E11" s="1174">
        <v>-162781</v>
      </c>
    </row>
    <row r="12" spans="1:5">
      <c r="A12" s="171" t="s">
        <v>1315</v>
      </c>
      <c r="B12" s="129" t="s">
        <v>1417</v>
      </c>
      <c r="C12" s="191"/>
      <c r="D12" s="1174">
        <v>825706</v>
      </c>
      <c r="E12" s="1174">
        <v>0</v>
      </c>
    </row>
    <row r="13" spans="1:5">
      <c r="A13" s="171" t="s">
        <v>1317</v>
      </c>
      <c r="B13" s="129" t="s">
        <v>1418</v>
      </c>
      <c r="C13" s="191"/>
      <c r="D13" s="1173"/>
      <c r="E13" s="1173"/>
    </row>
    <row r="14" spans="1:5">
      <c r="A14" s="171" t="s">
        <v>1319</v>
      </c>
      <c r="B14" s="129" t="s">
        <v>1419</v>
      </c>
      <c r="C14" s="191"/>
      <c r="D14" s="1174">
        <v>238652</v>
      </c>
      <c r="E14" s="1173">
        <v>0</v>
      </c>
    </row>
    <row r="15" spans="1:5" ht="13.8" thickBot="1">
      <c r="A15" s="361" t="s">
        <v>1321</v>
      </c>
      <c r="B15" s="355" t="s">
        <v>146</v>
      </c>
      <c r="C15" s="355"/>
      <c r="D15" s="1171">
        <v>3173722</v>
      </c>
      <c r="E15" s="1171">
        <v>-260085</v>
      </c>
    </row>
  </sheetData>
  <mergeCells count="1">
    <mergeCell ref="D6:E6"/>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3F26-C8F9-4980-97B7-B4E5BEBAEB25}">
  <sheetPr codeName="Sheet21"/>
  <dimension ref="A1:Z13"/>
  <sheetViews>
    <sheetView showGridLines="0" zoomScale="90" zoomScaleNormal="90" workbookViewId="0">
      <selection activeCell="T49" sqref="T49"/>
    </sheetView>
  </sheetViews>
  <sheetFormatPr defaultColWidth="8.88671875" defaultRowHeight="13.2"/>
  <cols>
    <col min="1" max="1" width="9.88671875" customWidth="1"/>
    <col min="2" max="2" width="33.5546875" bestFit="1" customWidth="1"/>
    <col min="3" max="3" width="18.1093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26" ht="15" customHeight="1"/>
    <row r="2" spans="1:26" ht="15" customHeight="1"/>
    <row r="3" spans="1:26" ht="15" customHeight="1"/>
    <row r="4" spans="1:26" ht="15" customHeight="1">
      <c r="C4" s="24" t="s">
        <v>103</v>
      </c>
      <c r="D4" s="24" t="s">
        <v>104</v>
      </c>
      <c r="E4" s="24" t="s">
        <v>105</v>
      </c>
      <c r="F4" s="24" t="s">
        <v>147</v>
      </c>
      <c r="G4" s="24" t="s">
        <v>148</v>
      </c>
    </row>
    <row r="5" spans="1:26" ht="15.6">
      <c r="A5" s="68" t="s">
        <v>28</v>
      </c>
      <c r="B5" s="18"/>
      <c r="C5" s="18"/>
      <c r="D5" s="18"/>
      <c r="E5" s="18"/>
      <c r="F5" s="18"/>
      <c r="G5" s="18"/>
    </row>
    <row r="6" spans="1:26" ht="17.25" customHeight="1">
      <c r="A6" s="18"/>
      <c r="B6" s="18"/>
      <c r="C6" s="1420" t="s">
        <v>1420</v>
      </c>
      <c r="D6" s="77" t="s">
        <v>1421</v>
      </c>
      <c r="E6" s="18"/>
      <c r="F6" s="18"/>
      <c r="G6" s="18"/>
    </row>
    <row r="7" spans="1:26" ht="21.75" customHeight="1">
      <c r="A7" s="18"/>
      <c r="B7" s="18"/>
      <c r="C7" s="1420"/>
      <c r="D7" s="18"/>
      <c r="E7" s="1352" t="s">
        <v>1422</v>
      </c>
      <c r="F7" s="1391" t="s">
        <v>1423</v>
      </c>
      <c r="G7" s="1392"/>
    </row>
    <row r="8" spans="1:26" ht="27" customHeight="1">
      <c r="A8" s="126" t="s">
        <v>837</v>
      </c>
      <c r="B8" s="18"/>
      <c r="C8" s="1420"/>
      <c r="D8" s="18"/>
      <c r="E8" s="1353"/>
      <c r="F8" s="18"/>
      <c r="G8" s="1176" t="s">
        <v>1424</v>
      </c>
    </row>
    <row r="9" spans="1:26">
      <c r="A9" s="897">
        <v>1</v>
      </c>
      <c r="B9" s="913" t="s">
        <v>1309</v>
      </c>
      <c r="C9" s="915">
        <v>88026571609.999954</v>
      </c>
      <c r="D9" s="915">
        <v>127570882397.00002</v>
      </c>
      <c r="E9" s="915">
        <v>116537486144.00002</v>
      </c>
      <c r="F9" s="915">
        <v>11033396253</v>
      </c>
      <c r="G9" s="868"/>
    </row>
    <row r="10" spans="1:26">
      <c r="A10" s="48">
        <v>2</v>
      </c>
      <c r="B10" t="s">
        <v>1425</v>
      </c>
      <c r="C10" s="474">
        <v>56760490536</v>
      </c>
      <c r="D10" s="474">
        <v>31512742</v>
      </c>
      <c r="E10" s="474">
        <v>19112743</v>
      </c>
      <c r="F10" s="474">
        <v>12399999</v>
      </c>
      <c r="G10" s="455" t="s">
        <v>1426</v>
      </c>
    </row>
    <row r="11" spans="1:26">
      <c r="A11" s="49">
        <v>3</v>
      </c>
      <c r="B11" s="1" t="s">
        <v>146</v>
      </c>
      <c r="C11" s="875">
        <v>144787062145.99994</v>
      </c>
      <c r="D11" s="875">
        <v>127602395139.00002</v>
      </c>
      <c r="E11" s="875">
        <v>116556598887.00002</v>
      </c>
      <c r="F11" s="875">
        <v>11045796252</v>
      </c>
      <c r="G11" s="867"/>
    </row>
    <row r="12" spans="1:26" s="191" customFormat="1">
      <c r="A12" s="171">
        <v>4</v>
      </c>
      <c r="B12" s="129" t="s">
        <v>1427</v>
      </c>
      <c r="C12" s="473">
        <v>464935725.99999994</v>
      </c>
      <c r="D12" s="473">
        <v>1380344184</v>
      </c>
      <c r="E12" s="473">
        <v>1213569457</v>
      </c>
      <c r="F12" s="473">
        <v>166774727</v>
      </c>
      <c r="G12" s="866"/>
      <c r="I12"/>
      <c r="J12"/>
      <c r="K12"/>
      <c r="L12"/>
      <c r="M12"/>
      <c r="N12"/>
      <c r="O12"/>
      <c r="P12"/>
      <c r="Q12"/>
      <c r="R12"/>
      <c r="S12"/>
      <c r="T12"/>
      <c r="U12"/>
      <c r="V12"/>
      <c r="W12"/>
      <c r="X12"/>
      <c r="Y12"/>
      <c r="Z12"/>
    </row>
    <row r="13" spans="1:26" s="191" customFormat="1" ht="13.8" thickBot="1">
      <c r="A13" s="369" t="s">
        <v>1174</v>
      </c>
      <c r="B13" s="370" t="s">
        <v>1428</v>
      </c>
      <c r="C13" s="890">
        <v>464935725.99999994</v>
      </c>
      <c r="D13" s="890">
        <v>1380344184</v>
      </c>
      <c r="E13" s="891"/>
      <c r="F13" s="891"/>
      <c r="G13" s="456"/>
      <c r="I13"/>
      <c r="J13"/>
    </row>
  </sheetData>
  <mergeCells count="3">
    <mergeCell ref="C6:C8"/>
    <mergeCell ref="E7:E8"/>
    <mergeCell ref="F7:G7"/>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DA47-015C-435C-9548-369A4AC93CA4}">
  <sheetPr codeName="Sheet22"/>
  <dimension ref="A1:H26"/>
  <sheetViews>
    <sheetView showGridLines="0" zoomScale="90" zoomScaleNormal="90" workbookViewId="0">
      <selection activeCell="T49" sqref="T49"/>
    </sheetView>
  </sheetViews>
  <sheetFormatPr defaultColWidth="8.88671875" defaultRowHeight="13.2"/>
  <cols>
    <col min="1" max="1" width="9.88671875" customWidth="1"/>
    <col min="2" max="2" width="54.88671875" bestFit="1" customWidth="1"/>
    <col min="3" max="8" width="15.88671875" customWidth="1"/>
    <col min="9" max="13" width="14.109375" customWidth="1"/>
    <col min="14" max="14" width="22.109375" customWidth="1"/>
    <col min="15" max="17" width="14.109375" customWidth="1"/>
    <col min="18" max="18" width="23.88671875" customWidth="1"/>
    <col min="19" max="19" width="16.88671875" customWidth="1"/>
  </cols>
  <sheetData>
    <row r="1" spans="1:8" ht="15" customHeight="1"/>
    <row r="2" spans="1:8" ht="15" customHeight="1"/>
    <row r="3" spans="1:8" ht="15" customHeight="1"/>
    <row r="4" spans="1:8" ht="15" customHeight="1">
      <c r="C4" s="24" t="s">
        <v>103</v>
      </c>
      <c r="D4" s="24" t="s">
        <v>104</v>
      </c>
      <c r="E4" s="24" t="s">
        <v>105</v>
      </c>
      <c r="F4" s="24" t="s">
        <v>147</v>
      </c>
      <c r="G4" s="24" t="s">
        <v>148</v>
      </c>
      <c r="H4" s="24" t="s">
        <v>260</v>
      </c>
    </row>
    <row r="5" spans="1:8" ht="15.6">
      <c r="A5" s="68" t="s">
        <v>45</v>
      </c>
      <c r="B5" s="18"/>
      <c r="C5" s="18"/>
      <c r="D5" s="18"/>
      <c r="E5" s="18"/>
      <c r="F5" s="18"/>
      <c r="G5" s="18"/>
      <c r="H5" s="18"/>
    </row>
    <row r="6" spans="1:8" ht="27.75" customHeight="1">
      <c r="A6" s="18"/>
      <c r="B6" s="62" t="s">
        <v>1429</v>
      </c>
      <c r="C6" s="1388" t="s">
        <v>1430</v>
      </c>
      <c r="D6" s="1388"/>
      <c r="E6" s="1368" t="s">
        <v>1431</v>
      </c>
      <c r="F6" s="1388"/>
      <c r="G6" s="1368" t="s">
        <v>1432</v>
      </c>
      <c r="H6" s="1388"/>
    </row>
    <row r="7" spans="1:8" ht="26.4">
      <c r="A7" s="126" t="s">
        <v>837</v>
      </c>
      <c r="B7" s="151"/>
      <c r="C7" s="57" t="s">
        <v>1383</v>
      </c>
      <c r="D7" s="60" t="s">
        <v>1331</v>
      </c>
      <c r="E7" s="58" t="s">
        <v>1383</v>
      </c>
      <c r="F7" s="60" t="s">
        <v>1331</v>
      </c>
      <c r="G7" s="58" t="s">
        <v>1433</v>
      </c>
      <c r="H7" s="58" t="s">
        <v>1434</v>
      </c>
    </row>
    <row r="8" spans="1:8">
      <c r="A8" s="916">
        <v>1</v>
      </c>
      <c r="B8" s="916" t="s">
        <v>1435</v>
      </c>
      <c r="C8" s="896">
        <v>61459435500.339867</v>
      </c>
      <c r="D8" s="896">
        <v>220404323.70999998</v>
      </c>
      <c r="E8" s="896">
        <v>63172185403.669868</v>
      </c>
      <c r="F8" s="896">
        <v>123356683.63</v>
      </c>
      <c r="G8" s="896">
        <v>323216519.93768001</v>
      </c>
      <c r="H8" s="917">
        <v>5.1064657838286029E-3</v>
      </c>
    </row>
    <row r="9" spans="1:8">
      <c r="A9" s="23">
        <v>2</v>
      </c>
      <c r="B9" s="23" t="s">
        <v>1436</v>
      </c>
      <c r="C9" s="457">
        <v>2115009805.8529019</v>
      </c>
      <c r="D9" s="457">
        <v>103489814.11</v>
      </c>
      <c r="E9" s="457">
        <v>2100011983.4729021</v>
      </c>
      <c r="F9" s="457">
        <v>51360518.784999996</v>
      </c>
      <c r="G9" s="457">
        <v>89853843.596009493</v>
      </c>
      <c r="H9" s="458">
        <v>4.1765823213649127E-2</v>
      </c>
    </row>
    <row r="10" spans="1:8">
      <c r="A10" s="23">
        <v>3</v>
      </c>
      <c r="B10" s="23" t="s">
        <v>1437</v>
      </c>
      <c r="C10" s="457">
        <v>2200636920.4158659</v>
      </c>
      <c r="D10" s="457">
        <v>447811159.85999995</v>
      </c>
      <c r="E10" s="457">
        <v>2407811265.7158661</v>
      </c>
      <c r="F10" s="457">
        <v>267801223.815</v>
      </c>
      <c r="G10" s="457">
        <v>14894511.946865797</v>
      </c>
      <c r="H10" s="458">
        <v>5.5667672374624605E-3</v>
      </c>
    </row>
    <row r="11" spans="1:8">
      <c r="A11" s="23">
        <v>4</v>
      </c>
      <c r="B11" s="23" t="s">
        <v>1438</v>
      </c>
      <c r="C11" s="457">
        <v>376622944.85000002</v>
      </c>
      <c r="D11" s="457">
        <v>62282485.950000003</v>
      </c>
      <c r="E11" s="457">
        <v>854503444.37372828</v>
      </c>
      <c r="F11" s="457">
        <v>23473581.079999998</v>
      </c>
      <c r="G11" s="1178">
        <v>0</v>
      </c>
      <c r="H11" s="458">
        <v>0</v>
      </c>
    </row>
    <row r="12" spans="1:8">
      <c r="A12" s="23">
        <v>5</v>
      </c>
      <c r="B12" s="23" t="s">
        <v>1439</v>
      </c>
      <c r="C12" s="457">
        <v>2783777699.2199998</v>
      </c>
      <c r="D12" s="459">
        <v>0</v>
      </c>
      <c r="E12" s="457">
        <v>2783777699.2199998</v>
      </c>
      <c r="F12" s="459">
        <v>0</v>
      </c>
      <c r="G12" s="459">
        <v>0</v>
      </c>
      <c r="H12" s="458"/>
    </row>
    <row r="13" spans="1:8">
      <c r="A13" s="23">
        <v>6</v>
      </c>
      <c r="B13" s="23" t="s">
        <v>1179</v>
      </c>
      <c r="C13" s="457">
        <v>1155483518.8351247</v>
      </c>
      <c r="D13" s="457">
        <v>518175706.21000004</v>
      </c>
      <c r="E13" s="457">
        <v>536013098.08512497</v>
      </c>
      <c r="F13" s="457">
        <v>22181493.379999995</v>
      </c>
      <c r="G13" s="457">
        <v>152840711.76793835</v>
      </c>
      <c r="H13" s="458">
        <v>0.27381259887661874</v>
      </c>
    </row>
    <row r="14" spans="1:8">
      <c r="A14" s="23">
        <v>7</v>
      </c>
      <c r="B14" s="23" t="s">
        <v>1185</v>
      </c>
      <c r="C14" s="457">
        <v>13233936712.708801</v>
      </c>
      <c r="D14" s="457">
        <v>5945023191.9830236</v>
      </c>
      <c r="E14" s="457">
        <v>12246812400.134087</v>
      </c>
      <c r="F14" s="457">
        <v>2189112268.4983339</v>
      </c>
      <c r="G14" s="457">
        <v>12602674158.950743</v>
      </c>
      <c r="H14" s="458">
        <v>0.87300775310464762</v>
      </c>
    </row>
    <row r="15" spans="1:8">
      <c r="A15" s="23">
        <v>8</v>
      </c>
      <c r="B15" s="23" t="s">
        <v>1440</v>
      </c>
      <c r="C15" s="457">
        <v>7236873771.3603954</v>
      </c>
      <c r="D15" s="457">
        <v>1945619077.3217201</v>
      </c>
      <c r="E15" s="457">
        <v>6407509774.6039953</v>
      </c>
      <c r="F15" s="457">
        <v>699815000.53286004</v>
      </c>
      <c r="G15" s="457">
        <v>4696979068.0608244</v>
      </c>
      <c r="H15" s="458">
        <v>0.66086456109224045</v>
      </c>
    </row>
    <row r="16" spans="1:8">
      <c r="A16" s="23">
        <v>9</v>
      </c>
      <c r="B16" s="23" t="s">
        <v>1441</v>
      </c>
      <c r="C16" s="457">
        <v>13499684311.92</v>
      </c>
      <c r="D16" s="457">
        <v>454182817.99000001</v>
      </c>
      <c r="E16" s="457">
        <v>13499565475.92</v>
      </c>
      <c r="F16" s="457">
        <v>208810382.81999999</v>
      </c>
      <c r="G16" s="457">
        <v>4975917076.8699999</v>
      </c>
      <c r="H16" s="458">
        <v>0.36298370632269483</v>
      </c>
    </row>
    <row r="17" spans="1:8">
      <c r="A17" s="23">
        <v>10</v>
      </c>
      <c r="B17" s="23" t="s">
        <v>1187</v>
      </c>
      <c r="C17" s="457">
        <v>392584456.69891524</v>
      </c>
      <c r="D17" s="457">
        <v>58743861.859999999</v>
      </c>
      <c r="E17" s="457">
        <v>327789404.90630156</v>
      </c>
      <c r="F17" s="457">
        <v>10988252.685000001</v>
      </c>
      <c r="G17" s="457">
        <v>406918174.72464836</v>
      </c>
      <c r="H17" s="458">
        <v>1.2011363961183974</v>
      </c>
    </row>
    <row r="18" spans="1:8">
      <c r="A18" s="23">
        <v>11</v>
      </c>
      <c r="B18" s="23" t="s">
        <v>1442</v>
      </c>
      <c r="C18" s="457">
        <v>9102516.6699999999</v>
      </c>
      <c r="D18" s="457">
        <v>0</v>
      </c>
      <c r="E18" s="457">
        <v>8981578.0700000003</v>
      </c>
      <c r="F18" s="457">
        <v>0</v>
      </c>
      <c r="G18" s="457">
        <v>13472367.109999999</v>
      </c>
      <c r="H18" s="458">
        <v>1.5000000005566949</v>
      </c>
    </row>
    <row r="19" spans="1:8">
      <c r="A19" s="23">
        <v>12</v>
      </c>
      <c r="B19" s="23" t="s">
        <v>1173</v>
      </c>
      <c r="C19" s="457">
        <v>704107636.38999999</v>
      </c>
      <c r="D19" s="459">
        <v>0</v>
      </c>
      <c r="E19" s="457">
        <v>704107636.38999999</v>
      </c>
      <c r="F19" s="459">
        <v>0</v>
      </c>
      <c r="G19" s="457">
        <v>70410763.640000001</v>
      </c>
      <c r="H19" s="458">
        <v>0.10000000000142024</v>
      </c>
    </row>
    <row r="20" spans="1:8">
      <c r="A20" s="23">
        <v>13</v>
      </c>
      <c r="B20" s="23" t="s">
        <v>1443</v>
      </c>
      <c r="C20" s="459">
        <v>0</v>
      </c>
      <c r="D20" s="459">
        <v>0</v>
      </c>
      <c r="E20" s="459">
        <v>0</v>
      </c>
      <c r="F20" s="459">
        <v>0</v>
      </c>
      <c r="G20" s="459">
        <v>0</v>
      </c>
      <c r="H20" s="458" t="s">
        <v>274</v>
      </c>
    </row>
    <row r="21" spans="1:8">
      <c r="A21" s="23">
        <v>14</v>
      </c>
      <c r="B21" s="23" t="s">
        <v>1444</v>
      </c>
      <c r="C21" s="457">
        <v>124403628.54394071</v>
      </c>
      <c r="D21" s="459">
        <v>0</v>
      </c>
      <c r="E21" s="457">
        <v>124403628.54394071</v>
      </c>
      <c r="F21" s="459">
        <v>0</v>
      </c>
      <c r="G21" s="457">
        <v>23674011.587411053</v>
      </c>
      <c r="H21" s="458">
        <v>0.1903000086452393</v>
      </c>
    </row>
    <row r="22" spans="1:8">
      <c r="A22" s="23">
        <v>15</v>
      </c>
      <c r="B22" s="23" t="s">
        <v>594</v>
      </c>
      <c r="C22" s="457">
        <v>43985556.08506491</v>
      </c>
      <c r="D22" s="459">
        <v>0</v>
      </c>
      <c r="E22" s="457">
        <v>43985556.08506491</v>
      </c>
      <c r="F22" s="459">
        <v>0</v>
      </c>
      <c r="G22" s="457">
        <v>55768930.937662274</v>
      </c>
      <c r="H22" s="458">
        <v>1.2678919150143098</v>
      </c>
    </row>
    <row r="23" spans="1:8">
      <c r="A23" s="23">
        <v>16</v>
      </c>
      <c r="B23" s="23" t="s">
        <v>1445</v>
      </c>
      <c r="C23" s="457">
        <v>4009826424.1880093</v>
      </c>
      <c r="D23" s="457">
        <v>75439941.240000054</v>
      </c>
      <c r="E23" s="457">
        <v>4009826424.1880093</v>
      </c>
      <c r="F23" s="457">
        <v>37713972.795000024</v>
      </c>
      <c r="G23" s="457">
        <v>3014876348.3500786</v>
      </c>
      <c r="H23" s="458">
        <v>0.7448662774551511</v>
      </c>
    </row>
    <row r="24" spans="1:8" ht="13.8" thickBot="1">
      <c r="A24" s="354">
        <v>17</v>
      </c>
      <c r="B24" s="354" t="s">
        <v>146</v>
      </c>
      <c r="C24" s="460">
        <v>109345471404.0889</v>
      </c>
      <c r="D24" s="460">
        <v>9831172380.2347431</v>
      </c>
      <c r="E24" s="460">
        <v>109227284773.3889</v>
      </c>
      <c r="F24" s="460">
        <v>3634613378.0111942</v>
      </c>
      <c r="G24" s="460">
        <v>26441496487.479858</v>
      </c>
      <c r="H24" s="461">
        <v>0.23428186944020346</v>
      </c>
    </row>
    <row r="26" spans="1:8" ht="30.6" customHeight="1">
      <c r="A26" s="1421" t="s">
        <v>1446</v>
      </c>
      <c r="B26" s="1422"/>
      <c r="C26" s="1422"/>
      <c r="D26" s="1422"/>
      <c r="E26" s="1422"/>
      <c r="F26" s="1422"/>
      <c r="G26" s="1422"/>
      <c r="H26" s="1423"/>
    </row>
  </sheetData>
  <mergeCells count="4">
    <mergeCell ref="C6:D6"/>
    <mergeCell ref="E6:F6"/>
    <mergeCell ref="G6:H6"/>
    <mergeCell ref="A26:H26"/>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7C72-C5AB-4F6B-B484-2537D0711C31}">
  <sheetPr codeName="Sheet23"/>
  <dimension ref="A1:S26"/>
  <sheetViews>
    <sheetView showGridLines="0" zoomScale="90" zoomScaleNormal="90" workbookViewId="0">
      <selection activeCell="T49" sqref="T49"/>
    </sheetView>
  </sheetViews>
  <sheetFormatPr defaultColWidth="8.88671875" defaultRowHeight="13.2"/>
  <cols>
    <col min="1" max="1" width="9.88671875" customWidth="1"/>
    <col min="2" max="2" width="66.5546875" bestFit="1" customWidth="1"/>
    <col min="3" max="3" width="11" style="24" customWidth="1"/>
    <col min="4" max="19" width="8.88671875" style="24" customWidth="1"/>
  </cols>
  <sheetData>
    <row r="1" spans="1:19" ht="15" customHeight="1"/>
    <row r="2" spans="1:19" ht="15" customHeight="1"/>
    <row r="3" spans="1:19" ht="15" customHeight="1"/>
    <row r="4" spans="1:19" ht="1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c r="P4" s="24" t="s">
        <v>1292</v>
      </c>
      <c r="Q4" s="24" t="s">
        <v>1293</v>
      </c>
      <c r="R4" s="24" t="s">
        <v>1447</v>
      </c>
      <c r="S4" s="24" t="s">
        <v>1448</v>
      </c>
    </row>
    <row r="5" spans="1:19" ht="15.6">
      <c r="A5" s="68" t="s">
        <v>49</v>
      </c>
      <c r="B5" s="18"/>
      <c r="C5" s="62"/>
      <c r="D5" s="62"/>
      <c r="E5" s="62"/>
      <c r="F5" s="62"/>
      <c r="G5" s="62"/>
      <c r="H5" s="62"/>
      <c r="I5" s="62"/>
      <c r="J5" s="62"/>
      <c r="K5" s="62"/>
      <c r="L5" s="62"/>
      <c r="M5" s="62"/>
      <c r="N5" s="62"/>
      <c r="O5" s="62"/>
      <c r="P5" s="62"/>
      <c r="Q5" s="62"/>
      <c r="R5" s="62"/>
      <c r="S5" s="62"/>
    </row>
    <row r="6" spans="1:19">
      <c r="A6" s="18"/>
      <c r="B6" s="150" t="s">
        <v>1429</v>
      </c>
      <c r="C6" s="1424" t="s">
        <v>1449</v>
      </c>
      <c r="D6" s="1424"/>
      <c r="E6" s="1424"/>
      <c r="F6" s="1424"/>
      <c r="G6" s="1424"/>
      <c r="H6" s="1424"/>
      <c r="I6" s="1424"/>
      <c r="J6" s="1424"/>
      <c r="K6" s="1424"/>
      <c r="L6" s="1424"/>
      <c r="M6" s="1424"/>
      <c r="N6" s="1424"/>
      <c r="O6" s="1424"/>
      <c r="P6" s="1424"/>
      <c r="Q6" s="1424"/>
      <c r="R6" s="1425" t="s">
        <v>146</v>
      </c>
      <c r="S6" s="1417" t="s">
        <v>1450</v>
      </c>
    </row>
    <row r="7" spans="1:19">
      <c r="A7" s="126" t="s">
        <v>837</v>
      </c>
      <c r="B7" s="151"/>
      <c r="C7" s="99">
        <v>0</v>
      </c>
      <c r="D7" s="100">
        <v>0.02</v>
      </c>
      <c r="E7" s="100">
        <v>0.04</v>
      </c>
      <c r="F7" s="100">
        <v>0.1</v>
      </c>
      <c r="G7" s="100">
        <v>0.2</v>
      </c>
      <c r="H7" s="101">
        <v>0.35</v>
      </c>
      <c r="I7" s="99">
        <v>0.5</v>
      </c>
      <c r="J7" s="101">
        <v>0.7</v>
      </c>
      <c r="K7" s="101">
        <v>0.75</v>
      </c>
      <c r="L7" s="101">
        <v>1</v>
      </c>
      <c r="M7" s="99">
        <v>1.5</v>
      </c>
      <c r="N7" s="100">
        <v>2.5</v>
      </c>
      <c r="O7" s="100">
        <v>3.7</v>
      </c>
      <c r="P7" s="100">
        <v>12.5</v>
      </c>
      <c r="Q7" s="102" t="s">
        <v>1451</v>
      </c>
      <c r="R7" s="1425"/>
      <c r="S7" s="1417"/>
    </row>
    <row r="8" spans="1:19">
      <c r="A8" s="897">
        <v>1</v>
      </c>
      <c r="B8" s="918" t="s">
        <v>1435</v>
      </c>
      <c r="C8" s="919">
        <v>62705502424.404175</v>
      </c>
      <c r="D8" s="919"/>
      <c r="E8" s="919"/>
      <c r="F8" s="919"/>
      <c r="G8" s="919">
        <v>147190589.85999992</v>
      </c>
      <c r="H8" s="920">
        <v>0</v>
      </c>
      <c r="I8" s="919">
        <v>299601204.99000001</v>
      </c>
      <c r="J8" s="920"/>
      <c r="K8" s="920">
        <v>0</v>
      </c>
      <c r="L8" s="919">
        <v>141788005.23567998</v>
      </c>
      <c r="M8" s="919">
        <v>1459862.82</v>
      </c>
      <c r="N8" s="920">
        <v>0</v>
      </c>
      <c r="O8" s="920">
        <v>0</v>
      </c>
      <c r="P8" s="919"/>
      <c r="Q8" s="919"/>
      <c r="R8" s="919">
        <v>63295542087.309853</v>
      </c>
      <c r="S8" s="919">
        <v>143249231.05567998</v>
      </c>
    </row>
    <row r="9" spans="1:19">
      <c r="A9" s="48">
        <v>2</v>
      </c>
      <c r="B9" s="38" t="s">
        <v>1436</v>
      </c>
      <c r="C9" s="462">
        <v>1702589652.3799999</v>
      </c>
      <c r="D9" s="462"/>
      <c r="E9" s="462"/>
      <c r="F9" s="462"/>
      <c r="G9" s="462">
        <v>448570716.74736553</v>
      </c>
      <c r="H9" s="447">
        <v>0</v>
      </c>
      <c r="I9" s="462">
        <v>36100.080000000002</v>
      </c>
      <c r="J9" s="447"/>
      <c r="K9" s="447">
        <v>0</v>
      </c>
      <c r="L9" s="462">
        <v>176033.05053639313</v>
      </c>
      <c r="M9" s="447">
        <v>0</v>
      </c>
      <c r="N9" s="447">
        <v>0</v>
      </c>
      <c r="O9" s="447">
        <v>0</v>
      </c>
      <c r="P9" s="462"/>
      <c r="Q9" s="462"/>
      <c r="R9" s="462">
        <v>2151372502.2579017</v>
      </c>
      <c r="S9" s="462">
        <v>310809567.30727333</v>
      </c>
    </row>
    <row r="10" spans="1:19">
      <c r="A10" s="48">
        <v>3</v>
      </c>
      <c r="B10" s="38" t="s">
        <v>1437</v>
      </c>
      <c r="C10" s="462">
        <v>2625265746.4699998</v>
      </c>
      <c r="D10" s="462"/>
      <c r="E10" s="462"/>
      <c r="F10" s="462"/>
      <c r="G10" s="462">
        <v>39338028.765000015</v>
      </c>
      <c r="H10" s="447">
        <v>0</v>
      </c>
      <c r="I10" s="462">
        <v>7963616.1900000004</v>
      </c>
      <c r="J10" s="447"/>
      <c r="K10" s="447">
        <v>0</v>
      </c>
      <c r="L10" s="462">
        <v>3045098.0958657935</v>
      </c>
      <c r="M10" s="447">
        <v>0</v>
      </c>
      <c r="N10" s="447">
        <v>0</v>
      </c>
      <c r="O10" s="447">
        <v>0</v>
      </c>
      <c r="P10" s="462"/>
      <c r="Q10" s="462"/>
      <c r="R10" s="462">
        <v>2675612489.5208654</v>
      </c>
      <c r="S10" s="462">
        <v>1619300.5058657932</v>
      </c>
    </row>
    <row r="11" spans="1:19">
      <c r="A11" s="48">
        <v>4</v>
      </c>
      <c r="B11" s="38" t="s">
        <v>1438</v>
      </c>
      <c r="C11" s="462">
        <v>877977025.44372833</v>
      </c>
      <c r="D11" s="462"/>
      <c r="E11" s="462"/>
      <c r="F11" s="462"/>
      <c r="G11" s="447">
        <v>0</v>
      </c>
      <c r="H11" s="447">
        <v>0</v>
      </c>
      <c r="I11" s="462"/>
      <c r="J11" s="447"/>
      <c r="K11" s="447">
        <v>0</v>
      </c>
      <c r="L11" s="462"/>
      <c r="M11" s="447">
        <v>0</v>
      </c>
      <c r="N11" s="447">
        <v>0</v>
      </c>
      <c r="O11" s="447">
        <v>0</v>
      </c>
      <c r="P11" s="462"/>
      <c r="Q11" s="462"/>
      <c r="R11" s="462">
        <v>877977025.44372833</v>
      </c>
      <c r="S11" s="447">
        <v>0</v>
      </c>
    </row>
    <row r="12" spans="1:19">
      <c r="A12" s="48">
        <v>5</v>
      </c>
      <c r="B12" s="38" t="s">
        <v>1439</v>
      </c>
      <c r="C12" s="462">
        <v>2783777699.2199998</v>
      </c>
      <c r="D12" s="462"/>
      <c r="E12" s="462"/>
      <c r="F12" s="462"/>
      <c r="G12" s="447">
        <v>0</v>
      </c>
      <c r="H12" s="447">
        <v>0</v>
      </c>
      <c r="I12" s="462"/>
      <c r="J12" s="447"/>
      <c r="K12" s="447">
        <v>0</v>
      </c>
      <c r="L12" s="462"/>
      <c r="M12" s="447">
        <v>0</v>
      </c>
      <c r="N12" s="447">
        <v>0</v>
      </c>
      <c r="O12" s="447">
        <v>0</v>
      </c>
      <c r="P12" s="462"/>
      <c r="Q12" s="462"/>
      <c r="R12" s="462">
        <v>2783777699.2199998</v>
      </c>
      <c r="S12" s="447">
        <v>0</v>
      </c>
    </row>
    <row r="13" spans="1:19">
      <c r="A13" s="48">
        <v>6</v>
      </c>
      <c r="B13" s="38" t="s">
        <v>1179</v>
      </c>
      <c r="C13" s="447">
        <v>0</v>
      </c>
      <c r="D13" s="462"/>
      <c r="E13" s="462"/>
      <c r="F13" s="462"/>
      <c r="G13" s="462">
        <v>431427384.64951003</v>
      </c>
      <c r="H13" s="447">
        <v>0</v>
      </c>
      <c r="I13" s="462">
        <v>119503876.86714335</v>
      </c>
      <c r="J13" s="447"/>
      <c r="K13" s="447">
        <v>0</v>
      </c>
      <c r="L13" s="462">
        <v>7263329.9484616891</v>
      </c>
      <c r="M13" s="447">
        <v>0</v>
      </c>
      <c r="N13" s="447">
        <v>0</v>
      </c>
      <c r="O13" s="447">
        <v>0</v>
      </c>
      <c r="P13" s="462"/>
      <c r="Q13" s="462"/>
      <c r="R13" s="462">
        <v>558194591.46511507</v>
      </c>
      <c r="S13" s="462">
        <v>129382348.41704603</v>
      </c>
    </row>
    <row r="14" spans="1:19">
      <c r="A14" s="48">
        <v>7</v>
      </c>
      <c r="B14" s="38" t="s">
        <v>1185</v>
      </c>
      <c r="C14" s="447">
        <v>0</v>
      </c>
      <c r="D14" s="462"/>
      <c r="E14" s="462"/>
      <c r="F14" s="462"/>
      <c r="G14" s="462">
        <v>630400589.83000004</v>
      </c>
      <c r="H14" s="447">
        <v>0</v>
      </c>
      <c r="I14" s="462">
        <v>386481863.04500008</v>
      </c>
      <c r="J14" s="447"/>
      <c r="K14" s="447">
        <v>0</v>
      </c>
      <c r="L14" s="462">
        <v>13404689467.092422</v>
      </c>
      <c r="M14" s="462">
        <v>14352748.664999973</v>
      </c>
      <c r="N14" s="447">
        <v>0</v>
      </c>
      <c r="O14" s="447">
        <v>0</v>
      </c>
      <c r="P14" s="462"/>
      <c r="Q14" s="462"/>
      <c r="R14" s="462">
        <v>14435924668.632423</v>
      </c>
      <c r="S14" s="462">
        <v>13373967392.694368</v>
      </c>
    </row>
    <row r="15" spans="1:19">
      <c r="A15" s="48">
        <v>8</v>
      </c>
      <c r="B15" s="38" t="s">
        <v>1183</v>
      </c>
      <c r="C15" s="447">
        <v>0</v>
      </c>
      <c r="D15" s="462"/>
      <c r="E15" s="462"/>
      <c r="F15" s="462"/>
      <c r="G15" s="447">
        <v>0</v>
      </c>
      <c r="H15" s="447">
        <v>0</v>
      </c>
      <c r="I15" s="462"/>
      <c r="J15" s="447"/>
      <c r="K15" s="462">
        <v>7107324775.1268549</v>
      </c>
      <c r="L15" s="462"/>
      <c r="M15" s="447">
        <v>0</v>
      </c>
      <c r="N15" s="447">
        <v>0</v>
      </c>
      <c r="O15" s="447">
        <v>0</v>
      </c>
      <c r="P15" s="462"/>
      <c r="Q15" s="462"/>
      <c r="R15" s="462">
        <v>7107324775.1268549</v>
      </c>
      <c r="S15" s="462">
        <v>7107324775.1268549</v>
      </c>
    </row>
    <row r="16" spans="1:19">
      <c r="A16" s="48">
        <v>9</v>
      </c>
      <c r="B16" s="38" t="s">
        <v>1452</v>
      </c>
      <c r="C16" s="447">
        <v>0</v>
      </c>
      <c r="D16" s="462"/>
      <c r="E16" s="462"/>
      <c r="F16" s="462"/>
      <c r="G16" s="447">
        <v>0</v>
      </c>
      <c r="H16" s="462">
        <v>11571235509.15</v>
      </c>
      <c r="I16" s="462">
        <v>2137140349.5899999</v>
      </c>
      <c r="J16" s="447"/>
      <c r="K16" s="462"/>
      <c r="L16" s="462"/>
      <c r="M16" s="462"/>
      <c r="N16" s="447">
        <v>0</v>
      </c>
      <c r="O16" s="447">
        <v>0</v>
      </c>
      <c r="P16" s="462"/>
      <c r="Q16" s="462"/>
      <c r="R16" s="462">
        <v>13708375858.74</v>
      </c>
      <c r="S16" s="462">
        <v>13708375858.732857</v>
      </c>
    </row>
    <row r="17" spans="1:19">
      <c r="A17" s="48">
        <v>10</v>
      </c>
      <c r="B17" s="38" t="s">
        <v>1187</v>
      </c>
      <c r="C17" s="447">
        <v>0</v>
      </c>
      <c r="D17" s="462"/>
      <c r="E17" s="462"/>
      <c r="F17" s="462"/>
      <c r="G17" s="447">
        <v>0</v>
      </c>
      <c r="H17" s="447">
        <v>0</v>
      </c>
      <c r="I17" s="462"/>
      <c r="J17" s="447"/>
      <c r="K17" s="447">
        <v>0</v>
      </c>
      <c r="L17" s="462">
        <v>202496623.23460796</v>
      </c>
      <c r="M17" s="462">
        <v>136281034.35669357</v>
      </c>
      <c r="N17" s="447">
        <v>0</v>
      </c>
      <c r="O17" s="447">
        <v>0</v>
      </c>
      <c r="P17" s="462"/>
      <c r="Q17" s="462"/>
      <c r="R17" s="462">
        <v>338777657.59130156</v>
      </c>
      <c r="S17" s="462">
        <v>338777657.54130149</v>
      </c>
    </row>
    <row r="18" spans="1:19">
      <c r="A18" s="48">
        <v>11</v>
      </c>
      <c r="B18" s="38" t="s">
        <v>1442</v>
      </c>
      <c r="C18" s="447">
        <v>0</v>
      </c>
      <c r="D18" s="462"/>
      <c r="E18" s="462"/>
      <c r="F18" s="462"/>
      <c r="G18" s="447">
        <v>0</v>
      </c>
      <c r="H18" s="447">
        <v>0</v>
      </c>
      <c r="I18" s="462"/>
      <c r="J18" s="447"/>
      <c r="K18" s="447">
        <v>0</v>
      </c>
      <c r="L18" s="462"/>
      <c r="M18" s="462">
        <v>8981578.0700000003</v>
      </c>
      <c r="N18" s="447">
        <v>0</v>
      </c>
      <c r="O18" s="447">
        <v>0</v>
      </c>
      <c r="P18" s="462"/>
      <c r="Q18" s="462"/>
      <c r="R18" s="462">
        <v>8981578.0700000003</v>
      </c>
      <c r="S18" s="462">
        <v>8981578.0700000003</v>
      </c>
    </row>
    <row r="19" spans="1:19">
      <c r="A19" s="48">
        <v>12</v>
      </c>
      <c r="B19" s="38" t="s">
        <v>1173</v>
      </c>
      <c r="C19" s="447">
        <v>0</v>
      </c>
      <c r="D19" s="462"/>
      <c r="E19" s="462"/>
      <c r="F19" s="462">
        <v>704107636.38999999</v>
      </c>
      <c r="G19" s="447">
        <v>0</v>
      </c>
      <c r="H19" s="447">
        <v>0</v>
      </c>
      <c r="I19" s="462"/>
      <c r="J19" s="447"/>
      <c r="K19" s="447">
        <v>0</v>
      </c>
      <c r="L19" s="462"/>
      <c r="M19" s="447">
        <v>0</v>
      </c>
      <c r="N19" s="447">
        <v>0</v>
      </c>
      <c r="O19" s="447">
        <v>0</v>
      </c>
      <c r="P19" s="462"/>
      <c r="Q19" s="462"/>
      <c r="R19" s="462">
        <v>704107636.38999999</v>
      </c>
      <c r="S19" s="462"/>
    </row>
    <row r="20" spans="1:19">
      <c r="A20" s="48">
        <v>13</v>
      </c>
      <c r="B20" s="38" t="s">
        <v>1453</v>
      </c>
      <c r="C20" s="447">
        <v>0</v>
      </c>
      <c r="D20" s="462"/>
      <c r="E20" s="462"/>
      <c r="F20" s="462"/>
      <c r="G20" s="447">
        <v>0</v>
      </c>
      <c r="H20" s="447">
        <v>0</v>
      </c>
      <c r="I20" s="462"/>
      <c r="J20" s="447"/>
      <c r="K20" s="447">
        <v>0</v>
      </c>
      <c r="L20" s="462"/>
      <c r="M20" s="447">
        <v>0</v>
      </c>
      <c r="N20" s="447">
        <v>0</v>
      </c>
      <c r="O20" s="447">
        <v>0</v>
      </c>
      <c r="P20" s="462"/>
      <c r="Q20" s="462"/>
      <c r="R20" s="447">
        <v>0</v>
      </c>
      <c r="S20" s="447">
        <v>0</v>
      </c>
    </row>
    <row r="21" spans="1:19">
      <c r="A21" s="48">
        <v>14</v>
      </c>
      <c r="B21" s="38" t="s">
        <v>1454</v>
      </c>
      <c r="C21" s="462">
        <v>507099</v>
      </c>
      <c r="D21" s="462"/>
      <c r="E21" s="462"/>
      <c r="F21" s="462"/>
      <c r="G21" s="447">
        <v>0</v>
      </c>
      <c r="H21" s="447">
        <v>0</v>
      </c>
      <c r="I21" s="462"/>
      <c r="J21" s="447"/>
      <c r="K21" s="447">
        <v>0</v>
      </c>
      <c r="L21" s="462"/>
      <c r="M21" s="462">
        <v>480888</v>
      </c>
      <c r="N21" s="447">
        <v>0</v>
      </c>
      <c r="O21" s="447">
        <v>0</v>
      </c>
      <c r="P21" s="462"/>
      <c r="Q21" s="462">
        <v>123415641.54394071</v>
      </c>
      <c r="R21" s="462">
        <v>124403628.54394071</v>
      </c>
      <c r="S21" s="462">
        <v>480888</v>
      </c>
    </row>
    <row r="22" spans="1:19">
      <c r="A22" s="48">
        <v>15</v>
      </c>
      <c r="B22" s="38" t="s">
        <v>1455</v>
      </c>
      <c r="C22" s="447">
        <v>0</v>
      </c>
      <c r="D22" s="462"/>
      <c r="E22" s="462"/>
      <c r="F22" s="462"/>
      <c r="G22" s="447">
        <v>0</v>
      </c>
      <c r="H22" s="447">
        <v>0</v>
      </c>
      <c r="I22" s="462"/>
      <c r="J22" s="447"/>
      <c r="K22" s="447">
        <v>0</v>
      </c>
      <c r="L22" s="462">
        <v>36129972.850000001</v>
      </c>
      <c r="M22" s="447">
        <v>0</v>
      </c>
      <c r="N22" s="462">
        <v>7855583.2450649086</v>
      </c>
      <c r="O22" s="462"/>
      <c r="P22" s="462"/>
      <c r="Q22" s="462"/>
      <c r="R22" s="462">
        <v>43985556.095064908</v>
      </c>
      <c r="S22" s="462">
        <v>43985556.089064911</v>
      </c>
    </row>
    <row r="23" spans="1:19">
      <c r="A23" s="48">
        <v>16</v>
      </c>
      <c r="B23" s="38" t="s">
        <v>1445</v>
      </c>
      <c r="C23" s="462">
        <v>581679810.68257678</v>
      </c>
      <c r="D23" s="462"/>
      <c r="E23" s="462"/>
      <c r="F23" s="462"/>
      <c r="G23" s="462">
        <v>132126272.68000001</v>
      </c>
      <c r="H23" s="447">
        <v>0</v>
      </c>
      <c r="I23" s="462"/>
      <c r="J23" s="447"/>
      <c r="K23" s="447">
        <v>0</v>
      </c>
      <c r="L23" s="462">
        <v>2170689889.072176</v>
      </c>
      <c r="M23" s="462"/>
      <c r="N23" s="462">
        <v>90434355.062954187</v>
      </c>
      <c r="O23" s="447"/>
      <c r="P23" s="462"/>
      <c r="Q23" s="462">
        <v>1072610069.4853013</v>
      </c>
      <c r="R23" s="462">
        <v>4047540396.9830074</v>
      </c>
      <c r="S23" s="462">
        <v>2393250516.8131299</v>
      </c>
    </row>
    <row r="24" spans="1:19" ht="13.8" thickBot="1">
      <c r="A24" s="361">
        <v>17</v>
      </c>
      <c r="B24" s="372" t="s">
        <v>146</v>
      </c>
      <c r="C24" s="463">
        <v>71277299457.590485</v>
      </c>
      <c r="D24" s="463"/>
      <c r="E24" s="463"/>
      <c r="F24" s="463">
        <v>704107636.38999999</v>
      </c>
      <c r="G24" s="463">
        <v>1829053582.5418754</v>
      </c>
      <c r="H24" s="463">
        <v>11571235509.15</v>
      </c>
      <c r="I24" s="463">
        <v>2950727010.7721434</v>
      </c>
      <c r="J24" s="448"/>
      <c r="K24" s="463">
        <v>7107324775.1268549</v>
      </c>
      <c r="L24" s="463">
        <v>15966278418.57975</v>
      </c>
      <c r="M24" s="463">
        <v>161556111.91169354</v>
      </c>
      <c r="N24" s="463">
        <v>98289938.298019096</v>
      </c>
      <c r="O24" s="463"/>
      <c r="P24" s="463"/>
      <c r="Q24" s="463">
        <v>1196025711.029242</v>
      </c>
      <c r="R24" s="463">
        <v>112861898151.39005</v>
      </c>
      <c r="S24" s="463">
        <v>37560204670.353447</v>
      </c>
    </row>
    <row r="25" spans="1:19">
      <c r="A25" s="751"/>
      <c r="B25" s="98"/>
    </row>
    <row r="26" spans="1:19">
      <c r="A26" s="1426" t="s">
        <v>1456</v>
      </c>
      <c r="B26" s="1427"/>
      <c r="C26" s="1427"/>
      <c r="D26" s="1427"/>
      <c r="E26" s="1427"/>
      <c r="F26" s="1427"/>
      <c r="G26" s="1427"/>
      <c r="H26" s="1427"/>
      <c r="I26" s="1427"/>
      <c r="J26" s="1427"/>
      <c r="K26" s="1427"/>
      <c r="L26" s="1427"/>
      <c r="M26" s="1427"/>
      <c r="N26" s="1427"/>
      <c r="O26" s="1427"/>
      <c r="P26" s="1427"/>
      <c r="Q26" s="1427"/>
      <c r="R26" s="1427"/>
      <c r="S26" s="1428"/>
    </row>
  </sheetData>
  <mergeCells count="4">
    <mergeCell ref="C6:Q6"/>
    <mergeCell ref="R6:R7"/>
    <mergeCell ref="S6:S7"/>
    <mergeCell ref="A26:S26"/>
  </mergeCells>
  <pageMargins left="0.70866141732283472" right="0.70866141732283472" top="0.74803149606299213" bottom="0.74803149606299213" header="0.31496062992125984" footer="0.31496062992125984"/>
  <pageSetup paperSize="9" scale="56"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E8B64-B55E-48FF-A7C2-3B5D8AF491E9}">
  <sheetPr>
    <pageSetUpPr fitToPage="1"/>
  </sheetPr>
  <dimension ref="A1:G23"/>
  <sheetViews>
    <sheetView zoomScale="90" zoomScaleNormal="90" workbookViewId="0">
      <selection activeCell="H42" sqref="H42"/>
    </sheetView>
  </sheetViews>
  <sheetFormatPr defaultColWidth="9.109375" defaultRowHeight="13.2"/>
  <cols>
    <col min="1" max="1" width="9.88671875" style="121" customWidth="1"/>
    <col min="2" max="2" width="72.109375" style="121" customWidth="1"/>
    <col min="3" max="7" width="18.88671875" style="121" customWidth="1"/>
    <col min="8" max="16384" width="9.109375" style="121"/>
  </cols>
  <sheetData>
    <row r="1" spans="1:7" ht="15.75" customHeight="1"/>
    <row r="2" spans="1:7" ht="15.75" customHeight="1"/>
    <row r="3" spans="1:7" ht="15.75" customHeight="1"/>
    <row r="4" spans="1:7" ht="15.75" customHeight="1" thickBot="1">
      <c r="A4" s="275"/>
      <c r="B4" s="275"/>
      <c r="C4" s="291" t="s">
        <v>103</v>
      </c>
      <c r="D4" s="225" t="s">
        <v>104</v>
      </c>
      <c r="E4" s="225" t="s">
        <v>105</v>
      </c>
      <c r="F4" s="225" t="s">
        <v>148</v>
      </c>
      <c r="G4" s="225" t="s">
        <v>148</v>
      </c>
    </row>
    <row r="5" spans="1:7" ht="16.2" thickTop="1">
      <c r="A5" s="1429" t="s">
        <v>46</v>
      </c>
      <c r="B5" s="1429"/>
      <c r="C5" s="1429"/>
      <c r="D5" s="1429"/>
      <c r="E5" s="1429"/>
      <c r="F5" s="1429"/>
      <c r="G5" s="1429"/>
    </row>
    <row r="6" spans="1:7" ht="66">
      <c r="A6" s="1323" t="s">
        <v>208</v>
      </c>
      <c r="B6" s="1323"/>
      <c r="C6" s="292" t="s">
        <v>1457</v>
      </c>
      <c r="D6" s="292" t="s">
        <v>1458</v>
      </c>
      <c r="E6" s="292" t="s">
        <v>1459</v>
      </c>
      <c r="F6" s="292" t="s">
        <v>1460</v>
      </c>
      <c r="G6" s="292" t="s">
        <v>1461</v>
      </c>
    </row>
    <row r="7" spans="1:7">
      <c r="A7" s="921">
        <v>1</v>
      </c>
      <c r="B7" s="921" t="s">
        <v>1462</v>
      </c>
      <c r="C7" s="922">
        <v>0</v>
      </c>
      <c r="D7" s="922">
        <v>64384204233.663597</v>
      </c>
      <c r="E7" s="923">
        <v>1</v>
      </c>
      <c r="F7" s="924">
        <v>0</v>
      </c>
      <c r="G7" s="923">
        <v>0</v>
      </c>
    </row>
    <row r="8" spans="1:7">
      <c r="A8" s="293">
        <v>1.1000000000000001</v>
      </c>
      <c r="B8" s="294" t="s">
        <v>1463</v>
      </c>
      <c r="C8" s="464"/>
      <c r="D8" s="465">
        <v>1459710526.52987</v>
      </c>
      <c r="E8" s="466">
        <v>1</v>
      </c>
      <c r="F8" s="839">
        <v>0</v>
      </c>
      <c r="G8" s="466">
        <v>0</v>
      </c>
    </row>
    <row r="9" spans="1:7">
      <c r="A9" s="293">
        <v>1.2</v>
      </c>
      <c r="B9" s="294" t="s">
        <v>1464</v>
      </c>
      <c r="C9" s="464"/>
      <c r="D9" s="465">
        <v>2388360922.4899998</v>
      </c>
      <c r="E9" s="466">
        <v>1</v>
      </c>
      <c r="F9" s="839">
        <v>0</v>
      </c>
      <c r="G9" s="466">
        <v>0</v>
      </c>
    </row>
    <row r="10" spans="1:7">
      <c r="A10" s="275">
        <v>2</v>
      </c>
      <c r="B10" s="275" t="s">
        <v>1179</v>
      </c>
      <c r="C10" s="467">
        <v>12561852749.129999</v>
      </c>
      <c r="D10" s="467">
        <v>15153158808.655817</v>
      </c>
      <c r="E10" s="468">
        <v>0.17100764878446381</v>
      </c>
      <c r="F10" s="840">
        <v>0</v>
      </c>
      <c r="G10" s="468">
        <v>0.82899235121553616</v>
      </c>
    </row>
    <row r="11" spans="1:7">
      <c r="A11" s="275">
        <v>3</v>
      </c>
      <c r="B11" s="275" t="s">
        <v>1185</v>
      </c>
      <c r="C11" s="467">
        <v>79433138892.440002</v>
      </c>
      <c r="D11" s="467">
        <v>94251259756.239746</v>
      </c>
      <c r="E11" s="468">
        <v>0.15721934011411168</v>
      </c>
      <c r="F11" s="840">
        <v>0</v>
      </c>
      <c r="G11" s="468">
        <v>0.84278065988588835</v>
      </c>
    </row>
    <row r="12" spans="1:7">
      <c r="A12" s="293">
        <v>3.1</v>
      </c>
      <c r="B12" s="294" t="s">
        <v>1465</v>
      </c>
      <c r="C12" s="464"/>
      <c r="D12" s="465">
        <v>12584796800.360001</v>
      </c>
      <c r="E12" s="466">
        <v>0.13828797116535227</v>
      </c>
      <c r="F12" s="839">
        <v>0</v>
      </c>
      <c r="G12" s="466">
        <v>0.8617120288346477</v>
      </c>
    </row>
    <row r="13" spans="1:7">
      <c r="A13" s="293">
        <v>3.2</v>
      </c>
      <c r="B13" s="294" t="s">
        <v>1466</v>
      </c>
      <c r="C13" s="464"/>
      <c r="D13" s="465"/>
      <c r="E13" s="466"/>
      <c r="F13" s="839"/>
      <c r="G13" s="466"/>
    </row>
    <row r="14" spans="1:7">
      <c r="A14" s="293">
        <v>3.3</v>
      </c>
      <c r="B14" s="294" t="s">
        <v>1467</v>
      </c>
      <c r="C14" s="464"/>
      <c r="D14" s="465">
        <v>29013434242.48954</v>
      </c>
      <c r="E14" s="466">
        <v>0.20578569616642622</v>
      </c>
      <c r="F14" s="839">
        <v>0</v>
      </c>
      <c r="G14" s="466">
        <v>0.79421430383357383</v>
      </c>
    </row>
    <row r="15" spans="1:7">
      <c r="A15" s="275">
        <v>4</v>
      </c>
      <c r="B15" s="275" t="s">
        <v>1440</v>
      </c>
      <c r="C15" s="467">
        <v>93114256756.399994</v>
      </c>
      <c r="D15" s="467">
        <v>109439279905.42548</v>
      </c>
      <c r="E15" s="468">
        <v>0.14916968718300364</v>
      </c>
      <c r="F15" s="840">
        <v>0</v>
      </c>
      <c r="G15" s="468">
        <v>0.85083031281699639</v>
      </c>
    </row>
    <row r="16" spans="1:7">
      <c r="A16" s="293">
        <v>4.0999999999999996</v>
      </c>
      <c r="B16" s="295" t="s">
        <v>1468</v>
      </c>
      <c r="C16" s="464"/>
      <c r="D16" s="465">
        <v>11675734667.23</v>
      </c>
      <c r="E16" s="466">
        <v>2.762790284241097E-2</v>
      </c>
      <c r="F16" s="839">
        <v>0</v>
      </c>
      <c r="G16" s="466">
        <v>0.97237209715758899</v>
      </c>
    </row>
    <row r="17" spans="1:7">
      <c r="A17" s="293">
        <v>4.2</v>
      </c>
      <c r="B17" s="295" t="s">
        <v>1469</v>
      </c>
      <c r="C17" s="464"/>
      <c r="D17" s="465">
        <v>76559717876.769989</v>
      </c>
      <c r="E17" s="466">
        <v>0.12804793892761387</v>
      </c>
      <c r="F17" s="839">
        <v>0</v>
      </c>
      <c r="G17" s="466">
        <v>0.8719520610723861</v>
      </c>
    </row>
    <row r="18" spans="1:7">
      <c r="A18" s="293">
        <v>4.3</v>
      </c>
      <c r="B18" s="295" t="s">
        <v>1470</v>
      </c>
      <c r="C18" s="464"/>
      <c r="D18" s="465">
        <v>980124952.62</v>
      </c>
      <c r="E18" s="466">
        <v>5.0074060668291315E-2</v>
      </c>
      <c r="F18" s="839">
        <v>0</v>
      </c>
      <c r="G18" s="466">
        <v>0.94992593933170866</v>
      </c>
    </row>
    <row r="19" spans="1:7">
      <c r="A19" s="293">
        <v>4.4000000000000004</v>
      </c>
      <c r="B19" s="295" t="s">
        <v>1471</v>
      </c>
      <c r="C19" s="464"/>
      <c r="D19" s="465">
        <v>10686777173.473339</v>
      </c>
      <c r="E19" s="466">
        <v>0.30213677919363935</v>
      </c>
      <c r="F19" s="839">
        <v>0</v>
      </c>
      <c r="G19" s="466">
        <v>0.69786322080636065</v>
      </c>
    </row>
    <row r="20" spans="1:7">
      <c r="A20" s="293">
        <v>4.5</v>
      </c>
      <c r="B20" s="295" t="s">
        <v>1472</v>
      </c>
      <c r="C20" s="464"/>
      <c r="D20" s="465">
        <v>9536925235.3321552</v>
      </c>
      <c r="E20" s="466">
        <v>0.30630267758730262</v>
      </c>
      <c r="F20" s="839">
        <v>0</v>
      </c>
      <c r="G20" s="466">
        <v>0.69369732241269744</v>
      </c>
    </row>
    <row r="21" spans="1:7">
      <c r="A21" s="275">
        <v>5</v>
      </c>
      <c r="B21" s="275" t="s">
        <v>594</v>
      </c>
      <c r="C21" s="467">
        <v>280709439.42000002</v>
      </c>
      <c r="D21" s="467">
        <v>323369776.06506491</v>
      </c>
      <c r="E21" s="468">
        <v>0.13192431637915736</v>
      </c>
      <c r="F21" s="840">
        <v>0</v>
      </c>
      <c r="G21" s="468">
        <v>0.86807568362084264</v>
      </c>
    </row>
    <row r="22" spans="1:7">
      <c r="A22" s="275">
        <v>6</v>
      </c>
      <c r="B22" s="275" t="s">
        <v>1473</v>
      </c>
      <c r="C22" s="467">
        <v>41073339546.629898</v>
      </c>
      <c r="D22" s="467">
        <v>43339803177.84581</v>
      </c>
      <c r="E22" s="468">
        <v>5.2295198986378175E-2</v>
      </c>
      <c r="F22" s="840">
        <v>0</v>
      </c>
      <c r="G22" s="468">
        <v>0.94770480101362187</v>
      </c>
    </row>
    <row r="23" spans="1:7" ht="13.8" thickBot="1">
      <c r="A23" s="296">
        <v>7</v>
      </c>
      <c r="B23" s="296" t="s">
        <v>1474</v>
      </c>
      <c r="C23" s="297">
        <v>226463297384.0199</v>
      </c>
      <c r="D23" s="297">
        <v>326891075657.89551</v>
      </c>
      <c r="E23" s="298">
        <v>0.30722092388651584</v>
      </c>
      <c r="F23" s="841">
        <v>0</v>
      </c>
      <c r="G23" s="298">
        <v>0.6927790761134841</v>
      </c>
    </row>
  </sheetData>
  <mergeCells count="2">
    <mergeCell ref="A5:G5"/>
    <mergeCell ref="A6:B6"/>
  </mergeCells>
  <pageMargins left="0.7" right="0.7" top="0.75" bottom="0.75" header="0.3" footer="0.3"/>
  <pageSetup paperSize="9" scale="76"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3AD7-019B-4626-9724-2E2975A79B7D}">
  <sheetPr codeName="Sheet24"/>
  <dimension ref="A1:P206"/>
  <sheetViews>
    <sheetView showGridLines="0" zoomScale="90" zoomScaleNormal="90" workbookViewId="0">
      <selection activeCell="H42" sqref="H42"/>
    </sheetView>
  </sheetViews>
  <sheetFormatPr defaultColWidth="8.88671875" defaultRowHeight="13.2"/>
  <cols>
    <col min="1" max="1" width="26" customWidth="1"/>
    <col min="2" max="2" width="19.109375" customWidth="1"/>
    <col min="3" max="14" width="15.88671875" customWidth="1"/>
    <col min="15" max="17" width="14.109375" customWidth="1"/>
    <col min="18" max="18" width="23.88671875" customWidth="1"/>
    <col min="19" max="19" width="16.88671875" customWidth="1"/>
  </cols>
  <sheetData>
    <row r="1" spans="1:14" ht="15" customHeight="1"/>
    <row r="2" spans="1:14" ht="15" customHeight="1"/>
    <row r="3" spans="1:14" ht="15" customHeight="1"/>
    <row r="4" spans="1:14" ht="15" customHeight="1">
      <c r="B4" s="24" t="s">
        <v>103</v>
      </c>
      <c r="C4" s="24" t="s">
        <v>104</v>
      </c>
      <c r="D4" s="24" t="s">
        <v>105</v>
      </c>
      <c r="E4" s="24" t="s">
        <v>147</v>
      </c>
      <c r="F4" s="24" t="s">
        <v>148</v>
      </c>
      <c r="G4" s="24" t="s">
        <v>260</v>
      </c>
      <c r="H4" s="24" t="s">
        <v>261</v>
      </c>
      <c r="I4" s="24" t="s">
        <v>262</v>
      </c>
      <c r="J4" s="24" t="s">
        <v>1007</v>
      </c>
      <c r="K4" s="24" t="s">
        <v>1008</v>
      </c>
      <c r="L4" s="24" t="s">
        <v>1009</v>
      </c>
      <c r="M4" s="24" t="s">
        <v>1010</v>
      </c>
      <c r="N4" s="24" t="s">
        <v>1011</v>
      </c>
    </row>
    <row r="5" spans="1:14" ht="15.6">
      <c r="A5" s="68" t="s">
        <v>1475</v>
      </c>
      <c r="B5" s="18"/>
      <c r="C5" s="18"/>
      <c r="D5" s="18"/>
      <c r="E5" s="18"/>
      <c r="F5" s="18"/>
      <c r="G5" s="18"/>
      <c r="H5" s="18"/>
      <c r="I5" s="18"/>
      <c r="J5" s="18"/>
      <c r="K5" s="18"/>
      <c r="L5" s="18"/>
      <c r="M5" s="18"/>
      <c r="N5" s="18"/>
    </row>
    <row r="6" spans="1:14">
      <c r="A6" s="126" t="s">
        <v>837</v>
      </c>
      <c r="B6" s="18"/>
      <c r="C6" s="18"/>
      <c r="D6" s="18"/>
      <c r="E6" s="18"/>
      <c r="F6" s="18"/>
      <c r="G6" s="18"/>
      <c r="H6" s="18"/>
      <c r="I6" s="18"/>
      <c r="J6" s="18"/>
      <c r="K6" s="18"/>
      <c r="L6" s="18"/>
      <c r="M6" s="18"/>
      <c r="N6" s="18"/>
    </row>
    <row r="7" spans="1:14" ht="52.8">
      <c r="A7" s="57" t="s">
        <v>1476</v>
      </c>
      <c r="B7" s="76" t="s">
        <v>1477</v>
      </c>
      <c r="C7" s="57" t="s">
        <v>1478</v>
      </c>
      <c r="D7" s="57" t="s">
        <v>1479</v>
      </c>
      <c r="E7" s="57" t="s">
        <v>1480</v>
      </c>
      <c r="F7" s="57" t="s">
        <v>1481</v>
      </c>
      <c r="G7" s="57" t="s">
        <v>1482</v>
      </c>
      <c r="H7" s="57" t="s">
        <v>1483</v>
      </c>
      <c r="I7" s="57" t="s">
        <v>1484</v>
      </c>
      <c r="J7" s="57" t="s">
        <v>1485</v>
      </c>
      <c r="K7" s="57" t="s">
        <v>1486</v>
      </c>
      <c r="L7" s="57" t="s">
        <v>1487</v>
      </c>
      <c r="M7" s="57" t="s">
        <v>1488</v>
      </c>
      <c r="N7" s="57" t="s">
        <v>1489</v>
      </c>
    </row>
    <row r="8" spans="1:14">
      <c r="B8" t="s">
        <v>1490</v>
      </c>
    </row>
    <row r="9" spans="1:14" s="191" customFormat="1">
      <c r="B9" s="129" t="s">
        <v>1491</v>
      </c>
    </row>
    <row r="10" spans="1:14" s="191" customFormat="1">
      <c r="B10" s="129" t="s">
        <v>1492</v>
      </c>
    </row>
    <row r="11" spans="1:14">
      <c r="B11" t="s">
        <v>1493</v>
      </c>
    </row>
    <row r="12" spans="1:14">
      <c r="B12" t="s">
        <v>1494</v>
      </c>
    </row>
    <row r="13" spans="1:14">
      <c r="B13" t="s">
        <v>1495</v>
      </c>
    </row>
    <row r="14" spans="1:14">
      <c r="B14" t="s">
        <v>1496</v>
      </c>
    </row>
    <row r="15" spans="1:14" s="191" customFormat="1">
      <c r="B15" s="129" t="s">
        <v>1497</v>
      </c>
    </row>
    <row r="16" spans="1:14" s="191" customFormat="1">
      <c r="B16" s="129" t="s">
        <v>1498</v>
      </c>
    </row>
    <row r="17" spans="1:16">
      <c r="B17" t="s">
        <v>1499</v>
      </c>
    </row>
    <row r="18" spans="1:16" s="191" customFormat="1">
      <c r="B18" s="129" t="s">
        <v>1500</v>
      </c>
    </row>
    <row r="19" spans="1:16" s="191" customFormat="1">
      <c r="B19" s="129" t="s">
        <v>1501</v>
      </c>
    </row>
    <row r="20" spans="1:16">
      <c r="B20" t="s">
        <v>1502</v>
      </c>
      <c r="C20" s="121"/>
      <c r="D20" s="121"/>
      <c r="E20" s="121"/>
      <c r="F20" s="121"/>
      <c r="G20" s="121"/>
      <c r="H20" s="121"/>
      <c r="I20" s="121"/>
      <c r="J20" s="121"/>
      <c r="K20" s="121"/>
      <c r="L20" s="121"/>
      <c r="M20" s="121"/>
      <c r="N20" s="121"/>
      <c r="O20" s="121"/>
      <c r="P20" s="121"/>
    </row>
    <row r="21" spans="1:16" s="191" customFormat="1">
      <c r="B21" s="129" t="s">
        <v>1503</v>
      </c>
      <c r="C21" s="569"/>
      <c r="D21" s="569"/>
      <c r="E21" s="569"/>
      <c r="F21" s="569"/>
      <c r="G21" s="569"/>
      <c r="H21" s="569"/>
      <c r="I21" s="569"/>
      <c r="J21" s="569"/>
      <c r="K21" s="569"/>
      <c r="L21" s="569"/>
      <c r="M21" s="569"/>
      <c r="N21" s="569"/>
      <c r="O21" s="569"/>
      <c r="P21" s="569"/>
    </row>
    <row r="22" spans="1:16" s="191" customFormat="1">
      <c r="B22" s="129" t="s">
        <v>1504</v>
      </c>
      <c r="C22" s="569"/>
      <c r="D22" s="569"/>
      <c r="E22" s="569"/>
      <c r="F22" s="569"/>
      <c r="G22" s="569"/>
      <c r="H22" s="569"/>
      <c r="I22" s="569"/>
      <c r="J22" s="569"/>
      <c r="K22" s="569"/>
      <c r="L22" s="569"/>
      <c r="M22" s="569"/>
      <c r="N22" s="569"/>
      <c r="O22" s="569"/>
      <c r="P22" s="569"/>
    </row>
    <row r="23" spans="1:16" s="191" customFormat="1">
      <c r="B23" s="129" t="s">
        <v>1505</v>
      </c>
    </row>
    <row r="24" spans="1:16">
      <c r="B24" t="s">
        <v>1506</v>
      </c>
    </row>
    <row r="25" spans="1:16" ht="13.8" thickBot="1">
      <c r="A25" s="355" t="s">
        <v>1507</v>
      </c>
      <c r="B25" s="355"/>
      <c r="C25" s="355"/>
      <c r="D25" s="355"/>
      <c r="E25" s="355"/>
      <c r="F25" s="355"/>
      <c r="G25" s="355"/>
      <c r="H25" s="355"/>
      <c r="I25" s="355"/>
      <c r="J25" s="355"/>
      <c r="K25" s="355"/>
      <c r="L25" s="355"/>
      <c r="M25" s="355"/>
      <c r="N25" s="355"/>
    </row>
    <row r="27" spans="1:16" ht="52.8">
      <c r="A27" s="57" t="s">
        <v>1508</v>
      </c>
      <c r="B27" s="76" t="s">
        <v>1477</v>
      </c>
      <c r="C27" s="57" t="s">
        <v>1478</v>
      </c>
      <c r="D27" s="57" t="s">
        <v>1479</v>
      </c>
      <c r="E27" s="57" t="s">
        <v>1480</v>
      </c>
      <c r="F27" s="57" t="s">
        <v>1481</v>
      </c>
      <c r="G27" s="57" t="s">
        <v>1482</v>
      </c>
      <c r="H27" s="57" t="s">
        <v>1483</v>
      </c>
      <c r="I27" s="57" t="s">
        <v>1484</v>
      </c>
      <c r="J27" s="57" t="s">
        <v>1485</v>
      </c>
      <c r="K27" s="57" t="s">
        <v>1486</v>
      </c>
      <c r="L27" s="57" t="s">
        <v>1487</v>
      </c>
      <c r="M27" s="57" t="s">
        <v>1488</v>
      </c>
      <c r="N27" s="57" t="s">
        <v>1489</v>
      </c>
    </row>
    <row r="28" spans="1:16">
      <c r="B28" t="s">
        <v>1490</v>
      </c>
      <c r="C28" s="201">
        <v>8129389334.4399996</v>
      </c>
      <c r="D28" s="201">
        <v>2190546172.6999998</v>
      </c>
      <c r="E28" s="754">
        <v>0.68119213523848332</v>
      </c>
      <c r="F28" s="201">
        <v>9621572159.1599998</v>
      </c>
      <c r="G28" s="153">
        <v>6.4791584999999996E-4</v>
      </c>
      <c r="H28" s="123">
        <v>1350</v>
      </c>
      <c r="I28" s="153">
        <v>0.285868575889</v>
      </c>
      <c r="J28" s="156">
        <v>3.35</v>
      </c>
      <c r="K28" s="201">
        <v>1927277495.51</v>
      </c>
      <c r="L28" s="153">
        <v>0.20030796044856131</v>
      </c>
      <c r="M28" s="201">
        <v>1741947.1</v>
      </c>
      <c r="N28" s="201">
        <v>-1108480.81</v>
      </c>
    </row>
    <row r="29" spans="1:16" s="191" customFormat="1">
      <c r="B29" s="129" t="s">
        <v>1491</v>
      </c>
      <c r="C29" s="202">
        <v>6534251543.8500004</v>
      </c>
      <c r="D29" s="202">
        <v>1780070436.8499999</v>
      </c>
      <c r="E29" s="754">
        <v>0.69878347454113554</v>
      </c>
      <c r="F29" s="202">
        <v>7778135348.6400003</v>
      </c>
      <c r="G29" s="195">
        <v>5.2403846699999998E-4</v>
      </c>
      <c r="H29" s="193">
        <v>1000</v>
      </c>
      <c r="I29" s="195">
        <v>0.28443505416699999</v>
      </c>
      <c r="J29" s="196">
        <v>3.21</v>
      </c>
      <c r="K29" s="202">
        <v>1365846345.55</v>
      </c>
      <c r="L29" s="195">
        <v>0.17560074289383726</v>
      </c>
      <c r="M29" s="202">
        <v>1110962.25</v>
      </c>
      <c r="N29" s="202">
        <v>-614511.07999999996</v>
      </c>
    </row>
    <row r="30" spans="1:16" s="191" customFormat="1">
      <c r="B30" s="129" t="s">
        <v>1492</v>
      </c>
      <c r="C30" s="202">
        <v>1595137790.5899999</v>
      </c>
      <c r="D30" s="202">
        <v>410475735.85000002</v>
      </c>
      <c r="E30" s="754">
        <v>0.60490547487741364</v>
      </c>
      <c r="F30" s="202">
        <v>1843436810.51</v>
      </c>
      <c r="G30" s="195">
        <v>1.17059992E-3</v>
      </c>
      <c r="H30" s="193">
        <v>350</v>
      </c>
      <c r="I30" s="195">
        <v>0.29191712928500002</v>
      </c>
      <c r="J30" s="196">
        <v>3.92</v>
      </c>
      <c r="K30" s="202">
        <v>561431149.97000003</v>
      </c>
      <c r="L30" s="195">
        <v>0.30455676417499555</v>
      </c>
      <c r="M30" s="202">
        <v>630984.85</v>
      </c>
      <c r="N30" s="202">
        <v>-493969.73</v>
      </c>
    </row>
    <row r="31" spans="1:16">
      <c r="B31" t="s">
        <v>1493</v>
      </c>
      <c r="C31" s="201">
        <v>901397118.08000004</v>
      </c>
      <c r="D31" s="201">
        <v>269645241.13999999</v>
      </c>
      <c r="E31" s="754">
        <v>0.84052646426022515</v>
      </c>
      <c r="F31" s="201">
        <v>1128041079.22</v>
      </c>
      <c r="G31" s="153">
        <v>1.825388171E-3</v>
      </c>
      <c r="H31" s="123">
        <v>197</v>
      </c>
      <c r="I31" s="153">
        <v>0.23153465934100001</v>
      </c>
      <c r="J31" s="156">
        <v>3.32</v>
      </c>
      <c r="K31" s="201">
        <v>311107164.16000003</v>
      </c>
      <c r="L31" s="153">
        <v>0.27579417974309894</v>
      </c>
      <c r="M31" s="201">
        <v>471514.68</v>
      </c>
      <c r="N31" s="201">
        <v>-439664.57</v>
      </c>
    </row>
    <row r="32" spans="1:16">
      <c r="B32" t="s">
        <v>1494</v>
      </c>
      <c r="C32" s="201">
        <v>525488192.51999998</v>
      </c>
      <c r="D32" s="201">
        <v>268121528.72999999</v>
      </c>
      <c r="E32" s="754">
        <v>0.90892766121518886</v>
      </c>
      <c r="F32" s="201">
        <v>769191266.54999995</v>
      </c>
      <c r="G32" s="153">
        <v>3.2290077519999999E-3</v>
      </c>
      <c r="H32" s="123">
        <v>284</v>
      </c>
      <c r="I32" s="153">
        <v>0.178062940093</v>
      </c>
      <c r="J32" s="156">
        <v>2.94</v>
      </c>
      <c r="K32" s="201">
        <v>233434782.83000001</v>
      </c>
      <c r="L32" s="153">
        <v>0.30348080247583775</v>
      </c>
      <c r="M32" s="201">
        <v>439849.69</v>
      </c>
      <c r="N32" s="201">
        <v>-169623.69</v>
      </c>
    </row>
    <row r="33" spans="1:14">
      <c r="B33" t="s">
        <v>1495</v>
      </c>
      <c r="C33" s="201">
        <v>316550558.29000002</v>
      </c>
      <c r="D33" s="201">
        <v>118848461.28</v>
      </c>
      <c r="E33" s="754">
        <v>0.36785331437317526</v>
      </c>
      <c r="F33" s="201">
        <v>360269358.68000001</v>
      </c>
      <c r="G33" s="153">
        <v>6.0505206489999998E-3</v>
      </c>
      <c r="H33" s="123">
        <v>744</v>
      </c>
      <c r="I33" s="153">
        <v>0.34919670079999998</v>
      </c>
      <c r="J33" s="156">
        <v>3.03</v>
      </c>
      <c r="K33" s="201">
        <v>255066884.50999999</v>
      </c>
      <c r="L33" s="153">
        <v>0.70798939283803097</v>
      </c>
      <c r="M33" s="201">
        <v>787936.03</v>
      </c>
      <c r="N33" s="201">
        <v>-348347.14</v>
      </c>
    </row>
    <row r="34" spans="1:14">
      <c r="B34" t="s">
        <v>1496</v>
      </c>
      <c r="C34" s="201">
        <v>354844406.39999998</v>
      </c>
      <c r="D34" s="201">
        <v>152405283.77000001</v>
      </c>
      <c r="E34" s="754">
        <v>0.87865674409353856</v>
      </c>
      <c r="F34" s="201">
        <v>488756336.81999999</v>
      </c>
      <c r="G34" s="153">
        <v>1.7019001378000002E-2</v>
      </c>
      <c r="H34" s="123">
        <v>187</v>
      </c>
      <c r="I34" s="153">
        <v>0.16833303694900001</v>
      </c>
      <c r="J34" s="156">
        <v>2.02</v>
      </c>
      <c r="K34" s="201">
        <v>227967851.83000001</v>
      </c>
      <c r="L34" s="153">
        <v>0.46642434001619176</v>
      </c>
      <c r="M34" s="201">
        <v>1323688.32</v>
      </c>
      <c r="N34" s="201">
        <v>-272086.75</v>
      </c>
    </row>
    <row r="35" spans="1:14" s="191" customFormat="1">
      <c r="B35" s="129" t="s">
        <v>1497</v>
      </c>
      <c r="C35" s="202">
        <v>150000525.75</v>
      </c>
      <c r="D35" s="202">
        <v>103487179.28</v>
      </c>
      <c r="E35" s="754">
        <v>0.92911023721932873</v>
      </c>
      <c r="F35" s="202">
        <v>246151523.44</v>
      </c>
      <c r="G35" s="195">
        <v>1.1681001699E-2</v>
      </c>
      <c r="H35" s="193">
        <v>109</v>
      </c>
      <c r="I35" s="195">
        <v>0.203184887974</v>
      </c>
      <c r="J35" s="196">
        <v>3.32</v>
      </c>
      <c r="K35" s="202">
        <v>134844524.97</v>
      </c>
      <c r="L35" s="195">
        <v>0.54781105184940548</v>
      </c>
      <c r="M35" s="202">
        <v>597782.31000000006</v>
      </c>
      <c r="N35" s="202">
        <v>-138107.04999999999</v>
      </c>
    </row>
    <row r="36" spans="1:14" s="191" customFormat="1">
      <c r="B36" s="129" t="s">
        <v>1498</v>
      </c>
      <c r="C36" s="202">
        <v>204843880.65000001</v>
      </c>
      <c r="D36" s="202">
        <v>48918104.479999997</v>
      </c>
      <c r="E36" s="754">
        <v>0.77192142094218774</v>
      </c>
      <c r="F36" s="202">
        <v>242604813.37</v>
      </c>
      <c r="G36" s="195">
        <v>2.2435038821000002E-2</v>
      </c>
      <c r="H36" s="193">
        <v>78</v>
      </c>
      <c r="I36" s="195">
        <v>0.132971676614</v>
      </c>
      <c r="J36" s="196">
        <v>0.71</v>
      </c>
      <c r="K36" s="202">
        <v>93123326.859999999</v>
      </c>
      <c r="L36" s="195">
        <v>0.38384781227722925</v>
      </c>
      <c r="M36" s="202">
        <v>725906.01</v>
      </c>
      <c r="N36" s="202">
        <v>-133979.70000000001</v>
      </c>
    </row>
    <row r="37" spans="1:14">
      <c r="B37" t="s">
        <v>1499</v>
      </c>
      <c r="C37" s="201">
        <v>28263925.140000001</v>
      </c>
      <c r="D37" s="201">
        <v>12566952.75</v>
      </c>
      <c r="E37" s="754">
        <v>0.65996708947600657</v>
      </c>
      <c r="F37" s="201">
        <v>36557700.369999997</v>
      </c>
      <c r="G37" s="153">
        <v>4.5196129277000001E-2</v>
      </c>
      <c r="H37" s="123">
        <v>329</v>
      </c>
      <c r="I37" s="153">
        <v>0.20458661331700001</v>
      </c>
      <c r="J37" s="156">
        <v>2.92</v>
      </c>
      <c r="K37" s="201">
        <v>31247191.170000002</v>
      </c>
      <c r="L37" s="153">
        <v>0.85473623487658135</v>
      </c>
      <c r="M37" s="201">
        <v>367415.18</v>
      </c>
      <c r="N37" s="201">
        <v>-642581.90624132927</v>
      </c>
    </row>
    <row r="38" spans="1:14" s="191" customFormat="1">
      <c r="B38" s="129" t="s">
        <v>1500</v>
      </c>
      <c r="C38" s="202">
        <v>22967806.27</v>
      </c>
      <c r="D38" s="202">
        <v>11850429.380000001</v>
      </c>
      <c r="E38" s="754">
        <v>0.6932045495215633</v>
      </c>
      <c r="F38" s="202">
        <v>31182577.829999998</v>
      </c>
      <c r="G38" s="195">
        <v>4.1080114089000003E-2</v>
      </c>
      <c r="H38" s="193">
        <v>263</v>
      </c>
      <c r="I38" s="195">
        <v>0.186775413965</v>
      </c>
      <c r="J38" s="196">
        <v>2.74</v>
      </c>
      <c r="K38" s="202">
        <v>24029489.460000001</v>
      </c>
      <c r="L38" s="195">
        <v>0.77060625298533902</v>
      </c>
      <c r="M38" s="202">
        <v>253782.65</v>
      </c>
      <c r="N38" s="202">
        <v>-616790.22624132922</v>
      </c>
    </row>
    <row r="39" spans="1:14" s="191" customFormat="1">
      <c r="B39" s="129" t="s">
        <v>1501</v>
      </c>
      <c r="C39" s="202">
        <v>5296118.87</v>
      </c>
      <c r="D39" s="202">
        <v>716523.37</v>
      </c>
      <c r="E39" s="754">
        <v>0.11025972537364681</v>
      </c>
      <c r="F39" s="202">
        <v>5375122.54</v>
      </c>
      <c r="G39" s="195">
        <v>6.9074275865999998E-2</v>
      </c>
      <c r="H39" s="193">
        <v>66</v>
      </c>
      <c r="I39" s="195">
        <v>0.307914324633</v>
      </c>
      <c r="J39" s="196">
        <v>3.94</v>
      </c>
      <c r="K39" s="202">
        <v>7217701.71</v>
      </c>
      <c r="L39" s="195">
        <v>1.3427976118289575</v>
      </c>
      <c r="M39" s="202">
        <v>113632.53</v>
      </c>
      <c r="N39" s="202">
        <v>-25791.68</v>
      </c>
    </row>
    <row r="40" spans="1:14">
      <c r="B40" t="s">
        <v>1502</v>
      </c>
      <c r="C40" s="201">
        <v>138432646.15000001</v>
      </c>
      <c r="D40" s="201">
        <v>5411332.0700000003</v>
      </c>
      <c r="E40" s="754">
        <v>0.31093403587778579</v>
      </c>
      <c r="F40" s="201">
        <v>140115213.47</v>
      </c>
      <c r="G40" s="153">
        <v>0.36493307557799998</v>
      </c>
      <c r="H40" s="123">
        <v>214</v>
      </c>
      <c r="I40" s="153">
        <v>0.22469397635300001</v>
      </c>
      <c r="J40" s="156">
        <v>4.29</v>
      </c>
      <c r="K40" s="201">
        <v>201010866.36000001</v>
      </c>
      <c r="L40" s="153">
        <v>1.4346112843987378</v>
      </c>
      <c r="M40" s="201">
        <v>7363122.4299999997</v>
      </c>
      <c r="N40" s="201">
        <v>-7500368.2928745998</v>
      </c>
    </row>
    <row r="41" spans="1:14" s="191" customFormat="1">
      <c r="B41" s="129" t="s">
        <v>1503</v>
      </c>
      <c r="C41" s="202">
        <v>1057626.32</v>
      </c>
      <c r="D41" s="202">
        <v>137798.74</v>
      </c>
      <c r="E41" s="754">
        <v>0.30216524476203477</v>
      </c>
      <c r="F41" s="202">
        <v>1099264.31</v>
      </c>
      <c r="G41" s="195">
        <v>0.10819048170700001</v>
      </c>
      <c r="H41" s="193">
        <v>10</v>
      </c>
      <c r="I41" s="195">
        <v>0.59274612308700003</v>
      </c>
      <c r="J41" s="196">
        <v>0.99</v>
      </c>
      <c r="K41" s="202">
        <v>2762779.67</v>
      </c>
      <c r="L41" s="195">
        <v>2.5132987989030591</v>
      </c>
      <c r="M41" s="202">
        <v>69273.08</v>
      </c>
      <c r="N41" s="202">
        <v>-19057.93</v>
      </c>
    </row>
    <row r="42" spans="1:14" s="191" customFormat="1">
      <c r="B42" s="129" t="s">
        <v>1504</v>
      </c>
      <c r="C42" s="202">
        <v>112378364.08</v>
      </c>
      <c r="D42" s="202">
        <v>5257096.57</v>
      </c>
      <c r="E42" s="754">
        <v>0.31132675578755969</v>
      </c>
      <c r="F42" s="202">
        <v>114015038.90000001</v>
      </c>
      <c r="G42" s="195">
        <v>0.22844998154999999</v>
      </c>
      <c r="H42" s="193">
        <v>200</v>
      </c>
      <c r="I42" s="195">
        <v>0.26760071947899999</v>
      </c>
      <c r="J42" s="196">
        <v>4.7699999999999996</v>
      </c>
      <c r="K42" s="202">
        <v>198141968.13999999</v>
      </c>
      <c r="L42" s="195">
        <v>1.7378581812684009</v>
      </c>
      <c r="M42" s="202">
        <v>6985662.5300000003</v>
      </c>
      <c r="N42" s="202">
        <v>-1226800.6100000001</v>
      </c>
    </row>
    <row r="43" spans="1:14" s="191" customFormat="1">
      <c r="B43" s="129" t="s">
        <v>1505</v>
      </c>
      <c r="C43" s="202">
        <v>24996655.75</v>
      </c>
      <c r="D43" s="554">
        <v>16436.759999999998</v>
      </c>
      <c r="E43" s="774">
        <v>0.25884176686886912</v>
      </c>
      <c r="F43" s="202">
        <v>25000910.27</v>
      </c>
      <c r="G43" s="195">
        <v>0.99864413140700004</v>
      </c>
      <c r="H43" s="193">
        <v>4</v>
      </c>
      <c r="I43" s="195">
        <v>1.2837667225E-2</v>
      </c>
      <c r="J43" s="196">
        <v>2.27</v>
      </c>
      <c r="K43" s="202">
        <v>106118.55</v>
      </c>
      <c r="L43" s="195">
        <v>4.2445874511752328E-3</v>
      </c>
      <c r="M43" s="202">
        <v>308186.82</v>
      </c>
      <c r="N43" s="202">
        <v>-6254509.7528745998</v>
      </c>
    </row>
    <row r="44" spans="1:14">
      <c r="B44" t="s">
        <v>1506</v>
      </c>
      <c r="C44" s="201">
        <v>17339499.84</v>
      </c>
      <c r="D44" s="553">
        <v>204765.21</v>
      </c>
      <c r="E44" s="774">
        <v>4.9495810347859159E-2</v>
      </c>
      <c r="F44" s="201">
        <v>17349634.859999999</v>
      </c>
      <c r="G44" s="153">
        <v>1</v>
      </c>
      <c r="H44" s="123">
        <v>14</v>
      </c>
      <c r="I44" s="153">
        <v>0.36950522686999998</v>
      </c>
      <c r="J44" s="156">
        <v>4.68</v>
      </c>
      <c r="K44" s="201">
        <v>879623.11</v>
      </c>
      <c r="L44" s="153">
        <v>5.069980533296365E-2</v>
      </c>
      <c r="M44" s="201">
        <v>7814744.0300000003</v>
      </c>
      <c r="N44" s="201">
        <v>-7814744.0300000003</v>
      </c>
    </row>
    <row r="45" spans="1:14" ht="13.8" thickBot="1">
      <c r="A45" s="355" t="s">
        <v>1507</v>
      </c>
      <c r="B45" s="355"/>
      <c r="C45" s="357">
        <v>10411705680.860001</v>
      </c>
      <c r="D45" s="357">
        <v>3017749737.6500001</v>
      </c>
      <c r="E45" s="1170">
        <v>0.71250012598605139</v>
      </c>
      <c r="F45" s="357">
        <v>12561852749.129999</v>
      </c>
      <c r="G45" s="373">
        <v>7.2767407405855515E-3</v>
      </c>
      <c r="H45" s="366">
        <v>3401</v>
      </c>
      <c r="I45" s="373">
        <v>0.27082803911196929</v>
      </c>
      <c r="J45" s="374">
        <v>3.2695177643042173</v>
      </c>
      <c r="K45" s="357">
        <v>3187991859.4800005</v>
      </c>
      <c r="L45" s="373">
        <v>0.25378357183026146</v>
      </c>
      <c r="M45" s="357">
        <v>20310217.460000001</v>
      </c>
      <c r="N45" s="357">
        <v>-18295897.18911593</v>
      </c>
    </row>
    <row r="46" spans="1:14">
      <c r="A46" s="1"/>
      <c r="B46" s="1"/>
      <c r="C46" s="1"/>
      <c r="D46" s="1"/>
      <c r="E46" s="1"/>
      <c r="F46" s="1"/>
      <c r="G46" s="1"/>
      <c r="H46" s="1"/>
      <c r="I46" s="1"/>
      <c r="J46" s="1"/>
      <c r="K46" s="1"/>
      <c r="L46" s="1"/>
      <c r="M46" s="1"/>
      <c r="N46" s="1"/>
    </row>
    <row r="47" spans="1:14" ht="52.8">
      <c r="A47" s="57" t="s">
        <v>1509</v>
      </c>
      <c r="B47" s="76" t="s">
        <v>1477</v>
      </c>
      <c r="C47" s="57" t="s">
        <v>1478</v>
      </c>
      <c r="D47" s="57" t="s">
        <v>1479</v>
      </c>
      <c r="E47" s="57" t="s">
        <v>1480</v>
      </c>
      <c r="F47" s="57" t="s">
        <v>1481</v>
      </c>
      <c r="G47" s="57" t="s">
        <v>1482</v>
      </c>
      <c r="H47" s="57" t="s">
        <v>1483</v>
      </c>
      <c r="I47" s="57" t="s">
        <v>1484</v>
      </c>
      <c r="J47" s="57" t="s">
        <v>1485</v>
      </c>
      <c r="K47" s="57" t="s">
        <v>1486</v>
      </c>
      <c r="L47" s="57" t="s">
        <v>1487</v>
      </c>
      <c r="M47" s="57" t="s">
        <v>1488</v>
      </c>
      <c r="N47" s="57" t="s">
        <v>1489</v>
      </c>
    </row>
    <row r="48" spans="1:14">
      <c r="B48" t="s">
        <v>1490</v>
      </c>
      <c r="C48" s="201">
        <v>2170133017.1300001</v>
      </c>
      <c r="D48" s="201">
        <v>819121639.63</v>
      </c>
      <c r="E48" s="754">
        <v>0.47729905704432429</v>
      </c>
      <c r="F48" s="201">
        <v>2561099003.3299999</v>
      </c>
      <c r="G48" s="153">
        <v>9.5459894699999998E-4</v>
      </c>
      <c r="H48" s="123">
        <v>1899</v>
      </c>
      <c r="I48" s="153">
        <v>0.29586318856499999</v>
      </c>
      <c r="J48" s="156">
        <v>3.57</v>
      </c>
      <c r="K48" s="201">
        <v>419420998.70999998</v>
      </c>
      <c r="L48" s="153">
        <v>0.16376602316609359</v>
      </c>
      <c r="M48" s="201">
        <v>739176.57</v>
      </c>
      <c r="N48" s="201">
        <v>-459010.56</v>
      </c>
    </row>
    <row r="49" spans="2:14" s="191" customFormat="1">
      <c r="B49" s="129" t="s">
        <v>1491</v>
      </c>
      <c r="C49" s="202">
        <v>1160872491.3800001</v>
      </c>
      <c r="D49" s="202">
        <v>236275102.31</v>
      </c>
      <c r="E49" s="754">
        <v>0.5687613295525481</v>
      </c>
      <c r="F49" s="202">
        <v>1295256632.71</v>
      </c>
      <c r="G49" s="195">
        <v>6.3948783900000001E-4</v>
      </c>
      <c r="H49" s="193">
        <v>875</v>
      </c>
      <c r="I49" s="195">
        <v>0.27996472098899999</v>
      </c>
      <c r="J49" s="196">
        <v>3.92</v>
      </c>
      <c r="K49" s="202">
        <v>174169859.06999999</v>
      </c>
      <c r="L49" s="195">
        <v>0.13446745198717353</v>
      </c>
      <c r="M49" s="202">
        <v>234643.1</v>
      </c>
      <c r="N49" s="202">
        <v>-156682.09</v>
      </c>
    </row>
    <row r="50" spans="2:14" s="191" customFormat="1">
      <c r="B50" s="129" t="s">
        <v>1492</v>
      </c>
      <c r="C50" s="202">
        <v>1009260525.75</v>
      </c>
      <c r="D50" s="202">
        <v>582846537.32000005</v>
      </c>
      <c r="E50" s="754">
        <v>0.44022195969421851</v>
      </c>
      <c r="F50" s="202">
        <v>1265842370.6099999</v>
      </c>
      <c r="G50" s="195">
        <v>1.277032263E-3</v>
      </c>
      <c r="H50" s="193">
        <v>1024</v>
      </c>
      <c r="I50" s="195">
        <v>0.31213108736200001</v>
      </c>
      <c r="J50" s="196">
        <v>3.21</v>
      </c>
      <c r="K50" s="202">
        <v>245251139.63999999</v>
      </c>
      <c r="L50" s="195">
        <v>0.19374540253524244</v>
      </c>
      <c r="M50" s="202">
        <v>504533.47</v>
      </c>
      <c r="N50" s="202">
        <v>-302328.46999999997</v>
      </c>
    </row>
    <row r="51" spans="2:14">
      <c r="B51" t="s">
        <v>1493</v>
      </c>
      <c r="C51" s="201">
        <v>1684623172.79</v>
      </c>
      <c r="D51" s="201">
        <v>338455458.42000002</v>
      </c>
      <c r="E51" s="754">
        <v>0.78309357901121712</v>
      </c>
      <c r="F51" s="201">
        <v>1949665469.0599999</v>
      </c>
      <c r="G51" s="153">
        <v>1.9604560729999999E-3</v>
      </c>
      <c r="H51" s="123">
        <v>1328</v>
      </c>
      <c r="I51" s="153">
        <v>0.302673673468</v>
      </c>
      <c r="J51" s="156">
        <v>3.48</v>
      </c>
      <c r="K51" s="201">
        <v>459073589.85000002</v>
      </c>
      <c r="L51" s="153">
        <v>0.23546274842285381</v>
      </c>
      <c r="M51" s="201">
        <v>1152203.3400000001</v>
      </c>
      <c r="N51" s="201">
        <v>-684487.16</v>
      </c>
    </row>
    <row r="52" spans="2:14">
      <c r="B52" t="s">
        <v>1494</v>
      </c>
      <c r="C52" s="201">
        <v>3012699252.5799999</v>
      </c>
      <c r="D52" s="201">
        <v>1063469992.49</v>
      </c>
      <c r="E52" s="754">
        <v>0.44734806544574285</v>
      </c>
      <c r="F52" s="201">
        <v>3488440496.3800001</v>
      </c>
      <c r="G52" s="153">
        <v>3.5473110970000001E-3</v>
      </c>
      <c r="H52" s="123">
        <v>2892</v>
      </c>
      <c r="I52" s="153">
        <v>0.30334218246599998</v>
      </c>
      <c r="J52" s="156">
        <v>3.14</v>
      </c>
      <c r="K52" s="201">
        <v>1062799697.42</v>
      </c>
      <c r="L52" s="153">
        <v>0.30466327246311953</v>
      </c>
      <c r="M52" s="201">
        <v>3764240.47</v>
      </c>
      <c r="N52" s="201">
        <v>-1938748.66</v>
      </c>
    </row>
    <row r="53" spans="2:14">
      <c r="B53" t="s">
        <v>1495</v>
      </c>
      <c r="C53" s="201">
        <v>2174863711.4099998</v>
      </c>
      <c r="D53" s="201">
        <v>949358599.98000002</v>
      </c>
      <c r="E53" s="754">
        <v>0.34068615313203471</v>
      </c>
      <c r="F53" s="201">
        <v>2498297040.7800002</v>
      </c>
      <c r="G53" s="153">
        <v>6.0912812159999996E-3</v>
      </c>
      <c r="H53" s="123">
        <v>3679</v>
      </c>
      <c r="I53" s="153">
        <v>0.29608348358600001</v>
      </c>
      <c r="J53" s="156">
        <v>3.12</v>
      </c>
      <c r="K53" s="201">
        <v>968454070.87</v>
      </c>
      <c r="L53" s="153">
        <v>0.3876456862662081</v>
      </c>
      <c r="M53" s="201">
        <v>4514884.17</v>
      </c>
      <c r="N53" s="201">
        <v>-2065149.58</v>
      </c>
    </row>
    <row r="54" spans="2:14">
      <c r="B54" t="s">
        <v>1496</v>
      </c>
      <c r="C54" s="201">
        <v>6468511447.7799997</v>
      </c>
      <c r="D54" s="201">
        <v>2369290099.0799999</v>
      </c>
      <c r="E54" s="754">
        <v>0.34489307165353095</v>
      </c>
      <c r="F54" s="201">
        <v>7285663187.6899996</v>
      </c>
      <c r="G54" s="153">
        <v>1.5291433942000001E-2</v>
      </c>
      <c r="H54" s="123">
        <v>7434</v>
      </c>
      <c r="I54" s="153">
        <v>0.29281530013599999</v>
      </c>
      <c r="J54" s="156">
        <v>3.07</v>
      </c>
      <c r="K54" s="201">
        <v>3781138372.3800001</v>
      </c>
      <c r="L54" s="153">
        <v>0.51898341646765744</v>
      </c>
      <c r="M54" s="201">
        <v>31952897.600000001</v>
      </c>
      <c r="N54" s="201">
        <v>-21909240.401132725</v>
      </c>
    </row>
    <row r="55" spans="2:14" s="191" customFormat="1">
      <c r="B55" s="129" t="s">
        <v>1497</v>
      </c>
      <c r="C55" s="202">
        <v>4211087754.9699998</v>
      </c>
      <c r="D55" s="202">
        <v>1535164190.3399999</v>
      </c>
      <c r="E55" s="754">
        <v>0.36633381601706488</v>
      </c>
      <c r="F55" s="202">
        <v>4773470311.0299997</v>
      </c>
      <c r="G55" s="195">
        <v>1.1752722932E-2</v>
      </c>
      <c r="H55" s="193">
        <v>4385</v>
      </c>
      <c r="I55" s="195">
        <v>0.30580809745600002</v>
      </c>
      <c r="J55" s="196">
        <v>3.19</v>
      </c>
      <c r="K55" s="202">
        <v>2490682523.1700001</v>
      </c>
      <c r="L55" s="195">
        <v>0.52177605827249207</v>
      </c>
      <c r="M55" s="202">
        <v>17192636.309999999</v>
      </c>
      <c r="N55" s="202">
        <v>-10653176.544611225</v>
      </c>
    </row>
    <row r="56" spans="2:14" s="191" customFormat="1">
      <c r="B56" s="129" t="s">
        <v>1498</v>
      </c>
      <c r="C56" s="202">
        <v>2257423692.8099999</v>
      </c>
      <c r="D56" s="202">
        <v>834125908.73000002</v>
      </c>
      <c r="E56" s="754">
        <v>0.30543252665283976</v>
      </c>
      <c r="F56" s="202">
        <v>2512192876.6599998</v>
      </c>
      <c r="G56" s="195">
        <v>2.2015412862000001E-2</v>
      </c>
      <c r="H56" s="193">
        <v>3049</v>
      </c>
      <c r="I56" s="195">
        <v>0.26812741377100002</v>
      </c>
      <c r="J56" s="196">
        <v>2.85</v>
      </c>
      <c r="K56" s="202">
        <v>1290455849.21</v>
      </c>
      <c r="L56" s="195">
        <v>0.51367705927328378</v>
      </c>
      <c r="M56" s="202">
        <v>14760261.279999999</v>
      </c>
      <c r="N56" s="202">
        <v>-11256063.8565215</v>
      </c>
    </row>
    <row r="57" spans="2:14">
      <c r="B57" t="s">
        <v>1499</v>
      </c>
      <c r="C57" s="201">
        <v>3330296542.5900002</v>
      </c>
      <c r="D57" s="201">
        <v>866779993.36000001</v>
      </c>
      <c r="E57" s="754">
        <v>0.35101685371230479</v>
      </c>
      <c r="F57" s="201">
        <v>3634550928.7199998</v>
      </c>
      <c r="G57" s="153">
        <v>5.1091408217999998E-2</v>
      </c>
      <c r="H57" s="123">
        <v>3965</v>
      </c>
      <c r="I57" s="153">
        <v>0.29016212151199999</v>
      </c>
      <c r="J57" s="156">
        <v>2.87</v>
      </c>
      <c r="K57" s="201">
        <v>2486543955.1199999</v>
      </c>
      <c r="L57" s="153">
        <v>0.68414062806810083</v>
      </c>
      <c r="M57" s="201">
        <v>52842132.960000001</v>
      </c>
      <c r="N57" s="201">
        <v>-65991791.437268004</v>
      </c>
    </row>
    <row r="58" spans="2:14" s="191" customFormat="1">
      <c r="B58" s="129" t="s">
        <v>1500</v>
      </c>
      <c r="C58" s="202">
        <v>2304702905.9699998</v>
      </c>
      <c r="D58" s="202">
        <v>607970711.35000002</v>
      </c>
      <c r="E58" s="754">
        <v>0.35064047650689562</v>
      </c>
      <c r="F58" s="202">
        <v>2517882045.9000001</v>
      </c>
      <c r="G58" s="195">
        <v>3.9003973076000002E-2</v>
      </c>
      <c r="H58" s="193">
        <v>2743</v>
      </c>
      <c r="I58" s="195">
        <v>0.290599734557</v>
      </c>
      <c r="J58" s="196">
        <v>2.8</v>
      </c>
      <c r="K58" s="202">
        <v>1614096401.3800001</v>
      </c>
      <c r="L58" s="195">
        <v>0.64105322328673742</v>
      </c>
      <c r="M58" s="202">
        <v>27976101.420000002</v>
      </c>
      <c r="N58" s="202">
        <v>-26112465.77278458</v>
      </c>
    </row>
    <row r="59" spans="2:14" s="191" customFormat="1">
      <c r="B59" s="129" t="s">
        <v>1501</v>
      </c>
      <c r="C59" s="202">
        <v>1025593636.62</v>
      </c>
      <c r="D59" s="202">
        <v>258809282.00999999</v>
      </c>
      <c r="E59" s="754">
        <v>0.35190100406244673</v>
      </c>
      <c r="F59" s="202">
        <v>1116668882.8199999</v>
      </c>
      <c r="G59" s="195">
        <v>7.8346341523000004E-2</v>
      </c>
      <c r="H59" s="193">
        <v>1222</v>
      </c>
      <c r="I59" s="195">
        <v>0.28917538493799999</v>
      </c>
      <c r="J59" s="196">
        <v>3.05</v>
      </c>
      <c r="K59" s="202">
        <v>872447553.74000001</v>
      </c>
      <c r="L59" s="195">
        <v>0.78129476621283545</v>
      </c>
      <c r="M59" s="202">
        <v>24866031.550000001</v>
      </c>
      <c r="N59" s="202">
        <v>-39879325.6544834</v>
      </c>
    </row>
    <row r="60" spans="2:14">
      <c r="B60" t="s">
        <v>1502</v>
      </c>
      <c r="C60" s="201">
        <v>638279160.63</v>
      </c>
      <c r="D60" s="201">
        <v>163055692.94</v>
      </c>
      <c r="E60" s="754">
        <v>0.3202996848396949</v>
      </c>
      <c r="F60" s="201">
        <v>690505847.69000006</v>
      </c>
      <c r="G60" s="153">
        <v>0.19120056478799999</v>
      </c>
      <c r="H60" s="123">
        <v>2281</v>
      </c>
      <c r="I60" s="153">
        <v>0.30613263966299997</v>
      </c>
      <c r="J60" s="156">
        <v>2.7</v>
      </c>
      <c r="K60" s="201">
        <v>752550863.64999998</v>
      </c>
      <c r="L60" s="153">
        <v>1.0898544395642176</v>
      </c>
      <c r="M60" s="201">
        <v>39874800.479999997</v>
      </c>
      <c r="N60" s="201">
        <v>-42522178.055624798</v>
      </c>
    </row>
    <row r="61" spans="2:14" s="191" customFormat="1">
      <c r="B61" s="129" t="s">
        <v>1503</v>
      </c>
      <c r="C61" s="202">
        <v>468824861.75</v>
      </c>
      <c r="D61" s="202">
        <v>127247440.7</v>
      </c>
      <c r="E61" s="754">
        <v>0.32908752521574308</v>
      </c>
      <c r="F61" s="202">
        <v>510700407.10000002</v>
      </c>
      <c r="G61" s="195">
        <v>0.151073072511</v>
      </c>
      <c r="H61" s="193">
        <v>578</v>
      </c>
      <c r="I61" s="195">
        <v>0.30321008540299998</v>
      </c>
      <c r="J61" s="196">
        <v>2.7</v>
      </c>
      <c r="K61" s="202">
        <v>536225472.91000003</v>
      </c>
      <c r="L61" s="195">
        <v>1.0499805080535249</v>
      </c>
      <c r="M61" s="202">
        <v>22969118.16</v>
      </c>
      <c r="N61" s="202">
        <v>-24397647.138025861</v>
      </c>
    </row>
    <row r="62" spans="2:14" s="191" customFormat="1">
      <c r="B62" s="129" t="s">
        <v>1504</v>
      </c>
      <c r="C62" s="202">
        <v>86186497.349999994</v>
      </c>
      <c r="D62" s="202">
        <v>20145187.699999999</v>
      </c>
      <c r="E62" s="754">
        <v>0.32618522685693341</v>
      </c>
      <c r="F62" s="202">
        <v>92757559.969999999</v>
      </c>
      <c r="G62" s="195">
        <v>0.23749470377099999</v>
      </c>
      <c r="H62" s="193">
        <v>1612</v>
      </c>
      <c r="I62" s="195">
        <v>0.32410817318200003</v>
      </c>
      <c r="J62" s="196">
        <v>2.35</v>
      </c>
      <c r="K62" s="202">
        <v>113627343.73</v>
      </c>
      <c r="L62" s="195">
        <v>1.2249928066968319</v>
      </c>
      <c r="M62" s="202">
        <v>7176736.0700000003</v>
      </c>
      <c r="N62" s="202">
        <v>-4855716.8603428574</v>
      </c>
    </row>
    <row r="63" spans="2:14" s="191" customFormat="1">
      <c r="B63" s="129" t="s">
        <v>1505</v>
      </c>
      <c r="C63" s="202">
        <v>83267801.519999996</v>
      </c>
      <c r="D63" s="202">
        <v>15663064.529999999</v>
      </c>
      <c r="E63" s="754">
        <v>0.24133713378757363</v>
      </c>
      <c r="F63" s="202">
        <v>87047880.620000005</v>
      </c>
      <c r="G63" s="195">
        <v>0.37729349609700003</v>
      </c>
      <c r="H63" s="193">
        <v>91</v>
      </c>
      <c r="I63" s="195">
        <v>0.30412435437800001</v>
      </c>
      <c r="J63" s="196">
        <v>3.1</v>
      </c>
      <c r="K63" s="202">
        <v>102698047.02</v>
      </c>
      <c r="L63" s="195">
        <v>1.1797880234249405</v>
      </c>
      <c r="M63" s="202">
        <v>9728946.2400000002</v>
      </c>
      <c r="N63" s="202">
        <v>-13268814.067256128</v>
      </c>
    </row>
    <row r="64" spans="2:14">
      <c r="B64" t="s">
        <v>1506</v>
      </c>
      <c r="C64" s="201">
        <v>736309322.70000005</v>
      </c>
      <c r="D64" s="201">
        <v>45220186.850000001</v>
      </c>
      <c r="E64" s="754">
        <v>0.13807952144717842</v>
      </c>
      <c r="F64" s="201">
        <v>742553304.46000004</v>
      </c>
      <c r="G64" s="153">
        <v>1</v>
      </c>
      <c r="H64" s="123">
        <v>802</v>
      </c>
      <c r="I64" s="153">
        <v>0.39104709376300001</v>
      </c>
      <c r="J64" s="156">
        <v>2.35</v>
      </c>
      <c r="K64" s="201">
        <v>1017774554.3099999</v>
      </c>
      <c r="L64" s="153">
        <v>1.3706417414035299</v>
      </c>
      <c r="M64" s="201">
        <v>308310411.64999998</v>
      </c>
      <c r="N64" s="201">
        <v>-308310411.64869457</v>
      </c>
    </row>
    <row r="65" spans="1:14" ht="13.8" thickBot="1">
      <c r="A65" s="355" t="s">
        <v>1507</v>
      </c>
      <c r="B65" s="355"/>
      <c r="C65" s="357">
        <v>20215715627.610001</v>
      </c>
      <c r="D65" s="357">
        <v>6614751662.75</v>
      </c>
      <c r="E65" s="1170">
        <v>0.39836108516952295</v>
      </c>
      <c r="F65" s="357">
        <v>22850775278.109997</v>
      </c>
      <c r="G65" s="373">
        <v>5.2757091601661435E-2</v>
      </c>
      <c r="H65" s="366">
        <v>24296</v>
      </c>
      <c r="I65" s="373">
        <v>0.29913494132691609</v>
      </c>
      <c r="J65" s="374">
        <v>3.1127493389034027</v>
      </c>
      <c r="K65" s="357">
        <v>10947756102.309998</v>
      </c>
      <c r="L65" s="373">
        <v>0.479097797298696</v>
      </c>
      <c r="M65" s="357">
        <v>443150747.24000001</v>
      </c>
      <c r="N65" s="357">
        <v>-443881017.50272012</v>
      </c>
    </row>
    <row r="66" spans="1:14">
      <c r="A66" s="1"/>
      <c r="B66" s="1"/>
      <c r="C66" s="1"/>
      <c r="D66" s="1"/>
      <c r="E66" s="1"/>
      <c r="F66" s="1"/>
      <c r="G66" s="1"/>
      <c r="H66" s="1"/>
      <c r="I66" s="1"/>
      <c r="J66" s="1"/>
      <c r="K66" s="1"/>
      <c r="L66" s="1"/>
      <c r="M66" s="1"/>
      <c r="N66" s="1"/>
    </row>
    <row r="67" spans="1:14" ht="52.8">
      <c r="A67" s="57" t="s">
        <v>1510</v>
      </c>
      <c r="B67" s="76" t="s">
        <v>1477</v>
      </c>
      <c r="C67" s="57" t="s">
        <v>1478</v>
      </c>
      <c r="D67" s="57" t="s">
        <v>1479</v>
      </c>
      <c r="E67" s="57" t="s">
        <v>1480</v>
      </c>
      <c r="F67" s="57" t="s">
        <v>1481</v>
      </c>
      <c r="G67" s="57" t="s">
        <v>1482</v>
      </c>
      <c r="H67" s="57" t="s">
        <v>1483</v>
      </c>
      <c r="I67" s="57" t="s">
        <v>1484</v>
      </c>
      <c r="J67" s="57" t="s">
        <v>1485</v>
      </c>
      <c r="K67" s="57" t="s">
        <v>1486</v>
      </c>
      <c r="L67" s="57" t="s">
        <v>1487</v>
      </c>
      <c r="M67" s="57" t="s">
        <v>1488</v>
      </c>
      <c r="N67" s="57" t="s">
        <v>1489</v>
      </c>
    </row>
    <row r="68" spans="1:14">
      <c r="B68" t="s">
        <v>1490</v>
      </c>
      <c r="C68" s="201">
        <v>258684060.00999999</v>
      </c>
      <c r="D68" s="201">
        <v>8241810.2800000003</v>
      </c>
      <c r="E68" s="754">
        <v>0.7452714211227871</v>
      </c>
      <c r="F68" s="201">
        <v>264826445.66999999</v>
      </c>
      <c r="G68" s="153">
        <v>1.2134311600000001E-3</v>
      </c>
      <c r="H68" s="123">
        <v>13</v>
      </c>
      <c r="I68" s="153">
        <v>0.24527340882699999</v>
      </c>
      <c r="J68" s="156">
        <v>4.8099999999999996</v>
      </c>
      <c r="K68" s="201">
        <v>59914965.310000002</v>
      </c>
      <c r="L68" s="153">
        <v>0.22624237982886344</v>
      </c>
      <c r="M68" s="201">
        <v>77694.22</v>
      </c>
      <c r="N68" s="201">
        <v>-14246.04</v>
      </c>
    </row>
    <row r="69" spans="1:14" s="191" customFormat="1">
      <c r="B69" s="129" t="s">
        <v>1491</v>
      </c>
      <c r="C69" s="202">
        <v>68998059.379999995</v>
      </c>
      <c r="D69" s="202">
        <v>3232990.8</v>
      </c>
      <c r="E69" s="754">
        <v>1</v>
      </c>
      <c r="F69" s="202">
        <v>72231050.180000007</v>
      </c>
      <c r="G69" s="195">
        <v>6.9999999999999999E-4</v>
      </c>
      <c r="H69" s="193">
        <v>2</v>
      </c>
      <c r="I69" s="195">
        <v>0.26706883998199998</v>
      </c>
      <c r="J69" s="196">
        <v>4.43</v>
      </c>
      <c r="K69" s="202">
        <v>17354951.170000002</v>
      </c>
      <c r="L69" s="195">
        <v>0.24026995491206909</v>
      </c>
      <c r="M69" s="202">
        <v>13503.46</v>
      </c>
      <c r="N69" s="202">
        <v>0</v>
      </c>
    </row>
    <row r="70" spans="1:14" s="191" customFormat="1">
      <c r="B70" s="129" t="s">
        <v>1492</v>
      </c>
      <c r="C70" s="202">
        <v>189686000.63</v>
      </c>
      <c r="D70" s="202">
        <v>5008819.4800000004</v>
      </c>
      <c r="E70" s="754">
        <v>0.58085440523802112</v>
      </c>
      <c r="F70" s="202">
        <v>192595395.49000001</v>
      </c>
      <c r="G70" s="195">
        <v>1.405988577E-3</v>
      </c>
      <c r="H70" s="193">
        <v>11</v>
      </c>
      <c r="I70" s="195">
        <v>0.23709924205999999</v>
      </c>
      <c r="J70" s="196">
        <v>4.96</v>
      </c>
      <c r="K70" s="202">
        <v>42560014.140000001</v>
      </c>
      <c r="L70" s="195">
        <v>0.22098147274870761</v>
      </c>
      <c r="M70" s="202">
        <v>64190.75</v>
      </c>
      <c r="N70" s="202">
        <v>-14246.04</v>
      </c>
    </row>
    <row r="71" spans="1:14">
      <c r="B71" t="s">
        <v>1493</v>
      </c>
      <c r="C71" s="201">
        <v>232185517.18000001</v>
      </c>
      <c r="D71" s="201">
        <v>33707765.740000002</v>
      </c>
      <c r="E71" s="754">
        <v>0.3565901585620786</v>
      </c>
      <c r="F71" s="201">
        <v>244205374.71000001</v>
      </c>
      <c r="G71" s="153">
        <v>2.0382610309999999E-3</v>
      </c>
      <c r="H71" s="123">
        <v>12</v>
      </c>
      <c r="I71" s="153">
        <v>0.18973424808100001</v>
      </c>
      <c r="J71" s="156">
        <v>3.42</v>
      </c>
      <c r="K71" s="201">
        <v>47866654.039999999</v>
      </c>
      <c r="L71" s="153">
        <v>0.19600983023753202</v>
      </c>
      <c r="M71" s="201">
        <v>96949.74</v>
      </c>
      <c r="N71" s="201">
        <v>-28144.31</v>
      </c>
    </row>
    <row r="72" spans="1:14">
      <c r="B72" t="s">
        <v>1494</v>
      </c>
      <c r="C72" s="201">
        <v>1606303565.26</v>
      </c>
      <c r="D72" s="201">
        <v>981659180.92999995</v>
      </c>
      <c r="E72" s="754">
        <v>0.33049000320319344</v>
      </c>
      <c r="F72" s="201">
        <v>1930732111.1099999</v>
      </c>
      <c r="G72" s="153">
        <v>3.1340296949999998E-3</v>
      </c>
      <c r="H72" s="123">
        <v>131</v>
      </c>
      <c r="I72" s="153">
        <v>0.21147802628699999</v>
      </c>
      <c r="J72" s="156">
        <v>3.98</v>
      </c>
      <c r="K72" s="201">
        <v>575176444.91999996</v>
      </c>
      <c r="L72" s="153">
        <v>0.29790587809166569</v>
      </c>
      <c r="M72" s="201">
        <v>1298124.01</v>
      </c>
      <c r="N72" s="201">
        <v>-557539.32999999996</v>
      </c>
    </row>
    <row r="73" spans="1:14">
      <c r="B73" t="s">
        <v>1495</v>
      </c>
      <c r="C73" s="201">
        <v>1454356232.1099999</v>
      </c>
      <c r="D73" s="201">
        <v>229736418.80000001</v>
      </c>
      <c r="E73" s="754">
        <v>0.45184427641996511</v>
      </c>
      <c r="F73" s="201">
        <v>1558161318.03</v>
      </c>
      <c r="G73" s="153">
        <v>5.9624111480000002E-3</v>
      </c>
      <c r="H73" s="123">
        <v>209</v>
      </c>
      <c r="I73" s="153">
        <v>0.151851024434</v>
      </c>
      <c r="J73" s="156">
        <v>3.97</v>
      </c>
      <c r="K73" s="201">
        <v>462070118.48000002</v>
      </c>
      <c r="L73" s="153">
        <v>0.29654831828593986</v>
      </c>
      <c r="M73" s="201">
        <v>1419609.44</v>
      </c>
      <c r="N73" s="201">
        <v>-560959.02</v>
      </c>
    </row>
    <row r="74" spans="1:14">
      <c r="B74" t="s">
        <v>1496</v>
      </c>
      <c r="C74" s="201">
        <v>4363305716.0100002</v>
      </c>
      <c r="D74" s="201">
        <v>1071113702.0700001</v>
      </c>
      <c r="E74" s="754">
        <v>0.55569969161042543</v>
      </c>
      <c r="F74" s="201">
        <v>4958523269.9300003</v>
      </c>
      <c r="G74" s="153">
        <v>1.6154044445000001E-2</v>
      </c>
      <c r="H74" s="123">
        <v>692</v>
      </c>
      <c r="I74" s="153">
        <v>0.170857262732</v>
      </c>
      <c r="J74" s="156">
        <v>3.33</v>
      </c>
      <c r="K74" s="201">
        <v>2061569558.29</v>
      </c>
      <c r="L74" s="153">
        <v>0.41576280801019683</v>
      </c>
      <c r="M74" s="201">
        <v>13954290.439999999</v>
      </c>
      <c r="N74" s="201">
        <v>-8995125.269131016</v>
      </c>
    </row>
    <row r="75" spans="1:14" s="191" customFormat="1">
      <c r="B75" s="129" t="s">
        <v>1497</v>
      </c>
      <c r="C75" s="202">
        <v>2544020592.6100001</v>
      </c>
      <c r="D75" s="202">
        <v>701518245.04999995</v>
      </c>
      <c r="E75" s="754">
        <v>0.55771764339801877</v>
      </c>
      <c r="F75" s="202">
        <v>2935269695.04</v>
      </c>
      <c r="G75" s="195">
        <v>1.2173871802E-2</v>
      </c>
      <c r="H75" s="193">
        <v>377</v>
      </c>
      <c r="I75" s="195">
        <v>0.164915067502</v>
      </c>
      <c r="J75" s="196">
        <v>3.21</v>
      </c>
      <c r="K75" s="202">
        <v>1108278898.1800001</v>
      </c>
      <c r="L75" s="195">
        <v>0.37757310684355944</v>
      </c>
      <c r="M75" s="202">
        <v>6130549.2199999997</v>
      </c>
      <c r="N75" s="202">
        <v>-3343822.8912475528</v>
      </c>
    </row>
    <row r="76" spans="1:14" s="191" customFormat="1">
      <c r="B76" s="129" t="s">
        <v>1498</v>
      </c>
      <c r="C76" s="202">
        <v>1819285123.4000001</v>
      </c>
      <c r="D76" s="202">
        <v>369595457.01999998</v>
      </c>
      <c r="E76" s="754">
        <v>0.55186947676405729</v>
      </c>
      <c r="F76" s="202">
        <v>2023253574.8800001</v>
      </c>
      <c r="G76" s="195">
        <v>2.1928347915E-2</v>
      </c>
      <c r="H76" s="193">
        <v>315</v>
      </c>
      <c r="I76" s="195">
        <v>0.179478003996</v>
      </c>
      <c r="J76" s="196">
        <v>3.51</v>
      </c>
      <c r="K76" s="202">
        <v>953290660.10000002</v>
      </c>
      <c r="L76" s="195">
        <v>0.47116716952126975</v>
      </c>
      <c r="M76" s="202">
        <v>7823741.2300000004</v>
      </c>
      <c r="N76" s="202">
        <v>-5651302.3878834629</v>
      </c>
    </row>
    <row r="77" spans="1:14">
      <c r="B77" t="s">
        <v>1499</v>
      </c>
      <c r="C77" s="201">
        <v>1072257138.39</v>
      </c>
      <c r="D77" s="201">
        <v>595236585.59000003</v>
      </c>
      <c r="E77" s="754">
        <v>0.60412650565416015</v>
      </c>
      <c r="F77" s="201">
        <v>1431855336.8800001</v>
      </c>
      <c r="G77" s="153">
        <v>4.8246735541999999E-2</v>
      </c>
      <c r="H77" s="123">
        <v>221</v>
      </c>
      <c r="I77" s="153">
        <v>0.36073039995700001</v>
      </c>
      <c r="J77" s="156">
        <v>2.94</v>
      </c>
      <c r="K77" s="201">
        <v>1597149780.1400001</v>
      </c>
      <c r="L77" s="153">
        <v>1.1154407425125608</v>
      </c>
      <c r="M77" s="201">
        <v>24395786.550000001</v>
      </c>
      <c r="N77" s="201">
        <v>-26068791.665141702</v>
      </c>
    </row>
    <row r="78" spans="1:14" s="191" customFormat="1">
      <c r="B78" s="129" t="s">
        <v>1500</v>
      </c>
      <c r="C78" s="202">
        <v>791664282.21000004</v>
      </c>
      <c r="D78" s="202">
        <v>455992710.75</v>
      </c>
      <c r="E78" s="754">
        <v>0.54842336172146788</v>
      </c>
      <c r="F78" s="202">
        <v>1041741337.5599999</v>
      </c>
      <c r="G78" s="195">
        <v>3.8621078990000002E-2</v>
      </c>
      <c r="H78" s="193">
        <v>144</v>
      </c>
      <c r="I78" s="195">
        <v>0.38416708730299998</v>
      </c>
      <c r="J78" s="196">
        <v>3.08</v>
      </c>
      <c r="K78" s="202">
        <v>1185624075.6500001</v>
      </c>
      <c r="L78" s="195">
        <v>1.138117527741586</v>
      </c>
      <c r="M78" s="202">
        <v>16087376.99</v>
      </c>
      <c r="N78" s="202">
        <v>-8697139.1449400671</v>
      </c>
    </row>
    <row r="79" spans="1:14" s="191" customFormat="1">
      <c r="B79" s="129" t="s">
        <v>1501</v>
      </c>
      <c r="C79" s="202">
        <v>280592856.19</v>
      </c>
      <c r="D79" s="202">
        <v>139243874.84</v>
      </c>
      <c r="E79" s="754">
        <v>0.78654190904875843</v>
      </c>
      <c r="F79" s="202">
        <v>390113999.32999998</v>
      </c>
      <c r="G79" s="195">
        <v>7.3950617864999998E-2</v>
      </c>
      <c r="H79" s="193">
        <v>77</v>
      </c>
      <c r="I79" s="195">
        <v>0.29814621670399999</v>
      </c>
      <c r="J79" s="196">
        <v>2.57</v>
      </c>
      <c r="K79" s="202">
        <v>411525704.49000001</v>
      </c>
      <c r="L79" s="195">
        <v>1.0548857646656451</v>
      </c>
      <c r="M79" s="202">
        <v>8308409.5599999996</v>
      </c>
      <c r="N79" s="202">
        <v>-17371652.520201601</v>
      </c>
    </row>
    <row r="80" spans="1:14">
      <c r="B80" t="s">
        <v>1502</v>
      </c>
      <c r="C80" s="201">
        <v>63510841.759999998</v>
      </c>
      <c r="D80" s="201">
        <v>24494321.559999999</v>
      </c>
      <c r="E80" s="754">
        <v>0.58080231228906931</v>
      </c>
      <c r="F80" s="201">
        <v>77737200.359999999</v>
      </c>
      <c r="G80" s="153">
        <v>0.13606703363200001</v>
      </c>
      <c r="H80" s="123">
        <v>23</v>
      </c>
      <c r="I80" s="153">
        <v>0.195240446564</v>
      </c>
      <c r="J80" s="156">
        <v>1.64</v>
      </c>
      <c r="K80" s="201">
        <v>61253754.100000001</v>
      </c>
      <c r="L80" s="153">
        <v>0.78795935300389819</v>
      </c>
      <c r="M80" s="201">
        <v>1994884.8</v>
      </c>
      <c r="N80" s="201">
        <v>-5228316.6599502219</v>
      </c>
    </row>
    <row r="81" spans="1:14" s="191" customFormat="1">
      <c r="B81" s="129" t="s">
        <v>1503</v>
      </c>
      <c r="C81" s="202">
        <v>61668044.090000004</v>
      </c>
      <c r="D81" s="202">
        <v>24412119.219999999</v>
      </c>
      <c r="E81" s="754">
        <v>0.57939075803022366</v>
      </c>
      <c r="F81" s="202">
        <v>75812200.349999994</v>
      </c>
      <c r="G81" s="195">
        <v>0.13442358264000001</v>
      </c>
      <c r="H81" s="193">
        <v>22</v>
      </c>
      <c r="I81" s="195">
        <v>0.18972978439400001</v>
      </c>
      <c r="J81" s="196">
        <v>1.65</v>
      </c>
      <c r="K81" s="202">
        <v>57912919.75</v>
      </c>
      <c r="L81" s="195">
        <v>0.76389973490592666</v>
      </c>
      <c r="M81" s="202">
        <v>1835534.39</v>
      </c>
      <c r="N81" s="202">
        <v>-5156498.8399502225</v>
      </c>
    </row>
    <row r="82" spans="1:14" s="191" customFormat="1">
      <c r="B82" s="129" t="s">
        <v>1504</v>
      </c>
      <c r="C82" s="202">
        <v>1842797.67</v>
      </c>
      <c r="D82" s="202">
        <v>82202.34</v>
      </c>
      <c r="E82" s="754">
        <v>1</v>
      </c>
      <c r="F82" s="202">
        <v>1925000.01</v>
      </c>
      <c r="G82" s="195">
        <v>0.200791</v>
      </c>
      <c r="H82" s="193">
        <v>1</v>
      </c>
      <c r="I82" s="195">
        <v>0.41226664000000002</v>
      </c>
      <c r="J82" s="196">
        <v>1.02</v>
      </c>
      <c r="K82" s="202">
        <v>3340834.36</v>
      </c>
      <c r="L82" s="195">
        <v>1.7354983598155929</v>
      </c>
      <c r="M82" s="202">
        <v>159350.41</v>
      </c>
      <c r="N82" s="202">
        <v>-71817.820000000007</v>
      </c>
    </row>
    <row r="83" spans="1:14" s="191" customFormat="1">
      <c r="B83" s="129" t="s">
        <v>1505</v>
      </c>
      <c r="C83" s="202">
        <v>0</v>
      </c>
      <c r="D83" s="554">
        <v>0</v>
      </c>
      <c r="E83" s="774">
        <v>0</v>
      </c>
      <c r="F83" s="554">
        <v>0</v>
      </c>
      <c r="G83" s="195">
        <v>0</v>
      </c>
      <c r="H83" s="193">
        <v>0</v>
      </c>
      <c r="I83" s="195">
        <v>0</v>
      </c>
      <c r="J83" s="196">
        <v>0</v>
      </c>
      <c r="K83" s="202">
        <v>0</v>
      </c>
      <c r="L83" s="195" t="s">
        <v>274</v>
      </c>
      <c r="M83" s="202">
        <v>0</v>
      </c>
      <c r="N83" s="202">
        <v>0</v>
      </c>
    </row>
    <row r="84" spans="1:14">
      <c r="B84" t="s">
        <v>1506</v>
      </c>
      <c r="C84" s="201">
        <v>377422303.58999997</v>
      </c>
      <c r="D84" s="201">
        <v>2266693.34</v>
      </c>
      <c r="E84" s="754">
        <v>0.44444610226809095</v>
      </c>
      <c r="F84" s="201">
        <v>378429726.61000001</v>
      </c>
      <c r="G84" s="153">
        <v>1</v>
      </c>
      <c r="H84" s="123">
        <v>48</v>
      </c>
      <c r="I84" s="153">
        <v>0.41532742079899998</v>
      </c>
      <c r="J84" s="156">
        <v>1.85</v>
      </c>
      <c r="K84" s="201">
        <v>422656122.89999998</v>
      </c>
      <c r="L84" s="153">
        <v>1.1168681876188298</v>
      </c>
      <c r="M84" s="201">
        <v>170290638.02000001</v>
      </c>
      <c r="N84" s="201">
        <v>-170290638.02000001</v>
      </c>
    </row>
    <row r="85" spans="1:14" ht="13.8" thickBot="1">
      <c r="A85" s="355" t="s">
        <v>1507</v>
      </c>
      <c r="B85" s="355"/>
      <c r="C85" s="357">
        <v>9428025374.3099995</v>
      </c>
      <c r="D85" s="357">
        <v>2946456478.3100004</v>
      </c>
      <c r="E85" s="1170">
        <v>0.48072843410958321</v>
      </c>
      <c r="F85" s="357">
        <v>10844470783.300003</v>
      </c>
      <c r="G85" s="373">
        <v>5.111823639352741E-2</v>
      </c>
      <c r="H85" s="366">
        <v>1353</v>
      </c>
      <c r="I85" s="373">
        <v>0.21137665562673927</v>
      </c>
      <c r="J85" s="374">
        <v>3.4619295650400397</v>
      </c>
      <c r="K85" s="357">
        <v>5287657398.1800003</v>
      </c>
      <c r="L85" s="373">
        <v>0.4875901741856094</v>
      </c>
      <c r="M85" s="357">
        <v>213527977.22000003</v>
      </c>
      <c r="N85" s="357">
        <v>-211743760.31422293</v>
      </c>
    </row>
    <row r="86" spans="1:14">
      <c r="A86" s="1"/>
      <c r="B86" s="1"/>
      <c r="C86" s="1"/>
      <c r="D86" s="1"/>
      <c r="E86" s="1"/>
      <c r="F86" s="1"/>
      <c r="G86" s="1"/>
      <c r="H86" s="1"/>
      <c r="I86" s="1"/>
      <c r="J86" s="1"/>
      <c r="K86" s="1"/>
      <c r="L86" s="1"/>
      <c r="M86" s="1"/>
      <c r="N86" s="1"/>
    </row>
    <row r="87" spans="1:14" ht="52.8">
      <c r="A87" s="57" t="s">
        <v>1511</v>
      </c>
      <c r="B87" s="76" t="s">
        <v>1477</v>
      </c>
      <c r="C87" s="57" t="s">
        <v>1478</v>
      </c>
      <c r="D87" s="57" t="s">
        <v>1479</v>
      </c>
      <c r="E87" s="57" t="s">
        <v>1480</v>
      </c>
      <c r="F87" s="57" t="s">
        <v>1481</v>
      </c>
      <c r="G87" s="57" t="s">
        <v>1482</v>
      </c>
      <c r="H87" s="57" t="s">
        <v>1483</v>
      </c>
      <c r="I87" s="57" t="s">
        <v>1484</v>
      </c>
      <c r="J87" s="57" t="s">
        <v>1485</v>
      </c>
      <c r="K87" s="57" t="s">
        <v>1486</v>
      </c>
      <c r="L87" s="57" t="s">
        <v>1487</v>
      </c>
      <c r="M87" s="57" t="s">
        <v>1488</v>
      </c>
      <c r="N87" s="57" t="s">
        <v>1489</v>
      </c>
    </row>
    <row r="88" spans="1:14">
      <c r="B88" t="s">
        <v>1490</v>
      </c>
      <c r="C88" s="201">
        <v>5571432981.9300003</v>
      </c>
      <c r="D88" s="201">
        <v>6755626249.6400003</v>
      </c>
      <c r="E88" s="754">
        <v>0.4327040913291752</v>
      </c>
      <c r="F88" s="201">
        <v>8494620099.6400003</v>
      </c>
      <c r="G88" s="153">
        <v>9.38829968E-4</v>
      </c>
      <c r="H88" s="123">
        <v>1080</v>
      </c>
      <c r="I88" s="153">
        <v>0.32653963569599997</v>
      </c>
      <c r="J88" s="156">
        <v>2.98</v>
      </c>
      <c r="K88" s="201">
        <v>2160498140.3600001</v>
      </c>
      <c r="L88" s="153">
        <v>0.25433722933078096</v>
      </c>
      <c r="M88" s="201">
        <v>2628252.16</v>
      </c>
      <c r="N88" s="201">
        <v>-1068487</v>
      </c>
    </row>
    <row r="89" spans="1:14" s="191" customFormat="1">
      <c r="B89" s="129" t="s">
        <v>1491</v>
      </c>
      <c r="C89" s="202">
        <v>3240709095.4400001</v>
      </c>
      <c r="D89" s="202">
        <v>2130127561.76</v>
      </c>
      <c r="E89" s="754">
        <v>0.67101258732083502</v>
      </c>
      <c r="F89" s="202">
        <v>4670051501.9799995</v>
      </c>
      <c r="G89" s="195">
        <v>5.7334496E-4</v>
      </c>
      <c r="H89" s="193">
        <v>595</v>
      </c>
      <c r="I89" s="195">
        <v>0.33945725004100002</v>
      </c>
      <c r="J89" s="196">
        <v>2.98</v>
      </c>
      <c r="K89" s="202">
        <v>950160123.88</v>
      </c>
      <c r="L89" s="195">
        <v>0.20345816817590831</v>
      </c>
      <c r="M89" s="202">
        <v>986677.9</v>
      </c>
      <c r="N89" s="202">
        <v>-445324.58</v>
      </c>
    </row>
    <row r="90" spans="1:14" s="191" customFormat="1">
      <c r="B90" s="129" t="s">
        <v>1492</v>
      </c>
      <c r="C90" s="202">
        <v>2330723886.48</v>
      </c>
      <c r="D90" s="202">
        <v>4625498687.8800001</v>
      </c>
      <c r="E90" s="754">
        <v>0.32295862824353583</v>
      </c>
      <c r="F90" s="202">
        <v>3824568597.6599998</v>
      </c>
      <c r="G90" s="195">
        <v>1.3851113629999999E-3</v>
      </c>
      <c r="H90" s="193">
        <v>485</v>
      </c>
      <c r="I90" s="195">
        <v>0.31076637323900003</v>
      </c>
      <c r="J90" s="196">
        <v>2.98</v>
      </c>
      <c r="K90" s="202">
        <v>1210338016.48</v>
      </c>
      <c r="L90" s="195">
        <v>0.31646393196360123</v>
      </c>
      <c r="M90" s="202">
        <v>1641574.26</v>
      </c>
      <c r="N90" s="202">
        <v>-623162.42000000004</v>
      </c>
    </row>
    <row r="91" spans="1:14">
      <c r="B91" t="s">
        <v>1493</v>
      </c>
      <c r="C91" s="201">
        <v>901763901.92999995</v>
      </c>
      <c r="D91" s="201">
        <v>714514737.87</v>
      </c>
      <c r="E91" s="754">
        <v>0.4164482982772823</v>
      </c>
      <c r="F91" s="201">
        <v>1199322348.6099999</v>
      </c>
      <c r="G91" s="153">
        <v>1.9469684179999999E-3</v>
      </c>
      <c r="H91" s="123">
        <v>371</v>
      </c>
      <c r="I91" s="153">
        <v>0.29897506514400002</v>
      </c>
      <c r="J91" s="156">
        <v>3.02</v>
      </c>
      <c r="K91" s="201">
        <v>419828090.18000001</v>
      </c>
      <c r="L91" s="153">
        <v>0.3500544208707323</v>
      </c>
      <c r="M91" s="201">
        <v>681728.66</v>
      </c>
      <c r="N91" s="201">
        <v>-1274513.1499999999</v>
      </c>
    </row>
    <row r="92" spans="1:14">
      <c r="B92" t="s">
        <v>1494</v>
      </c>
      <c r="C92" s="201">
        <v>5660536149.1800003</v>
      </c>
      <c r="D92" s="201">
        <v>7366814117.3599997</v>
      </c>
      <c r="E92" s="754">
        <v>0.25642303173206116</v>
      </c>
      <c r="F92" s="201">
        <v>7549556959.3599997</v>
      </c>
      <c r="G92" s="153">
        <v>3.3045424969999999E-3</v>
      </c>
      <c r="H92" s="123">
        <v>1092</v>
      </c>
      <c r="I92" s="153">
        <v>0.28755436043600002</v>
      </c>
      <c r="J92" s="156">
        <v>2.37</v>
      </c>
      <c r="K92" s="201">
        <v>2953612105.6100001</v>
      </c>
      <c r="L92" s="153">
        <v>0.39122985911750607</v>
      </c>
      <c r="M92" s="201">
        <v>7179458.5800000001</v>
      </c>
      <c r="N92" s="201">
        <v>-3060504.92</v>
      </c>
    </row>
    <row r="93" spans="1:14">
      <c r="B93" t="s">
        <v>1495</v>
      </c>
      <c r="C93" s="201">
        <v>6333244393.0900002</v>
      </c>
      <c r="D93" s="201">
        <v>7045373015.6300001</v>
      </c>
      <c r="E93" s="754">
        <v>0.26584601060793045</v>
      </c>
      <c r="F93" s="201">
        <v>8206228702.54</v>
      </c>
      <c r="G93" s="153">
        <v>6.0058332449999998E-3</v>
      </c>
      <c r="H93" s="123">
        <v>1855</v>
      </c>
      <c r="I93" s="153">
        <v>0.268142651939</v>
      </c>
      <c r="J93" s="156">
        <v>2.2999999999999998</v>
      </c>
      <c r="K93" s="201">
        <v>3922115303.9099998</v>
      </c>
      <c r="L93" s="153">
        <v>0.4779436993629026</v>
      </c>
      <c r="M93" s="201">
        <v>13263357.960000001</v>
      </c>
      <c r="N93" s="201">
        <v>-3559750.9</v>
      </c>
    </row>
    <row r="94" spans="1:14">
      <c r="B94" t="s">
        <v>1496</v>
      </c>
      <c r="C94" s="201">
        <v>10532022500.82</v>
      </c>
      <c r="D94" s="201">
        <v>9025819364.2000008</v>
      </c>
      <c r="E94" s="754">
        <v>0.32939826858406435</v>
      </c>
      <c r="F94" s="201">
        <v>13505111771.940001</v>
      </c>
      <c r="G94" s="153">
        <v>1.4285591352000001E-2</v>
      </c>
      <c r="H94" s="123">
        <v>3506</v>
      </c>
      <c r="I94" s="153">
        <v>0.28434475904000001</v>
      </c>
      <c r="J94" s="156">
        <v>2.37</v>
      </c>
      <c r="K94" s="201">
        <v>9508091918.9799995</v>
      </c>
      <c r="L94" s="153">
        <v>0.70403652184021637</v>
      </c>
      <c r="M94" s="201">
        <v>54360842.299999997</v>
      </c>
      <c r="N94" s="201">
        <v>-45717163.615764603</v>
      </c>
    </row>
    <row r="95" spans="1:14" s="191" customFormat="1">
      <c r="B95" s="129" t="s">
        <v>1497</v>
      </c>
      <c r="C95" s="202">
        <v>7732862408.7700005</v>
      </c>
      <c r="D95" s="202">
        <v>6909914581.8100004</v>
      </c>
      <c r="E95" s="754">
        <v>0.33221221896619973</v>
      </c>
      <c r="F95" s="202">
        <v>10028420464.860001</v>
      </c>
      <c r="G95" s="195">
        <v>1.1617918736E-2</v>
      </c>
      <c r="H95" s="193">
        <v>2155</v>
      </c>
      <c r="I95" s="195">
        <v>0.28888913882</v>
      </c>
      <c r="J95" s="196">
        <v>2.36</v>
      </c>
      <c r="K95" s="202">
        <v>6791839765.6099997</v>
      </c>
      <c r="L95" s="195">
        <v>0.67725917450398965</v>
      </c>
      <c r="M95" s="202">
        <v>33715227.369999997</v>
      </c>
      <c r="N95" s="202">
        <v>-28134948.0927536</v>
      </c>
    </row>
    <row r="96" spans="1:14" s="191" customFormat="1">
      <c r="B96" s="129" t="s">
        <v>1498</v>
      </c>
      <c r="C96" s="202">
        <v>2799160092.04</v>
      </c>
      <c r="D96" s="202">
        <v>2115904782.4000001</v>
      </c>
      <c r="E96" s="754">
        <v>0.32020874505586172</v>
      </c>
      <c r="F96" s="202">
        <v>3476691307.0700002</v>
      </c>
      <c r="G96" s="195">
        <v>2.1980419647999998E-2</v>
      </c>
      <c r="H96" s="193">
        <v>1351</v>
      </c>
      <c r="I96" s="195">
        <v>0.27123662053699998</v>
      </c>
      <c r="J96" s="196">
        <v>2.4</v>
      </c>
      <c r="K96" s="202">
        <v>2716252153.3699999</v>
      </c>
      <c r="L96" s="195">
        <v>0.78127504384596502</v>
      </c>
      <c r="M96" s="202">
        <v>20645614.93</v>
      </c>
      <c r="N96" s="202">
        <v>-17582215.523010939</v>
      </c>
    </row>
    <row r="97" spans="1:14">
      <c r="B97" t="s">
        <v>1499</v>
      </c>
      <c r="C97" s="201">
        <v>4052798550.29</v>
      </c>
      <c r="D97" s="201">
        <v>2318112933.3899999</v>
      </c>
      <c r="E97" s="754">
        <v>0.2841786364164039</v>
      </c>
      <c r="F97" s="201">
        <v>4711556722.7600002</v>
      </c>
      <c r="G97" s="153">
        <v>4.4286159364000002E-2</v>
      </c>
      <c r="H97" s="123">
        <v>2862</v>
      </c>
      <c r="I97" s="153">
        <v>0.27116945935499998</v>
      </c>
      <c r="J97" s="156">
        <v>2.2200000000000002</v>
      </c>
      <c r="K97" s="201">
        <v>4357553308.3100004</v>
      </c>
      <c r="L97" s="153">
        <v>0.92486487263542339</v>
      </c>
      <c r="M97" s="201">
        <v>54770933.32</v>
      </c>
      <c r="N97" s="201">
        <v>-54598675.959555626</v>
      </c>
    </row>
    <row r="98" spans="1:14" s="191" customFormat="1">
      <c r="B98" s="129" t="s">
        <v>1500</v>
      </c>
      <c r="C98" s="202">
        <v>3229845091.9499998</v>
      </c>
      <c r="D98" s="202">
        <v>1853534833.8299999</v>
      </c>
      <c r="E98" s="754">
        <v>0.2822218075983447</v>
      </c>
      <c r="F98" s="202">
        <v>3752953043.1999998</v>
      </c>
      <c r="G98" s="195">
        <v>3.7296701746999998E-2</v>
      </c>
      <c r="H98" s="193">
        <v>1895</v>
      </c>
      <c r="I98" s="195">
        <v>0.28016481518300002</v>
      </c>
      <c r="J98" s="196">
        <v>2.3199999999999998</v>
      </c>
      <c r="K98" s="202">
        <v>3443018459.4299998</v>
      </c>
      <c r="L98" s="195">
        <v>0.9174158109088062</v>
      </c>
      <c r="M98" s="202">
        <v>38735714.579999998</v>
      </c>
      <c r="N98" s="202">
        <v>-30575482.419353954</v>
      </c>
    </row>
    <row r="99" spans="1:14" s="191" customFormat="1">
      <c r="B99" s="129" t="s">
        <v>1501</v>
      </c>
      <c r="C99" s="202">
        <v>822953458.34000003</v>
      </c>
      <c r="D99" s="202">
        <v>464578099.55000001</v>
      </c>
      <c r="E99" s="754">
        <v>0.29198582832766662</v>
      </c>
      <c r="F99" s="202">
        <v>958603679.55999994</v>
      </c>
      <c r="G99" s="195">
        <v>7.165002912E-2</v>
      </c>
      <c r="H99" s="193">
        <v>967</v>
      </c>
      <c r="I99" s="195">
        <v>0.235952457009</v>
      </c>
      <c r="J99" s="196">
        <v>1.8</v>
      </c>
      <c r="K99" s="202">
        <v>914534848.88</v>
      </c>
      <c r="L99" s="195">
        <v>0.95402810189480225</v>
      </c>
      <c r="M99" s="202">
        <v>16035218.74</v>
      </c>
      <c r="N99" s="202">
        <v>-24023193.530201674</v>
      </c>
    </row>
    <row r="100" spans="1:14">
      <c r="B100" t="s">
        <v>1502</v>
      </c>
      <c r="C100" s="201">
        <v>392823274.17000002</v>
      </c>
      <c r="D100" s="201">
        <v>286735136.13999999</v>
      </c>
      <c r="E100" s="754">
        <v>0.3984840900844891</v>
      </c>
      <c r="F100" s="201">
        <v>507082663.99000001</v>
      </c>
      <c r="G100" s="153">
        <v>0.22425373701099999</v>
      </c>
      <c r="H100" s="123">
        <v>3100</v>
      </c>
      <c r="I100" s="153">
        <v>0.26892956725400002</v>
      </c>
      <c r="J100" s="156">
        <v>2.2999999999999998</v>
      </c>
      <c r="K100" s="201">
        <v>738230832</v>
      </c>
      <c r="L100" s="153">
        <v>1.4558392239072058</v>
      </c>
      <c r="M100" s="201">
        <v>30946346.989999998</v>
      </c>
      <c r="N100" s="201">
        <v>-32484396.971281864</v>
      </c>
    </row>
    <row r="101" spans="1:14" s="191" customFormat="1">
      <c r="B101" s="129" t="s">
        <v>1503</v>
      </c>
      <c r="C101" s="202">
        <v>242677984.40000001</v>
      </c>
      <c r="D101" s="202">
        <v>142797422.94</v>
      </c>
      <c r="E101" s="754">
        <v>0.27632069023107819</v>
      </c>
      <c r="F101" s="202">
        <v>282135866.87</v>
      </c>
      <c r="G101" s="195">
        <v>0.16262127512399999</v>
      </c>
      <c r="H101" s="193">
        <v>323</v>
      </c>
      <c r="I101" s="195">
        <v>0.24848519172200001</v>
      </c>
      <c r="J101" s="196">
        <v>2.17</v>
      </c>
      <c r="K101" s="202">
        <v>371040376.82999998</v>
      </c>
      <c r="L101" s="195">
        <v>1.3151123993780081</v>
      </c>
      <c r="M101" s="202">
        <v>11181314.960000001</v>
      </c>
      <c r="N101" s="202">
        <v>-7756226.4810586441</v>
      </c>
    </row>
    <row r="102" spans="1:14" s="191" customFormat="1">
      <c r="B102" s="129" t="s">
        <v>1504</v>
      </c>
      <c r="C102" s="202">
        <v>98754283.260000005</v>
      </c>
      <c r="D102" s="202">
        <v>131864970.51000001</v>
      </c>
      <c r="E102" s="754">
        <v>0.54237255916707816</v>
      </c>
      <c r="F102" s="202">
        <v>170274224.78</v>
      </c>
      <c r="G102" s="195">
        <v>0.227678425042</v>
      </c>
      <c r="H102" s="193">
        <v>2753</v>
      </c>
      <c r="I102" s="195">
        <v>0.30997435997700001</v>
      </c>
      <c r="J102" s="196">
        <v>2.56</v>
      </c>
      <c r="K102" s="202">
        <v>310349509.00999999</v>
      </c>
      <c r="L102" s="195">
        <v>1.8226452618473639</v>
      </c>
      <c r="M102" s="202">
        <v>12051326.859999999</v>
      </c>
      <c r="N102" s="202">
        <v>-6208569.8168339757</v>
      </c>
    </row>
    <row r="103" spans="1:14" s="191" customFormat="1">
      <c r="B103" s="129" t="s">
        <v>1505</v>
      </c>
      <c r="C103" s="202">
        <v>51391006.5</v>
      </c>
      <c r="D103" s="202">
        <v>12072742.699999999</v>
      </c>
      <c r="E103" s="754">
        <v>0.27181609941873425</v>
      </c>
      <c r="F103" s="202">
        <v>54672572.329999998</v>
      </c>
      <c r="G103" s="195">
        <v>0.53163989512200005</v>
      </c>
      <c r="H103" s="193">
        <v>24</v>
      </c>
      <c r="I103" s="195">
        <v>0.24660066271100001</v>
      </c>
      <c r="J103" s="196">
        <v>2.1</v>
      </c>
      <c r="K103" s="202">
        <v>56840946.159999996</v>
      </c>
      <c r="L103" s="195">
        <v>1.0396610903345069</v>
      </c>
      <c r="M103" s="202">
        <v>7713705.1699999999</v>
      </c>
      <c r="N103" s="202">
        <v>-18519600.673389245</v>
      </c>
    </row>
    <row r="104" spans="1:14">
      <c r="B104" t="s">
        <v>1506</v>
      </c>
      <c r="C104" s="201">
        <v>1132643264.48</v>
      </c>
      <c r="D104" s="201">
        <v>82371689.760000005</v>
      </c>
      <c r="E104" s="754">
        <v>0.2613891158811173</v>
      </c>
      <c r="F104" s="201">
        <v>1154174327.6400001</v>
      </c>
      <c r="G104" s="153">
        <v>1</v>
      </c>
      <c r="H104" s="123">
        <v>287</v>
      </c>
      <c r="I104" s="153">
        <v>0.42414933695500001</v>
      </c>
      <c r="J104" s="156">
        <v>1.92</v>
      </c>
      <c r="K104" s="201">
        <v>1259248510.4100001</v>
      </c>
      <c r="L104" s="153">
        <v>1.0910383988394983</v>
      </c>
      <c r="M104" s="201">
        <v>581520940.47000003</v>
      </c>
      <c r="N104" s="201">
        <v>-581520940.47399199</v>
      </c>
    </row>
    <row r="105" spans="1:14" ht="13.8" thickBot="1">
      <c r="A105" s="355" t="s">
        <v>1507</v>
      </c>
      <c r="B105" s="355"/>
      <c r="C105" s="357">
        <v>34577265015.889999</v>
      </c>
      <c r="D105" s="357">
        <v>33595367243.989998</v>
      </c>
      <c r="E105" s="1170">
        <v>0.31999616204562198</v>
      </c>
      <c r="F105" s="357">
        <v>45327653596.480003</v>
      </c>
      <c r="G105" s="373">
        <v>3.8696419299464518E-2</v>
      </c>
      <c r="H105" s="366">
        <v>14312</v>
      </c>
      <c r="I105" s="373">
        <v>0.2922585743506651</v>
      </c>
      <c r="J105" s="374">
        <v>2.4604214342763013</v>
      </c>
      <c r="K105" s="357">
        <v>25319178209.760002</v>
      </c>
      <c r="L105" s="373">
        <v>0.5585812677434997</v>
      </c>
      <c r="M105" s="357">
        <v>745351860.44000006</v>
      </c>
      <c r="N105" s="357">
        <v>-723284432.99059415</v>
      </c>
    </row>
    <row r="106" spans="1:14">
      <c r="A106" s="1"/>
      <c r="B106" s="1"/>
      <c r="C106" s="1"/>
      <c r="D106" s="1"/>
      <c r="E106" s="1"/>
      <c r="F106" s="1"/>
      <c r="G106" s="1"/>
      <c r="H106" s="1"/>
      <c r="I106" s="1"/>
      <c r="J106" s="1"/>
      <c r="K106" s="1"/>
      <c r="L106" s="1"/>
      <c r="M106" s="1"/>
      <c r="N106" s="1"/>
    </row>
    <row r="107" spans="1:14" ht="52.8">
      <c r="A107" s="57" t="s">
        <v>1512</v>
      </c>
      <c r="B107" s="76" t="s">
        <v>1477</v>
      </c>
      <c r="C107" s="57" t="s">
        <v>1478</v>
      </c>
      <c r="D107" s="57" t="s">
        <v>1479</v>
      </c>
      <c r="E107" s="57" t="s">
        <v>1480</v>
      </c>
      <c r="F107" s="57" t="s">
        <v>1481</v>
      </c>
      <c r="G107" s="57" t="s">
        <v>1482</v>
      </c>
      <c r="H107" s="57" t="s">
        <v>1483</v>
      </c>
      <c r="I107" s="57" t="s">
        <v>1484</v>
      </c>
      <c r="J107" s="57" t="s">
        <v>1485</v>
      </c>
      <c r="K107" s="57" t="s">
        <v>1486</v>
      </c>
      <c r="L107" s="57" t="s">
        <v>1487</v>
      </c>
      <c r="M107" s="57" t="s">
        <v>1488</v>
      </c>
      <c r="N107" s="57" t="s">
        <v>1489</v>
      </c>
    </row>
    <row r="108" spans="1:14">
      <c r="B108" t="s">
        <v>1490</v>
      </c>
      <c r="C108" s="201">
        <v>2383566123</v>
      </c>
      <c r="D108" s="201">
        <v>390256457.92000002</v>
      </c>
      <c r="E108" s="754">
        <v>0.94202833029187771</v>
      </c>
      <c r="F108" s="201">
        <v>2751198762.4400001</v>
      </c>
      <c r="G108" s="153">
        <v>8.4464526500000001E-4</v>
      </c>
      <c r="H108" s="123">
        <v>11483</v>
      </c>
      <c r="I108" s="153">
        <v>0.25533516493500003</v>
      </c>
      <c r="J108" s="156">
        <v>0</v>
      </c>
      <c r="K108" s="201">
        <v>116319000.26000001</v>
      </c>
      <c r="L108" s="153">
        <v>4.2279388115469455E-2</v>
      </c>
      <c r="M108" s="201">
        <v>594691.69999999995</v>
      </c>
      <c r="N108" s="201">
        <v>-175771.68</v>
      </c>
    </row>
    <row r="109" spans="1:14" s="191" customFormat="1">
      <c r="B109" s="129" t="s">
        <v>1491</v>
      </c>
      <c r="C109" s="202">
        <v>1523938823.8099999</v>
      </c>
      <c r="D109" s="202">
        <v>237582554.88999999</v>
      </c>
      <c r="E109" s="754">
        <v>0.95970662132818507</v>
      </c>
      <c r="F109" s="202">
        <v>1751948374.8499999</v>
      </c>
      <c r="G109" s="195">
        <v>6.2022668599999995E-4</v>
      </c>
      <c r="H109" s="193">
        <v>7393</v>
      </c>
      <c r="I109" s="195">
        <v>0.25504444236599999</v>
      </c>
      <c r="J109" s="196">
        <v>0</v>
      </c>
      <c r="K109" s="202">
        <v>58500443.439999998</v>
      </c>
      <c r="L109" s="195">
        <v>3.3391647995911267E-2</v>
      </c>
      <c r="M109" s="202">
        <v>277098.25</v>
      </c>
      <c r="N109" s="202">
        <v>-91429.2</v>
      </c>
    </row>
    <row r="110" spans="1:14" s="191" customFormat="1">
      <c r="B110" s="129" t="s">
        <v>1492</v>
      </c>
      <c r="C110" s="202">
        <v>859627299.19000006</v>
      </c>
      <c r="D110" s="202">
        <v>152673903.03</v>
      </c>
      <c r="E110" s="754">
        <v>0.9145183664595542</v>
      </c>
      <c r="F110" s="202">
        <v>999250387.59000003</v>
      </c>
      <c r="G110" s="195">
        <v>1.238109976E-3</v>
      </c>
      <c r="H110" s="193">
        <v>4090</v>
      </c>
      <c r="I110" s="195">
        <v>0.25584487795600003</v>
      </c>
      <c r="J110" s="196">
        <v>0</v>
      </c>
      <c r="K110" s="202">
        <v>57818556.82</v>
      </c>
      <c r="L110" s="195">
        <v>5.7861930841425289E-2</v>
      </c>
      <c r="M110" s="202">
        <v>317593.46000000002</v>
      </c>
      <c r="N110" s="202">
        <v>-84342.48</v>
      </c>
    </row>
    <row r="111" spans="1:14">
      <c r="B111" t="s">
        <v>1493</v>
      </c>
      <c r="C111" s="201">
        <v>1408343873.95</v>
      </c>
      <c r="D111" s="201">
        <v>237954091.24000001</v>
      </c>
      <c r="E111" s="754">
        <v>0.89432175093540522</v>
      </c>
      <c r="F111" s="201">
        <v>1621151393.47</v>
      </c>
      <c r="G111" s="153">
        <v>1.9576309650000002E-3</v>
      </c>
      <c r="H111" s="123">
        <v>6519</v>
      </c>
      <c r="I111" s="153">
        <v>0.25425235537899998</v>
      </c>
      <c r="J111" s="156">
        <v>0</v>
      </c>
      <c r="K111" s="201">
        <v>130829739.18000001</v>
      </c>
      <c r="L111" s="153">
        <v>8.070174056968546E-2</v>
      </c>
      <c r="M111" s="201">
        <v>804367.79</v>
      </c>
      <c r="N111" s="201">
        <v>-191774.39</v>
      </c>
    </row>
    <row r="112" spans="1:14">
      <c r="B112" t="s">
        <v>1494</v>
      </c>
      <c r="C112" s="201">
        <v>1989111898.5799999</v>
      </c>
      <c r="D112" s="201">
        <v>262387513.96000001</v>
      </c>
      <c r="E112" s="754">
        <v>0.91858718035928955</v>
      </c>
      <c r="F112" s="201">
        <v>2230137705.1900001</v>
      </c>
      <c r="G112" s="153">
        <v>3.5549676060000002E-3</v>
      </c>
      <c r="H112" s="123">
        <v>8031</v>
      </c>
      <c r="I112" s="153">
        <v>0.26102588429099999</v>
      </c>
      <c r="J112" s="156">
        <v>0</v>
      </c>
      <c r="K112" s="201">
        <v>285673728.23000002</v>
      </c>
      <c r="L112" s="153">
        <v>0.12809690072733046</v>
      </c>
      <c r="M112" s="201">
        <v>2064874.67</v>
      </c>
      <c r="N112" s="201">
        <v>-522606.99</v>
      </c>
    </row>
    <row r="113" spans="1:14">
      <c r="B113" t="s">
        <v>1495</v>
      </c>
      <c r="C113" s="201">
        <v>990745510.97000003</v>
      </c>
      <c r="D113" s="201">
        <v>127893130.34</v>
      </c>
      <c r="E113" s="754">
        <v>0.86397815094718067</v>
      </c>
      <c r="F113" s="201">
        <v>1101242381.24</v>
      </c>
      <c r="G113" s="153">
        <v>6.1564325099999996E-3</v>
      </c>
      <c r="H113" s="123">
        <v>3907</v>
      </c>
      <c r="I113" s="153">
        <v>0.26065766095600001</v>
      </c>
      <c r="J113" s="156">
        <v>0</v>
      </c>
      <c r="K113" s="201">
        <v>208781548.16999999</v>
      </c>
      <c r="L113" s="153">
        <v>0.18958728044493869</v>
      </c>
      <c r="M113" s="201">
        <v>1768890.63</v>
      </c>
      <c r="N113" s="201">
        <v>-280937.55</v>
      </c>
    </row>
    <row r="114" spans="1:14">
      <c r="B114" t="s">
        <v>1496</v>
      </c>
      <c r="C114" s="201">
        <v>1863252443.27</v>
      </c>
      <c r="D114" s="201">
        <v>301772927.39999998</v>
      </c>
      <c r="E114" s="754">
        <v>0.8178577953510614</v>
      </c>
      <c r="F114" s="201">
        <v>2110059784.3699999</v>
      </c>
      <c r="G114" s="153">
        <v>1.3634839754999999E-2</v>
      </c>
      <c r="H114" s="123">
        <v>7152</v>
      </c>
      <c r="I114" s="153">
        <v>0.27186619793299999</v>
      </c>
      <c r="J114" s="156">
        <v>0</v>
      </c>
      <c r="K114" s="201">
        <v>702580919.54999995</v>
      </c>
      <c r="L114" s="153">
        <v>0.33296730488599374</v>
      </c>
      <c r="M114" s="201">
        <v>7897170.5199999996</v>
      </c>
      <c r="N114" s="201">
        <v>-3729756.1106634354</v>
      </c>
    </row>
    <row r="115" spans="1:14" s="191" customFormat="1">
      <c r="B115" s="129" t="s">
        <v>1497</v>
      </c>
      <c r="C115" s="202">
        <v>1439481473.55</v>
      </c>
      <c r="D115" s="202">
        <v>221620337.31</v>
      </c>
      <c r="E115" s="754">
        <v>0.83002101080955215</v>
      </c>
      <c r="F115" s="202">
        <v>1623431009.9400001</v>
      </c>
      <c r="G115" s="195">
        <v>1.1399612247E-2</v>
      </c>
      <c r="H115" s="193">
        <v>5614</v>
      </c>
      <c r="I115" s="195">
        <v>0.26898074529499999</v>
      </c>
      <c r="J115" s="196">
        <v>0</v>
      </c>
      <c r="K115" s="202">
        <v>479804982.25</v>
      </c>
      <c r="L115" s="195">
        <v>0.29554996751462387</v>
      </c>
      <c r="M115" s="202">
        <v>5011537.58</v>
      </c>
      <c r="N115" s="202">
        <v>-1891112.7069001466</v>
      </c>
    </row>
    <row r="116" spans="1:14" s="191" customFormat="1">
      <c r="B116" s="129" t="s">
        <v>1498</v>
      </c>
      <c r="C116" s="202">
        <v>423770969.72000003</v>
      </c>
      <c r="D116" s="202">
        <v>80152590.090000004</v>
      </c>
      <c r="E116" s="754">
        <v>0.7842267433830844</v>
      </c>
      <c r="F116" s="202">
        <v>486628774.42000002</v>
      </c>
      <c r="G116" s="195">
        <v>2.1091730594000001E-2</v>
      </c>
      <c r="H116" s="193">
        <v>1538</v>
      </c>
      <c r="I116" s="195">
        <v>0.28149228980800001</v>
      </c>
      <c r="J116" s="196">
        <v>0</v>
      </c>
      <c r="K116" s="202">
        <v>222775937.30000001</v>
      </c>
      <c r="L116" s="195">
        <v>0.45779441950493116</v>
      </c>
      <c r="M116" s="202">
        <v>2885632.95</v>
      </c>
      <c r="N116" s="202">
        <v>-1838643.4037632891</v>
      </c>
    </row>
    <row r="117" spans="1:14">
      <c r="B117" t="s">
        <v>1499</v>
      </c>
      <c r="C117" s="201">
        <v>934115262.15999997</v>
      </c>
      <c r="D117" s="201">
        <v>148068501.06999999</v>
      </c>
      <c r="E117" s="754">
        <v>0.73028892802041578</v>
      </c>
      <c r="F117" s="201">
        <v>1042248049.08</v>
      </c>
      <c r="G117" s="153">
        <v>4.8568792623999997E-2</v>
      </c>
      <c r="H117" s="123">
        <v>3559</v>
      </c>
      <c r="I117" s="153">
        <v>0.281091255185</v>
      </c>
      <c r="J117" s="156">
        <v>0</v>
      </c>
      <c r="K117" s="201">
        <v>745342804.78999996</v>
      </c>
      <c r="L117" s="153">
        <v>0.71512995917614763</v>
      </c>
      <c r="M117" s="201">
        <v>14233132.210000001</v>
      </c>
      <c r="N117" s="201">
        <v>-11305119.713140784</v>
      </c>
    </row>
    <row r="118" spans="1:14" s="191" customFormat="1">
      <c r="B118" s="129" t="s">
        <v>1500</v>
      </c>
      <c r="C118" s="202">
        <v>578967627.15999997</v>
      </c>
      <c r="D118" s="202">
        <v>88172852.75</v>
      </c>
      <c r="E118" s="754">
        <v>0.75000263524988509</v>
      </c>
      <c r="F118" s="202">
        <v>645097499.08000004</v>
      </c>
      <c r="G118" s="195">
        <v>3.5489746122000003E-2</v>
      </c>
      <c r="H118" s="193">
        <v>2164</v>
      </c>
      <c r="I118" s="195">
        <v>0.27825903125500001</v>
      </c>
      <c r="J118" s="196">
        <v>0</v>
      </c>
      <c r="K118" s="202">
        <v>393299883.36000001</v>
      </c>
      <c r="L118" s="195">
        <v>0.60967510170307759</v>
      </c>
      <c r="M118" s="202">
        <v>6356258.9400000004</v>
      </c>
      <c r="N118" s="202">
        <v>-4792485.3088716893</v>
      </c>
    </row>
    <row r="119" spans="1:14" s="191" customFormat="1">
      <c r="B119" s="129" t="s">
        <v>1501</v>
      </c>
      <c r="C119" s="202">
        <v>355147635</v>
      </c>
      <c r="D119" s="202">
        <v>59895648.32</v>
      </c>
      <c r="E119" s="754">
        <v>0.70126822545761858</v>
      </c>
      <c r="F119" s="202">
        <v>397150550.00999999</v>
      </c>
      <c r="G119" s="195">
        <v>6.9813280864000002E-2</v>
      </c>
      <c r="H119" s="193">
        <v>1395</v>
      </c>
      <c r="I119" s="195">
        <v>0.285691678309</v>
      </c>
      <c r="J119" s="196">
        <v>0</v>
      </c>
      <c r="K119" s="202">
        <v>352042921.43000001</v>
      </c>
      <c r="L119" s="195">
        <v>0.88642184033519733</v>
      </c>
      <c r="M119" s="202">
        <v>7876873.2800000003</v>
      </c>
      <c r="N119" s="202">
        <v>-6512634.4042690936</v>
      </c>
    </row>
    <row r="120" spans="1:14">
      <c r="B120" t="s">
        <v>1502</v>
      </c>
      <c r="C120" s="201">
        <v>366222640.31</v>
      </c>
      <c r="D120" s="201">
        <v>36117466.340000004</v>
      </c>
      <c r="E120" s="754">
        <v>0.6313031749059288</v>
      </c>
      <c r="F120" s="201">
        <v>389023711.48000002</v>
      </c>
      <c r="G120" s="153">
        <v>0.204368037044</v>
      </c>
      <c r="H120" s="123">
        <v>1494</v>
      </c>
      <c r="I120" s="153">
        <v>0.27314842114799998</v>
      </c>
      <c r="J120" s="156">
        <v>0</v>
      </c>
      <c r="K120" s="201">
        <v>460454067.52999997</v>
      </c>
      <c r="L120" s="153">
        <v>1.1836144017500903</v>
      </c>
      <c r="M120" s="201">
        <v>21541759.350000001</v>
      </c>
      <c r="N120" s="201">
        <v>-22133327.023901083</v>
      </c>
    </row>
    <row r="121" spans="1:14" s="191" customFormat="1">
      <c r="B121" s="129" t="s">
        <v>1503</v>
      </c>
      <c r="C121" s="202">
        <v>205251070.91999999</v>
      </c>
      <c r="D121" s="202">
        <v>26215454.07</v>
      </c>
      <c r="E121" s="754">
        <v>0.61013475667026762</v>
      </c>
      <c r="F121" s="202">
        <v>221246030.61000001</v>
      </c>
      <c r="G121" s="195">
        <v>0.138751178896</v>
      </c>
      <c r="H121" s="193">
        <v>811</v>
      </c>
      <c r="I121" s="195">
        <v>0.27789663342199999</v>
      </c>
      <c r="J121" s="196">
        <v>0</v>
      </c>
      <c r="K121" s="202">
        <v>251126547.34999999</v>
      </c>
      <c r="L121" s="195">
        <v>1.1350556060039407</v>
      </c>
      <c r="M121" s="202">
        <v>8506841.4199999999</v>
      </c>
      <c r="N121" s="202">
        <v>-7174597.8340321649</v>
      </c>
    </row>
    <row r="122" spans="1:14" s="191" customFormat="1">
      <c r="B122" s="129" t="s">
        <v>1504</v>
      </c>
      <c r="C122" s="202">
        <v>69191426.230000004</v>
      </c>
      <c r="D122" s="202">
        <v>6182398.4500000002</v>
      </c>
      <c r="E122" s="754">
        <v>0.70509555074050601</v>
      </c>
      <c r="F122" s="202">
        <v>73550607.870000005</v>
      </c>
      <c r="G122" s="195">
        <v>0.243416819939</v>
      </c>
      <c r="H122" s="193">
        <v>294</v>
      </c>
      <c r="I122" s="195">
        <v>0.26605233838300002</v>
      </c>
      <c r="J122" s="196">
        <v>0</v>
      </c>
      <c r="K122" s="202">
        <v>91132771.650000006</v>
      </c>
      <c r="L122" s="195">
        <v>1.2390485176013271</v>
      </c>
      <c r="M122" s="202">
        <v>4767601.47</v>
      </c>
      <c r="N122" s="202">
        <v>-2263339.282812173</v>
      </c>
    </row>
    <row r="123" spans="1:14" s="191" customFormat="1">
      <c r="B123" s="129" t="s">
        <v>1505</v>
      </c>
      <c r="C123" s="202">
        <v>91780143.159999996</v>
      </c>
      <c r="D123" s="202">
        <v>3719613.82</v>
      </c>
      <c r="E123" s="754">
        <v>0.65784513081522089</v>
      </c>
      <c r="F123" s="202">
        <v>94227073</v>
      </c>
      <c r="G123" s="195">
        <v>0.327956803179</v>
      </c>
      <c r="H123" s="193">
        <v>389</v>
      </c>
      <c r="I123" s="195">
        <v>0.26753854809900002</v>
      </c>
      <c r="J123" s="196">
        <v>0</v>
      </c>
      <c r="K123" s="202">
        <v>118194748.53</v>
      </c>
      <c r="L123" s="195">
        <v>1.2543608197402036</v>
      </c>
      <c r="M123" s="202">
        <v>8267316.46</v>
      </c>
      <c r="N123" s="202">
        <v>-12695389.907056745</v>
      </c>
    </row>
    <row r="124" spans="1:14">
      <c r="B124" t="s">
        <v>1506</v>
      </c>
      <c r="C124" s="201">
        <v>103805977.75</v>
      </c>
      <c r="D124" s="201">
        <v>8309613.1600000001</v>
      </c>
      <c r="E124" s="754">
        <v>0.51637051417204582</v>
      </c>
      <c r="F124" s="201">
        <v>108096816.97</v>
      </c>
      <c r="G124" s="153">
        <v>1</v>
      </c>
      <c r="H124" s="123">
        <v>348</v>
      </c>
      <c r="I124" s="153">
        <v>9.1763445779000002E-2</v>
      </c>
      <c r="J124" s="156">
        <v>0</v>
      </c>
      <c r="K124" s="201">
        <v>89172871.189999998</v>
      </c>
      <c r="L124" s="153">
        <v>0.82493521723907981</v>
      </c>
      <c r="M124" s="201">
        <v>2890822.33</v>
      </c>
      <c r="N124" s="201">
        <v>-2890822.3215309186</v>
      </c>
    </row>
    <row r="125" spans="1:14" ht="13.8" thickBot="1">
      <c r="A125" s="355" t="s">
        <v>1507</v>
      </c>
      <c r="B125" s="355"/>
      <c r="C125" s="357">
        <v>10039163729.99</v>
      </c>
      <c r="D125" s="357">
        <v>1512759701.4300001</v>
      </c>
      <c r="E125" s="1170">
        <v>0.86860779871904892</v>
      </c>
      <c r="F125" s="357">
        <v>11353158604.239998</v>
      </c>
      <c r="G125" s="373">
        <v>2.5296667696071109E-2</v>
      </c>
      <c r="H125" s="366">
        <v>42493</v>
      </c>
      <c r="I125" s="373">
        <v>0.26130451229805823</v>
      </c>
      <c r="J125" s="374">
        <v>0</v>
      </c>
      <c r="K125" s="357">
        <v>2739154678.9000001</v>
      </c>
      <c r="L125" s="373">
        <v>0.24126807123763988</v>
      </c>
      <c r="M125" s="357">
        <v>51795709.200000003</v>
      </c>
      <c r="N125" s="357">
        <v>-41230115.77923622</v>
      </c>
    </row>
    <row r="126" spans="1:14">
      <c r="A126" s="1"/>
      <c r="B126" s="1"/>
      <c r="C126" s="1"/>
      <c r="D126" s="1"/>
      <c r="E126" s="1"/>
      <c r="F126" s="1"/>
      <c r="G126" s="1"/>
      <c r="H126" s="1"/>
      <c r="I126" s="1"/>
      <c r="J126" s="1"/>
      <c r="K126" s="1"/>
      <c r="L126" s="1"/>
      <c r="M126" s="1"/>
      <c r="N126" s="1"/>
    </row>
    <row r="127" spans="1:14" ht="52.8">
      <c r="A127" s="57" t="s">
        <v>1513</v>
      </c>
      <c r="B127" s="76" t="s">
        <v>1477</v>
      </c>
      <c r="C127" s="57" t="s">
        <v>1478</v>
      </c>
      <c r="D127" s="57" t="s">
        <v>1479</v>
      </c>
      <c r="E127" s="57" t="s">
        <v>1480</v>
      </c>
      <c r="F127" s="57" t="s">
        <v>1481</v>
      </c>
      <c r="G127" s="57" t="s">
        <v>1482</v>
      </c>
      <c r="H127" s="57" t="s">
        <v>1483</v>
      </c>
      <c r="I127" s="57" t="s">
        <v>1484</v>
      </c>
      <c r="J127" s="57" t="s">
        <v>1485</v>
      </c>
      <c r="K127" s="57" t="s">
        <v>1486</v>
      </c>
      <c r="L127" s="57" t="s">
        <v>1487</v>
      </c>
      <c r="M127" s="57" t="s">
        <v>1488</v>
      </c>
      <c r="N127" s="57" t="s">
        <v>1489</v>
      </c>
    </row>
    <row r="128" spans="1:14">
      <c r="B128" t="s">
        <v>1490</v>
      </c>
      <c r="C128" s="201">
        <v>37129327082.419998</v>
      </c>
      <c r="D128" s="201">
        <v>1366353898.8299999</v>
      </c>
      <c r="E128" s="754">
        <v>0.9998692214805045</v>
      </c>
      <c r="F128" s="201">
        <v>38495502291.510002</v>
      </c>
      <c r="G128" s="153">
        <v>5.3806930199999995E-4</v>
      </c>
      <c r="H128" s="123">
        <v>296322</v>
      </c>
      <c r="I128" s="153">
        <v>0.143469797564</v>
      </c>
      <c r="J128" s="156">
        <v>0</v>
      </c>
      <c r="K128" s="201">
        <v>847724752.33000004</v>
      </c>
      <c r="L128" s="153">
        <v>2.2021397354697245E-2</v>
      </c>
      <c r="M128" s="201">
        <v>3024544.86</v>
      </c>
      <c r="N128" s="201">
        <v>-809141.64</v>
      </c>
    </row>
    <row r="129" spans="2:14" s="191" customFormat="1">
      <c r="B129" s="129" t="s">
        <v>1491</v>
      </c>
      <c r="C129" s="202">
        <v>30802742239.470001</v>
      </c>
      <c r="D129" s="202">
        <v>993378098.32000005</v>
      </c>
      <c r="E129" s="754">
        <v>0.99992245583013062</v>
      </c>
      <c r="F129" s="202">
        <v>31796043307.110001</v>
      </c>
      <c r="G129" s="195">
        <v>4.0499943200000003E-4</v>
      </c>
      <c r="H129" s="193">
        <v>246336</v>
      </c>
      <c r="I129" s="195">
        <v>0.14144714760499999</v>
      </c>
      <c r="J129" s="196">
        <v>0</v>
      </c>
      <c r="K129" s="202">
        <v>555971189.87</v>
      </c>
      <c r="L129" s="195">
        <v>1.7485546377579559E-2</v>
      </c>
      <c r="M129" s="202">
        <v>1825860.5</v>
      </c>
      <c r="N129" s="202">
        <v>-560093.35</v>
      </c>
    </row>
    <row r="130" spans="2:14" s="191" customFormat="1">
      <c r="B130" s="129" t="s">
        <v>1492</v>
      </c>
      <c r="C130" s="202">
        <v>6326584842.96</v>
      </c>
      <c r="D130" s="202">
        <v>372975800.50999999</v>
      </c>
      <c r="E130" s="754">
        <v>0.99972743789312501</v>
      </c>
      <c r="F130" s="202">
        <v>6699458984.3999996</v>
      </c>
      <c r="G130" s="195">
        <v>1.1696270680000001E-3</v>
      </c>
      <c r="H130" s="193">
        <v>49986</v>
      </c>
      <c r="I130" s="195">
        <v>0.15306941834500001</v>
      </c>
      <c r="J130" s="196">
        <v>0</v>
      </c>
      <c r="K130" s="202">
        <v>291753562.44999999</v>
      </c>
      <c r="L130" s="195">
        <v>4.3548824334824897E-2</v>
      </c>
      <c r="M130" s="202">
        <v>1198684.3600000001</v>
      </c>
      <c r="N130" s="202">
        <v>-249048.29</v>
      </c>
    </row>
    <row r="131" spans="2:14">
      <c r="B131" t="s">
        <v>1493</v>
      </c>
      <c r="C131" s="201">
        <v>3072528019.3299999</v>
      </c>
      <c r="D131" s="201">
        <v>183396101.56999999</v>
      </c>
      <c r="E131" s="754">
        <v>0.99950040442945309</v>
      </c>
      <c r="F131" s="201">
        <v>3255832497.02</v>
      </c>
      <c r="G131" s="153">
        <v>1.800146409E-3</v>
      </c>
      <c r="H131" s="123">
        <v>16936</v>
      </c>
      <c r="I131" s="153">
        <v>0.14427639838799999</v>
      </c>
      <c r="J131" s="156">
        <v>0</v>
      </c>
      <c r="K131" s="201">
        <v>184724534.61000001</v>
      </c>
      <c r="L131" s="153">
        <v>5.6736498201020717E-2</v>
      </c>
      <c r="M131" s="201">
        <v>845643.16</v>
      </c>
      <c r="N131" s="201">
        <v>-187314.54</v>
      </c>
    </row>
    <row r="132" spans="2:14">
      <c r="B132" t="s">
        <v>1494</v>
      </c>
      <c r="C132" s="201">
        <v>13923170547.85</v>
      </c>
      <c r="D132" s="201">
        <v>214953403.91</v>
      </c>
      <c r="E132" s="754">
        <v>0.99914914810989941</v>
      </c>
      <c r="F132" s="201">
        <v>14137941058.25</v>
      </c>
      <c r="G132" s="153">
        <v>4.531198597E-3</v>
      </c>
      <c r="H132" s="123">
        <v>142851</v>
      </c>
      <c r="I132" s="153">
        <v>0.15010029988199999</v>
      </c>
      <c r="J132" s="156">
        <v>0</v>
      </c>
      <c r="K132" s="201">
        <v>1651547010.9200001</v>
      </c>
      <c r="L132" s="153">
        <v>0.11681665697398438</v>
      </c>
      <c r="M132" s="201">
        <v>9685798.2799999993</v>
      </c>
      <c r="N132" s="201">
        <v>-1162796.3700000001</v>
      </c>
    </row>
    <row r="133" spans="2:14">
      <c r="B133" t="s">
        <v>1495</v>
      </c>
      <c r="C133" s="201">
        <v>932963293.84000003</v>
      </c>
      <c r="D133" s="201">
        <v>98923143.680000007</v>
      </c>
      <c r="E133" s="754">
        <v>0.99988889910296885</v>
      </c>
      <c r="F133" s="201">
        <v>1031875447.0700001</v>
      </c>
      <c r="G133" s="153">
        <v>5.9684965590000002E-3</v>
      </c>
      <c r="H133" s="123">
        <v>6426</v>
      </c>
      <c r="I133" s="153">
        <v>0.21945335181600001</v>
      </c>
      <c r="J133" s="156">
        <v>0</v>
      </c>
      <c r="K133" s="201">
        <v>207078593.93000001</v>
      </c>
      <c r="L133" s="153">
        <v>0.20068177270619006</v>
      </c>
      <c r="M133" s="201">
        <v>1309876.5</v>
      </c>
      <c r="N133" s="201">
        <v>-89414.26</v>
      </c>
    </row>
    <row r="134" spans="2:14">
      <c r="B134" t="s">
        <v>1496</v>
      </c>
      <c r="C134" s="201">
        <v>6572498473.75</v>
      </c>
      <c r="D134" s="201">
        <v>213054130.63999999</v>
      </c>
      <c r="E134" s="754">
        <v>0.99985741271521555</v>
      </c>
      <c r="F134" s="201">
        <v>6785522225.5799999</v>
      </c>
      <c r="G134" s="153">
        <v>1.3257555983E-2</v>
      </c>
      <c r="H134" s="123">
        <v>75625</v>
      </c>
      <c r="I134" s="153">
        <v>0.159497035653</v>
      </c>
      <c r="J134" s="156">
        <v>0</v>
      </c>
      <c r="K134" s="201">
        <v>1742165137.47</v>
      </c>
      <c r="L134" s="153">
        <v>0.2567473923970659</v>
      </c>
      <c r="M134" s="201">
        <v>14470544.619999999</v>
      </c>
      <c r="N134" s="201">
        <v>-2308899.2400000002</v>
      </c>
    </row>
    <row r="135" spans="2:14" s="191" customFormat="1">
      <c r="B135" s="129" t="s">
        <v>1497</v>
      </c>
      <c r="C135" s="202">
        <v>6494149700.6800003</v>
      </c>
      <c r="D135" s="202">
        <v>208114910.13</v>
      </c>
      <c r="E135" s="754">
        <v>0.9998542536909949</v>
      </c>
      <c r="F135" s="202">
        <v>6702234278.8299999</v>
      </c>
      <c r="G135" s="195">
        <v>1.3133007110000001E-2</v>
      </c>
      <c r="H135" s="193">
        <v>75151</v>
      </c>
      <c r="I135" s="195">
        <v>0.15980196381199999</v>
      </c>
      <c r="J135" s="196">
        <v>0</v>
      </c>
      <c r="K135" s="202">
        <v>1716644544.97</v>
      </c>
      <c r="L135" s="195">
        <v>0.25613019085176958</v>
      </c>
      <c r="M135" s="202">
        <v>14209095.01</v>
      </c>
      <c r="N135" s="202">
        <v>-2207254.2799999998</v>
      </c>
    </row>
    <row r="136" spans="2:14" s="191" customFormat="1">
      <c r="B136" s="129" t="s">
        <v>1498</v>
      </c>
      <c r="C136" s="202">
        <v>78348773.069999993</v>
      </c>
      <c r="D136" s="202">
        <v>4939220.51</v>
      </c>
      <c r="E136" s="754">
        <v>0.99999051874685529</v>
      </c>
      <c r="F136" s="202">
        <v>83287946.75</v>
      </c>
      <c r="G136" s="195">
        <v>2.3280083391999998E-2</v>
      </c>
      <c r="H136" s="193">
        <v>474</v>
      </c>
      <c r="I136" s="195">
        <v>0.13495927192500001</v>
      </c>
      <c r="J136" s="196">
        <v>0</v>
      </c>
      <c r="K136" s="202">
        <v>25520592.5</v>
      </c>
      <c r="L136" s="195">
        <v>0.30641399501182925</v>
      </c>
      <c r="M136" s="202">
        <v>261449.62</v>
      </c>
      <c r="N136" s="202">
        <v>-101644.96</v>
      </c>
    </row>
    <row r="137" spans="2:14">
      <c r="B137" t="s">
        <v>1499</v>
      </c>
      <c r="C137" s="201">
        <v>1781350363.04</v>
      </c>
      <c r="D137" s="201">
        <v>106483890.77</v>
      </c>
      <c r="E137" s="754">
        <v>0.99948850347591522</v>
      </c>
      <c r="F137" s="201">
        <v>1887779787.6700001</v>
      </c>
      <c r="G137" s="153">
        <v>3.6486065484999997E-2</v>
      </c>
      <c r="H137" s="123">
        <v>16597</v>
      </c>
      <c r="I137" s="153">
        <v>0.20924679305400001</v>
      </c>
      <c r="J137" s="156">
        <v>0</v>
      </c>
      <c r="K137" s="201">
        <v>1108803709.5699999</v>
      </c>
      <c r="L137" s="153">
        <v>0.58735860867466194</v>
      </c>
      <c r="M137" s="201">
        <v>13362169.869999999</v>
      </c>
      <c r="N137" s="201">
        <v>-8859724.814813083</v>
      </c>
    </row>
    <row r="138" spans="2:14" s="191" customFormat="1">
      <c r="B138" s="129" t="s">
        <v>1500</v>
      </c>
      <c r="C138" s="202">
        <v>1510424023.1300001</v>
      </c>
      <c r="D138" s="202">
        <v>96541228.129999995</v>
      </c>
      <c r="E138" s="754">
        <v>0.99943582507644424</v>
      </c>
      <c r="F138" s="202">
        <v>1606910785.1199999</v>
      </c>
      <c r="G138" s="195">
        <v>3.2264005706E-2</v>
      </c>
      <c r="H138" s="193">
        <v>13948</v>
      </c>
      <c r="I138" s="195">
        <v>0.22016071735699999</v>
      </c>
      <c r="J138" s="196">
        <v>0</v>
      </c>
      <c r="K138" s="202">
        <v>943904734.39999998</v>
      </c>
      <c r="L138" s="195">
        <v>0.58740332266144546</v>
      </c>
      <c r="M138" s="202">
        <v>10853787.449999999</v>
      </c>
      <c r="N138" s="202">
        <v>-3875394.9684027522</v>
      </c>
    </row>
    <row r="139" spans="2:14" s="191" customFormat="1">
      <c r="B139" s="129" t="s">
        <v>1501</v>
      </c>
      <c r="C139" s="202">
        <v>270926339.91000003</v>
      </c>
      <c r="D139" s="202">
        <v>9942662.6300000008</v>
      </c>
      <c r="E139" s="754">
        <v>0.99999999999999944</v>
      </c>
      <c r="F139" s="202">
        <v>280869002.54000002</v>
      </c>
      <c r="G139" s="195">
        <v>6.0641359706E-2</v>
      </c>
      <c r="H139" s="193">
        <v>2649</v>
      </c>
      <c r="I139" s="195">
        <v>0.146805930897</v>
      </c>
      <c r="J139" s="196">
        <v>0</v>
      </c>
      <c r="K139" s="202">
        <v>164898975.16999999</v>
      </c>
      <c r="L139" s="195">
        <v>0.58710279054918446</v>
      </c>
      <c r="M139" s="202">
        <v>2508382.42</v>
      </c>
      <c r="N139" s="202">
        <v>-4984329.8564103311</v>
      </c>
    </row>
    <row r="140" spans="2:14">
      <c r="B140" t="s">
        <v>1502</v>
      </c>
      <c r="C140" s="201">
        <v>836439001.66999996</v>
      </c>
      <c r="D140" s="201">
        <v>11768565.25</v>
      </c>
      <c r="E140" s="754">
        <v>0.99997738806775838</v>
      </c>
      <c r="F140" s="201">
        <v>848207300.80999994</v>
      </c>
      <c r="G140" s="153">
        <v>0.29763270214999998</v>
      </c>
      <c r="H140" s="123">
        <v>7658</v>
      </c>
      <c r="I140" s="153">
        <v>0.16042967774299999</v>
      </c>
      <c r="J140" s="156">
        <v>0</v>
      </c>
      <c r="K140" s="201">
        <v>725328062.07000005</v>
      </c>
      <c r="L140" s="153">
        <v>0.85513065187878512</v>
      </c>
      <c r="M140" s="201">
        <v>40043676.840000004</v>
      </c>
      <c r="N140" s="201">
        <v>-40116699.66509673</v>
      </c>
    </row>
    <row r="141" spans="2:14" s="191" customFormat="1">
      <c r="B141" s="129" t="s">
        <v>1503</v>
      </c>
      <c r="C141" s="202">
        <v>403236938.70999998</v>
      </c>
      <c r="D141" s="202">
        <v>7992926.7599999998</v>
      </c>
      <c r="E141" s="754">
        <v>0.9999804064262483</v>
      </c>
      <c r="F141" s="202">
        <v>411229708.86000001</v>
      </c>
      <c r="G141" s="195">
        <v>0.142403828121</v>
      </c>
      <c r="H141" s="193">
        <v>3799</v>
      </c>
      <c r="I141" s="195">
        <v>0.160407584188</v>
      </c>
      <c r="J141" s="196">
        <v>0</v>
      </c>
      <c r="K141" s="202">
        <v>363490403.37</v>
      </c>
      <c r="L141" s="195">
        <v>0.88391085453835128</v>
      </c>
      <c r="M141" s="202">
        <v>9365898.3100000005</v>
      </c>
      <c r="N141" s="202">
        <v>-7769732.4679795448</v>
      </c>
    </row>
    <row r="142" spans="2:14" s="191" customFormat="1">
      <c r="B142" s="129" t="s">
        <v>1504</v>
      </c>
      <c r="C142" s="202">
        <v>74560486.959999993</v>
      </c>
      <c r="D142" s="202">
        <v>423342.07</v>
      </c>
      <c r="E142" s="754">
        <v>0.9997628867832874</v>
      </c>
      <c r="F142" s="202">
        <v>74983728.650000006</v>
      </c>
      <c r="G142" s="195">
        <v>0.216922906202</v>
      </c>
      <c r="H142" s="193">
        <v>358</v>
      </c>
      <c r="I142" s="195">
        <v>0.12506403072300001</v>
      </c>
      <c r="J142" s="196">
        <v>0</v>
      </c>
      <c r="K142" s="202">
        <v>56499271.939999998</v>
      </c>
      <c r="L142" s="195">
        <v>0.75348709589677088</v>
      </c>
      <c r="M142" s="202">
        <v>2036167.86</v>
      </c>
      <c r="N142" s="202">
        <v>-1159379.42</v>
      </c>
    </row>
    <row r="143" spans="2:14" s="191" customFormat="1">
      <c r="B143" s="129" t="s">
        <v>1505</v>
      </c>
      <c r="C143" s="202">
        <v>358641576</v>
      </c>
      <c r="D143" s="202">
        <v>3352296.42</v>
      </c>
      <c r="E143" s="754">
        <v>0.99999727947685846</v>
      </c>
      <c r="F143" s="202">
        <v>361993863.30000001</v>
      </c>
      <c r="G143" s="195">
        <v>0.49069300840899999</v>
      </c>
      <c r="H143" s="193">
        <v>3501</v>
      </c>
      <c r="I143" s="195">
        <v>0.16778044767600001</v>
      </c>
      <c r="J143" s="196">
        <v>0</v>
      </c>
      <c r="K143" s="202">
        <v>305338386.75</v>
      </c>
      <c r="L143" s="195">
        <v>0.84349050551984861</v>
      </c>
      <c r="M143" s="202">
        <v>28641610.670000002</v>
      </c>
      <c r="N143" s="202">
        <v>-31187587.777117185</v>
      </c>
    </row>
    <row r="144" spans="2:14">
      <c r="B144" t="s">
        <v>1506</v>
      </c>
      <c r="C144" s="201">
        <v>312953427.62</v>
      </c>
      <c r="D144" s="201">
        <v>1287123.96</v>
      </c>
      <c r="E144" s="754">
        <v>0.61358678304768721</v>
      </c>
      <c r="F144" s="201">
        <v>313743189.87</v>
      </c>
      <c r="G144" s="153">
        <v>1</v>
      </c>
      <c r="H144" s="123">
        <v>3107</v>
      </c>
      <c r="I144" s="153">
        <v>0.27368533790100003</v>
      </c>
      <c r="J144" s="156">
        <v>0</v>
      </c>
      <c r="K144" s="201">
        <v>612421161.84000003</v>
      </c>
      <c r="L144" s="153">
        <v>1.9519823269909309</v>
      </c>
      <c r="M144" s="201">
        <v>41210798.789999999</v>
      </c>
      <c r="N144" s="201">
        <v>-41210798.789999999</v>
      </c>
    </row>
    <row r="145" spans="1:14" ht="13.8" thickBot="1">
      <c r="A145" s="355" t="s">
        <v>1507</v>
      </c>
      <c r="B145" s="355"/>
      <c r="C145" s="357">
        <v>64561230209.519997</v>
      </c>
      <c r="D145" s="357">
        <v>2196220258.6100001</v>
      </c>
      <c r="E145" s="1170">
        <v>0.99952342195829647</v>
      </c>
      <c r="F145" s="357">
        <v>66756403797.779999</v>
      </c>
      <c r="G145" s="373">
        <v>1.2310868452233441E-2</v>
      </c>
      <c r="H145" s="366">
        <v>565522</v>
      </c>
      <c r="I145" s="373">
        <v>0.15040454452215113</v>
      </c>
      <c r="J145" s="374">
        <v>0</v>
      </c>
      <c r="K145" s="357">
        <v>7079792962.7399998</v>
      </c>
      <c r="L145" s="373">
        <v>0.10605413952774131</v>
      </c>
      <c r="M145" s="357">
        <v>123953052.91999999</v>
      </c>
      <c r="N145" s="357">
        <v>-94744789.319909811</v>
      </c>
    </row>
    <row r="146" spans="1:14">
      <c r="A146" s="1"/>
      <c r="B146" s="1"/>
      <c r="C146" s="1"/>
      <c r="D146" s="1"/>
      <c r="E146" s="1"/>
      <c r="F146" s="1"/>
      <c r="G146" s="1"/>
      <c r="H146" s="1"/>
      <c r="I146" s="1"/>
      <c r="J146" s="1"/>
      <c r="K146" s="1"/>
      <c r="L146" s="1"/>
      <c r="M146" s="1"/>
      <c r="N146" s="1"/>
    </row>
    <row r="147" spans="1:14" ht="52.8">
      <c r="A147" s="57" t="s">
        <v>1514</v>
      </c>
      <c r="B147" s="76" t="s">
        <v>1477</v>
      </c>
      <c r="C147" s="57" t="s">
        <v>1478</v>
      </c>
      <c r="D147" s="57" t="s">
        <v>1479</v>
      </c>
      <c r="E147" s="57" t="s">
        <v>1480</v>
      </c>
      <c r="F147" s="57" t="s">
        <v>1481</v>
      </c>
      <c r="G147" s="57" t="s">
        <v>1482</v>
      </c>
      <c r="H147" s="57" t="s">
        <v>1483</v>
      </c>
      <c r="I147" s="57" t="s">
        <v>1484</v>
      </c>
      <c r="J147" s="57" t="s">
        <v>1485</v>
      </c>
      <c r="K147" s="57" t="s">
        <v>1486</v>
      </c>
      <c r="L147" s="57" t="s">
        <v>1487</v>
      </c>
      <c r="M147" s="57" t="s">
        <v>1488</v>
      </c>
      <c r="N147" s="57" t="s">
        <v>1489</v>
      </c>
    </row>
    <row r="148" spans="1:14">
      <c r="B148" t="s">
        <v>1490</v>
      </c>
      <c r="C148" s="201">
        <v>47231271.799999997</v>
      </c>
      <c r="D148" s="201">
        <v>743687003.01999998</v>
      </c>
      <c r="E148" s="754">
        <v>0.87600762809415389</v>
      </c>
      <c r="F148" s="201">
        <v>698706759.36000001</v>
      </c>
      <c r="G148" s="153">
        <v>3.4047726500000003E-4</v>
      </c>
      <c r="H148" s="123">
        <v>347312</v>
      </c>
      <c r="I148" s="153">
        <v>0.56315286026900002</v>
      </c>
      <c r="J148" s="156">
        <v>0</v>
      </c>
      <c r="K148" s="201">
        <v>10180037</v>
      </c>
      <c r="L148" s="153">
        <v>1.4569827561600648E-2</v>
      </c>
      <c r="M148" s="201">
        <v>136011.79</v>
      </c>
      <c r="N148" s="201">
        <v>-15230.37</v>
      </c>
    </row>
    <row r="149" spans="1:14" s="191" customFormat="1">
      <c r="B149" s="129" t="s">
        <v>1491</v>
      </c>
      <c r="C149" s="202">
        <v>44399978.299999997</v>
      </c>
      <c r="D149" s="202">
        <v>734664472.79999995</v>
      </c>
      <c r="E149" s="754">
        <v>0.88309757475725881</v>
      </c>
      <c r="F149" s="202">
        <v>693180392.49000001</v>
      </c>
      <c r="G149" s="195">
        <v>3.3321759299999998E-4</v>
      </c>
      <c r="H149" s="193">
        <v>343705</v>
      </c>
      <c r="I149" s="195">
        <v>0.56198703900299996</v>
      </c>
      <c r="J149" s="196">
        <v>0</v>
      </c>
      <c r="K149" s="202">
        <v>9879811.6799999997</v>
      </c>
      <c r="L149" s="195">
        <v>1.4252872393736279E-2</v>
      </c>
      <c r="M149" s="202">
        <v>131104.54</v>
      </c>
      <c r="N149" s="202">
        <v>-9867.23</v>
      </c>
    </row>
    <row r="150" spans="1:14" s="191" customFormat="1">
      <c r="B150" s="129" t="s">
        <v>1492</v>
      </c>
      <c r="C150" s="202">
        <v>2831293.5</v>
      </c>
      <c r="D150" s="202">
        <v>9022530.2200000007</v>
      </c>
      <c r="E150" s="754">
        <v>0.29870483160321293</v>
      </c>
      <c r="F150" s="202">
        <v>5526366.8700000001</v>
      </c>
      <c r="G150" s="195">
        <v>1.2510686630000001E-3</v>
      </c>
      <c r="H150" s="193">
        <v>3607</v>
      </c>
      <c r="I150" s="195">
        <v>0.70938355056799995</v>
      </c>
      <c r="J150" s="196">
        <v>0</v>
      </c>
      <c r="K150" s="202">
        <v>300225.33</v>
      </c>
      <c r="L150" s="195">
        <v>5.4325986142863512E-2</v>
      </c>
      <c r="M150" s="202">
        <v>4907.25</v>
      </c>
      <c r="N150" s="202">
        <v>-5363.14</v>
      </c>
    </row>
    <row r="151" spans="1:14">
      <c r="B151" t="s">
        <v>1493</v>
      </c>
      <c r="C151" s="201">
        <v>18101919.890000001</v>
      </c>
      <c r="D151" s="201">
        <v>42656578.049999997</v>
      </c>
      <c r="E151" s="754">
        <v>0.29213779913131122</v>
      </c>
      <c r="F151" s="201">
        <v>30563518.719999999</v>
      </c>
      <c r="G151" s="153">
        <v>2.1580226429999999E-3</v>
      </c>
      <c r="H151" s="123">
        <v>19105</v>
      </c>
      <c r="I151" s="153">
        <v>0.836895379326</v>
      </c>
      <c r="J151" s="156">
        <v>0</v>
      </c>
      <c r="K151" s="201">
        <v>3078205.81</v>
      </c>
      <c r="L151" s="153">
        <v>0.10071503344232742</v>
      </c>
      <c r="M151" s="201">
        <v>55218.3</v>
      </c>
      <c r="N151" s="201">
        <v>-32958.050000000003</v>
      </c>
    </row>
    <row r="152" spans="1:14">
      <c r="B152" t="s">
        <v>1494</v>
      </c>
      <c r="C152" s="201">
        <v>21899914.289999999</v>
      </c>
      <c r="D152" s="201">
        <v>63388038.659999996</v>
      </c>
      <c r="E152" s="754">
        <v>1</v>
      </c>
      <c r="F152" s="201">
        <v>101919135.25</v>
      </c>
      <c r="G152" s="153">
        <v>3.234801931E-3</v>
      </c>
      <c r="H152" s="123">
        <v>55581</v>
      </c>
      <c r="I152" s="153">
        <v>0.52949749761200005</v>
      </c>
      <c r="J152" s="156">
        <v>0</v>
      </c>
      <c r="K152" s="201">
        <v>9438110.6400000006</v>
      </c>
      <c r="L152" s="153">
        <v>9.2603912080386305E-2</v>
      </c>
      <c r="M152" s="201">
        <v>186317.5</v>
      </c>
      <c r="N152" s="201">
        <v>-84537.65</v>
      </c>
    </row>
    <row r="153" spans="1:14">
      <c r="B153" t="s">
        <v>1495</v>
      </c>
      <c r="C153" s="201">
        <v>5167487.5199999996</v>
      </c>
      <c r="D153" s="201">
        <v>12377342.27</v>
      </c>
      <c r="E153" s="754">
        <v>1</v>
      </c>
      <c r="F153" s="201">
        <v>24527889.699999999</v>
      </c>
      <c r="G153" s="153">
        <v>7.1856971650000002E-3</v>
      </c>
      <c r="H153" s="123">
        <v>14672</v>
      </c>
      <c r="I153" s="153">
        <v>0.49941698124099998</v>
      </c>
      <c r="J153" s="156">
        <v>0</v>
      </c>
      <c r="K153" s="201">
        <v>3824918.61</v>
      </c>
      <c r="L153" s="153">
        <v>0.15594161001139858</v>
      </c>
      <c r="M153" s="201">
        <v>87357.66</v>
      </c>
      <c r="N153" s="201">
        <v>-23803.43</v>
      </c>
    </row>
    <row r="154" spans="1:14">
      <c r="B154" t="s">
        <v>1496</v>
      </c>
      <c r="C154" s="201">
        <v>23551580.75</v>
      </c>
      <c r="D154" s="201">
        <v>15474586.550000001</v>
      </c>
      <c r="E154" s="754">
        <v>0.90017265760163412</v>
      </c>
      <c r="F154" s="201">
        <v>37481380.450000003</v>
      </c>
      <c r="G154" s="153">
        <v>1.6070638120000001E-2</v>
      </c>
      <c r="H154" s="123">
        <v>20427</v>
      </c>
      <c r="I154" s="153">
        <v>0.68546593674099998</v>
      </c>
      <c r="J154" s="156">
        <v>0</v>
      </c>
      <c r="K154" s="201">
        <v>14662918.43</v>
      </c>
      <c r="L154" s="153">
        <v>0.39120539996012871</v>
      </c>
      <c r="M154" s="201">
        <v>412330.37</v>
      </c>
      <c r="N154" s="201">
        <v>-350550.41</v>
      </c>
    </row>
    <row r="155" spans="1:14" s="191" customFormat="1">
      <c r="B155" s="129" t="s">
        <v>1497</v>
      </c>
      <c r="C155" s="202">
        <v>12724705.199999999</v>
      </c>
      <c r="D155" s="202">
        <v>10105717.92</v>
      </c>
      <c r="E155" s="754">
        <v>0.97173059526680305</v>
      </c>
      <c r="F155" s="202">
        <v>22544740.489999998</v>
      </c>
      <c r="G155" s="195">
        <v>1.2050218709999999E-2</v>
      </c>
      <c r="H155" s="193">
        <v>12451</v>
      </c>
      <c r="I155" s="195">
        <v>0.66009123578100004</v>
      </c>
      <c r="J155" s="196">
        <v>0</v>
      </c>
      <c r="K155" s="202">
        <v>6700288.9199999999</v>
      </c>
      <c r="L155" s="195">
        <v>0.29719964720693931</v>
      </c>
      <c r="M155" s="202">
        <v>171513.82</v>
      </c>
      <c r="N155" s="202">
        <v>-136243.20000000001</v>
      </c>
    </row>
    <row r="156" spans="1:14" s="191" customFormat="1">
      <c r="B156" s="129" t="s">
        <v>1498</v>
      </c>
      <c r="C156" s="202">
        <v>10826875.550000001</v>
      </c>
      <c r="D156" s="202">
        <v>5368868.6299999999</v>
      </c>
      <c r="E156" s="754">
        <v>0.76548053104439628</v>
      </c>
      <c r="F156" s="202">
        <v>14936639.960000001</v>
      </c>
      <c r="G156" s="195">
        <v>2.2138891253999999E-2</v>
      </c>
      <c r="H156" s="193">
        <v>7976</v>
      </c>
      <c r="I156" s="195">
        <v>0.72376545053399999</v>
      </c>
      <c r="J156" s="196">
        <v>0</v>
      </c>
      <c r="K156" s="202">
        <v>7962629.5099999998</v>
      </c>
      <c r="L156" s="195">
        <v>0.5330937567835704</v>
      </c>
      <c r="M156" s="202">
        <v>240816.55</v>
      </c>
      <c r="N156" s="202">
        <v>-214307.21</v>
      </c>
    </row>
    <row r="157" spans="1:14">
      <c r="B157" t="s">
        <v>1499</v>
      </c>
      <c r="C157" s="201">
        <v>20446910.57</v>
      </c>
      <c r="D157" s="201">
        <v>12071290.439999999</v>
      </c>
      <c r="E157" s="754">
        <v>0.93291178817829845</v>
      </c>
      <c r="F157" s="201">
        <v>31708359.719999999</v>
      </c>
      <c r="G157" s="153">
        <v>5.0811352189E-2</v>
      </c>
      <c r="H157" s="123">
        <v>14686</v>
      </c>
      <c r="I157" s="153">
        <v>0.68066013383500001</v>
      </c>
      <c r="J157" s="156">
        <v>0</v>
      </c>
      <c r="K157" s="201">
        <v>27657617.289999999</v>
      </c>
      <c r="L157" s="153">
        <v>0.87225001653286405</v>
      </c>
      <c r="M157" s="201">
        <v>1094900.18</v>
      </c>
      <c r="N157" s="201">
        <v>-971342.99</v>
      </c>
    </row>
    <row r="158" spans="1:14" s="191" customFormat="1">
      <c r="B158" s="129" t="s">
        <v>1500</v>
      </c>
      <c r="C158" s="202">
        <v>13236421.42</v>
      </c>
      <c r="D158" s="202">
        <v>9935129.8100000005</v>
      </c>
      <c r="E158" s="754">
        <v>0.96721453707910821</v>
      </c>
      <c r="F158" s="202">
        <v>22845823.399999999</v>
      </c>
      <c r="G158" s="195">
        <v>4.1755561183000001E-2</v>
      </c>
      <c r="H158" s="193">
        <v>10036</v>
      </c>
      <c r="I158" s="195">
        <v>0.67131219472400006</v>
      </c>
      <c r="J158" s="196">
        <v>0</v>
      </c>
      <c r="K158" s="202">
        <v>17402646.030000001</v>
      </c>
      <c r="L158" s="195">
        <v>0.76174299894132957</v>
      </c>
      <c r="M158" s="202">
        <v>635188.07999999996</v>
      </c>
      <c r="N158" s="202">
        <v>-501729.64</v>
      </c>
    </row>
    <row r="159" spans="1:14" s="191" customFormat="1">
      <c r="B159" s="129" t="s">
        <v>1501</v>
      </c>
      <c r="C159" s="202">
        <v>7210489.1500000004</v>
      </c>
      <c r="D159" s="202">
        <v>2136160.63</v>
      </c>
      <c r="E159" s="754">
        <v>0.77337216443315882</v>
      </c>
      <c r="F159" s="202">
        <v>8862536.3200000003</v>
      </c>
      <c r="G159" s="195">
        <v>7.4155347031999996E-2</v>
      </c>
      <c r="H159" s="193">
        <v>4650</v>
      </c>
      <c r="I159" s="195">
        <v>0.70475722731199997</v>
      </c>
      <c r="J159" s="196">
        <v>0</v>
      </c>
      <c r="K159" s="202">
        <v>10254971.26</v>
      </c>
      <c r="L159" s="195">
        <v>1.1571147231134844</v>
      </c>
      <c r="M159" s="202">
        <v>459712.1</v>
      </c>
      <c r="N159" s="202">
        <v>-469613.35</v>
      </c>
    </row>
    <row r="160" spans="1:14">
      <c r="B160" t="s">
        <v>1502</v>
      </c>
      <c r="C160" s="201">
        <v>2880073.08</v>
      </c>
      <c r="D160" s="201">
        <v>1100592.32</v>
      </c>
      <c r="E160" s="754">
        <v>0.89551372664493945</v>
      </c>
      <c r="F160" s="201">
        <v>3865668.61</v>
      </c>
      <c r="G160" s="153">
        <v>0.23502343413400001</v>
      </c>
      <c r="H160" s="123">
        <v>2314</v>
      </c>
      <c r="I160" s="153">
        <v>0.613251661349</v>
      </c>
      <c r="J160" s="156">
        <v>0</v>
      </c>
      <c r="K160" s="201">
        <v>6672148.6299999999</v>
      </c>
      <c r="L160" s="153">
        <v>1.7260011923267267</v>
      </c>
      <c r="M160" s="201">
        <v>590297.06000000006</v>
      </c>
      <c r="N160" s="201">
        <v>-488455.96</v>
      </c>
    </row>
    <row r="161" spans="1:14" s="191" customFormat="1">
      <c r="B161" s="129" t="s">
        <v>1503</v>
      </c>
      <c r="C161" s="202">
        <v>1544838.65</v>
      </c>
      <c r="D161" s="202">
        <v>636752.79</v>
      </c>
      <c r="E161" s="754">
        <v>1</v>
      </c>
      <c r="F161" s="202">
        <v>2210864.34</v>
      </c>
      <c r="G161" s="195">
        <v>0.153409845909</v>
      </c>
      <c r="H161" s="193">
        <v>1407</v>
      </c>
      <c r="I161" s="195">
        <v>0.57741088873099999</v>
      </c>
      <c r="J161" s="196">
        <v>0</v>
      </c>
      <c r="K161" s="202">
        <v>3167853.65</v>
      </c>
      <c r="L161" s="195">
        <v>1.4328575447555503</v>
      </c>
      <c r="M161" s="202">
        <v>199346.15</v>
      </c>
      <c r="N161" s="202">
        <v>-184991.25</v>
      </c>
    </row>
    <row r="162" spans="1:14" s="191" customFormat="1">
      <c r="B162" s="129" t="s">
        <v>1504</v>
      </c>
      <c r="C162" s="202">
        <v>123581.54</v>
      </c>
      <c r="D162" s="202">
        <v>159679.4</v>
      </c>
      <c r="E162" s="754">
        <v>0.29810138314647983</v>
      </c>
      <c r="F162" s="202">
        <v>171182.19</v>
      </c>
      <c r="G162" s="195">
        <v>0.26938716033299998</v>
      </c>
      <c r="H162" s="193">
        <v>69</v>
      </c>
      <c r="I162" s="195">
        <v>0.72333950580899997</v>
      </c>
      <c r="J162" s="196">
        <v>0</v>
      </c>
      <c r="K162" s="202">
        <v>379658.01</v>
      </c>
      <c r="L162" s="195">
        <v>2.2178592878149299</v>
      </c>
      <c r="M162" s="202">
        <v>33340.01</v>
      </c>
      <c r="N162" s="202">
        <v>-31709.55</v>
      </c>
    </row>
    <row r="163" spans="1:14" s="191" customFormat="1">
      <c r="B163" s="129" t="s">
        <v>1505</v>
      </c>
      <c r="C163" s="202">
        <v>1211652.8899999999</v>
      </c>
      <c r="D163" s="202">
        <v>304160.13</v>
      </c>
      <c r="E163" s="754">
        <v>0.89416449815431154</v>
      </c>
      <c r="F163" s="202">
        <v>1483622.08</v>
      </c>
      <c r="G163" s="195">
        <v>0.35267746237300002</v>
      </c>
      <c r="H163" s="193">
        <v>838</v>
      </c>
      <c r="I163" s="195">
        <v>0.65395879902599996</v>
      </c>
      <c r="J163" s="196">
        <v>0</v>
      </c>
      <c r="K163" s="202">
        <v>3124636.97</v>
      </c>
      <c r="L163" s="195">
        <v>2.1060868614195876</v>
      </c>
      <c r="M163" s="202">
        <v>357610.9</v>
      </c>
      <c r="N163" s="202">
        <v>-271755.15999999997</v>
      </c>
    </row>
    <row r="164" spans="1:14">
      <c r="B164" t="s">
        <v>1506</v>
      </c>
      <c r="C164" s="201">
        <v>2266824.21</v>
      </c>
      <c r="D164" s="201">
        <v>386476.53</v>
      </c>
      <c r="E164" s="754">
        <v>1.7026286175774352E-2</v>
      </c>
      <c r="F164" s="201">
        <v>2273404.4700000002</v>
      </c>
      <c r="G164" s="153">
        <v>1</v>
      </c>
      <c r="H164" s="123">
        <v>1081</v>
      </c>
      <c r="I164" s="153">
        <v>0.59390226770700005</v>
      </c>
      <c r="J164" s="156">
        <v>0</v>
      </c>
      <c r="K164" s="201">
        <v>4691483.43</v>
      </c>
      <c r="L164" s="153">
        <v>2.0636378136443092</v>
      </c>
      <c r="M164" s="201">
        <v>1231331.42</v>
      </c>
      <c r="N164" s="201">
        <v>-1231329.5900000001</v>
      </c>
    </row>
    <row r="165" spans="1:14" ht="13.8" thickBot="1">
      <c r="A165" s="355" t="s">
        <v>1507</v>
      </c>
      <c r="B165" s="355"/>
      <c r="C165" s="357">
        <v>141545982.11000001</v>
      </c>
      <c r="D165" s="357">
        <v>891141907.83999991</v>
      </c>
      <c r="E165" s="1170">
        <v>0.88594210105507798</v>
      </c>
      <c r="F165" s="357">
        <v>931046116.28000021</v>
      </c>
      <c r="G165" s="373">
        <v>6.6647721771467029E-3</v>
      </c>
      <c r="H165" s="366">
        <v>475177</v>
      </c>
      <c r="I165" s="373">
        <v>0.57598476986382763</v>
      </c>
      <c r="J165" s="374">
        <v>0</v>
      </c>
      <c r="K165" s="357">
        <v>80205439.840000004</v>
      </c>
      <c r="L165" s="373">
        <v>8.6145507121023465E-2</v>
      </c>
      <c r="M165" s="357">
        <v>3793764.28</v>
      </c>
      <c r="N165" s="357">
        <v>-3198208.45</v>
      </c>
    </row>
    <row r="166" spans="1:14">
      <c r="A166" s="1"/>
      <c r="B166" s="1"/>
      <c r="C166" s="1"/>
      <c r="D166" s="1"/>
      <c r="E166" s="1"/>
      <c r="F166" s="1"/>
      <c r="G166" s="1"/>
      <c r="H166" s="1"/>
      <c r="I166" s="1"/>
      <c r="J166" s="1"/>
      <c r="K166" s="1"/>
      <c r="L166" s="1"/>
      <c r="M166" s="1"/>
      <c r="N166" s="1"/>
    </row>
    <row r="167" spans="1:14" ht="52.8">
      <c r="A167" s="57" t="s">
        <v>1515</v>
      </c>
      <c r="B167" s="76" t="s">
        <v>1477</v>
      </c>
      <c r="C167" s="57" t="s">
        <v>1478</v>
      </c>
      <c r="D167" s="57" t="s">
        <v>1479</v>
      </c>
      <c r="E167" s="57" t="s">
        <v>1480</v>
      </c>
      <c r="F167" s="57" t="s">
        <v>1481</v>
      </c>
      <c r="G167" s="57" t="s">
        <v>1482</v>
      </c>
      <c r="H167" s="57" t="s">
        <v>1483</v>
      </c>
      <c r="I167" s="57" t="s">
        <v>1484</v>
      </c>
      <c r="J167" s="57" t="s">
        <v>1485</v>
      </c>
      <c r="K167" s="57" t="s">
        <v>1486</v>
      </c>
      <c r="L167" s="57" t="s">
        <v>1487</v>
      </c>
      <c r="M167" s="57" t="s">
        <v>1488</v>
      </c>
      <c r="N167" s="57" t="s">
        <v>1489</v>
      </c>
    </row>
    <row r="168" spans="1:14">
      <c r="B168" t="s">
        <v>1490</v>
      </c>
      <c r="C168" s="201">
        <v>1106747428</v>
      </c>
      <c r="D168" s="201">
        <v>566868364.12</v>
      </c>
      <c r="E168" s="754">
        <v>0.59140929494352734</v>
      </c>
      <c r="F168" s="201">
        <v>1441998647.55</v>
      </c>
      <c r="G168" s="153">
        <v>8.8145955699999996E-4</v>
      </c>
      <c r="H168" s="123">
        <v>65282</v>
      </c>
      <c r="I168" s="153">
        <v>0.39507067234499998</v>
      </c>
      <c r="J168" s="156">
        <v>0</v>
      </c>
      <c r="K168" s="201">
        <v>99483580.230000004</v>
      </c>
      <c r="L168" s="153">
        <v>6.8990064865196418E-2</v>
      </c>
      <c r="M168" s="201">
        <v>489541.24</v>
      </c>
      <c r="N168" s="201">
        <v>-473445.08</v>
      </c>
    </row>
    <row r="169" spans="1:14" s="191" customFormat="1">
      <c r="B169" s="129" t="s">
        <v>1491</v>
      </c>
      <c r="C169" s="202">
        <v>649680927.80999994</v>
      </c>
      <c r="D169" s="202">
        <v>327029276.58999997</v>
      </c>
      <c r="E169" s="754">
        <v>0.56546085230723542</v>
      </c>
      <c r="F169" s="202">
        <v>834603181.27999997</v>
      </c>
      <c r="G169" s="195">
        <v>6.1389800799999995E-4</v>
      </c>
      <c r="H169" s="193">
        <v>53602</v>
      </c>
      <c r="I169" s="195">
        <v>0.40930641023600001</v>
      </c>
      <c r="J169" s="196">
        <v>0</v>
      </c>
      <c r="K169" s="202">
        <v>45799581.420000002</v>
      </c>
      <c r="L169" s="195">
        <v>5.487587688050611E-2</v>
      </c>
      <c r="M169" s="202">
        <v>203975.13</v>
      </c>
      <c r="N169" s="202">
        <v>-198223.94</v>
      </c>
    </row>
    <row r="170" spans="1:14" s="191" customFormat="1">
      <c r="B170" s="129" t="s">
        <v>1492</v>
      </c>
      <c r="C170" s="202">
        <v>457066500.19</v>
      </c>
      <c r="D170" s="202">
        <v>239839087.53</v>
      </c>
      <c r="E170" s="754">
        <v>0.62679093565679223</v>
      </c>
      <c r="F170" s="202">
        <v>607395466.26999998</v>
      </c>
      <c r="G170" s="195">
        <v>1.2491075439999999E-3</v>
      </c>
      <c r="H170" s="193">
        <v>11680</v>
      </c>
      <c r="I170" s="195">
        <v>0.37550978855299999</v>
      </c>
      <c r="J170" s="196">
        <v>0</v>
      </c>
      <c r="K170" s="202">
        <v>53683998.810000002</v>
      </c>
      <c r="L170" s="195">
        <v>8.8383930719259512E-2</v>
      </c>
      <c r="M170" s="202">
        <v>285566.11</v>
      </c>
      <c r="N170" s="202">
        <v>-275221.14</v>
      </c>
    </row>
    <row r="171" spans="1:14">
      <c r="B171" t="s">
        <v>1493</v>
      </c>
      <c r="C171" s="201">
        <v>732054993.62</v>
      </c>
      <c r="D171" s="201">
        <v>347582335.50999999</v>
      </c>
      <c r="E171" s="754">
        <v>0.57474034167151333</v>
      </c>
      <c r="F171" s="201">
        <v>931824583.88999999</v>
      </c>
      <c r="G171" s="153">
        <v>1.948114898E-3</v>
      </c>
      <c r="H171" s="123">
        <v>25745</v>
      </c>
      <c r="I171" s="153">
        <v>0.370583992503</v>
      </c>
      <c r="J171" s="156">
        <v>0</v>
      </c>
      <c r="K171" s="201">
        <v>110354202.25</v>
      </c>
      <c r="L171" s="153">
        <v>0.11842808631353634</v>
      </c>
      <c r="M171" s="201">
        <v>670774.1</v>
      </c>
      <c r="N171" s="201">
        <v>-497487.75</v>
      </c>
    </row>
    <row r="172" spans="1:14">
      <c r="B172" t="s">
        <v>1494</v>
      </c>
      <c r="C172" s="201">
        <v>998064962.57000005</v>
      </c>
      <c r="D172" s="201">
        <v>421408812.39999998</v>
      </c>
      <c r="E172" s="754">
        <v>0.64856624498059523</v>
      </c>
      <c r="F172" s="201">
        <v>1271376493.6300001</v>
      </c>
      <c r="G172" s="153">
        <v>3.560686632E-3</v>
      </c>
      <c r="H172" s="123">
        <v>25591</v>
      </c>
      <c r="I172" s="153">
        <v>0.38220525324999999</v>
      </c>
      <c r="J172" s="156">
        <v>0</v>
      </c>
      <c r="K172" s="201">
        <v>230071220.94</v>
      </c>
      <c r="L172" s="153">
        <v>0.18096230510217065</v>
      </c>
      <c r="M172" s="201">
        <v>1739056.39</v>
      </c>
      <c r="N172" s="201">
        <v>-1281302.58</v>
      </c>
    </row>
    <row r="173" spans="1:14">
      <c r="B173" t="s">
        <v>1495</v>
      </c>
      <c r="C173" s="201">
        <v>870145028.84000003</v>
      </c>
      <c r="D173" s="201">
        <v>990413477.16999996</v>
      </c>
      <c r="E173" s="754">
        <v>0.19965612737321273</v>
      </c>
      <c r="F173" s="201">
        <v>1067887148.1900001</v>
      </c>
      <c r="G173" s="153">
        <v>6.4820107909999997E-3</v>
      </c>
      <c r="H173" s="123">
        <v>24664</v>
      </c>
      <c r="I173" s="153">
        <v>0.31116658293900001</v>
      </c>
      <c r="J173" s="156">
        <v>0</v>
      </c>
      <c r="K173" s="201">
        <v>224918482.68000001</v>
      </c>
      <c r="L173" s="153">
        <v>0.21062008570963922</v>
      </c>
      <c r="M173" s="201">
        <v>2115588.89</v>
      </c>
      <c r="N173" s="201">
        <v>-925608.8</v>
      </c>
    </row>
    <row r="174" spans="1:14">
      <c r="B174" t="s">
        <v>1496</v>
      </c>
      <c r="C174" s="201">
        <v>1046218286.53</v>
      </c>
      <c r="D174" s="201">
        <v>565268550.71000004</v>
      </c>
      <c r="E174" s="754">
        <v>0.45502197871601813</v>
      </c>
      <c r="F174" s="201">
        <v>1303427900.98</v>
      </c>
      <c r="G174" s="153">
        <v>1.3750900317000001E-2</v>
      </c>
      <c r="H174" s="123">
        <v>40119</v>
      </c>
      <c r="I174" s="153">
        <v>0.38815886678200001</v>
      </c>
      <c r="J174" s="156">
        <v>0</v>
      </c>
      <c r="K174" s="201">
        <v>457780473.36000001</v>
      </c>
      <c r="L174" s="153">
        <v>0.35121273145665483</v>
      </c>
      <c r="M174" s="201">
        <v>6941059.7999999998</v>
      </c>
      <c r="N174" s="201">
        <v>-4493386.4800000004</v>
      </c>
    </row>
    <row r="175" spans="1:14" s="191" customFormat="1">
      <c r="B175" s="129" t="s">
        <v>1497</v>
      </c>
      <c r="C175" s="202">
        <v>801119953.46000004</v>
      </c>
      <c r="D175" s="202">
        <v>385361593.17000002</v>
      </c>
      <c r="E175" s="754">
        <v>0.51705793273513911</v>
      </c>
      <c r="F175" s="202">
        <v>1000374222.1799999</v>
      </c>
      <c r="G175" s="195">
        <v>1.1547423679E-2</v>
      </c>
      <c r="H175" s="193">
        <v>26885</v>
      </c>
      <c r="I175" s="195">
        <v>0.390196812191</v>
      </c>
      <c r="J175" s="196">
        <v>0</v>
      </c>
      <c r="K175" s="202">
        <v>335827514.42000002</v>
      </c>
      <c r="L175" s="195">
        <v>0.33570188732789408</v>
      </c>
      <c r="M175" s="202">
        <v>4514695.6900000004</v>
      </c>
      <c r="N175" s="202">
        <v>-2649303.56</v>
      </c>
    </row>
    <row r="176" spans="1:14" s="191" customFormat="1">
      <c r="B176" s="129" t="s">
        <v>1498</v>
      </c>
      <c r="C176" s="202">
        <v>245098333.06999999</v>
      </c>
      <c r="D176" s="202">
        <v>179906957.53999999</v>
      </c>
      <c r="E176" s="754">
        <v>0.32214065827395472</v>
      </c>
      <c r="F176" s="202">
        <v>303053678.80000001</v>
      </c>
      <c r="G176" s="195">
        <v>2.1024533283E-2</v>
      </c>
      <c r="H176" s="193">
        <v>13234</v>
      </c>
      <c r="I176" s="195">
        <v>0.38143164914299998</v>
      </c>
      <c r="J176" s="196">
        <v>0</v>
      </c>
      <c r="K176" s="202">
        <v>121952958.94</v>
      </c>
      <c r="L176" s="195">
        <v>0.40241372229136585</v>
      </c>
      <c r="M176" s="202">
        <v>2426364.11</v>
      </c>
      <c r="N176" s="202">
        <v>-1844082.91</v>
      </c>
    </row>
    <row r="177" spans="1:14">
      <c r="B177" t="s">
        <v>1499</v>
      </c>
      <c r="C177" s="201">
        <v>626385066.38999999</v>
      </c>
      <c r="D177" s="201">
        <v>2594086482.0999999</v>
      </c>
      <c r="E177" s="754">
        <v>0.1223707106337571</v>
      </c>
      <c r="F177" s="201">
        <v>943825272.64999998</v>
      </c>
      <c r="G177" s="153">
        <v>4.2459571313000002E-2</v>
      </c>
      <c r="H177" s="123">
        <v>75904</v>
      </c>
      <c r="I177" s="153">
        <v>0.33399866447600002</v>
      </c>
      <c r="J177" s="156">
        <v>0</v>
      </c>
      <c r="K177" s="201">
        <v>376673958</v>
      </c>
      <c r="L177" s="153">
        <v>0.39909289241895785</v>
      </c>
      <c r="M177" s="201">
        <v>14002040.210000001</v>
      </c>
      <c r="N177" s="201">
        <v>-11151176.986722983</v>
      </c>
    </row>
    <row r="178" spans="1:14" s="191" customFormat="1">
      <c r="B178" s="129" t="s">
        <v>1500</v>
      </c>
      <c r="C178" s="202">
        <v>437352591.54000002</v>
      </c>
      <c r="D178" s="202">
        <v>2502260991.7199998</v>
      </c>
      <c r="E178" s="754">
        <v>0.11100963187659472</v>
      </c>
      <c r="F178" s="202">
        <v>715127663.09000003</v>
      </c>
      <c r="G178" s="195">
        <v>3.3610547050000002E-2</v>
      </c>
      <c r="H178" s="193">
        <v>67432</v>
      </c>
      <c r="I178" s="195">
        <v>0.315547027837</v>
      </c>
      <c r="J178" s="196">
        <v>0</v>
      </c>
      <c r="K178" s="202">
        <v>264459356.53</v>
      </c>
      <c r="L178" s="195">
        <v>0.36980719692382719</v>
      </c>
      <c r="M178" s="202">
        <v>7695396.96</v>
      </c>
      <c r="N178" s="202">
        <v>-5698916.3967229836</v>
      </c>
    </row>
    <row r="179" spans="1:14" s="191" customFormat="1">
      <c r="B179" s="129" t="s">
        <v>1501</v>
      </c>
      <c r="C179" s="202">
        <v>189032474.84999999</v>
      </c>
      <c r="D179" s="202">
        <v>91825490.379999995</v>
      </c>
      <c r="E179" s="754">
        <v>0.43196213323614607</v>
      </c>
      <c r="F179" s="202">
        <v>228697609.56</v>
      </c>
      <c r="G179" s="195">
        <v>7.0130092458999996E-2</v>
      </c>
      <c r="H179" s="193">
        <v>8472</v>
      </c>
      <c r="I179" s="195">
        <v>0.39169614463300001</v>
      </c>
      <c r="J179" s="196">
        <v>0</v>
      </c>
      <c r="K179" s="202">
        <v>112214601.45999999</v>
      </c>
      <c r="L179" s="195">
        <v>0.49066801212261868</v>
      </c>
      <c r="M179" s="202">
        <v>6306643.25</v>
      </c>
      <c r="N179" s="202">
        <v>-5452260.5999999996</v>
      </c>
    </row>
    <row r="180" spans="1:14">
      <c r="B180" t="s">
        <v>1502</v>
      </c>
      <c r="C180" s="201">
        <v>218093425.37</v>
      </c>
      <c r="D180" s="201">
        <v>106030233.03</v>
      </c>
      <c r="E180" s="754">
        <v>0.28243369371382004</v>
      </c>
      <c r="F180" s="201">
        <v>248039935.72999999</v>
      </c>
      <c r="G180" s="153">
        <v>0.20551563581999999</v>
      </c>
      <c r="H180" s="123">
        <v>10788</v>
      </c>
      <c r="I180" s="153">
        <v>0.41049431520399998</v>
      </c>
      <c r="J180" s="156">
        <v>0</v>
      </c>
      <c r="K180" s="201">
        <v>179013795.69</v>
      </c>
      <c r="L180" s="153">
        <v>0.72171360294522358</v>
      </c>
      <c r="M180" s="201">
        <v>20886754.23</v>
      </c>
      <c r="N180" s="201">
        <v>-20816326.32273595</v>
      </c>
    </row>
    <row r="181" spans="1:14" s="191" customFormat="1">
      <c r="B181" s="129" t="s">
        <v>1503</v>
      </c>
      <c r="C181" s="202">
        <v>109554612.15000001</v>
      </c>
      <c r="D181" s="202">
        <v>44054570.229999997</v>
      </c>
      <c r="E181" s="754">
        <v>0.40503344299677196</v>
      </c>
      <c r="F181" s="202">
        <v>127398186.41</v>
      </c>
      <c r="G181" s="195">
        <v>0.13965590152900001</v>
      </c>
      <c r="H181" s="193">
        <v>5217</v>
      </c>
      <c r="I181" s="195">
        <v>0.41552822998799999</v>
      </c>
      <c r="J181" s="196">
        <v>0</v>
      </c>
      <c r="K181" s="202">
        <v>81459146.340000004</v>
      </c>
      <c r="L181" s="195">
        <v>0.6394058552595373</v>
      </c>
      <c r="M181" s="202">
        <v>7361972.4000000004</v>
      </c>
      <c r="N181" s="202">
        <v>-7069095.8300000001</v>
      </c>
    </row>
    <row r="182" spans="1:14" s="191" customFormat="1">
      <c r="B182" s="129" t="s">
        <v>1504</v>
      </c>
      <c r="C182" s="202">
        <v>61383651.82</v>
      </c>
      <c r="D182" s="202">
        <v>54984695.07</v>
      </c>
      <c r="E182" s="754">
        <v>0.16479232209007513</v>
      </c>
      <c r="F182" s="202">
        <v>70444707.400000006</v>
      </c>
      <c r="G182" s="195">
        <v>0.23693851409700001</v>
      </c>
      <c r="H182" s="193">
        <v>3747</v>
      </c>
      <c r="I182" s="195">
        <v>0.39455972263299999</v>
      </c>
      <c r="J182" s="196">
        <v>0</v>
      </c>
      <c r="K182" s="202">
        <v>53244542.670000002</v>
      </c>
      <c r="L182" s="195">
        <v>0.75583453512932042</v>
      </c>
      <c r="M182" s="202">
        <v>6584948.1200000001</v>
      </c>
      <c r="N182" s="202">
        <v>-3687601.5</v>
      </c>
    </row>
    <row r="183" spans="1:14" s="191" customFormat="1">
      <c r="B183" s="129" t="s">
        <v>1505</v>
      </c>
      <c r="C183" s="202">
        <v>47155161.399999999</v>
      </c>
      <c r="D183" s="202">
        <v>6990967.7300000004</v>
      </c>
      <c r="E183" s="754">
        <v>0.43511580048446358</v>
      </c>
      <c r="F183" s="202">
        <v>50197041.920000002</v>
      </c>
      <c r="G183" s="195">
        <v>0.32856741344599999</v>
      </c>
      <c r="H183" s="193">
        <v>1824</v>
      </c>
      <c r="I183" s="195">
        <v>0.42008045970399999</v>
      </c>
      <c r="J183" s="196">
        <v>0</v>
      </c>
      <c r="K183" s="202">
        <v>44310106.689999998</v>
      </c>
      <c r="L183" s="195">
        <v>0.88272346327932771</v>
      </c>
      <c r="M183" s="202">
        <v>6939833.71</v>
      </c>
      <c r="N183" s="202">
        <v>-10059628.98273595</v>
      </c>
    </row>
    <row r="184" spans="1:14">
      <c r="B184" t="s">
        <v>1506</v>
      </c>
      <c r="C184" s="201">
        <v>245418129.33000001</v>
      </c>
      <c r="D184" s="201">
        <v>36653851.100000001</v>
      </c>
      <c r="E184" s="754">
        <v>0.11214718908485921</v>
      </c>
      <c r="F184" s="201">
        <v>249528755.69999999</v>
      </c>
      <c r="G184" s="153">
        <v>1</v>
      </c>
      <c r="H184" s="123">
        <v>4667</v>
      </c>
      <c r="I184" s="153">
        <v>0.455690908146</v>
      </c>
      <c r="J184" s="156">
        <v>0</v>
      </c>
      <c r="K184" s="201">
        <v>271364600.82999998</v>
      </c>
      <c r="L184" s="153">
        <v>1.0875083317301213</v>
      </c>
      <c r="M184" s="201">
        <v>129886625.18000001</v>
      </c>
      <c r="N184" s="201">
        <v>-129886625.17771852</v>
      </c>
    </row>
    <row r="185" spans="1:14" ht="13.8" thickBot="1">
      <c r="A185" s="355" t="s">
        <v>1507</v>
      </c>
      <c r="B185" s="355"/>
      <c r="C185" s="357">
        <v>5843127320.6500006</v>
      </c>
      <c r="D185" s="357">
        <v>5628312106.1400003</v>
      </c>
      <c r="E185" s="1170">
        <v>0.28690331794294271</v>
      </c>
      <c r="F185" s="357">
        <v>7457908738.3199987</v>
      </c>
      <c r="G185" s="373">
        <v>5.0019110134499625E-2</v>
      </c>
      <c r="H185" s="366">
        <v>272837</v>
      </c>
      <c r="I185" s="373">
        <v>0.37140822755998348</v>
      </c>
      <c r="J185" s="374">
        <v>0</v>
      </c>
      <c r="K185" s="357">
        <v>1949660313.98</v>
      </c>
      <c r="L185" s="373">
        <v>0.26142185194119028</v>
      </c>
      <c r="M185" s="357">
        <v>176731440.04000002</v>
      </c>
      <c r="N185" s="357">
        <v>-169525359.17717746</v>
      </c>
    </row>
    <row r="186" spans="1:14">
      <c r="A186" s="1"/>
      <c r="B186" s="1"/>
      <c r="C186" s="1"/>
      <c r="D186" s="1"/>
      <c r="E186" s="1"/>
      <c r="F186" s="1"/>
      <c r="G186" s="1"/>
      <c r="H186" s="1"/>
      <c r="I186" s="1"/>
      <c r="J186" s="1"/>
      <c r="K186" s="1"/>
      <c r="L186" s="1"/>
      <c r="M186" s="1"/>
      <c r="N186" s="1"/>
    </row>
    <row r="187" spans="1:14" ht="52.8">
      <c r="A187" s="57" t="s">
        <v>1516</v>
      </c>
      <c r="B187" s="76" t="s">
        <v>1477</v>
      </c>
      <c r="C187" s="57" t="s">
        <v>1478</v>
      </c>
      <c r="D187" s="57" t="s">
        <v>1479</v>
      </c>
      <c r="E187" s="57" t="s">
        <v>1480</v>
      </c>
      <c r="F187" s="57" t="s">
        <v>1481</v>
      </c>
      <c r="G187" s="57" t="s">
        <v>1482</v>
      </c>
      <c r="H187" s="57" t="s">
        <v>1483</v>
      </c>
      <c r="I187" s="57" t="s">
        <v>1484</v>
      </c>
      <c r="J187" s="57" t="s">
        <v>1485</v>
      </c>
      <c r="K187" s="57" t="s">
        <v>1486</v>
      </c>
      <c r="L187" s="57" t="s">
        <v>1487</v>
      </c>
      <c r="M187" s="57" t="s">
        <v>1488</v>
      </c>
      <c r="N187" s="57" t="s">
        <v>1489</v>
      </c>
    </row>
    <row r="188" spans="1:14">
      <c r="B188" t="s">
        <v>1490</v>
      </c>
      <c r="C188" s="201">
        <v>1246107650.8199999</v>
      </c>
      <c r="D188" s="201">
        <v>160658472.47999999</v>
      </c>
      <c r="E188" s="754">
        <v>0.61873166777665434</v>
      </c>
      <c r="F188" s="201">
        <v>1345512135.4400001</v>
      </c>
      <c r="G188" s="153">
        <v>6.2161458899999997E-4</v>
      </c>
      <c r="H188" s="123">
        <v>99071</v>
      </c>
      <c r="I188" s="153">
        <v>0.35008420033499998</v>
      </c>
      <c r="J188" s="156">
        <v>0</v>
      </c>
      <c r="K188" s="201">
        <v>78265033.290000007</v>
      </c>
      <c r="L188" s="153">
        <v>5.8167467411511915E-2</v>
      </c>
      <c r="M188" s="201">
        <v>271063.64</v>
      </c>
      <c r="N188" s="201">
        <v>-189515.46</v>
      </c>
    </row>
    <row r="189" spans="1:14" s="191" customFormat="1">
      <c r="B189" s="129" t="s">
        <v>1491</v>
      </c>
      <c r="C189" s="202">
        <v>1014202733.66</v>
      </c>
      <c r="D189" s="202">
        <v>152165908.84999999</v>
      </c>
      <c r="E189" s="754">
        <v>0.61255488403702307</v>
      </c>
      <c r="F189" s="202">
        <v>1107412704.3099999</v>
      </c>
      <c r="G189" s="195">
        <v>4.5340089199999998E-4</v>
      </c>
      <c r="H189" s="193">
        <v>70907</v>
      </c>
      <c r="I189" s="195">
        <v>0.346522304605</v>
      </c>
      <c r="J189" s="196">
        <v>0</v>
      </c>
      <c r="K189" s="202">
        <v>48239572.170000002</v>
      </c>
      <c r="L189" s="195">
        <v>4.3560609321397326E-2</v>
      </c>
      <c r="M189" s="202">
        <v>146183.43</v>
      </c>
      <c r="N189" s="202">
        <v>-112590.44</v>
      </c>
    </row>
    <row r="190" spans="1:14" s="191" customFormat="1">
      <c r="B190" s="129" t="s">
        <v>1492</v>
      </c>
      <c r="C190" s="202">
        <v>231904917.16999999</v>
      </c>
      <c r="D190" s="202">
        <v>8492563.6400000006</v>
      </c>
      <c r="E190" s="754">
        <v>0.72940447932869512</v>
      </c>
      <c r="F190" s="202">
        <v>238099431.13</v>
      </c>
      <c r="G190" s="195">
        <v>1.40398515E-3</v>
      </c>
      <c r="H190" s="193">
        <v>28164</v>
      </c>
      <c r="I190" s="195">
        <v>0.36665076063500002</v>
      </c>
      <c r="J190" s="196">
        <v>0</v>
      </c>
      <c r="K190" s="202">
        <v>30025461.120000001</v>
      </c>
      <c r="L190" s="195">
        <v>0.12610471590587879</v>
      </c>
      <c r="M190" s="202">
        <v>124880.21</v>
      </c>
      <c r="N190" s="202">
        <v>-76925.02</v>
      </c>
    </row>
    <row r="191" spans="1:14">
      <c r="B191" t="s">
        <v>1493</v>
      </c>
      <c r="C191" s="201">
        <v>183688795.93000001</v>
      </c>
      <c r="D191" s="201">
        <v>3450010.83</v>
      </c>
      <c r="E191" s="754">
        <v>0.5343378820639787</v>
      </c>
      <c r="F191" s="201">
        <v>185532267.41</v>
      </c>
      <c r="G191" s="153">
        <v>1.9584370640000001E-3</v>
      </c>
      <c r="H191" s="123">
        <v>24536</v>
      </c>
      <c r="I191" s="153">
        <v>0.38183574142400001</v>
      </c>
      <c r="J191" s="156">
        <v>0</v>
      </c>
      <c r="K191" s="201">
        <v>29634758.059999999</v>
      </c>
      <c r="L191" s="153">
        <v>0.15972832366949619</v>
      </c>
      <c r="M191" s="201">
        <v>137128.19</v>
      </c>
      <c r="N191" s="201">
        <v>-106113.76</v>
      </c>
    </row>
    <row r="192" spans="1:14">
      <c r="B192" t="s">
        <v>1494</v>
      </c>
      <c r="C192" s="201">
        <v>1447144642.72</v>
      </c>
      <c r="D192" s="201">
        <v>475894177.52999997</v>
      </c>
      <c r="E192" s="754">
        <v>0.66939721736754842</v>
      </c>
      <c r="F192" s="201">
        <v>1765706880.9200001</v>
      </c>
      <c r="G192" s="153">
        <v>4.0885182569999996E-3</v>
      </c>
      <c r="H192" s="123">
        <v>294092</v>
      </c>
      <c r="I192" s="153">
        <v>0.30983803441800001</v>
      </c>
      <c r="J192" s="156">
        <v>0</v>
      </c>
      <c r="K192" s="201">
        <v>362901513.54000002</v>
      </c>
      <c r="L192" s="153">
        <v>0.2055276090621081</v>
      </c>
      <c r="M192" s="201">
        <v>2158134.71</v>
      </c>
      <c r="N192" s="201">
        <v>-811446.1</v>
      </c>
    </row>
    <row r="193" spans="1:14">
      <c r="B193" t="s">
        <v>1495</v>
      </c>
      <c r="C193" s="201">
        <v>620037122.84000003</v>
      </c>
      <c r="D193" s="201">
        <v>206680012.99000001</v>
      </c>
      <c r="E193" s="754">
        <v>0.90698542814137417</v>
      </c>
      <c r="F193" s="201">
        <v>807492882.90999997</v>
      </c>
      <c r="G193" s="153">
        <v>6.9003118469999998E-3</v>
      </c>
      <c r="H193" s="123">
        <v>135827</v>
      </c>
      <c r="I193" s="153">
        <v>0.40435545770699999</v>
      </c>
      <c r="J193" s="156">
        <v>0</v>
      </c>
      <c r="K193" s="201">
        <v>294870556.76999998</v>
      </c>
      <c r="L193" s="153">
        <v>0.36516799467923622</v>
      </c>
      <c r="M193" s="201">
        <v>2252641.48</v>
      </c>
      <c r="N193" s="201">
        <v>-1485381.09</v>
      </c>
    </row>
    <row r="194" spans="1:14">
      <c r="B194" t="s">
        <v>1496</v>
      </c>
      <c r="C194" s="201">
        <v>1012490360.09</v>
      </c>
      <c r="D194" s="201">
        <v>181569828.72</v>
      </c>
      <c r="E194" s="754">
        <v>0.80040632353139363</v>
      </c>
      <c r="F194" s="201">
        <v>1157819999.1600001</v>
      </c>
      <c r="G194" s="153">
        <v>1.2634993604E-2</v>
      </c>
      <c r="H194" s="123">
        <v>160760</v>
      </c>
      <c r="I194" s="153">
        <v>0.33747224151900002</v>
      </c>
      <c r="J194" s="156">
        <v>0</v>
      </c>
      <c r="K194" s="201">
        <v>457486730.18000001</v>
      </c>
      <c r="L194" s="153">
        <v>0.39512768004690474</v>
      </c>
      <c r="M194" s="201">
        <v>4949432.43</v>
      </c>
      <c r="N194" s="201">
        <v>-2964858.83</v>
      </c>
    </row>
    <row r="195" spans="1:14" s="191" customFormat="1">
      <c r="B195" s="129" t="s">
        <v>1497</v>
      </c>
      <c r="C195" s="202">
        <v>969086018.40999997</v>
      </c>
      <c r="D195" s="202">
        <v>162976907.11000001</v>
      </c>
      <c r="E195" s="754">
        <v>0.82353448620430081</v>
      </c>
      <c r="F195" s="202">
        <v>1103303121.8699999</v>
      </c>
      <c r="G195" s="195">
        <v>1.2202470114E-2</v>
      </c>
      <c r="H195" s="193">
        <v>141190</v>
      </c>
      <c r="I195" s="195">
        <v>0.32778469101800001</v>
      </c>
      <c r="J195" s="196">
        <v>0</v>
      </c>
      <c r="K195" s="202">
        <v>417286270.60000002</v>
      </c>
      <c r="L195" s="195">
        <v>0.37821543538527941</v>
      </c>
      <c r="M195" s="202">
        <v>4331362.13</v>
      </c>
      <c r="N195" s="202">
        <v>-2689595.96</v>
      </c>
    </row>
    <row r="196" spans="1:14" s="191" customFormat="1">
      <c r="B196" s="129" t="s">
        <v>1498</v>
      </c>
      <c r="C196" s="202">
        <v>43404341.670000002</v>
      </c>
      <c r="D196" s="202">
        <v>18592921.609999999</v>
      </c>
      <c r="E196" s="754">
        <v>0.59767560220461757</v>
      </c>
      <c r="F196" s="202">
        <v>54516877.289999999</v>
      </c>
      <c r="G196" s="195">
        <v>2.1388329094999999E-2</v>
      </c>
      <c r="H196" s="193">
        <v>19570</v>
      </c>
      <c r="I196" s="195">
        <v>0.53352721098099998</v>
      </c>
      <c r="J196" s="196">
        <v>0</v>
      </c>
      <c r="K196" s="202">
        <v>40200459.579999998</v>
      </c>
      <c r="L196" s="195">
        <v>0.73739475880387495</v>
      </c>
      <c r="M196" s="202">
        <v>618070.29</v>
      </c>
      <c r="N196" s="202">
        <v>-275262.87</v>
      </c>
    </row>
    <row r="197" spans="1:14">
      <c r="B197" t="s">
        <v>1499</v>
      </c>
      <c r="C197" s="201">
        <v>832931371.97000003</v>
      </c>
      <c r="D197" s="201">
        <v>212263112.24000001</v>
      </c>
      <c r="E197" s="754">
        <v>0.94538357711964505</v>
      </c>
      <c r="F197" s="201">
        <v>1033601432.3099999</v>
      </c>
      <c r="G197" s="153">
        <v>3.4924799306000003E-2</v>
      </c>
      <c r="H197" s="123">
        <v>108345</v>
      </c>
      <c r="I197" s="153">
        <v>0.387939096993</v>
      </c>
      <c r="J197" s="156">
        <v>0</v>
      </c>
      <c r="K197" s="201">
        <v>600165355.55999994</v>
      </c>
      <c r="L197" s="153">
        <v>0.58065453162026681</v>
      </c>
      <c r="M197" s="201">
        <v>13811209.68</v>
      </c>
      <c r="N197" s="201">
        <v>-32551268.773086198</v>
      </c>
    </row>
    <row r="198" spans="1:14" s="191" customFormat="1">
      <c r="B198" s="129" t="s">
        <v>1500</v>
      </c>
      <c r="C198" s="202">
        <v>700747636.67999995</v>
      </c>
      <c r="D198" s="202">
        <v>202391899.34</v>
      </c>
      <c r="E198" s="754">
        <v>0.95720779537993983</v>
      </c>
      <c r="F198" s="202">
        <v>894478740.45000005</v>
      </c>
      <c r="G198" s="195">
        <v>2.9638406453000001E-2</v>
      </c>
      <c r="H198" s="193">
        <v>78217</v>
      </c>
      <c r="I198" s="195">
        <v>0.38902302809799999</v>
      </c>
      <c r="J198" s="196">
        <v>0</v>
      </c>
      <c r="K198" s="202">
        <v>512652755.85000002</v>
      </c>
      <c r="L198" s="195">
        <v>0.57313017366079755</v>
      </c>
      <c r="M198" s="202">
        <v>10204953.970000001</v>
      </c>
      <c r="N198" s="202">
        <v>-27394078.623086199</v>
      </c>
    </row>
    <row r="199" spans="1:14" s="191" customFormat="1">
      <c r="B199" s="129" t="s">
        <v>1501</v>
      </c>
      <c r="C199" s="202">
        <v>132183735.29000001</v>
      </c>
      <c r="D199" s="202">
        <v>9871212.9000000004</v>
      </c>
      <c r="E199" s="754">
        <v>0.70294872983643253</v>
      </c>
      <c r="F199" s="202">
        <v>139122691.86000001</v>
      </c>
      <c r="G199" s="195">
        <v>6.8913259113999994E-2</v>
      </c>
      <c r="H199" s="193">
        <v>30128</v>
      </c>
      <c r="I199" s="195">
        <v>0.38097004459299999</v>
      </c>
      <c r="J199" s="196">
        <v>0</v>
      </c>
      <c r="K199" s="202">
        <v>87512599.700000003</v>
      </c>
      <c r="L199" s="195">
        <v>0.62903181738364045</v>
      </c>
      <c r="M199" s="202">
        <v>3606255.71</v>
      </c>
      <c r="N199" s="202">
        <v>-5157190.1500000004</v>
      </c>
    </row>
    <row r="200" spans="1:14">
      <c r="B200" t="s">
        <v>1502</v>
      </c>
      <c r="C200" s="201">
        <v>161405666.56999999</v>
      </c>
      <c r="D200" s="201">
        <v>8245175.6299999999</v>
      </c>
      <c r="E200" s="754">
        <v>0.82775878601872699</v>
      </c>
      <c r="F200" s="201">
        <v>168230683.13999999</v>
      </c>
      <c r="G200" s="153">
        <v>0.33308132758699999</v>
      </c>
      <c r="H200" s="123">
        <v>48588</v>
      </c>
      <c r="I200" s="153">
        <v>0.39144061160600002</v>
      </c>
      <c r="J200" s="156">
        <v>0</v>
      </c>
      <c r="K200" s="201">
        <v>150595683.19999999</v>
      </c>
      <c r="L200" s="153">
        <v>0.89517370071353564</v>
      </c>
      <c r="M200" s="201">
        <v>22482924.920000002</v>
      </c>
      <c r="N200" s="201">
        <v>-21532565.16543033</v>
      </c>
    </row>
    <row r="201" spans="1:14" s="191" customFormat="1">
      <c r="B201" s="129" t="s">
        <v>1503</v>
      </c>
      <c r="C201" s="202">
        <v>54851684.030000001</v>
      </c>
      <c r="D201" s="202">
        <v>6751726.1200000001</v>
      </c>
      <c r="E201" s="754">
        <v>0.90785059569329773</v>
      </c>
      <c r="F201" s="202">
        <v>60981242.609999999</v>
      </c>
      <c r="G201" s="195">
        <v>0.15317220254399999</v>
      </c>
      <c r="H201" s="193">
        <v>36346</v>
      </c>
      <c r="I201" s="195">
        <v>0.33480927735100002</v>
      </c>
      <c r="J201" s="196">
        <v>0</v>
      </c>
      <c r="K201" s="202">
        <v>42862036.310000002</v>
      </c>
      <c r="L201" s="195">
        <v>0.70287246496632194</v>
      </c>
      <c r="M201" s="202">
        <v>2972575.67</v>
      </c>
      <c r="N201" s="202">
        <v>-3086275.49</v>
      </c>
    </row>
    <row r="202" spans="1:14" s="191" customFormat="1">
      <c r="B202" s="129" t="s">
        <v>1504</v>
      </c>
      <c r="C202" s="202">
        <v>25361297.98</v>
      </c>
      <c r="D202" s="202">
        <v>622291.89</v>
      </c>
      <c r="E202" s="754">
        <v>0.19142018707651878</v>
      </c>
      <c r="F202" s="202">
        <v>25480417.210000001</v>
      </c>
      <c r="G202" s="195">
        <v>0.25251081679100001</v>
      </c>
      <c r="H202" s="193">
        <v>2258</v>
      </c>
      <c r="I202" s="195">
        <v>0.479191424225</v>
      </c>
      <c r="J202" s="196">
        <v>0</v>
      </c>
      <c r="K202" s="202">
        <v>31536167.98</v>
      </c>
      <c r="L202" s="195">
        <v>1.2376629362106115</v>
      </c>
      <c r="M202" s="202">
        <v>3112762.56</v>
      </c>
      <c r="N202" s="202">
        <v>-2762650.76</v>
      </c>
    </row>
    <row r="203" spans="1:14" s="191" customFormat="1">
      <c r="B203" s="129" t="s">
        <v>1505</v>
      </c>
      <c r="C203" s="202">
        <v>81192684.560000002</v>
      </c>
      <c r="D203" s="202">
        <v>871157.62</v>
      </c>
      <c r="E203" s="754">
        <v>0.6615780620733086</v>
      </c>
      <c r="F203" s="202">
        <v>81769023.329999998</v>
      </c>
      <c r="G203" s="195">
        <v>0.49235988688999999</v>
      </c>
      <c r="H203" s="193">
        <v>9984</v>
      </c>
      <c r="I203" s="195">
        <v>0.40633037997999999</v>
      </c>
      <c r="J203" s="196">
        <v>0</v>
      </c>
      <c r="K203" s="202">
        <v>76197478.909999996</v>
      </c>
      <c r="L203" s="195">
        <v>0.93186240714268287</v>
      </c>
      <c r="M203" s="202">
        <v>16397586.699999999</v>
      </c>
      <c r="N203" s="202">
        <v>-15683638.915430328</v>
      </c>
    </row>
    <row r="204" spans="1:14">
      <c r="B204" t="s">
        <v>1506</v>
      </c>
      <c r="C204" s="201">
        <v>151597082.43000001</v>
      </c>
      <c r="D204" s="201">
        <v>810482.08</v>
      </c>
      <c r="E204" s="754">
        <v>0.30369095884264746</v>
      </c>
      <c r="F204" s="201">
        <v>151843218.50999999</v>
      </c>
      <c r="G204" s="153">
        <v>1</v>
      </c>
      <c r="H204" s="123">
        <v>15201</v>
      </c>
      <c r="I204" s="153">
        <v>0.56722402609300004</v>
      </c>
      <c r="J204" s="156">
        <v>0</v>
      </c>
      <c r="K204" s="201">
        <v>166558087.96000001</v>
      </c>
      <c r="L204" s="153">
        <v>1.0969083084143856</v>
      </c>
      <c r="M204" s="201">
        <v>82213329.079999998</v>
      </c>
      <c r="N204" s="201">
        <v>-82213329.079999998</v>
      </c>
    </row>
    <row r="205" spans="1:14" ht="13.8" thickBot="1">
      <c r="A205" s="355" t="s">
        <v>1507</v>
      </c>
      <c r="B205" s="355"/>
      <c r="C205" s="357">
        <v>5655402693.3700008</v>
      </c>
      <c r="D205" s="357">
        <v>1249571272.5</v>
      </c>
      <c r="E205" s="1170">
        <v>0.76853303814248763</v>
      </c>
      <c r="F205" s="357">
        <v>6615739499.8000002</v>
      </c>
      <c r="G205" s="373">
        <v>4.1204147992865717E-2</v>
      </c>
      <c r="H205" s="366">
        <v>886420</v>
      </c>
      <c r="I205" s="373">
        <v>0.35659968994777097</v>
      </c>
      <c r="J205" s="374">
        <v>0</v>
      </c>
      <c r="K205" s="357">
        <v>2140477718.5600002</v>
      </c>
      <c r="L205" s="373">
        <v>0.32354322878413044</v>
      </c>
      <c r="M205" s="357">
        <v>128275864.13</v>
      </c>
      <c r="N205" s="357">
        <v>-141854478.25851652</v>
      </c>
    </row>
    <row r="206" spans="1:14" ht="13.8" thickBot="1">
      <c r="A206" s="355" t="s">
        <v>1517</v>
      </c>
      <c r="B206" s="355"/>
      <c r="C206" s="357">
        <v>160873181634.31015</v>
      </c>
      <c r="D206" s="357">
        <v>57652330369.219971</v>
      </c>
      <c r="E206" s="1170">
        <v>0.41326738011357744</v>
      </c>
      <c r="F206" s="357">
        <v>184699009163.44012</v>
      </c>
      <c r="G206" s="373">
        <v>2.9053666228320858E-2</v>
      </c>
      <c r="H206" s="366">
        <v>2157056</v>
      </c>
      <c r="I206" s="373">
        <v>0.24066017808408185</v>
      </c>
      <c r="J206" s="374">
        <v>2.8527440866056759</v>
      </c>
      <c r="K206" s="357">
        <v>58731874683.750076</v>
      </c>
      <c r="L206" s="373">
        <v>0.31798695049727227</v>
      </c>
      <c r="M206" s="357">
        <v>1906890632.9300013</v>
      </c>
      <c r="N206" s="357">
        <v>-1847758058.981492</v>
      </c>
    </row>
  </sheetData>
  <pageMargins left="0.70866141732283472" right="0.70866141732283472" top="0.74803149606299213" bottom="0.74803149606299213" header="0.31496062992125984" footer="0.31496062992125984"/>
  <pageSetup paperSize="9" scale="51" fitToHeight="0" orientation="landscape" r:id="rId1"/>
  <rowBreaks count="3" manualBreakCount="3">
    <brk id="66" max="13" man="1"/>
    <brk id="126" max="13" man="1"/>
    <brk id="186" max="13" man="1"/>
  </rowBreaks>
  <colBreaks count="1" manualBreakCount="1">
    <brk id="15"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E80B-D34A-4B10-ACBF-5D1AB1413EA6}">
  <dimension ref="A1:N106"/>
  <sheetViews>
    <sheetView showGridLines="0" zoomScale="90" zoomScaleNormal="90" workbookViewId="0">
      <selection activeCell="H42" sqref="H42"/>
    </sheetView>
  </sheetViews>
  <sheetFormatPr defaultColWidth="8.88671875" defaultRowHeight="13.2"/>
  <cols>
    <col min="1" max="1" width="26" customWidth="1"/>
    <col min="2" max="2" width="19.109375" customWidth="1"/>
    <col min="3" max="14" width="15.88671875" customWidth="1"/>
    <col min="15" max="17" width="14.109375" customWidth="1"/>
    <col min="18" max="18" width="23.88671875" customWidth="1"/>
    <col min="19" max="19" width="16.88671875" customWidth="1"/>
  </cols>
  <sheetData>
    <row r="1" spans="1:14" ht="15" customHeight="1"/>
    <row r="2" spans="1:14" ht="15" customHeight="1"/>
    <row r="3" spans="1:14" ht="15" customHeight="1"/>
    <row r="4" spans="1:14" ht="15" customHeight="1">
      <c r="B4" s="24" t="s">
        <v>103</v>
      </c>
      <c r="C4" s="24" t="s">
        <v>104</v>
      </c>
      <c r="D4" s="24" t="s">
        <v>105</v>
      </c>
      <c r="E4" s="24" t="s">
        <v>147</v>
      </c>
      <c r="F4" s="24" t="s">
        <v>148</v>
      </c>
      <c r="G4" s="24" t="s">
        <v>260</v>
      </c>
      <c r="H4" s="24" t="s">
        <v>261</v>
      </c>
      <c r="I4" s="24" t="s">
        <v>262</v>
      </c>
      <c r="J4" s="24" t="s">
        <v>1007</v>
      </c>
      <c r="K4" s="24" t="s">
        <v>1008</v>
      </c>
      <c r="L4" s="24" t="s">
        <v>1009</v>
      </c>
      <c r="M4" s="24" t="s">
        <v>1010</v>
      </c>
      <c r="N4" s="24" t="s">
        <v>1011</v>
      </c>
    </row>
    <row r="5" spans="1:14" ht="15.6">
      <c r="A5" s="68" t="s">
        <v>1518</v>
      </c>
      <c r="B5" s="18"/>
      <c r="C5" s="18"/>
      <c r="D5" s="18"/>
      <c r="E5" s="18"/>
      <c r="F5" s="18"/>
      <c r="G5" s="18"/>
      <c r="H5" s="18"/>
      <c r="I5" s="18"/>
      <c r="J5" s="18"/>
      <c r="K5" s="18"/>
      <c r="L5" s="18"/>
      <c r="M5" s="18"/>
      <c r="N5" s="18"/>
    </row>
    <row r="6" spans="1:14">
      <c r="A6" s="126" t="s">
        <v>837</v>
      </c>
      <c r="B6" s="18"/>
      <c r="C6" s="18"/>
      <c r="D6" s="18"/>
      <c r="E6" s="18"/>
      <c r="F6" s="18"/>
      <c r="G6" s="18"/>
      <c r="H6" s="18"/>
      <c r="I6" s="18"/>
      <c r="J6" s="18"/>
      <c r="K6" s="18"/>
      <c r="L6" s="18"/>
      <c r="M6" s="18"/>
      <c r="N6" s="18"/>
    </row>
    <row r="7" spans="1:14" ht="52.8">
      <c r="A7" s="57" t="s">
        <v>1476</v>
      </c>
      <c r="B7" s="76" t="s">
        <v>1477</v>
      </c>
      <c r="C7" s="57" t="s">
        <v>1478</v>
      </c>
      <c r="D7" s="57" t="s">
        <v>1479</v>
      </c>
      <c r="E7" s="57" t="s">
        <v>1480</v>
      </c>
      <c r="F7" s="57" t="s">
        <v>1481</v>
      </c>
      <c r="G7" s="57" t="s">
        <v>1482</v>
      </c>
      <c r="H7" s="57" t="s">
        <v>1483</v>
      </c>
      <c r="I7" s="57" t="s">
        <v>1484</v>
      </c>
      <c r="J7" s="57" t="s">
        <v>1485</v>
      </c>
      <c r="K7" s="57" t="s">
        <v>1486</v>
      </c>
      <c r="L7" s="57" t="s">
        <v>1487</v>
      </c>
      <c r="M7" s="57" t="s">
        <v>1488</v>
      </c>
      <c r="N7" s="57" t="s">
        <v>1489</v>
      </c>
    </row>
    <row r="8" spans="1:14">
      <c r="B8" t="s">
        <v>1490</v>
      </c>
      <c r="C8" s="201"/>
      <c r="D8" s="201"/>
      <c r="E8" s="153"/>
      <c r="F8" s="201"/>
      <c r="G8" s="153"/>
      <c r="H8" s="123"/>
      <c r="I8" s="153"/>
      <c r="J8" s="156"/>
      <c r="K8" s="201"/>
      <c r="L8" s="153"/>
      <c r="M8" s="201"/>
      <c r="N8" s="201"/>
    </row>
    <row r="9" spans="1:14" s="191" customFormat="1">
      <c r="B9" s="129" t="s">
        <v>1491</v>
      </c>
      <c r="C9" s="202"/>
      <c r="D9" s="202"/>
      <c r="E9" s="195"/>
      <c r="F9" s="202"/>
      <c r="G9" s="195"/>
      <c r="H9" s="193"/>
      <c r="I9" s="195"/>
      <c r="J9" s="196"/>
      <c r="K9" s="202"/>
      <c r="L9" s="195"/>
      <c r="M9" s="202"/>
      <c r="N9" s="202"/>
    </row>
    <row r="10" spans="1:14" s="191" customFormat="1">
      <c r="B10" s="129" t="s">
        <v>1492</v>
      </c>
      <c r="C10" s="202"/>
      <c r="D10" s="202"/>
      <c r="E10" s="195"/>
      <c r="F10" s="202"/>
      <c r="G10" s="195"/>
      <c r="H10" s="193"/>
      <c r="I10" s="195"/>
      <c r="J10" s="196"/>
      <c r="K10" s="202"/>
      <c r="L10" s="195"/>
      <c r="M10" s="202"/>
      <c r="N10" s="202"/>
    </row>
    <row r="11" spans="1:14">
      <c r="B11" t="s">
        <v>1493</v>
      </c>
      <c r="C11" s="201"/>
      <c r="D11" s="201"/>
      <c r="E11" s="153"/>
      <c r="F11" s="201"/>
      <c r="G11" s="153"/>
      <c r="H11" s="123"/>
      <c r="I11" s="153"/>
      <c r="J11" s="156"/>
      <c r="K11" s="201"/>
      <c r="L11" s="153"/>
      <c r="M11" s="201"/>
      <c r="N11" s="201"/>
    </row>
    <row r="12" spans="1:14">
      <c r="B12" t="s">
        <v>1494</v>
      </c>
      <c r="C12" s="201"/>
      <c r="D12" s="201"/>
      <c r="E12" s="153"/>
      <c r="F12" s="201"/>
      <c r="G12" s="153"/>
      <c r="H12" s="123"/>
      <c r="I12" s="153"/>
      <c r="J12" s="156"/>
      <c r="K12" s="201"/>
      <c r="L12" s="153"/>
      <c r="M12" s="201"/>
      <c r="N12" s="201"/>
    </row>
    <row r="13" spans="1:14">
      <c r="B13" t="s">
        <v>1495</v>
      </c>
      <c r="C13" s="201"/>
      <c r="D13" s="201"/>
      <c r="E13" s="153"/>
      <c r="F13" s="201"/>
      <c r="G13" s="153"/>
      <c r="H13" s="123"/>
      <c r="I13" s="153"/>
      <c r="J13" s="156"/>
      <c r="K13" s="201"/>
      <c r="L13" s="153"/>
      <c r="M13" s="201"/>
      <c r="N13" s="201"/>
    </row>
    <row r="14" spans="1:14">
      <c r="B14" t="s">
        <v>1496</v>
      </c>
      <c r="C14" s="201"/>
      <c r="D14" s="201"/>
      <c r="E14" s="153"/>
      <c r="F14" s="201"/>
      <c r="G14" s="153"/>
      <c r="H14" s="123"/>
      <c r="I14" s="153"/>
      <c r="J14" s="156"/>
      <c r="K14" s="201"/>
      <c r="L14" s="153"/>
      <c r="M14" s="201"/>
      <c r="N14" s="201"/>
    </row>
    <row r="15" spans="1:14" s="191" customFormat="1">
      <c r="B15" s="129" t="s">
        <v>1497</v>
      </c>
      <c r="C15" s="202"/>
      <c r="D15" s="202"/>
      <c r="E15" s="195"/>
      <c r="F15" s="202"/>
      <c r="G15" s="195"/>
      <c r="H15" s="193"/>
      <c r="I15" s="195"/>
      <c r="J15" s="196"/>
      <c r="K15" s="202"/>
      <c r="L15" s="195"/>
      <c r="M15" s="202"/>
      <c r="N15" s="202"/>
    </row>
    <row r="16" spans="1:14" s="191" customFormat="1">
      <c r="B16" s="129" t="s">
        <v>1498</v>
      </c>
      <c r="C16" s="202"/>
      <c r="D16" s="202"/>
      <c r="E16" s="195"/>
      <c r="F16" s="202"/>
      <c r="G16" s="195"/>
      <c r="H16" s="193"/>
      <c r="I16" s="195"/>
      <c r="J16" s="196"/>
      <c r="K16" s="202"/>
      <c r="L16" s="195"/>
      <c r="M16" s="202"/>
      <c r="N16" s="202"/>
    </row>
    <row r="17" spans="1:14">
      <c r="B17" t="s">
        <v>1499</v>
      </c>
      <c r="C17" s="201"/>
      <c r="D17" s="201"/>
      <c r="E17" s="153"/>
      <c r="F17" s="201"/>
      <c r="G17" s="153"/>
      <c r="H17" s="123"/>
      <c r="I17" s="153"/>
      <c r="J17" s="156"/>
      <c r="K17" s="201"/>
      <c r="L17" s="153"/>
      <c r="M17" s="201"/>
      <c r="N17" s="201"/>
    </row>
    <row r="18" spans="1:14" s="191" customFormat="1">
      <c r="B18" s="129" t="s">
        <v>1500</v>
      </c>
      <c r="C18" s="202"/>
      <c r="D18" s="202"/>
      <c r="E18" s="195"/>
      <c r="F18" s="202"/>
      <c r="G18" s="195"/>
      <c r="H18" s="193"/>
      <c r="I18" s="195"/>
      <c r="J18" s="196"/>
      <c r="K18" s="202"/>
      <c r="L18" s="195"/>
      <c r="M18" s="202"/>
      <c r="N18" s="202"/>
    </row>
    <row r="19" spans="1:14" s="191" customFormat="1">
      <c r="B19" s="129" t="s">
        <v>1501</v>
      </c>
      <c r="C19" s="202"/>
      <c r="D19" s="202"/>
      <c r="E19" s="195"/>
      <c r="F19" s="202"/>
      <c r="G19" s="195"/>
      <c r="H19" s="193"/>
      <c r="I19" s="195"/>
      <c r="J19" s="196"/>
      <c r="K19" s="202"/>
      <c r="L19" s="195"/>
      <c r="M19" s="202"/>
      <c r="N19" s="202"/>
    </row>
    <row r="20" spans="1:14">
      <c r="B20" t="s">
        <v>1502</v>
      </c>
      <c r="C20" s="201"/>
      <c r="D20" s="201"/>
      <c r="E20" s="153"/>
      <c r="F20" s="201"/>
      <c r="G20" s="153"/>
      <c r="H20" s="123"/>
      <c r="I20" s="153"/>
      <c r="J20" s="156"/>
      <c r="K20" s="201"/>
      <c r="L20" s="153"/>
      <c r="M20" s="201"/>
      <c r="N20" s="201"/>
    </row>
    <row r="21" spans="1:14" s="191" customFormat="1">
      <c r="B21" s="129" t="s">
        <v>1503</v>
      </c>
      <c r="C21" s="202"/>
      <c r="D21" s="202"/>
      <c r="E21" s="195"/>
      <c r="F21" s="202"/>
      <c r="G21" s="195"/>
      <c r="H21" s="193"/>
      <c r="I21" s="195"/>
      <c r="J21" s="196"/>
      <c r="K21" s="202"/>
      <c r="L21" s="195"/>
      <c r="M21" s="202"/>
      <c r="N21" s="202"/>
    </row>
    <row r="22" spans="1:14" s="191" customFormat="1">
      <c r="B22" s="129" t="s">
        <v>1504</v>
      </c>
      <c r="C22" s="202"/>
      <c r="D22" s="202"/>
      <c r="E22" s="195"/>
      <c r="F22" s="202"/>
      <c r="G22" s="195"/>
      <c r="H22" s="193"/>
      <c r="I22" s="195"/>
      <c r="J22" s="196"/>
      <c r="K22" s="202"/>
      <c r="L22" s="195"/>
      <c r="M22" s="202"/>
      <c r="N22" s="202"/>
    </row>
    <row r="23" spans="1:14" s="191" customFormat="1">
      <c r="B23" s="129" t="s">
        <v>1505</v>
      </c>
      <c r="C23" s="202"/>
      <c r="D23" s="202"/>
      <c r="E23" s="195"/>
      <c r="F23" s="202"/>
      <c r="G23" s="195"/>
      <c r="H23" s="193"/>
      <c r="I23" s="195"/>
      <c r="J23" s="196"/>
      <c r="K23" s="202"/>
      <c r="L23" s="195"/>
      <c r="M23" s="202"/>
      <c r="N23" s="202"/>
    </row>
    <row r="24" spans="1:14">
      <c r="B24" t="s">
        <v>1506</v>
      </c>
      <c r="C24" s="201"/>
      <c r="D24" s="201"/>
      <c r="E24" s="153"/>
      <c r="F24" s="201"/>
      <c r="G24" s="153"/>
      <c r="H24" s="123"/>
      <c r="I24" s="153"/>
      <c r="J24" s="156"/>
      <c r="K24" s="201"/>
      <c r="L24" s="153"/>
      <c r="M24" s="201"/>
      <c r="N24" s="201"/>
    </row>
    <row r="25" spans="1:14" ht="13.8" thickBot="1">
      <c r="A25" s="355" t="s">
        <v>1507</v>
      </c>
      <c r="B25" s="355"/>
      <c r="C25" s="357"/>
      <c r="D25" s="357"/>
      <c r="E25" s="373"/>
      <c r="F25" s="357"/>
      <c r="G25" s="373"/>
      <c r="H25" s="366"/>
      <c r="I25" s="373"/>
      <c r="J25" s="374"/>
      <c r="K25" s="357"/>
      <c r="L25" s="373"/>
      <c r="M25" s="357"/>
      <c r="N25" s="357"/>
    </row>
    <row r="27" spans="1:14" ht="52.8">
      <c r="A27" s="57" t="s">
        <v>1508</v>
      </c>
      <c r="B27" s="76" t="s">
        <v>1477</v>
      </c>
      <c r="C27" s="57" t="s">
        <v>1478</v>
      </c>
      <c r="D27" s="57" t="s">
        <v>1479</v>
      </c>
      <c r="E27" s="57" t="s">
        <v>1480</v>
      </c>
      <c r="F27" s="57" t="s">
        <v>1481</v>
      </c>
      <c r="G27" s="57" t="s">
        <v>1482</v>
      </c>
      <c r="H27" s="57" t="s">
        <v>1483</v>
      </c>
      <c r="I27" s="57" t="s">
        <v>1484</v>
      </c>
      <c r="J27" s="57" t="s">
        <v>1485</v>
      </c>
      <c r="K27" s="57" t="s">
        <v>1486</v>
      </c>
      <c r="L27" s="57" t="s">
        <v>1487</v>
      </c>
      <c r="M27" s="57" t="s">
        <v>1488</v>
      </c>
      <c r="N27" s="57" t="s">
        <v>1489</v>
      </c>
    </row>
    <row r="28" spans="1:14">
      <c r="B28" t="s">
        <v>1490</v>
      </c>
      <c r="C28" s="201"/>
      <c r="D28" s="201"/>
      <c r="E28" s="153"/>
      <c r="F28" s="201"/>
      <c r="G28" s="153"/>
      <c r="H28" s="123"/>
      <c r="I28" s="153"/>
      <c r="J28" s="156"/>
      <c r="K28" s="201"/>
      <c r="L28" s="153"/>
      <c r="M28" s="201"/>
      <c r="N28" s="201"/>
    </row>
    <row r="29" spans="1:14" s="191" customFormat="1">
      <c r="B29" s="129" t="s">
        <v>1491</v>
      </c>
      <c r="C29" s="202"/>
      <c r="D29" s="202"/>
      <c r="E29" s="195"/>
      <c r="F29" s="202"/>
      <c r="G29" s="195"/>
      <c r="H29" s="193"/>
      <c r="I29" s="195"/>
      <c r="J29" s="196"/>
      <c r="K29" s="202"/>
      <c r="L29" s="195"/>
      <c r="M29" s="202"/>
      <c r="N29" s="202"/>
    </row>
    <row r="30" spans="1:14" s="191" customFormat="1">
      <c r="B30" s="129" t="s">
        <v>1492</v>
      </c>
      <c r="C30" s="202"/>
      <c r="D30" s="202"/>
      <c r="E30" s="195"/>
      <c r="F30" s="202"/>
      <c r="G30" s="195"/>
      <c r="H30" s="193"/>
      <c r="I30" s="195"/>
      <c r="J30" s="196"/>
      <c r="K30" s="202"/>
      <c r="L30" s="195"/>
      <c r="M30" s="202"/>
      <c r="N30" s="202"/>
    </row>
    <row r="31" spans="1:14">
      <c r="B31" t="s">
        <v>1493</v>
      </c>
      <c r="C31" s="201"/>
      <c r="D31" s="201"/>
      <c r="E31" s="552"/>
      <c r="F31" s="201"/>
      <c r="G31" s="153"/>
      <c r="H31" s="123"/>
      <c r="I31" s="153"/>
      <c r="J31" s="156"/>
      <c r="K31" s="201"/>
      <c r="L31" s="153"/>
      <c r="M31" s="201"/>
      <c r="N31" s="201"/>
    </row>
    <row r="32" spans="1:14">
      <c r="B32" t="s">
        <v>1494</v>
      </c>
      <c r="C32" s="553"/>
      <c r="D32" s="553"/>
      <c r="E32" s="552"/>
      <c r="F32" s="553"/>
      <c r="G32" s="552"/>
      <c r="H32" s="557"/>
      <c r="I32" s="552"/>
      <c r="J32" s="558"/>
      <c r="K32" s="553"/>
      <c r="L32" s="552"/>
      <c r="M32" s="553"/>
      <c r="N32" s="553"/>
    </row>
    <row r="33" spans="1:14">
      <c r="B33" t="s">
        <v>1495</v>
      </c>
      <c r="C33" s="553"/>
      <c r="D33" s="553"/>
      <c r="E33" s="552"/>
      <c r="F33" s="553"/>
      <c r="G33" s="552"/>
      <c r="H33" s="557"/>
      <c r="I33" s="552"/>
      <c r="J33" s="558"/>
      <c r="K33" s="553"/>
      <c r="L33" s="552"/>
      <c r="M33" s="553"/>
      <c r="N33" s="553"/>
    </row>
    <row r="34" spans="1:14">
      <c r="B34" t="s">
        <v>1496</v>
      </c>
      <c r="C34" s="553"/>
      <c r="D34" s="553"/>
      <c r="E34" s="552"/>
      <c r="F34" s="553"/>
      <c r="G34" s="552"/>
      <c r="H34" s="557"/>
      <c r="I34" s="552"/>
      <c r="J34" s="558"/>
      <c r="K34" s="553"/>
      <c r="L34" s="552"/>
      <c r="M34" s="553"/>
      <c r="N34" s="553"/>
    </row>
    <row r="35" spans="1:14" s="191" customFormat="1">
      <c r="B35" s="129" t="s">
        <v>1497</v>
      </c>
      <c r="C35" s="554"/>
      <c r="D35" s="554"/>
      <c r="E35" s="529"/>
      <c r="F35" s="554"/>
      <c r="G35" s="529"/>
      <c r="H35" s="559"/>
      <c r="I35" s="529"/>
      <c r="J35" s="560"/>
      <c r="K35" s="554"/>
      <c r="L35" s="529"/>
      <c r="M35" s="554"/>
      <c r="N35" s="554"/>
    </row>
    <row r="36" spans="1:14" s="191" customFormat="1">
      <c r="B36" s="129" t="s">
        <v>1498</v>
      </c>
      <c r="C36" s="554"/>
      <c r="D36" s="554"/>
      <c r="E36" s="529"/>
      <c r="F36" s="554"/>
      <c r="G36" s="529"/>
      <c r="H36" s="559"/>
      <c r="I36" s="529"/>
      <c r="J36" s="560"/>
      <c r="K36" s="554"/>
      <c r="L36" s="529"/>
      <c r="M36" s="554"/>
      <c r="N36" s="554"/>
    </row>
    <row r="37" spans="1:14">
      <c r="B37" t="s">
        <v>1499</v>
      </c>
      <c r="C37" s="553"/>
      <c r="D37" s="553"/>
      <c r="E37" s="552"/>
      <c r="F37" s="553"/>
      <c r="G37" s="552"/>
      <c r="H37" s="557"/>
      <c r="I37" s="552"/>
      <c r="J37" s="558"/>
      <c r="K37" s="553"/>
      <c r="L37" s="552"/>
      <c r="M37" s="553"/>
      <c r="N37" s="553"/>
    </row>
    <row r="38" spans="1:14" s="191" customFormat="1">
      <c r="B38" s="129" t="s">
        <v>1500</v>
      </c>
      <c r="C38" s="554"/>
      <c r="D38" s="554"/>
      <c r="E38" s="529"/>
      <c r="F38" s="554"/>
      <c r="G38" s="529"/>
      <c r="H38" s="559"/>
      <c r="I38" s="529"/>
      <c r="J38" s="560"/>
      <c r="K38" s="554"/>
      <c r="L38" s="529"/>
      <c r="M38" s="554"/>
      <c r="N38" s="554"/>
    </row>
    <row r="39" spans="1:14" s="191" customFormat="1">
      <c r="B39" s="129" t="s">
        <v>1501</v>
      </c>
      <c r="C39" s="554"/>
      <c r="D39" s="554"/>
      <c r="E39" s="529"/>
      <c r="F39" s="554"/>
      <c r="G39" s="529"/>
      <c r="H39" s="559"/>
      <c r="I39" s="529"/>
      <c r="J39" s="560"/>
      <c r="K39" s="554"/>
      <c r="L39" s="529"/>
      <c r="M39" s="554"/>
      <c r="N39" s="554"/>
    </row>
    <row r="40" spans="1:14">
      <c r="B40" t="s">
        <v>1502</v>
      </c>
      <c r="C40" s="553"/>
      <c r="D40" s="553"/>
      <c r="E40" s="552"/>
      <c r="F40" s="553"/>
      <c r="G40" s="552"/>
      <c r="H40" s="557"/>
      <c r="I40" s="552"/>
      <c r="J40" s="558"/>
      <c r="K40" s="553"/>
      <c r="L40" s="552"/>
      <c r="M40" s="553"/>
      <c r="N40" s="553"/>
    </row>
    <row r="41" spans="1:14" s="191" customFormat="1">
      <c r="B41" s="129" t="s">
        <v>1503</v>
      </c>
      <c r="C41" s="202"/>
      <c r="D41" s="202"/>
      <c r="E41" s="195"/>
      <c r="F41" s="202"/>
      <c r="G41" s="195"/>
      <c r="H41" s="193"/>
      <c r="I41" s="195"/>
      <c r="J41" s="196"/>
      <c r="K41" s="202"/>
      <c r="L41" s="195"/>
      <c r="M41" s="202"/>
      <c r="N41" s="202"/>
    </row>
    <row r="42" spans="1:14" s="191" customFormat="1">
      <c r="B42" s="129" t="s">
        <v>1504</v>
      </c>
      <c r="C42" s="202"/>
      <c r="D42" s="202"/>
      <c r="E42" s="195"/>
      <c r="F42" s="202"/>
      <c r="G42" s="195"/>
      <c r="H42" s="193"/>
      <c r="I42" s="195"/>
      <c r="J42" s="196"/>
      <c r="K42" s="202"/>
      <c r="L42" s="195"/>
      <c r="M42" s="202"/>
      <c r="N42" s="202"/>
    </row>
    <row r="43" spans="1:14" s="191" customFormat="1">
      <c r="B43" s="129" t="s">
        <v>1505</v>
      </c>
      <c r="C43" s="202"/>
      <c r="D43" s="202"/>
      <c r="E43" s="195"/>
      <c r="F43" s="202"/>
      <c r="G43" s="195"/>
      <c r="H43" s="193"/>
      <c r="I43" s="195"/>
      <c r="J43" s="196"/>
      <c r="K43" s="202"/>
      <c r="L43" s="195"/>
      <c r="M43" s="202"/>
      <c r="N43" s="202"/>
    </row>
    <row r="44" spans="1:14">
      <c r="B44" t="s">
        <v>1506</v>
      </c>
      <c r="C44" s="201"/>
      <c r="D44" s="201"/>
      <c r="E44" s="153"/>
      <c r="F44" s="201"/>
      <c r="G44" s="153"/>
      <c r="H44" s="123"/>
      <c r="I44" s="153"/>
      <c r="J44" s="156"/>
      <c r="K44" s="201"/>
      <c r="L44" s="153"/>
      <c r="M44" s="201"/>
      <c r="N44" s="201"/>
    </row>
    <row r="45" spans="1:14" ht="13.8" thickBot="1">
      <c r="A45" s="355" t="s">
        <v>1507</v>
      </c>
      <c r="B45" s="355"/>
      <c r="C45" s="357"/>
      <c r="D45" s="357"/>
      <c r="E45" s="373"/>
      <c r="F45" s="357"/>
      <c r="G45" s="373"/>
      <c r="H45" s="366"/>
      <c r="I45" s="373"/>
      <c r="J45" s="374"/>
      <c r="K45" s="357"/>
      <c r="L45" s="373"/>
      <c r="M45" s="357"/>
      <c r="N45" s="357"/>
    </row>
    <row r="46" spans="1:14">
      <c r="A46" s="1"/>
      <c r="B46" s="1"/>
      <c r="C46" s="1"/>
      <c r="D46" s="1"/>
      <c r="E46" s="1"/>
      <c r="F46" s="1"/>
      <c r="G46" s="1"/>
      <c r="H46" s="1"/>
      <c r="I46" s="1"/>
      <c r="J46" s="1"/>
      <c r="K46" s="1"/>
      <c r="L46" s="1"/>
      <c r="M46" s="1"/>
      <c r="N46" s="1"/>
    </row>
    <row r="47" spans="1:14" ht="52.8">
      <c r="A47" s="57" t="s">
        <v>1509</v>
      </c>
      <c r="B47" s="76" t="s">
        <v>1477</v>
      </c>
      <c r="C47" s="57" t="s">
        <v>1478</v>
      </c>
      <c r="D47" s="57" t="s">
        <v>1479</v>
      </c>
      <c r="E47" s="57" t="s">
        <v>1480</v>
      </c>
      <c r="F47" s="57" t="s">
        <v>1481</v>
      </c>
      <c r="G47" s="57" t="s">
        <v>1482</v>
      </c>
      <c r="H47" s="57" t="s">
        <v>1483</v>
      </c>
      <c r="I47" s="57" t="s">
        <v>1484</v>
      </c>
      <c r="J47" s="57" t="s">
        <v>1485</v>
      </c>
      <c r="K47" s="57" t="s">
        <v>1486</v>
      </c>
      <c r="L47" s="57" t="s">
        <v>1487</v>
      </c>
      <c r="M47" s="57" t="s">
        <v>1488</v>
      </c>
      <c r="N47" s="57" t="s">
        <v>1489</v>
      </c>
    </row>
    <row r="48" spans="1:14">
      <c r="B48" t="s">
        <v>1490</v>
      </c>
      <c r="C48" s="201"/>
      <c r="D48" s="201"/>
      <c r="E48" s="153"/>
      <c r="F48" s="201"/>
      <c r="G48" s="153"/>
      <c r="H48" s="123"/>
      <c r="I48" s="153"/>
      <c r="J48" s="156"/>
      <c r="K48" s="201"/>
      <c r="L48" s="153"/>
      <c r="M48" s="201"/>
      <c r="N48" s="201"/>
    </row>
    <row r="49" spans="2:14" s="191" customFormat="1">
      <c r="B49" s="129" t="s">
        <v>1491</v>
      </c>
      <c r="C49" s="202"/>
      <c r="D49" s="202"/>
      <c r="E49" s="195"/>
      <c r="F49" s="202"/>
      <c r="G49" s="195"/>
      <c r="H49" s="193"/>
      <c r="I49" s="195"/>
      <c r="J49" s="196"/>
      <c r="K49" s="202"/>
      <c r="L49" s="195"/>
      <c r="M49" s="202"/>
      <c r="N49" s="202"/>
    </row>
    <row r="50" spans="2:14" s="191" customFormat="1">
      <c r="B50" s="129" t="s">
        <v>1492</v>
      </c>
      <c r="C50" s="202"/>
      <c r="D50" s="202"/>
      <c r="E50" s="195"/>
      <c r="F50" s="202"/>
      <c r="G50" s="195"/>
      <c r="H50" s="193"/>
      <c r="I50" s="195"/>
      <c r="J50" s="196"/>
      <c r="K50" s="202"/>
      <c r="L50" s="195"/>
      <c r="M50" s="202"/>
      <c r="N50" s="202"/>
    </row>
    <row r="51" spans="2:14">
      <c r="B51" t="s">
        <v>1493</v>
      </c>
      <c r="C51" s="201"/>
      <c r="D51" s="201"/>
      <c r="E51" s="153"/>
      <c r="F51" s="201"/>
      <c r="G51" s="153"/>
      <c r="H51" s="123"/>
      <c r="I51" s="153"/>
      <c r="J51" s="156"/>
      <c r="K51" s="201"/>
      <c r="L51" s="153"/>
      <c r="M51" s="201"/>
      <c r="N51" s="201"/>
    </row>
    <row r="52" spans="2:14">
      <c r="B52" t="s">
        <v>1494</v>
      </c>
      <c r="C52" s="201"/>
      <c r="D52" s="201"/>
      <c r="E52" s="153"/>
      <c r="F52" s="201"/>
      <c r="G52" s="153"/>
      <c r="H52" s="123"/>
      <c r="I52" s="153"/>
      <c r="J52" s="156"/>
      <c r="K52" s="201"/>
      <c r="L52" s="153"/>
      <c r="M52" s="201"/>
      <c r="N52" s="201"/>
    </row>
    <row r="53" spans="2:14">
      <c r="B53" t="s">
        <v>1495</v>
      </c>
      <c r="C53" s="201"/>
      <c r="D53" s="201"/>
      <c r="E53" s="153"/>
      <c r="F53" s="201"/>
      <c r="G53" s="153"/>
      <c r="H53" s="123"/>
      <c r="I53" s="153"/>
      <c r="J53" s="156"/>
      <c r="K53" s="201"/>
      <c r="L53" s="153"/>
      <c r="M53" s="201"/>
      <c r="N53" s="201"/>
    </row>
    <row r="54" spans="2:14">
      <c r="B54" t="s">
        <v>1496</v>
      </c>
      <c r="C54" s="201"/>
      <c r="D54" s="201"/>
      <c r="E54" s="153"/>
      <c r="F54" s="201"/>
      <c r="G54" s="153"/>
      <c r="H54" s="123"/>
      <c r="I54" s="153"/>
      <c r="J54" s="156"/>
      <c r="K54" s="201"/>
      <c r="L54" s="153"/>
      <c r="M54" s="201"/>
      <c r="N54" s="201"/>
    </row>
    <row r="55" spans="2:14" s="191" customFormat="1">
      <c r="B55" s="129" t="s">
        <v>1497</v>
      </c>
      <c r="C55" s="202"/>
      <c r="D55" s="202"/>
      <c r="E55" s="195"/>
      <c r="F55" s="202"/>
      <c r="G55" s="195"/>
      <c r="H55" s="193"/>
      <c r="I55" s="195"/>
      <c r="J55" s="196"/>
      <c r="K55" s="202"/>
      <c r="L55" s="195"/>
      <c r="M55" s="202"/>
      <c r="N55" s="202"/>
    </row>
    <row r="56" spans="2:14" s="191" customFormat="1">
      <c r="B56" s="129" t="s">
        <v>1498</v>
      </c>
      <c r="C56" s="202"/>
      <c r="D56" s="202"/>
      <c r="E56" s="195"/>
      <c r="F56" s="202"/>
      <c r="G56" s="195"/>
      <c r="H56" s="193"/>
      <c r="I56" s="195"/>
      <c r="J56" s="196"/>
      <c r="K56" s="202"/>
      <c r="L56" s="195"/>
      <c r="M56" s="202"/>
      <c r="N56" s="202"/>
    </row>
    <row r="57" spans="2:14">
      <c r="B57" t="s">
        <v>1499</v>
      </c>
      <c r="C57" s="201"/>
      <c r="D57" s="201"/>
      <c r="E57" s="153"/>
      <c r="F57" s="201"/>
      <c r="G57" s="153"/>
      <c r="H57" s="123"/>
      <c r="I57" s="153"/>
      <c r="J57" s="156"/>
      <c r="K57" s="201"/>
      <c r="L57" s="153"/>
      <c r="M57" s="201"/>
      <c r="N57" s="201"/>
    </row>
    <row r="58" spans="2:14" s="191" customFormat="1">
      <c r="B58" s="129" t="s">
        <v>1500</v>
      </c>
      <c r="C58" s="202"/>
      <c r="D58" s="202"/>
      <c r="E58" s="195"/>
      <c r="F58" s="202"/>
      <c r="G58" s="195"/>
      <c r="H58" s="193"/>
      <c r="I58" s="195"/>
      <c r="J58" s="196"/>
      <c r="K58" s="202"/>
      <c r="L58" s="195"/>
      <c r="M58" s="202"/>
      <c r="N58" s="202"/>
    </row>
    <row r="59" spans="2:14" s="191" customFormat="1">
      <c r="B59" s="129" t="s">
        <v>1501</v>
      </c>
      <c r="C59" s="202"/>
      <c r="D59" s="202"/>
      <c r="E59" s="195"/>
      <c r="F59" s="202"/>
      <c r="G59" s="195"/>
      <c r="H59" s="193"/>
      <c r="I59" s="195"/>
      <c r="J59" s="196"/>
      <c r="K59" s="202"/>
      <c r="L59" s="195"/>
      <c r="M59" s="202"/>
      <c r="N59" s="202"/>
    </row>
    <row r="60" spans="2:14">
      <c r="B60" t="s">
        <v>1502</v>
      </c>
      <c r="C60" s="201"/>
      <c r="D60" s="201"/>
      <c r="E60" s="153"/>
      <c r="F60" s="201"/>
      <c r="G60" s="153"/>
      <c r="H60" s="123"/>
      <c r="I60" s="153"/>
      <c r="J60" s="156"/>
      <c r="K60" s="201"/>
      <c r="L60" s="153"/>
      <c r="M60" s="201"/>
      <c r="N60" s="201"/>
    </row>
    <row r="61" spans="2:14" s="191" customFormat="1">
      <c r="B61" s="129" t="s">
        <v>1503</v>
      </c>
      <c r="C61" s="202"/>
      <c r="D61" s="202"/>
      <c r="E61" s="195"/>
      <c r="F61" s="202"/>
      <c r="G61" s="195"/>
      <c r="H61" s="193"/>
      <c r="I61" s="195"/>
      <c r="J61" s="196"/>
      <c r="K61" s="202"/>
      <c r="L61" s="195"/>
      <c r="M61" s="202"/>
      <c r="N61" s="202"/>
    </row>
    <row r="62" spans="2:14" s="191" customFormat="1">
      <c r="B62" s="129" t="s">
        <v>1504</v>
      </c>
      <c r="C62" s="202"/>
      <c r="D62" s="202"/>
      <c r="E62" s="195"/>
      <c r="F62" s="202"/>
      <c r="G62" s="195"/>
      <c r="H62" s="193"/>
      <c r="I62" s="195"/>
      <c r="J62" s="196"/>
      <c r="K62" s="202"/>
      <c r="L62" s="195"/>
      <c r="M62" s="202"/>
      <c r="N62" s="202"/>
    </row>
    <row r="63" spans="2:14" s="191" customFormat="1">
      <c r="B63" s="129" t="s">
        <v>1505</v>
      </c>
      <c r="C63" s="202"/>
      <c r="D63" s="202"/>
      <c r="E63" s="195"/>
      <c r="F63" s="202"/>
      <c r="G63" s="195"/>
      <c r="H63" s="193"/>
      <c r="I63" s="195"/>
      <c r="J63" s="196"/>
      <c r="K63" s="202"/>
      <c r="L63" s="195"/>
      <c r="M63" s="202"/>
      <c r="N63" s="202"/>
    </row>
    <row r="64" spans="2:14">
      <c r="B64" t="s">
        <v>1506</v>
      </c>
      <c r="C64" s="201">
        <v>85951657.269999996</v>
      </c>
      <c r="D64" s="201"/>
      <c r="E64" s="201"/>
      <c r="F64" s="201">
        <v>85951657.269999996</v>
      </c>
      <c r="G64" s="153">
        <v>1</v>
      </c>
      <c r="H64" s="123">
        <v>15</v>
      </c>
      <c r="I64" s="153">
        <v>0.45</v>
      </c>
      <c r="J64" s="156">
        <v>5</v>
      </c>
      <c r="K64" s="201"/>
      <c r="L64" s="153"/>
      <c r="M64" s="201">
        <v>38678245.770000003</v>
      </c>
      <c r="N64" s="201">
        <v>-85865328.569999993</v>
      </c>
    </row>
    <row r="65" spans="1:14" ht="13.8" thickBot="1">
      <c r="A65" s="355" t="s">
        <v>1507</v>
      </c>
      <c r="B65" s="355"/>
      <c r="C65" s="357">
        <v>85951657.269999996</v>
      </c>
      <c r="D65" s="357"/>
      <c r="E65" s="357"/>
      <c r="F65" s="357">
        <v>85951657.269999996</v>
      </c>
      <c r="G65" s="373">
        <v>1</v>
      </c>
      <c r="H65" s="366">
        <v>15</v>
      </c>
      <c r="I65" s="373">
        <v>0.45</v>
      </c>
      <c r="J65" s="374">
        <v>5</v>
      </c>
      <c r="K65" s="357"/>
      <c r="L65" s="373"/>
      <c r="M65" s="357">
        <v>38678245.770000003</v>
      </c>
      <c r="N65" s="357">
        <v>-85865328.569999993</v>
      </c>
    </row>
    <row r="66" spans="1:14">
      <c r="A66" s="1"/>
      <c r="B66" s="1"/>
      <c r="C66" s="1"/>
      <c r="D66" s="1"/>
      <c r="E66" s="1"/>
      <c r="F66" s="1"/>
      <c r="G66" s="1"/>
      <c r="H66" s="1"/>
      <c r="I66" s="1"/>
      <c r="J66" s="1"/>
      <c r="K66" s="1"/>
      <c r="L66" s="1"/>
      <c r="M66" s="1"/>
      <c r="N66" s="1"/>
    </row>
    <row r="67" spans="1:14" ht="52.8">
      <c r="A67" s="57" t="s">
        <v>1510</v>
      </c>
      <c r="B67" s="76" t="s">
        <v>1477</v>
      </c>
      <c r="C67" s="57" t="s">
        <v>1478</v>
      </c>
      <c r="D67" s="57" t="s">
        <v>1479</v>
      </c>
      <c r="E67" s="57" t="s">
        <v>1480</v>
      </c>
      <c r="F67" s="57" t="s">
        <v>1481</v>
      </c>
      <c r="G67" s="57" t="s">
        <v>1482</v>
      </c>
      <c r="H67" s="57" t="s">
        <v>1483</v>
      </c>
      <c r="I67" s="57" t="s">
        <v>1484</v>
      </c>
      <c r="J67" s="57" t="s">
        <v>1485</v>
      </c>
      <c r="K67" s="57" t="s">
        <v>1486</v>
      </c>
      <c r="L67" s="57" t="s">
        <v>1487</v>
      </c>
      <c r="M67" s="57" t="s">
        <v>1488</v>
      </c>
      <c r="N67" s="57" t="s">
        <v>1489</v>
      </c>
    </row>
    <row r="68" spans="1:14">
      <c r="B68" t="s">
        <v>1490</v>
      </c>
      <c r="C68" s="201"/>
      <c r="D68" s="201"/>
      <c r="E68" s="153"/>
      <c r="F68" s="201"/>
      <c r="G68" s="153"/>
      <c r="H68" s="123"/>
      <c r="I68" s="153"/>
      <c r="J68" s="156"/>
      <c r="K68" s="201"/>
      <c r="L68" s="153"/>
      <c r="M68" s="201"/>
      <c r="N68" s="201"/>
    </row>
    <row r="69" spans="1:14" s="191" customFormat="1">
      <c r="B69" s="129" t="s">
        <v>1491</v>
      </c>
      <c r="C69" s="202"/>
      <c r="D69" s="202"/>
      <c r="E69" s="195"/>
      <c r="F69" s="202"/>
      <c r="G69" s="195"/>
      <c r="H69" s="193"/>
      <c r="I69" s="195"/>
      <c r="J69" s="196"/>
      <c r="K69" s="202"/>
      <c r="L69" s="195"/>
      <c r="M69" s="202"/>
      <c r="N69" s="202"/>
    </row>
    <row r="70" spans="1:14" s="191" customFormat="1">
      <c r="B70" s="129" t="s">
        <v>1492</v>
      </c>
      <c r="C70" s="202"/>
      <c r="D70" s="202"/>
      <c r="E70" s="195"/>
      <c r="F70" s="202"/>
      <c r="G70" s="195"/>
      <c r="H70" s="193"/>
      <c r="I70" s="195"/>
      <c r="J70" s="196"/>
      <c r="K70" s="202"/>
      <c r="L70" s="195"/>
      <c r="M70" s="202"/>
      <c r="N70" s="202"/>
    </row>
    <row r="71" spans="1:14">
      <c r="B71" t="s">
        <v>1493</v>
      </c>
      <c r="C71" s="201"/>
      <c r="D71" s="201"/>
      <c r="E71" s="153"/>
      <c r="F71" s="201"/>
      <c r="G71" s="153"/>
      <c r="H71" s="123"/>
      <c r="I71" s="153"/>
      <c r="J71" s="156"/>
      <c r="K71" s="201"/>
      <c r="L71" s="153"/>
      <c r="M71" s="201"/>
      <c r="N71" s="201"/>
    </row>
    <row r="72" spans="1:14">
      <c r="B72" t="s">
        <v>1494</v>
      </c>
      <c r="C72" s="201"/>
      <c r="D72" s="201"/>
      <c r="E72" s="153"/>
      <c r="F72" s="201"/>
      <c r="G72" s="153"/>
      <c r="H72" s="123"/>
      <c r="I72" s="153"/>
      <c r="J72" s="156"/>
      <c r="K72" s="201"/>
      <c r="L72" s="153"/>
      <c r="M72" s="201"/>
      <c r="N72" s="201"/>
    </row>
    <row r="73" spans="1:14">
      <c r="B73" t="s">
        <v>1495</v>
      </c>
      <c r="C73" s="201"/>
      <c r="D73" s="201"/>
      <c r="E73" s="153"/>
      <c r="F73" s="201"/>
      <c r="G73" s="153"/>
      <c r="H73" s="123"/>
      <c r="I73" s="153"/>
      <c r="J73" s="156"/>
      <c r="K73" s="201"/>
      <c r="L73" s="153"/>
      <c r="M73" s="201"/>
      <c r="N73" s="201"/>
    </row>
    <row r="74" spans="1:14">
      <c r="B74" t="s">
        <v>1496</v>
      </c>
      <c r="C74" s="201"/>
      <c r="D74" s="201"/>
      <c r="E74" s="153"/>
      <c r="F74" s="201"/>
      <c r="G74" s="153"/>
      <c r="H74" s="123"/>
      <c r="I74" s="153"/>
      <c r="J74" s="156"/>
      <c r="K74" s="201"/>
      <c r="L74" s="153"/>
      <c r="M74" s="201"/>
      <c r="N74" s="201"/>
    </row>
    <row r="75" spans="1:14" s="191" customFormat="1">
      <c r="B75" s="129" t="s">
        <v>1497</v>
      </c>
      <c r="C75" s="202"/>
      <c r="D75" s="202"/>
      <c r="E75" s="195"/>
      <c r="F75" s="202"/>
      <c r="G75" s="195"/>
      <c r="H75" s="193"/>
      <c r="I75" s="195"/>
      <c r="J75" s="196"/>
      <c r="K75" s="202"/>
      <c r="L75" s="195"/>
      <c r="M75" s="202"/>
      <c r="N75" s="202"/>
    </row>
    <row r="76" spans="1:14" s="191" customFormat="1">
      <c r="B76" s="129" t="s">
        <v>1498</v>
      </c>
      <c r="C76" s="202"/>
      <c r="D76" s="202"/>
      <c r="E76" s="195"/>
      <c r="F76" s="202"/>
      <c r="G76" s="195"/>
      <c r="H76" s="193"/>
      <c r="I76" s="195"/>
      <c r="J76" s="196"/>
      <c r="K76" s="202"/>
      <c r="L76" s="195"/>
      <c r="M76" s="202"/>
      <c r="N76" s="202"/>
    </row>
    <row r="77" spans="1:14">
      <c r="B77" t="s">
        <v>1499</v>
      </c>
      <c r="C77" s="201"/>
      <c r="D77" s="553"/>
      <c r="E77" s="552"/>
      <c r="F77" s="553"/>
      <c r="G77" s="552"/>
      <c r="H77" s="557"/>
      <c r="I77" s="552"/>
      <c r="J77" s="558"/>
      <c r="K77" s="553"/>
      <c r="L77" s="552"/>
      <c r="M77" s="553"/>
      <c r="N77" s="201"/>
    </row>
    <row r="78" spans="1:14" s="191" customFormat="1">
      <c r="B78" s="129" t="s">
        <v>1500</v>
      </c>
      <c r="C78" s="202"/>
      <c r="D78" s="554"/>
      <c r="E78" s="529"/>
      <c r="F78" s="554"/>
      <c r="G78" s="529"/>
      <c r="H78" s="559"/>
      <c r="I78" s="529"/>
      <c r="J78" s="560"/>
      <c r="K78" s="554"/>
      <c r="L78" s="529"/>
      <c r="M78" s="554"/>
      <c r="N78" s="202"/>
    </row>
    <row r="79" spans="1:14" s="191" customFormat="1">
      <c r="B79" s="129" t="s">
        <v>1501</v>
      </c>
      <c r="C79" s="530"/>
      <c r="D79" s="561"/>
      <c r="E79" s="561"/>
      <c r="F79" s="561"/>
      <c r="G79" s="562"/>
      <c r="H79" s="563"/>
      <c r="I79" s="562"/>
      <c r="J79" s="564"/>
      <c r="K79" s="561"/>
      <c r="L79" s="562"/>
      <c r="M79" s="561"/>
      <c r="N79" s="531"/>
    </row>
    <row r="80" spans="1:14">
      <c r="B80" t="s">
        <v>1502</v>
      </c>
      <c r="C80" s="532"/>
      <c r="D80" s="565"/>
      <c r="E80" s="565"/>
      <c r="F80" s="565"/>
      <c r="G80" s="566"/>
      <c r="H80" s="567"/>
      <c r="I80" s="566"/>
      <c r="J80" s="568"/>
      <c r="K80" s="565"/>
      <c r="L80" s="566"/>
      <c r="M80" s="565"/>
      <c r="N80" s="533"/>
    </row>
    <row r="81" spans="1:14" s="191" customFormat="1">
      <c r="B81" s="129" t="s">
        <v>1503</v>
      </c>
      <c r="C81" s="530"/>
      <c r="D81" s="561"/>
      <c r="E81" s="561"/>
      <c r="F81" s="561"/>
      <c r="G81" s="562"/>
      <c r="H81" s="563"/>
      <c r="I81" s="562"/>
      <c r="J81" s="564"/>
      <c r="K81" s="561"/>
      <c r="L81" s="562"/>
      <c r="M81" s="561"/>
      <c r="N81" s="531"/>
    </row>
    <row r="82" spans="1:14" s="191" customFormat="1">
      <c r="B82" s="129" t="s">
        <v>1504</v>
      </c>
      <c r="C82" s="530"/>
      <c r="D82" s="561"/>
      <c r="E82" s="561"/>
      <c r="F82" s="561"/>
      <c r="G82" s="562"/>
      <c r="H82" s="563"/>
      <c r="I82" s="562"/>
      <c r="J82" s="564"/>
      <c r="K82" s="561"/>
      <c r="L82" s="562"/>
      <c r="M82" s="561"/>
      <c r="N82" s="531"/>
    </row>
    <row r="83" spans="1:14" s="191" customFormat="1">
      <c r="B83" s="129" t="s">
        <v>1505</v>
      </c>
      <c r="C83" s="530"/>
      <c r="D83" s="561"/>
      <c r="E83" s="561"/>
      <c r="F83" s="561"/>
      <c r="G83" s="562"/>
      <c r="H83" s="563"/>
      <c r="I83" s="562"/>
      <c r="J83" s="564"/>
      <c r="K83" s="561"/>
      <c r="L83" s="562"/>
      <c r="M83" s="561"/>
      <c r="N83" s="531"/>
    </row>
    <row r="84" spans="1:14">
      <c r="B84" t="s">
        <v>1506</v>
      </c>
      <c r="C84" s="532"/>
      <c r="D84" s="565"/>
      <c r="E84" s="565"/>
      <c r="F84" s="565"/>
      <c r="G84" s="566"/>
      <c r="H84" s="567"/>
      <c r="I84" s="566"/>
      <c r="J84" s="568"/>
      <c r="K84" s="565"/>
      <c r="L84" s="566"/>
      <c r="M84" s="565"/>
      <c r="N84" s="533"/>
    </row>
    <row r="85" spans="1:14" ht="13.8" thickBot="1">
      <c r="A85" s="355" t="s">
        <v>1507</v>
      </c>
      <c r="B85" s="355"/>
      <c r="C85" s="357"/>
      <c r="D85" s="357"/>
      <c r="E85" s="373"/>
      <c r="F85" s="357"/>
      <c r="G85" s="373"/>
      <c r="H85" s="366"/>
      <c r="I85" s="373"/>
      <c r="J85" s="374"/>
      <c r="K85" s="357"/>
      <c r="L85" s="373"/>
      <c r="M85" s="357"/>
      <c r="N85" s="357"/>
    </row>
    <row r="86" spans="1:14">
      <c r="A86" s="1"/>
      <c r="B86" s="1"/>
      <c r="C86" s="1"/>
      <c r="D86" s="1"/>
      <c r="E86" s="1"/>
      <c r="F86" s="1"/>
      <c r="G86" s="1"/>
      <c r="H86" s="1"/>
      <c r="I86" s="1"/>
      <c r="J86" s="1"/>
      <c r="K86" s="1"/>
      <c r="L86" s="1"/>
      <c r="M86" s="1"/>
      <c r="N86" s="1"/>
    </row>
    <row r="87" spans="1:14" ht="52.8">
      <c r="A87" s="57" t="s">
        <v>1511</v>
      </c>
      <c r="B87" s="76" t="s">
        <v>1477</v>
      </c>
      <c r="C87" s="57" t="s">
        <v>1478</v>
      </c>
      <c r="D87" s="57" t="s">
        <v>1479</v>
      </c>
      <c r="E87" s="57" t="s">
        <v>1480</v>
      </c>
      <c r="F87" s="57" t="s">
        <v>1481</v>
      </c>
      <c r="G87" s="57" t="s">
        <v>1482</v>
      </c>
      <c r="H87" s="57" t="s">
        <v>1483</v>
      </c>
      <c r="I87" s="57" t="s">
        <v>1484</v>
      </c>
      <c r="J87" s="57" t="s">
        <v>1485</v>
      </c>
      <c r="K87" s="57" t="s">
        <v>1486</v>
      </c>
      <c r="L87" s="57" t="s">
        <v>1487</v>
      </c>
      <c r="M87" s="57" t="s">
        <v>1488</v>
      </c>
      <c r="N87" s="57" t="s">
        <v>1489</v>
      </c>
    </row>
    <row r="88" spans="1:14">
      <c r="B88" t="s">
        <v>1490</v>
      </c>
      <c r="C88" s="201"/>
      <c r="D88" s="201"/>
      <c r="E88" s="153"/>
      <c r="F88" s="201"/>
      <c r="G88" s="153"/>
      <c r="H88" s="123"/>
      <c r="I88" s="153"/>
      <c r="J88" s="156"/>
      <c r="K88" s="201"/>
      <c r="L88" s="153"/>
      <c r="M88" s="201"/>
      <c r="N88" s="201"/>
    </row>
    <row r="89" spans="1:14" s="191" customFormat="1">
      <c r="B89" s="129" t="s">
        <v>1491</v>
      </c>
      <c r="C89" s="202"/>
      <c r="D89" s="202"/>
      <c r="E89" s="195"/>
      <c r="F89" s="202"/>
      <c r="G89" s="195"/>
      <c r="H89" s="193"/>
      <c r="I89" s="195"/>
      <c r="J89" s="196"/>
      <c r="K89" s="202"/>
      <c r="L89" s="195"/>
      <c r="M89" s="202"/>
      <c r="N89" s="202"/>
    </row>
    <row r="90" spans="1:14" s="191" customFormat="1">
      <c r="B90" s="129" t="s">
        <v>1492</v>
      </c>
      <c r="C90" s="202"/>
      <c r="D90" s="202"/>
      <c r="E90" s="195"/>
      <c r="F90" s="202"/>
      <c r="G90" s="195"/>
      <c r="H90" s="193"/>
      <c r="I90" s="195"/>
      <c r="J90" s="196"/>
      <c r="K90" s="202"/>
      <c r="L90" s="195"/>
      <c r="M90" s="202"/>
      <c r="N90" s="202"/>
    </row>
    <row r="91" spans="1:14">
      <c r="B91" t="s">
        <v>1493</v>
      </c>
      <c r="C91" s="201"/>
      <c r="D91" s="201"/>
      <c r="E91" s="153"/>
      <c r="F91" s="201"/>
      <c r="G91" s="153"/>
      <c r="H91" s="123"/>
      <c r="I91" s="153"/>
      <c r="J91" s="156"/>
      <c r="K91" s="201"/>
      <c r="L91" s="153"/>
      <c r="M91" s="201"/>
      <c r="N91" s="201"/>
    </row>
    <row r="92" spans="1:14">
      <c r="B92" t="s">
        <v>1494</v>
      </c>
      <c r="C92" s="201"/>
      <c r="D92" s="201"/>
      <c r="E92" s="153"/>
      <c r="F92" s="201"/>
      <c r="G92" s="153"/>
      <c r="H92" s="123"/>
      <c r="I92" s="153"/>
      <c r="J92" s="156"/>
      <c r="K92" s="201"/>
      <c r="L92" s="153"/>
      <c r="M92" s="201"/>
      <c r="N92" s="201"/>
    </row>
    <row r="93" spans="1:14">
      <c r="B93" t="s">
        <v>1495</v>
      </c>
      <c r="C93" s="201"/>
      <c r="D93" s="201"/>
      <c r="E93" s="153"/>
      <c r="F93" s="201"/>
      <c r="G93" s="153"/>
      <c r="H93" s="123"/>
      <c r="I93" s="153"/>
      <c r="J93" s="156"/>
      <c r="K93" s="201"/>
      <c r="L93" s="153"/>
      <c r="M93" s="201"/>
      <c r="N93" s="201"/>
    </row>
    <row r="94" spans="1:14">
      <c r="B94" t="s">
        <v>1496</v>
      </c>
      <c r="C94" s="201"/>
      <c r="D94" s="201"/>
      <c r="E94" s="153"/>
      <c r="F94" s="201"/>
      <c r="G94" s="153"/>
      <c r="H94" s="123"/>
      <c r="I94" s="153"/>
      <c r="J94" s="156"/>
      <c r="K94" s="201"/>
      <c r="L94" s="153"/>
      <c r="M94" s="201"/>
      <c r="N94" s="201"/>
    </row>
    <row r="95" spans="1:14" s="191" customFormat="1">
      <c r="B95" s="129" t="s">
        <v>1497</v>
      </c>
      <c r="C95" s="202"/>
      <c r="D95" s="202"/>
      <c r="E95" s="195"/>
      <c r="F95" s="202"/>
      <c r="G95" s="195"/>
      <c r="H95" s="193"/>
      <c r="I95" s="195"/>
      <c r="J95" s="196"/>
      <c r="K95" s="202"/>
      <c r="L95" s="195"/>
      <c r="M95" s="202"/>
      <c r="N95" s="202"/>
    </row>
    <row r="96" spans="1:14" s="191" customFormat="1">
      <c r="B96" s="129" t="s">
        <v>1498</v>
      </c>
      <c r="C96" s="202"/>
      <c r="D96" s="202"/>
      <c r="E96" s="195"/>
      <c r="F96" s="202"/>
      <c r="G96" s="195"/>
      <c r="H96" s="193"/>
      <c r="I96" s="195"/>
      <c r="J96" s="196"/>
      <c r="K96" s="202"/>
      <c r="L96" s="195"/>
      <c r="M96" s="202"/>
      <c r="N96" s="202"/>
    </row>
    <row r="97" spans="1:14">
      <c r="B97" t="s">
        <v>1499</v>
      </c>
      <c r="C97" s="201"/>
      <c r="D97" s="201"/>
      <c r="E97" s="153"/>
      <c r="F97" s="201"/>
      <c r="G97" s="153"/>
      <c r="H97" s="123"/>
      <c r="I97" s="153"/>
      <c r="J97" s="156"/>
      <c r="K97" s="201"/>
      <c r="L97" s="153"/>
      <c r="M97" s="201"/>
      <c r="N97" s="201"/>
    </row>
    <row r="98" spans="1:14" s="191" customFormat="1">
      <c r="B98" s="129" t="s">
        <v>1500</v>
      </c>
      <c r="C98" s="202"/>
      <c r="D98" s="202"/>
      <c r="E98" s="195"/>
      <c r="F98" s="202"/>
      <c r="G98" s="195"/>
      <c r="H98" s="193"/>
      <c r="I98" s="195"/>
      <c r="J98" s="196"/>
      <c r="K98" s="202"/>
      <c r="L98" s="195"/>
      <c r="M98" s="202"/>
      <c r="N98" s="202"/>
    </row>
    <row r="99" spans="1:14" s="191" customFormat="1">
      <c r="B99" s="129" t="s">
        <v>1501</v>
      </c>
      <c r="C99" s="202"/>
      <c r="D99" s="202"/>
      <c r="E99" s="195"/>
      <c r="F99" s="202"/>
      <c r="G99" s="195"/>
      <c r="H99" s="193"/>
      <c r="I99" s="195"/>
      <c r="J99" s="196"/>
      <c r="K99" s="202"/>
      <c r="L99" s="195"/>
      <c r="M99" s="202"/>
      <c r="N99" s="202"/>
    </row>
    <row r="100" spans="1:14">
      <c r="B100" t="s">
        <v>1502</v>
      </c>
      <c r="C100" s="201"/>
      <c r="D100" s="201"/>
      <c r="E100" s="153"/>
      <c r="F100" s="201"/>
      <c r="G100" s="153"/>
      <c r="H100" s="123"/>
      <c r="I100" s="153"/>
      <c r="J100" s="156"/>
      <c r="K100" s="201"/>
      <c r="L100" s="153"/>
      <c r="M100" s="201"/>
      <c r="N100" s="201"/>
    </row>
    <row r="101" spans="1:14" s="191" customFormat="1">
      <c r="B101" s="129" t="s">
        <v>1503</v>
      </c>
      <c r="C101" s="202"/>
      <c r="D101" s="202"/>
      <c r="E101" s="195"/>
      <c r="F101" s="202"/>
      <c r="G101" s="195"/>
      <c r="H101" s="193"/>
      <c r="I101" s="195"/>
      <c r="J101" s="196"/>
      <c r="K101" s="202"/>
      <c r="L101" s="195"/>
      <c r="M101" s="202"/>
      <c r="N101" s="202"/>
    </row>
    <row r="102" spans="1:14" s="191" customFormat="1">
      <c r="B102" s="129" t="s">
        <v>1504</v>
      </c>
      <c r="C102" s="202"/>
      <c r="D102" s="202"/>
      <c r="E102" s="195"/>
      <c r="F102" s="202"/>
      <c r="G102" s="195"/>
      <c r="H102" s="193"/>
      <c r="I102" s="195"/>
      <c r="J102" s="196"/>
      <c r="K102" s="202"/>
      <c r="L102" s="195"/>
      <c r="M102" s="202"/>
      <c r="N102" s="202"/>
    </row>
    <row r="103" spans="1:14" s="191" customFormat="1">
      <c r="B103" s="129" t="s">
        <v>1505</v>
      </c>
      <c r="C103" s="202"/>
      <c r="D103" s="202"/>
      <c r="E103" s="195"/>
      <c r="F103" s="202"/>
      <c r="G103" s="195"/>
      <c r="H103" s="193"/>
      <c r="I103" s="195"/>
      <c r="J103" s="196"/>
      <c r="K103" s="202"/>
      <c r="L103" s="195"/>
      <c r="M103" s="202"/>
      <c r="N103" s="202"/>
    </row>
    <row r="104" spans="1:14">
      <c r="B104" t="s">
        <v>1506</v>
      </c>
      <c r="C104" s="201">
        <v>218130033.94</v>
      </c>
      <c r="D104" s="201"/>
      <c r="E104" s="553"/>
      <c r="F104" s="553">
        <v>218130033.94</v>
      </c>
      <c r="G104" s="552">
        <v>1</v>
      </c>
      <c r="H104" s="557">
        <v>14</v>
      </c>
      <c r="I104" s="552">
        <v>0.45</v>
      </c>
      <c r="J104" s="558">
        <v>5</v>
      </c>
      <c r="K104" s="553"/>
      <c r="L104" s="552"/>
      <c r="M104" s="201">
        <v>98158515.269999996</v>
      </c>
      <c r="N104" s="201">
        <v>-218084554.78999999</v>
      </c>
    </row>
    <row r="105" spans="1:14" ht="13.8" thickBot="1">
      <c r="A105" s="355" t="s">
        <v>1507</v>
      </c>
      <c r="B105" s="355"/>
      <c r="C105" s="357">
        <v>218130033.94</v>
      </c>
      <c r="D105" s="357"/>
      <c r="E105" s="357"/>
      <c r="F105" s="357">
        <v>218130033.94</v>
      </c>
      <c r="G105" s="373">
        <v>1</v>
      </c>
      <c r="H105" s="366">
        <v>14</v>
      </c>
      <c r="I105" s="373">
        <v>0.45</v>
      </c>
      <c r="J105" s="374">
        <v>5</v>
      </c>
      <c r="K105" s="357"/>
      <c r="L105" s="373"/>
      <c r="M105" s="357">
        <v>98158515.269999996</v>
      </c>
      <c r="N105" s="357">
        <v>-218084554.78999999</v>
      </c>
    </row>
    <row r="106" spans="1:14" ht="13.8" thickBot="1">
      <c r="A106" s="355" t="s">
        <v>1519</v>
      </c>
      <c r="B106" s="355"/>
      <c r="C106" s="357">
        <v>304081691.20999998</v>
      </c>
      <c r="D106" s="357"/>
      <c r="E106" s="357"/>
      <c r="F106" s="357">
        <v>304081691.20999998</v>
      </c>
      <c r="G106" s="373">
        <v>1</v>
      </c>
      <c r="H106" s="366">
        <v>29</v>
      </c>
      <c r="I106" s="373">
        <v>0.45</v>
      </c>
      <c r="J106" s="374">
        <v>5</v>
      </c>
      <c r="K106" s="357"/>
      <c r="L106" s="373"/>
      <c r="M106" s="357">
        <v>136836761.03999999</v>
      </c>
      <c r="N106" s="357">
        <v>-303949883.36000001</v>
      </c>
    </row>
  </sheetData>
  <pageMargins left="0.70866141732283472" right="0.70866141732283472" top="0.74803149606299213" bottom="0.74803149606299213" header="0.31496062992125984" footer="0.31496062992125984"/>
  <pageSetup paperSize="9" scale="52" fitToHeight="0" orientation="landscape" r:id="rId1"/>
  <rowBreaks count="1" manualBreakCount="1">
    <brk id="65"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EA97-AFCD-4E1C-85D1-A00A2525A518}">
  <sheetPr codeName="Sheet25"/>
  <dimension ref="A1:D25"/>
  <sheetViews>
    <sheetView showGridLines="0" zoomScale="90" zoomScaleNormal="90" workbookViewId="0">
      <selection activeCell="H42" sqref="H42"/>
    </sheetView>
  </sheetViews>
  <sheetFormatPr defaultColWidth="8.88671875" defaultRowHeight="13.2"/>
  <cols>
    <col min="1" max="1" width="9.88671875" customWidth="1"/>
    <col min="2" max="2" width="61.109375" bestFit="1" customWidth="1"/>
    <col min="3" max="4" width="18.88671875" customWidth="1"/>
    <col min="5"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4" ht="15" customHeight="1"/>
    <row r="2" spans="1:4" ht="15" customHeight="1"/>
    <row r="3" spans="1:4" ht="15" customHeight="1"/>
    <row r="4" spans="1:4" ht="15" customHeight="1">
      <c r="C4" s="24" t="s">
        <v>103</v>
      </c>
      <c r="D4" s="24" t="s">
        <v>104</v>
      </c>
    </row>
    <row r="5" spans="1:4" ht="15.6">
      <c r="A5" s="68" t="s">
        <v>1520</v>
      </c>
      <c r="B5" s="18"/>
      <c r="C5" s="18"/>
      <c r="D5" s="18"/>
    </row>
    <row r="6" spans="1:4" ht="39.6">
      <c r="A6" s="126" t="s">
        <v>837</v>
      </c>
      <c r="B6" s="18"/>
      <c r="C6" s="57" t="s">
        <v>1521</v>
      </c>
      <c r="D6" s="57" t="s">
        <v>1522</v>
      </c>
    </row>
    <row r="7" spans="1:4">
      <c r="A7" s="909">
        <v>1</v>
      </c>
      <c r="B7" s="910" t="s">
        <v>1523</v>
      </c>
      <c r="C7" s="925"/>
      <c r="D7" s="925"/>
    </row>
    <row r="8" spans="1:4">
      <c r="A8" s="48">
        <v>2</v>
      </c>
      <c r="B8" t="s">
        <v>1524</v>
      </c>
      <c r="C8" s="469"/>
      <c r="D8" s="469"/>
    </row>
    <row r="9" spans="1:4">
      <c r="A9" s="48">
        <v>3</v>
      </c>
      <c r="B9" t="s">
        <v>1179</v>
      </c>
      <c r="C9" s="469"/>
      <c r="D9" s="469"/>
    </row>
    <row r="10" spans="1:4">
      <c r="A10" s="48">
        <v>4</v>
      </c>
      <c r="B10" t="s">
        <v>1525</v>
      </c>
      <c r="C10" s="469"/>
      <c r="D10" s="469"/>
    </row>
    <row r="11" spans="1:4" s="191" customFormat="1">
      <c r="A11" s="171">
        <v>4.0999999999999996</v>
      </c>
      <c r="B11" s="129" t="s">
        <v>1526</v>
      </c>
      <c r="C11" s="470"/>
      <c r="D11" s="470"/>
    </row>
    <row r="12" spans="1:4" s="191" customFormat="1">
      <c r="A12" s="171">
        <v>4.2</v>
      </c>
      <c r="B12" s="129" t="s">
        <v>1527</v>
      </c>
      <c r="C12" s="470"/>
      <c r="D12" s="470"/>
    </row>
    <row r="13" spans="1:4">
      <c r="A13" s="49">
        <v>5</v>
      </c>
      <c r="B13" s="1" t="s">
        <v>1528</v>
      </c>
      <c r="C13" s="471">
        <v>58731874683.760002</v>
      </c>
      <c r="D13" s="471">
        <v>58731874683.760002</v>
      </c>
    </row>
    <row r="14" spans="1:4">
      <c r="A14" s="48">
        <v>6</v>
      </c>
      <c r="B14" t="s">
        <v>1524</v>
      </c>
      <c r="C14" s="469"/>
      <c r="D14" s="469"/>
    </row>
    <row r="15" spans="1:4">
      <c r="A15" s="48">
        <v>7</v>
      </c>
      <c r="B15" t="s">
        <v>1179</v>
      </c>
      <c r="C15" s="469">
        <v>3187991859.4899998</v>
      </c>
      <c r="D15" s="469">
        <v>3187991859.4899998</v>
      </c>
    </row>
    <row r="16" spans="1:4">
      <c r="A16" s="48">
        <v>8</v>
      </c>
      <c r="B16" t="s">
        <v>1525</v>
      </c>
      <c r="C16" s="469">
        <v>41554591710.249992</v>
      </c>
      <c r="D16" s="469">
        <v>41554591710.249992</v>
      </c>
    </row>
    <row r="17" spans="1:4" s="191" customFormat="1">
      <c r="A17" s="171">
        <v>8.1</v>
      </c>
      <c r="B17" s="129" t="s">
        <v>1526</v>
      </c>
      <c r="C17" s="470">
        <v>10947756102.309999</v>
      </c>
      <c r="D17" s="470">
        <v>10947756102.309999</v>
      </c>
    </row>
    <row r="18" spans="1:4" s="191" customFormat="1">
      <c r="A18" s="171">
        <v>8.1999999999999993</v>
      </c>
      <c r="B18" s="129" t="s">
        <v>1527</v>
      </c>
      <c r="C18" s="470">
        <v>5287657398.1700001</v>
      </c>
      <c r="D18" s="470">
        <v>5287657398.1700001</v>
      </c>
    </row>
    <row r="19" spans="1:4">
      <c r="A19" s="48">
        <v>9</v>
      </c>
      <c r="B19" t="s">
        <v>1440</v>
      </c>
      <c r="C19" s="469">
        <v>13989291114.019999</v>
      </c>
      <c r="D19" s="469">
        <v>13989291114.019999</v>
      </c>
    </row>
    <row r="20" spans="1:4" s="191" customFormat="1">
      <c r="A20" s="171">
        <v>9.1</v>
      </c>
      <c r="B20" s="129" t="s">
        <v>1529</v>
      </c>
      <c r="C20" s="470">
        <v>2739154678.9099998</v>
      </c>
      <c r="D20" s="470">
        <v>2739154678.9099998</v>
      </c>
    </row>
    <row r="21" spans="1:4" s="191" customFormat="1">
      <c r="A21" s="171">
        <v>9.1999999999999993</v>
      </c>
      <c r="B21" s="129" t="s">
        <v>1530</v>
      </c>
      <c r="C21" s="470">
        <v>7079792962.7299995</v>
      </c>
      <c r="D21" s="470">
        <v>7079792962.7299995</v>
      </c>
    </row>
    <row r="22" spans="1:4" s="191" customFormat="1">
      <c r="A22" s="171">
        <v>9.3000000000000007</v>
      </c>
      <c r="B22" s="129" t="s">
        <v>1470</v>
      </c>
      <c r="C22" s="470">
        <v>80205439.840000004</v>
      </c>
      <c r="D22" s="470">
        <v>80205439.840000004</v>
      </c>
    </row>
    <row r="23" spans="1:4" s="191" customFormat="1">
      <c r="A23" s="171">
        <v>9.4</v>
      </c>
      <c r="B23" s="129" t="s">
        <v>1531</v>
      </c>
      <c r="C23" s="470">
        <v>1949660313.9699998</v>
      </c>
      <c r="D23" s="470">
        <v>1949660313.9699998</v>
      </c>
    </row>
    <row r="24" spans="1:4" s="191" customFormat="1">
      <c r="A24" s="171">
        <v>9.5</v>
      </c>
      <c r="B24" s="129" t="s">
        <v>1532</v>
      </c>
      <c r="C24" s="470">
        <v>2140477718.5699999</v>
      </c>
      <c r="D24" s="470">
        <v>2140477718.5699999</v>
      </c>
    </row>
    <row r="25" spans="1:4" ht="13.8" thickBot="1">
      <c r="A25" s="361">
        <v>10</v>
      </c>
      <c r="B25" s="355" t="s">
        <v>1533</v>
      </c>
      <c r="C25" s="472">
        <v>58731874683.760002</v>
      </c>
      <c r="D25" s="472">
        <v>58731874683.760002</v>
      </c>
    </row>
  </sheetData>
  <pageMargins left="0.70866141732283472" right="0.70866141732283472" top="0.74803149606299213" bottom="0.74803149606299213" header="0.31496062992125984" footer="0.31496062992125984"/>
  <pageSetup paperSize="9" scale="75" fitToHeight="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933D-EDA3-43FF-8AAE-D3383469CE0C}">
  <sheetPr codeName="Sheet26"/>
  <dimension ref="A1:P35"/>
  <sheetViews>
    <sheetView showGridLines="0" zoomScale="90" zoomScaleNormal="90" workbookViewId="0">
      <selection activeCell="H42" sqref="H42"/>
    </sheetView>
  </sheetViews>
  <sheetFormatPr defaultColWidth="8.88671875" defaultRowHeight="13.2"/>
  <cols>
    <col min="1" max="1" width="9.88671875" customWidth="1"/>
    <col min="2" max="2" width="41.88671875" bestFit="1" customWidth="1"/>
    <col min="3" max="16" width="14.88671875" customWidth="1"/>
    <col min="17" max="17" width="23.88671875" customWidth="1"/>
    <col min="18" max="18" width="16.88671875" customWidth="1"/>
  </cols>
  <sheetData>
    <row r="1" spans="1:16" ht="15" customHeight="1"/>
    <row r="2" spans="1:16" ht="15" customHeight="1"/>
    <row r="3" spans="1:16" ht="15" customHeight="1"/>
    <row r="4" spans="1:16" ht="1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c r="P4" s="24" t="s">
        <v>1292</v>
      </c>
    </row>
    <row r="5" spans="1:16" ht="15.6">
      <c r="A5" s="68" t="s">
        <v>54</v>
      </c>
      <c r="B5" s="18"/>
      <c r="C5" s="18"/>
      <c r="D5" s="18"/>
      <c r="E5" s="18"/>
      <c r="F5" s="18"/>
      <c r="G5" s="18"/>
      <c r="H5" s="18"/>
      <c r="I5" s="18"/>
      <c r="J5" s="18"/>
      <c r="K5" s="18"/>
      <c r="L5" s="18"/>
      <c r="M5" s="18"/>
      <c r="N5" s="18"/>
      <c r="O5" s="18"/>
      <c r="P5" s="18"/>
    </row>
    <row r="6" spans="1:16" ht="34.5" customHeight="1">
      <c r="A6" s="18" t="s">
        <v>1534</v>
      </c>
      <c r="B6" s="18"/>
      <c r="C6" s="1432" t="s">
        <v>1535</v>
      </c>
      <c r="D6" s="1434" t="s">
        <v>1536</v>
      </c>
      <c r="E6" s="1435"/>
      <c r="F6" s="1435"/>
      <c r="G6" s="1435"/>
      <c r="H6" s="1435"/>
      <c r="I6" s="1435"/>
      <c r="J6" s="1435"/>
      <c r="K6" s="1435"/>
      <c r="L6" s="1435"/>
      <c r="M6" s="1435"/>
      <c r="N6" s="1436"/>
      <c r="O6" s="1437" t="s">
        <v>1537</v>
      </c>
      <c r="P6" s="1438"/>
    </row>
    <row r="7" spans="1:16" ht="19.5" customHeight="1">
      <c r="A7" s="18"/>
      <c r="B7" s="18"/>
      <c r="C7" s="1432"/>
      <c r="D7" s="1439" t="s">
        <v>1538</v>
      </c>
      <c r="E7" s="1440"/>
      <c r="F7" s="1440"/>
      <c r="G7" s="1440"/>
      <c r="H7" s="1440"/>
      <c r="I7" s="1440"/>
      <c r="J7" s="1440"/>
      <c r="K7" s="1440"/>
      <c r="L7" s="1440"/>
      <c r="M7" s="1439" t="s">
        <v>1539</v>
      </c>
      <c r="N7" s="1440"/>
      <c r="O7" s="1379" t="s">
        <v>1540</v>
      </c>
      <c r="P7" s="1379" t="s">
        <v>1541</v>
      </c>
    </row>
    <row r="8" spans="1:16" ht="21" customHeight="1">
      <c r="A8" s="18"/>
      <c r="B8" s="18"/>
      <c r="C8" s="1432"/>
      <c r="D8" s="1389" t="s">
        <v>1542</v>
      </c>
      <c r="E8" s="108" t="s">
        <v>1543</v>
      </c>
      <c r="F8" s="18"/>
      <c r="G8" s="18"/>
      <c r="H8" s="18"/>
      <c r="I8" s="108" t="s">
        <v>1544</v>
      </c>
      <c r="J8" s="105"/>
      <c r="K8" s="105"/>
      <c r="L8" s="18"/>
      <c r="M8" s="1430" t="s">
        <v>1545</v>
      </c>
      <c r="N8" s="1430" t="s">
        <v>1546</v>
      </c>
      <c r="O8" s="1417"/>
      <c r="P8" s="1417"/>
    </row>
    <row r="9" spans="1:16" ht="79.2">
      <c r="A9" s="126" t="s">
        <v>837</v>
      </c>
      <c r="B9" s="18"/>
      <c r="C9" s="1432"/>
      <c r="D9" s="1389"/>
      <c r="E9" s="104"/>
      <c r="F9" s="109" t="s">
        <v>1547</v>
      </c>
      <c r="G9" s="110" t="s">
        <v>1548</v>
      </c>
      <c r="H9" s="95" t="s">
        <v>1549</v>
      </c>
      <c r="I9" s="103"/>
      <c r="J9" s="223" t="s">
        <v>1550</v>
      </c>
      <c r="K9" s="222" t="s">
        <v>1551</v>
      </c>
      <c r="L9" s="95" t="s">
        <v>1552</v>
      </c>
      <c r="M9" s="1389"/>
      <c r="N9" s="1389"/>
      <c r="O9" s="1417"/>
      <c r="P9" s="1417"/>
    </row>
    <row r="10" spans="1:16">
      <c r="A10" s="897">
        <v>1</v>
      </c>
      <c r="B10" s="913" t="s">
        <v>1524</v>
      </c>
      <c r="C10" s="926"/>
      <c r="D10" s="927"/>
      <c r="E10" s="927"/>
      <c r="F10" s="927"/>
      <c r="G10" s="927"/>
      <c r="H10" s="927"/>
      <c r="I10" s="927"/>
      <c r="J10" s="927"/>
      <c r="K10" s="927"/>
      <c r="L10" s="927"/>
      <c r="M10" s="927"/>
      <c r="N10" s="927"/>
      <c r="O10" s="928"/>
      <c r="P10" s="928"/>
    </row>
    <row r="11" spans="1:16">
      <c r="A11" s="48">
        <v>2</v>
      </c>
      <c r="B11" t="s">
        <v>1179</v>
      </c>
      <c r="C11" s="201">
        <v>12561852749.139999</v>
      </c>
      <c r="D11" s="552">
        <v>4.8132816525921643E-3</v>
      </c>
      <c r="E11" s="552">
        <v>4.413603601411082E-2</v>
      </c>
      <c r="F11" s="552">
        <v>4.3113260155599055E-2</v>
      </c>
      <c r="G11" s="552">
        <v>5.2651037486908917E-5</v>
      </c>
      <c r="H11" s="552">
        <v>9.7012482102485308E-4</v>
      </c>
      <c r="I11" s="552"/>
      <c r="J11" s="552"/>
      <c r="K11" s="552"/>
      <c r="L11" s="552"/>
      <c r="M11" s="552">
        <v>0.10017146794975347</v>
      </c>
      <c r="N11" s="552"/>
      <c r="O11" s="553">
        <v>3187991859.4899998</v>
      </c>
      <c r="P11" s="553">
        <v>3187991859.4899998</v>
      </c>
    </row>
    <row r="12" spans="1:16">
      <c r="A12" s="48">
        <v>3</v>
      </c>
      <c r="B12" t="s">
        <v>1185</v>
      </c>
      <c r="C12" s="201">
        <v>79022899657.889999</v>
      </c>
      <c r="D12" s="552">
        <v>3.8467495959527117E-3</v>
      </c>
      <c r="E12" s="552">
        <v>0.24751320684923911</v>
      </c>
      <c r="F12" s="552">
        <v>0.20486378604513311</v>
      </c>
      <c r="G12" s="552">
        <v>1.1376855994428657E-2</v>
      </c>
      <c r="H12" s="552">
        <v>3.1272564809677411E-2</v>
      </c>
      <c r="I12" s="552"/>
      <c r="J12" s="552"/>
      <c r="K12" s="552"/>
      <c r="L12" s="552"/>
      <c r="M12" s="552">
        <v>3.7601641836403091E-2</v>
      </c>
      <c r="N12" s="552"/>
      <c r="O12" s="553">
        <v>41554591710.25</v>
      </c>
      <c r="P12" s="553">
        <v>41554591710.25</v>
      </c>
    </row>
    <row r="13" spans="1:16" s="191" customFormat="1">
      <c r="A13" s="171">
        <v>3.1</v>
      </c>
      <c r="B13" s="129" t="s">
        <v>1553</v>
      </c>
      <c r="C13" s="202">
        <v>22850775278.110001</v>
      </c>
      <c r="D13" s="529">
        <v>6.8825329410446157E-3</v>
      </c>
      <c r="E13" s="529">
        <v>0.36781893977582264</v>
      </c>
      <c r="F13" s="529">
        <v>0.31133978077431917</v>
      </c>
      <c r="G13" s="529">
        <v>2.2933851723710312E-2</v>
      </c>
      <c r="H13" s="529">
        <v>3.3545307277793188E-2</v>
      </c>
      <c r="I13" s="529"/>
      <c r="J13" s="529"/>
      <c r="K13" s="529"/>
      <c r="L13" s="529"/>
      <c r="M13" s="529">
        <v>3.2680649658980251E-2</v>
      </c>
      <c r="N13" s="529"/>
      <c r="O13" s="554">
        <v>10947756102.309999</v>
      </c>
      <c r="P13" s="554">
        <v>10947756102.309999</v>
      </c>
    </row>
    <row r="14" spans="1:16" s="191" customFormat="1">
      <c r="A14" s="171">
        <v>3.2</v>
      </c>
      <c r="B14" s="129" t="s">
        <v>1554</v>
      </c>
      <c r="C14" s="202">
        <v>10844470783.299999</v>
      </c>
      <c r="D14" s="529">
        <v>3.1795386191734035E-3</v>
      </c>
      <c r="E14" s="529">
        <v>0.53808251650656658</v>
      </c>
      <c r="F14" s="529">
        <v>0.53528814246236089</v>
      </c>
      <c r="G14" s="529">
        <v>2.0926078877861478E-3</v>
      </c>
      <c r="H14" s="529">
        <v>7.0176615641949958E-4</v>
      </c>
      <c r="I14" s="529"/>
      <c r="J14" s="529"/>
      <c r="K14" s="529"/>
      <c r="L14" s="529"/>
      <c r="M14" s="529">
        <v>2.3853985550716002E-2</v>
      </c>
      <c r="N14" s="529"/>
      <c r="O14" s="554">
        <v>5287657398.1700001</v>
      </c>
      <c r="P14" s="554">
        <v>5287657398.1700001</v>
      </c>
    </row>
    <row r="15" spans="1:16" s="191" customFormat="1">
      <c r="A15" s="171">
        <v>3.3</v>
      </c>
      <c r="B15" s="129" t="s">
        <v>1555</v>
      </c>
      <c r="C15" s="202">
        <v>45327653596.480003</v>
      </c>
      <c r="D15" s="529">
        <v>2.4759649173350415E-3</v>
      </c>
      <c r="E15" s="529">
        <v>0.1173465384087973</v>
      </c>
      <c r="F15" s="529">
        <v>7.2133855639152492E-2</v>
      </c>
      <c r="G15" s="529">
        <v>7.7719141543509569E-3</v>
      </c>
      <c r="H15" s="529">
        <v>3.7440768615293857E-2</v>
      </c>
      <c r="I15" s="529"/>
      <c r="J15" s="529"/>
      <c r="K15" s="529"/>
      <c r="L15" s="529"/>
      <c r="M15" s="529">
        <v>4.3371509071289491E-2</v>
      </c>
      <c r="N15" s="529"/>
      <c r="O15" s="554">
        <v>25319178209.77</v>
      </c>
      <c r="P15" s="554">
        <v>25319178209.77</v>
      </c>
    </row>
    <row r="16" spans="1:16">
      <c r="A16" s="48">
        <v>4</v>
      </c>
      <c r="B16" t="s">
        <v>1440</v>
      </c>
      <c r="C16" s="201">
        <v>93114256756.400009</v>
      </c>
      <c r="D16" s="552">
        <v>1.1714206893726068E-3</v>
      </c>
      <c r="E16" s="552">
        <v>0.73579180872021455</v>
      </c>
      <c r="F16" s="552">
        <v>0.72622406926909355</v>
      </c>
      <c r="G16" s="552">
        <v>1.0707323429625862E-4</v>
      </c>
      <c r="H16" s="552">
        <v>9.4606662168245422E-3</v>
      </c>
      <c r="I16" s="552"/>
      <c r="J16" s="552"/>
      <c r="K16" s="552"/>
      <c r="L16" s="552"/>
      <c r="M16" s="552">
        <v>7.2912701034187856E-3</v>
      </c>
      <c r="N16" s="552"/>
      <c r="O16" s="553">
        <v>13989291114.019999</v>
      </c>
      <c r="P16" s="553">
        <v>13989291114.019999</v>
      </c>
    </row>
    <row r="17" spans="1:16" s="191" customFormat="1">
      <c r="A17" s="171">
        <v>4.0999999999999996</v>
      </c>
      <c r="B17" s="129" t="s">
        <v>1556</v>
      </c>
      <c r="C17" s="202">
        <v>11353158604.23</v>
      </c>
      <c r="D17" s="529">
        <v>2.5209030163056631E-3</v>
      </c>
      <c r="E17" s="529">
        <v>0.75836831594531784</v>
      </c>
      <c r="F17" s="529">
        <v>0.73419908849545523</v>
      </c>
      <c r="G17" s="529">
        <v>2.8200633071461835E-5</v>
      </c>
      <c r="H17" s="529">
        <v>2.4141026816791183E-2</v>
      </c>
      <c r="I17" s="529"/>
      <c r="J17" s="529"/>
      <c r="K17" s="529"/>
      <c r="L17" s="529"/>
      <c r="M17" s="529">
        <v>1.9543939590285397E-2</v>
      </c>
      <c r="N17" s="529"/>
      <c r="O17" s="554">
        <v>2739154678.9099998</v>
      </c>
      <c r="P17" s="554">
        <v>2739154678.9099998</v>
      </c>
    </row>
    <row r="18" spans="1:16" s="191" customFormat="1">
      <c r="A18" s="171">
        <v>4.2</v>
      </c>
      <c r="B18" s="129" t="s">
        <v>1557</v>
      </c>
      <c r="C18" s="202">
        <v>66756403797.769997</v>
      </c>
      <c r="D18" s="529">
        <v>1.5599195594097988E-6</v>
      </c>
      <c r="E18" s="529">
        <v>0.88810595015156413</v>
      </c>
      <c r="F18" s="529">
        <v>0.88809960358904871</v>
      </c>
      <c r="G18" s="529">
        <v>2.5765318413653922E-11</v>
      </c>
      <c r="H18" s="529">
        <v>6.3465367499942044E-6</v>
      </c>
      <c r="I18" s="529"/>
      <c r="J18" s="529"/>
      <c r="K18" s="529"/>
      <c r="L18" s="529"/>
      <c r="M18" s="529">
        <v>0</v>
      </c>
      <c r="N18" s="529"/>
      <c r="O18" s="554">
        <v>7079792962.7299995</v>
      </c>
      <c r="P18" s="554">
        <v>7079792962.7299995</v>
      </c>
    </row>
    <row r="19" spans="1:16" s="191" customFormat="1">
      <c r="A19" s="171">
        <v>4.3</v>
      </c>
      <c r="B19" s="129" t="s">
        <v>1558</v>
      </c>
      <c r="C19" s="202">
        <v>931046116.27999997</v>
      </c>
      <c r="D19" s="529"/>
      <c r="E19" s="529"/>
      <c r="F19" s="529"/>
      <c r="G19" s="529"/>
      <c r="H19" s="529"/>
      <c r="I19" s="529"/>
      <c r="J19" s="529"/>
      <c r="K19" s="529"/>
      <c r="L19" s="529"/>
      <c r="M19" s="529">
        <v>0</v>
      </c>
      <c r="N19" s="529"/>
      <c r="O19" s="554">
        <v>80205439.840000004</v>
      </c>
      <c r="P19" s="554">
        <v>80205439.840000004</v>
      </c>
    </row>
    <row r="20" spans="1:16" s="191" customFormat="1">
      <c r="A20" s="171">
        <v>4.4000000000000004</v>
      </c>
      <c r="B20" s="129" t="s">
        <v>1559</v>
      </c>
      <c r="C20" s="202">
        <v>7457908738.3200006</v>
      </c>
      <c r="D20" s="529">
        <v>1.0584662336292175E-2</v>
      </c>
      <c r="E20" s="529">
        <v>8.2511029231046668E-2</v>
      </c>
      <c r="F20" s="529"/>
      <c r="G20" s="529">
        <v>1.2939118710875741E-3</v>
      </c>
      <c r="H20" s="529">
        <v>8.1217117359959096E-2</v>
      </c>
      <c r="I20" s="529"/>
      <c r="J20" s="529"/>
      <c r="K20" s="529"/>
      <c r="L20" s="529"/>
      <c r="M20" s="529">
        <v>6.1280783408051154E-2</v>
      </c>
      <c r="N20" s="529"/>
      <c r="O20" s="554">
        <v>1949660313.9699998</v>
      </c>
      <c r="P20" s="554">
        <v>1949660313.9699998</v>
      </c>
    </row>
    <row r="21" spans="1:16" s="191" customFormat="1">
      <c r="A21" s="171">
        <v>4.5</v>
      </c>
      <c r="B21" s="129" t="s">
        <v>1560</v>
      </c>
      <c r="C21" s="202">
        <v>6615739499.8000002</v>
      </c>
      <c r="D21" s="529">
        <v>2.1345682066875384E-4</v>
      </c>
      <c r="E21" s="529">
        <v>1.0769403027757347E-4</v>
      </c>
      <c r="F21" s="529"/>
      <c r="G21" s="529"/>
      <c r="H21" s="529">
        <v>1.0769403027757347E-4</v>
      </c>
      <c r="I21" s="529"/>
      <c r="J21" s="529"/>
      <c r="K21" s="529"/>
      <c r="L21" s="529"/>
      <c r="M21" s="529">
        <v>1.3997679322591153E-6</v>
      </c>
      <c r="N21" s="529"/>
      <c r="O21" s="554">
        <v>2140477718.5699999</v>
      </c>
      <c r="P21" s="554">
        <v>2140477718.5699999</v>
      </c>
    </row>
    <row r="22" spans="1:16" ht="13.8" thickBot="1">
      <c r="A22" s="361">
        <v>5</v>
      </c>
      <c r="B22" s="355" t="s">
        <v>146</v>
      </c>
      <c r="C22" s="357">
        <v>184699009163.42001</v>
      </c>
      <c r="D22" s="555">
        <v>2.563744178568023E-3</v>
      </c>
      <c r="E22" s="555">
        <v>0.47984203863380892</v>
      </c>
      <c r="F22" s="555">
        <v>0.45670156902545062</v>
      </c>
      <c r="G22" s="555">
        <v>4.9251135293592067E-3</v>
      </c>
      <c r="H22" s="555">
        <v>1.8215356078999028E-2</v>
      </c>
      <c r="I22" s="555"/>
      <c r="J22" s="555"/>
      <c r="K22" s="555"/>
      <c r="L22" s="555"/>
      <c r="M22" s="555">
        <v>2.6576489059542654E-2</v>
      </c>
      <c r="N22" s="555"/>
      <c r="O22" s="357">
        <v>58731874683.759995</v>
      </c>
      <c r="P22" s="556">
        <v>58731874683.760002</v>
      </c>
    </row>
    <row r="25" spans="1:16" ht="34.5" customHeight="1">
      <c r="A25" s="18" t="s">
        <v>1561</v>
      </c>
      <c r="B25" s="18"/>
      <c r="C25" s="1432" t="s">
        <v>1535</v>
      </c>
      <c r="D25" s="1434" t="s">
        <v>1536</v>
      </c>
      <c r="E25" s="1435"/>
      <c r="F25" s="1435"/>
      <c r="G25" s="1435"/>
      <c r="H25" s="1435"/>
      <c r="I25" s="1435"/>
      <c r="J25" s="1435"/>
      <c r="K25" s="1435"/>
      <c r="L25" s="1435"/>
      <c r="M25" s="1435"/>
      <c r="N25" s="1436"/>
      <c r="O25" s="1437" t="s">
        <v>1537</v>
      </c>
      <c r="P25" s="1438"/>
    </row>
    <row r="26" spans="1:16" ht="19.5" customHeight="1">
      <c r="A26" s="18"/>
      <c r="B26" s="18"/>
      <c r="C26" s="1432"/>
      <c r="D26" s="1439" t="s">
        <v>1538</v>
      </c>
      <c r="E26" s="1440"/>
      <c r="F26" s="1440"/>
      <c r="G26" s="1440"/>
      <c r="H26" s="1440"/>
      <c r="I26" s="1440"/>
      <c r="J26" s="1440"/>
      <c r="K26" s="1440"/>
      <c r="L26" s="1440"/>
      <c r="M26" s="1439" t="s">
        <v>1539</v>
      </c>
      <c r="N26" s="1440"/>
      <c r="O26" s="1379" t="s">
        <v>1540</v>
      </c>
      <c r="P26" s="1379" t="s">
        <v>1541</v>
      </c>
    </row>
    <row r="27" spans="1:16" ht="21" customHeight="1">
      <c r="A27" s="18"/>
      <c r="B27" s="18"/>
      <c r="C27" s="1432"/>
      <c r="D27" s="1389" t="s">
        <v>1562</v>
      </c>
      <c r="E27" s="108" t="s">
        <v>1543</v>
      </c>
      <c r="F27" s="18"/>
      <c r="G27" s="18"/>
      <c r="H27" s="18"/>
      <c r="I27" s="108" t="s">
        <v>1544</v>
      </c>
      <c r="J27" s="105"/>
      <c r="K27" s="105"/>
      <c r="L27" s="18"/>
      <c r="M27" s="1430" t="s">
        <v>1545</v>
      </c>
      <c r="N27" s="1430" t="s">
        <v>1563</v>
      </c>
      <c r="O27" s="1417"/>
      <c r="P27" s="1417"/>
    </row>
    <row r="28" spans="1:16" ht="79.2">
      <c r="A28" s="154" t="s">
        <v>837</v>
      </c>
      <c r="B28" s="67"/>
      <c r="C28" s="1433"/>
      <c r="D28" s="1431"/>
      <c r="E28" s="157"/>
      <c r="F28" s="158" t="s">
        <v>1547</v>
      </c>
      <c r="G28" s="159" t="s">
        <v>1548</v>
      </c>
      <c r="H28" s="160" t="s">
        <v>1549</v>
      </c>
      <c r="I28" s="161"/>
      <c r="J28" s="162" t="s">
        <v>1550</v>
      </c>
      <c r="K28" s="163" t="s">
        <v>1551</v>
      </c>
      <c r="L28" s="160" t="s">
        <v>1552</v>
      </c>
      <c r="M28" s="1431"/>
      <c r="N28" s="1431"/>
      <c r="O28" s="1441"/>
      <c r="P28" s="1441"/>
    </row>
    <row r="29" spans="1:16">
      <c r="A29" s="48">
        <v>1</v>
      </c>
      <c r="B29" t="s">
        <v>1524</v>
      </c>
      <c r="C29" s="201"/>
      <c r="D29" s="552"/>
      <c r="E29" s="552"/>
      <c r="F29" s="552"/>
      <c r="G29" s="552"/>
      <c r="H29" s="552"/>
      <c r="I29" s="552"/>
      <c r="J29" s="552"/>
      <c r="K29" s="552"/>
      <c r="L29" s="552"/>
      <c r="M29" s="552"/>
      <c r="N29" s="552"/>
      <c r="O29" s="201"/>
      <c r="P29" s="201"/>
    </row>
    <row r="30" spans="1:16">
      <c r="A30" s="48">
        <v>2</v>
      </c>
      <c r="B30" t="s">
        <v>1179</v>
      </c>
      <c r="C30" s="201">
        <v>-1.0000020265579224E-2</v>
      </c>
      <c r="D30" s="552"/>
      <c r="E30" s="552"/>
      <c r="F30" s="552"/>
      <c r="G30" s="552"/>
      <c r="H30" s="552"/>
      <c r="I30" s="552"/>
      <c r="J30" s="552"/>
      <c r="K30" s="552"/>
      <c r="L30" s="552"/>
      <c r="M30" s="552"/>
      <c r="N30" s="552"/>
      <c r="O30" s="201"/>
      <c r="P30" s="201"/>
    </row>
    <row r="31" spans="1:16">
      <c r="A31" s="48">
        <v>3</v>
      </c>
      <c r="B31" t="s">
        <v>1185</v>
      </c>
      <c r="C31" s="201">
        <v>304081691.20999998</v>
      </c>
      <c r="D31" s="552"/>
      <c r="E31" s="552"/>
      <c r="F31" s="552"/>
      <c r="G31" s="552"/>
      <c r="H31" s="552"/>
      <c r="I31" s="552"/>
      <c r="J31" s="552"/>
      <c r="K31" s="552"/>
      <c r="L31" s="552"/>
      <c r="M31" s="552"/>
      <c r="N31" s="552"/>
      <c r="O31" s="201"/>
      <c r="P31" s="201"/>
    </row>
    <row r="32" spans="1:16" s="191" customFormat="1">
      <c r="A32" s="171">
        <v>3.1</v>
      </c>
      <c r="B32" s="129" t="s">
        <v>1553</v>
      </c>
      <c r="C32" s="202">
        <v>85951657.269999996</v>
      </c>
      <c r="D32" s="529"/>
      <c r="E32" s="529"/>
      <c r="F32" s="529"/>
      <c r="G32" s="529"/>
      <c r="H32" s="529"/>
      <c r="I32" s="529"/>
      <c r="J32" s="529"/>
      <c r="K32" s="529"/>
      <c r="L32" s="529"/>
      <c r="M32" s="529"/>
      <c r="N32" s="529"/>
      <c r="O32" s="202"/>
      <c r="P32" s="202"/>
    </row>
    <row r="33" spans="1:16" s="191" customFormat="1">
      <c r="A33" s="171">
        <v>3.2</v>
      </c>
      <c r="B33" s="129" t="s">
        <v>1554</v>
      </c>
      <c r="C33" s="202"/>
      <c r="D33" s="529"/>
      <c r="E33" s="529"/>
      <c r="F33" s="529"/>
      <c r="G33" s="529"/>
      <c r="H33" s="529"/>
      <c r="I33" s="529"/>
      <c r="J33" s="529"/>
      <c r="K33" s="529"/>
      <c r="L33" s="529"/>
      <c r="M33" s="529"/>
      <c r="N33" s="529"/>
      <c r="O33" s="202"/>
      <c r="P33" s="202"/>
    </row>
    <row r="34" spans="1:16" s="191" customFormat="1">
      <c r="A34" s="171">
        <v>3.3</v>
      </c>
      <c r="B34" s="129" t="s">
        <v>1555</v>
      </c>
      <c r="C34" s="202">
        <v>218130033.94</v>
      </c>
      <c r="D34" s="529"/>
      <c r="E34" s="529"/>
      <c r="F34" s="529"/>
      <c r="G34" s="529"/>
      <c r="H34" s="529"/>
      <c r="I34" s="529"/>
      <c r="J34" s="529"/>
      <c r="K34" s="529"/>
      <c r="L34" s="529"/>
      <c r="M34" s="529"/>
      <c r="N34" s="529"/>
      <c r="O34" s="202"/>
      <c r="P34" s="202"/>
    </row>
    <row r="35" spans="1:16" ht="13.8" thickBot="1">
      <c r="A35" s="361">
        <v>4</v>
      </c>
      <c r="B35" s="355" t="s">
        <v>146</v>
      </c>
      <c r="C35" s="357">
        <v>304081691.20999992</v>
      </c>
      <c r="D35" s="555"/>
      <c r="E35" s="555"/>
      <c r="F35" s="555"/>
      <c r="G35" s="555"/>
      <c r="H35" s="555"/>
      <c r="I35" s="555"/>
      <c r="J35" s="555"/>
      <c r="K35" s="555"/>
      <c r="L35" s="555"/>
      <c r="M35" s="555"/>
      <c r="N35" s="555"/>
      <c r="O35" s="357"/>
      <c r="P35" s="357">
        <v>0</v>
      </c>
    </row>
  </sheetData>
  <mergeCells count="20">
    <mergeCell ref="D6:N6"/>
    <mergeCell ref="M8:M9"/>
    <mergeCell ref="N8:N9"/>
    <mergeCell ref="O7:O9"/>
    <mergeCell ref="M27:M28"/>
    <mergeCell ref="N27:N28"/>
    <mergeCell ref="P7:P9"/>
    <mergeCell ref="C6:C9"/>
    <mergeCell ref="C25:C28"/>
    <mergeCell ref="D25:N25"/>
    <mergeCell ref="O25:P25"/>
    <mergeCell ref="D26:L26"/>
    <mergeCell ref="M26:N26"/>
    <mergeCell ref="O26:O28"/>
    <mergeCell ref="P26:P28"/>
    <mergeCell ref="D27:D28"/>
    <mergeCell ref="O6:P6"/>
    <mergeCell ref="D7:L7"/>
    <mergeCell ref="M7:N7"/>
    <mergeCell ref="D8:D9"/>
  </mergeCells>
  <pageMargins left="0.70866141732283472" right="0.70866141732283472" top="0.74803149606299213" bottom="0.74803149606299213" header="0.31496062992125984" footer="0.31496062992125984"/>
  <pageSetup paperSize="9" scale="51" fitToHeight="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0995-4940-4F7F-AB66-119B6779B096}">
  <sheetPr codeName="Sheet27"/>
  <dimension ref="A1:C19"/>
  <sheetViews>
    <sheetView showGridLines="0" zoomScale="90" zoomScaleNormal="90" workbookViewId="0">
      <selection activeCell="H42" sqref="H42"/>
    </sheetView>
  </sheetViews>
  <sheetFormatPr defaultColWidth="8.88671875" defaultRowHeight="13.2"/>
  <cols>
    <col min="1" max="1" width="9.88671875" customWidth="1"/>
    <col min="2" max="2" width="66.44140625" bestFit="1" customWidth="1"/>
    <col min="3" max="3" width="31.4414062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3" ht="15" customHeight="1"/>
    <row r="2" spans="1:3" ht="15" customHeight="1"/>
    <row r="3" spans="1:3" ht="15" customHeight="1"/>
    <row r="4" spans="1:3" ht="15" customHeight="1">
      <c r="C4" s="24" t="s">
        <v>103</v>
      </c>
    </row>
    <row r="5" spans="1:3" ht="15.6">
      <c r="A5" s="68" t="s">
        <v>56</v>
      </c>
      <c r="B5" s="18"/>
      <c r="C5" s="18"/>
    </row>
    <row r="6" spans="1:3">
      <c r="A6" s="126" t="s">
        <v>837</v>
      </c>
      <c r="B6" s="18"/>
      <c r="C6" s="18" t="s">
        <v>1564</v>
      </c>
    </row>
    <row r="7" spans="1:3">
      <c r="A7" s="929">
        <v>1</v>
      </c>
      <c r="B7" s="910" t="s">
        <v>1565</v>
      </c>
      <c r="C7" s="930">
        <v>48253505492.012268</v>
      </c>
    </row>
    <row r="8" spans="1:3">
      <c r="A8" s="23">
        <v>2</v>
      </c>
      <c r="B8" t="s">
        <v>1566</v>
      </c>
      <c r="C8" s="475">
        <v>3173992849.4479923</v>
      </c>
    </row>
    <row r="9" spans="1:3">
      <c r="A9" s="23">
        <v>3</v>
      </c>
      <c r="B9" t="s">
        <v>1567</v>
      </c>
      <c r="C9" s="475">
        <v>-1079938538.4275382</v>
      </c>
    </row>
    <row r="10" spans="1:3">
      <c r="A10" s="23">
        <v>4</v>
      </c>
      <c r="B10" t="s">
        <v>1568</v>
      </c>
      <c r="C10" s="475">
        <v>7667523238.808588</v>
      </c>
    </row>
    <row r="11" spans="1:3">
      <c r="A11" s="23">
        <v>5</v>
      </c>
      <c r="B11" t="s">
        <v>1569</v>
      </c>
      <c r="C11" s="475">
        <v>731403203.77428198</v>
      </c>
    </row>
    <row r="12" spans="1:3">
      <c r="A12" s="23">
        <v>6</v>
      </c>
      <c r="B12" t="s">
        <v>1570</v>
      </c>
      <c r="C12" s="475">
        <v>0</v>
      </c>
    </row>
    <row r="13" spans="1:3">
      <c r="A13" s="23">
        <v>7</v>
      </c>
      <c r="B13" t="s">
        <v>1571</v>
      </c>
      <c r="C13" s="475">
        <v>-14625285.044838101</v>
      </c>
    </row>
    <row r="14" spans="1:3">
      <c r="A14" s="23">
        <v>8</v>
      </c>
      <c r="B14" t="s">
        <v>1572</v>
      </c>
      <c r="C14" s="475">
        <v>0</v>
      </c>
    </row>
    <row r="15" spans="1:3" ht="13.8" thickBot="1">
      <c r="A15" s="354">
        <v>9</v>
      </c>
      <c r="B15" s="355" t="s">
        <v>1573</v>
      </c>
      <c r="C15" s="476">
        <v>58731860960.670998</v>
      </c>
    </row>
    <row r="17" spans="1:3" ht="13.35" customHeight="1">
      <c r="A17" s="1382" t="s">
        <v>1574</v>
      </c>
      <c r="B17" s="1442"/>
      <c r="C17" s="1443"/>
    </row>
    <row r="18" spans="1:3">
      <c r="A18" s="1444"/>
      <c r="B18" s="1445"/>
      <c r="C18" s="1446"/>
    </row>
    <row r="19" spans="1:3" ht="28.5" customHeight="1">
      <c r="A19" s="1447"/>
      <c r="B19" s="1448"/>
      <c r="C19" s="1449"/>
    </row>
  </sheetData>
  <mergeCells count="1">
    <mergeCell ref="A17:C19"/>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C876A-1A0D-4DD9-8D28-299D27B8A505}">
  <dimension ref="A1:H188"/>
  <sheetViews>
    <sheetView zoomScale="90" zoomScaleNormal="90" workbookViewId="0">
      <selection activeCell="H42" sqref="H42"/>
    </sheetView>
  </sheetViews>
  <sheetFormatPr defaultColWidth="9.109375" defaultRowHeight="13.2"/>
  <cols>
    <col min="1" max="1" width="22" style="121" bestFit="1" customWidth="1"/>
    <col min="2" max="2" width="20.109375" style="121" bestFit="1" customWidth="1"/>
    <col min="3" max="8" width="18.88671875" style="121" customWidth="1"/>
    <col min="9" max="16384" width="9.109375" style="121"/>
  </cols>
  <sheetData>
    <row r="1" spans="1:8" ht="15.75" customHeight="1"/>
    <row r="2" spans="1:8" ht="15.75" customHeight="1"/>
    <row r="3" spans="1:8" ht="15.75" customHeight="1"/>
    <row r="4" spans="1:8" ht="15.75" customHeight="1">
      <c r="A4" s="299" t="s">
        <v>103</v>
      </c>
      <c r="B4" s="299" t="s">
        <v>104</v>
      </c>
      <c r="C4" s="254" t="s">
        <v>105</v>
      </c>
      <c r="D4" s="254" t="s">
        <v>147</v>
      </c>
      <c r="E4" s="254" t="s">
        <v>148</v>
      </c>
      <c r="F4" s="254" t="s">
        <v>260</v>
      </c>
      <c r="G4" s="254" t="s">
        <v>261</v>
      </c>
      <c r="H4" s="254" t="s">
        <v>262</v>
      </c>
    </row>
    <row r="5" spans="1:8" ht="15.75" customHeight="1">
      <c r="A5" s="1450" t="s">
        <v>1575</v>
      </c>
      <c r="B5" s="1450"/>
      <c r="C5" s="1450"/>
      <c r="D5" s="1450"/>
      <c r="E5" s="1450"/>
      <c r="F5" s="1450"/>
      <c r="G5" s="1450"/>
      <c r="H5" s="1450"/>
    </row>
    <row r="6" spans="1:8">
      <c r="A6" s="1320" t="s">
        <v>208</v>
      </c>
      <c r="B6" s="1320"/>
      <c r="C6" s="126"/>
      <c r="D6" s="126"/>
      <c r="E6" s="126"/>
      <c r="F6" s="126"/>
      <c r="G6" s="126"/>
      <c r="H6" s="126"/>
    </row>
    <row r="7" spans="1:8" ht="42" customHeight="1">
      <c r="A7" s="1403" t="s">
        <v>1576</v>
      </c>
      <c r="B7" s="1404" t="s">
        <v>1477</v>
      </c>
      <c r="C7" s="1404" t="s">
        <v>1577</v>
      </c>
      <c r="D7" s="1404"/>
      <c r="E7" s="1451" t="s">
        <v>1578</v>
      </c>
      <c r="F7" s="277" t="s">
        <v>1579</v>
      </c>
      <c r="G7" s="1451" t="s">
        <v>1580</v>
      </c>
      <c r="H7" s="1453" t="s">
        <v>1581</v>
      </c>
    </row>
    <row r="8" spans="1:8" ht="39.6">
      <c r="A8" s="1406"/>
      <c r="B8" s="1338"/>
      <c r="C8" s="279" t="s">
        <v>1582</v>
      </c>
      <c r="D8" s="300" t="s">
        <v>1583</v>
      </c>
      <c r="E8" s="1452"/>
      <c r="F8" s="300" t="s">
        <v>1584</v>
      </c>
      <c r="G8" s="1452"/>
      <c r="H8" s="1454"/>
    </row>
    <row r="9" spans="1:8">
      <c r="A9" s="931" t="s">
        <v>1585</v>
      </c>
      <c r="B9" s="932"/>
      <c r="C9" s="933"/>
      <c r="D9" s="934"/>
      <c r="E9" s="935"/>
      <c r="F9" s="935"/>
      <c r="G9" s="935"/>
      <c r="H9" s="935"/>
    </row>
    <row r="10" spans="1:8">
      <c r="B10" s="301" t="s">
        <v>1490</v>
      </c>
      <c r="C10" s="302"/>
      <c r="D10" s="303"/>
      <c r="E10" s="304"/>
      <c r="F10" s="304"/>
      <c r="G10" s="304"/>
      <c r="H10" s="304"/>
    </row>
    <row r="11" spans="1:8">
      <c r="A11" s="305"/>
      <c r="B11" s="306" t="s">
        <v>1491</v>
      </c>
      <c r="C11" s="307"/>
      <c r="D11" s="303"/>
      <c r="E11" s="308"/>
      <c r="F11" s="308"/>
      <c r="G11" s="308"/>
      <c r="H11" s="308"/>
    </row>
    <row r="12" spans="1:8">
      <c r="A12" s="305"/>
      <c r="B12" s="306" t="s">
        <v>1492</v>
      </c>
      <c r="C12" s="307"/>
      <c r="D12" s="303"/>
      <c r="E12" s="308"/>
      <c r="F12" s="308"/>
      <c r="G12" s="308"/>
      <c r="H12" s="308"/>
    </row>
    <row r="13" spans="1:8">
      <c r="B13" s="301" t="s">
        <v>1493</v>
      </c>
      <c r="C13" s="302"/>
      <c r="D13" s="303"/>
      <c r="E13" s="304"/>
      <c r="F13" s="304"/>
      <c r="G13" s="304"/>
      <c r="H13" s="304"/>
    </row>
    <row r="14" spans="1:8">
      <c r="B14" s="301" t="s">
        <v>1494</v>
      </c>
      <c r="C14" s="302"/>
      <c r="D14" s="303"/>
      <c r="E14" s="304"/>
      <c r="F14" s="304"/>
      <c r="G14" s="304"/>
      <c r="H14" s="304"/>
    </row>
    <row r="15" spans="1:8">
      <c r="B15" s="301" t="s">
        <v>1495</v>
      </c>
      <c r="C15" s="303"/>
      <c r="D15" s="303"/>
      <c r="E15" s="304"/>
      <c r="F15" s="304"/>
      <c r="G15" s="304"/>
      <c r="H15" s="304"/>
    </row>
    <row r="16" spans="1:8">
      <c r="B16" s="301" t="s">
        <v>1496</v>
      </c>
      <c r="C16" s="303"/>
      <c r="D16" s="303"/>
      <c r="E16" s="304"/>
      <c r="F16" s="304"/>
      <c r="G16" s="304"/>
      <c r="H16" s="304"/>
    </row>
    <row r="17" spans="1:8">
      <c r="A17" s="305"/>
      <c r="B17" s="306" t="s">
        <v>1497</v>
      </c>
      <c r="C17" s="307"/>
      <c r="D17" s="303"/>
      <c r="E17" s="308"/>
      <c r="F17" s="308"/>
      <c r="G17" s="308"/>
      <c r="H17" s="308"/>
    </row>
    <row r="18" spans="1:8">
      <c r="A18" s="305"/>
      <c r="B18" s="306" t="s">
        <v>1498</v>
      </c>
      <c r="C18" s="307"/>
      <c r="D18" s="303"/>
      <c r="E18" s="308"/>
      <c r="F18" s="308"/>
      <c r="G18" s="308"/>
      <c r="H18" s="308"/>
    </row>
    <row r="19" spans="1:8">
      <c r="B19" s="301" t="s">
        <v>1499</v>
      </c>
      <c r="C19" s="303"/>
      <c r="D19" s="303"/>
      <c r="E19" s="304"/>
      <c r="F19" s="304"/>
      <c r="G19" s="304"/>
      <c r="H19" s="304"/>
    </row>
    <row r="20" spans="1:8">
      <c r="A20" s="305"/>
      <c r="B20" s="306" t="s">
        <v>1500</v>
      </c>
      <c r="C20" s="307"/>
      <c r="D20" s="303"/>
      <c r="E20" s="308"/>
      <c r="F20" s="308"/>
      <c r="G20" s="308"/>
      <c r="H20" s="308"/>
    </row>
    <row r="21" spans="1:8">
      <c r="A21" s="305"/>
      <c r="B21" s="306" t="s">
        <v>1501</v>
      </c>
      <c r="C21" s="307"/>
      <c r="D21" s="303"/>
      <c r="E21" s="308"/>
      <c r="F21" s="308"/>
      <c r="G21" s="308"/>
      <c r="H21" s="308"/>
    </row>
    <row r="22" spans="1:8">
      <c r="B22" s="301" t="s">
        <v>1502</v>
      </c>
      <c r="C22" s="303"/>
      <c r="D22" s="303"/>
      <c r="E22" s="304"/>
      <c r="F22" s="304"/>
      <c r="G22" s="304"/>
      <c r="H22" s="304"/>
    </row>
    <row r="23" spans="1:8">
      <c r="A23" s="305"/>
      <c r="B23" s="306" t="s">
        <v>1503</v>
      </c>
      <c r="C23" s="307"/>
      <c r="D23" s="303"/>
      <c r="E23" s="308"/>
      <c r="F23" s="308"/>
      <c r="G23" s="308"/>
      <c r="H23" s="308"/>
    </row>
    <row r="24" spans="1:8">
      <c r="A24" s="305"/>
      <c r="B24" s="306" t="s">
        <v>1504</v>
      </c>
      <c r="C24" s="307"/>
      <c r="D24" s="303"/>
      <c r="E24" s="308"/>
      <c r="F24" s="308"/>
      <c r="G24" s="308"/>
      <c r="H24" s="308"/>
    </row>
    <row r="25" spans="1:8">
      <c r="A25" s="305"/>
      <c r="B25" s="306" t="s">
        <v>1505</v>
      </c>
      <c r="C25" s="307"/>
      <c r="D25" s="303"/>
      <c r="E25" s="308"/>
      <c r="F25" s="308"/>
      <c r="G25" s="308"/>
      <c r="H25" s="308"/>
    </row>
    <row r="26" spans="1:8">
      <c r="A26" s="316"/>
      <c r="B26" s="317" t="s">
        <v>1506</v>
      </c>
      <c r="C26" s="318"/>
      <c r="D26" s="318"/>
      <c r="E26" s="319"/>
      <c r="F26" s="319"/>
      <c r="G26" s="319"/>
      <c r="H26" s="319"/>
    </row>
    <row r="27" spans="1:8">
      <c r="A27" s="313" t="s">
        <v>1179</v>
      </c>
      <c r="C27" s="314"/>
      <c r="D27" s="315"/>
      <c r="E27" s="304"/>
      <c r="F27" s="304"/>
      <c r="G27" s="304"/>
      <c r="H27" s="304"/>
    </row>
    <row r="28" spans="1:8">
      <c r="B28" s="301" t="s">
        <v>1490</v>
      </c>
      <c r="C28" s="302">
        <v>1280</v>
      </c>
      <c r="D28" s="303">
        <v>0</v>
      </c>
      <c r="E28" s="304">
        <v>0</v>
      </c>
      <c r="F28" s="304">
        <v>6.4791584999999996E-4</v>
      </c>
      <c r="G28" s="304">
        <v>9.1977708399387673E-4</v>
      </c>
      <c r="H28" s="304">
        <v>2.8604118993135028E-4</v>
      </c>
    </row>
    <row r="29" spans="1:8">
      <c r="A29" s="305"/>
      <c r="B29" s="306" t="s">
        <v>1491</v>
      </c>
      <c r="C29" s="307">
        <v>981</v>
      </c>
      <c r="D29" s="303">
        <v>0</v>
      </c>
      <c r="E29" s="308">
        <v>0</v>
      </c>
      <c r="F29" s="308">
        <v>5.2403846699999998E-4</v>
      </c>
      <c r="G29" s="308">
        <v>5.9070132517838911E-4</v>
      </c>
      <c r="H29" s="308">
        <v>4.0551500405515038E-4</v>
      </c>
    </row>
    <row r="30" spans="1:8">
      <c r="A30" s="305"/>
      <c r="B30" s="306" t="s">
        <v>1492</v>
      </c>
      <c r="C30" s="307">
        <v>299</v>
      </c>
      <c r="D30" s="303">
        <v>0</v>
      </c>
      <c r="E30" s="308">
        <v>0</v>
      </c>
      <c r="F30" s="308">
        <v>1.17059992E-3</v>
      </c>
      <c r="G30" s="308">
        <v>1.2488528428093643E-3</v>
      </c>
      <c r="H30" s="308">
        <v>0</v>
      </c>
    </row>
    <row r="31" spans="1:8">
      <c r="B31" s="301" t="s">
        <v>1493</v>
      </c>
      <c r="C31" s="302">
        <v>253</v>
      </c>
      <c r="D31" s="303">
        <v>0</v>
      </c>
      <c r="E31" s="304">
        <v>0</v>
      </c>
      <c r="F31" s="304">
        <v>1.825388171E-3</v>
      </c>
      <c r="G31" s="304">
        <v>1.8034347826086955E-3</v>
      </c>
      <c r="H31" s="304">
        <v>2.1436227224008587E-3</v>
      </c>
    </row>
    <row r="32" spans="1:8">
      <c r="B32" s="301" t="s">
        <v>1494</v>
      </c>
      <c r="C32" s="302">
        <v>283</v>
      </c>
      <c r="D32" s="303">
        <v>0</v>
      </c>
      <c r="E32" s="304">
        <v>0</v>
      </c>
      <c r="F32" s="304">
        <v>3.2290077519999999E-3</v>
      </c>
      <c r="G32" s="304">
        <v>3.1238763250883398E-3</v>
      </c>
      <c r="H32" s="304">
        <v>1.9230769230769247E-3</v>
      </c>
    </row>
    <row r="33" spans="1:8">
      <c r="B33" s="301" t="s">
        <v>1495</v>
      </c>
      <c r="C33" s="303">
        <v>693</v>
      </c>
      <c r="D33" s="303">
        <v>5</v>
      </c>
      <c r="E33" s="304">
        <v>7.215007215007215E-3</v>
      </c>
      <c r="F33" s="304">
        <v>6.0505206489999998E-3</v>
      </c>
      <c r="G33" s="304">
        <v>5.2666998556998561E-3</v>
      </c>
      <c r="H33" s="304">
        <v>6.1378659112370174E-3</v>
      </c>
    </row>
    <row r="34" spans="1:8">
      <c r="B34" s="301" t="s">
        <v>1496</v>
      </c>
      <c r="C34" s="303">
        <v>202</v>
      </c>
      <c r="D34" s="303">
        <v>0</v>
      </c>
      <c r="E34" s="304">
        <v>0</v>
      </c>
      <c r="F34" s="304">
        <v>1.7019001378000002E-2</v>
      </c>
      <c r="G34" s="304">
        <v>1.6888141478129715E-2</v>
      </c>
      <c r="H34" s="304">
        <v>5.3097345132743327E-3</v>
      </c>
    </row>
    <row r="35" spans="1:8">
      <c r="A35" s="305"/>
      <c r="B35" s="306" t="s">
        <v>1497</v>
      </c>
      <c r="C35" s="307">
        <v>117</v>
      </c>
      <c r="D35" s="303">
        <v>0</v>
      </c>
      <c r="E35" s="308">
        <v>0</v>
      </c>
      <c r="F35" s="308">
        <v>1.1681001699E-2</v>
      </c>
      <c r="G35" s="308">
        <v>1.1798435897435898E-2</v>
      </c>
      <c r="H35" s="308">
        <v>5.6818181818181759E-3</v>
      </c>
    </row>
    <row r="36" spans="1:8">
      <c r="A36" s="305"/>
      <c r="B36" s="306" t="s">
        <v>1498</v>
      </c>
      <c r="C36" s="307">
        <v>85</v>
      </c>
      <c r="D36" s="303">
        <v>0</v>
      </c>
      <c r="E36" s="308">
        <v>0</v>
      </c>
      <c r="F36" s="308">
        <v>2.2435038821000002E-2</v>
      </c>
      <c r="G36" s="308">
        <v>2.1977847058823531E-2</v>
      </c>
      <c r="H36" s="308">
        <v>4.6948356807511729E-3</v>
      </c>
    </row>
    <row r="37" spans="1:8">
      <c r="B37" s="301" t="s">
        <v>1499</v>
      </c>
      <c r="C37" s="303">
        <v>561</v>
      </c>
      <c r="D37" s="303">
        <v>2</v>
      </c>
      <c r="E37" s="304">
        <v>3.5650623885918001E-3</v>
      </c>
      <c r="F37" s="304">
        <v>4.5196129277000001E-2</v>
      </c>
      <c r="G37" s="304">
        <v>4.9299389315230223E-2</v>
      </c>
      <c r="H37" s="304">
        <v>2.6809651474530845E-3</v>
      </c>
    </row>
    <row r="38" spans="1:8">
      <c r="A38" s="305"/>
      <c r="B38" s="306" t="s">
        <v>1500</v>
      </c>
      <c r="C38" s="307">
        <v>484</v>
      </c>
      <c r="D38" s="303">
        <v>1</v>
      </c>
      <c r="E38" s="308">
        <v>2.0661157024793389E-3</v>
      </c>
      <c r="F38" s="308">
        <v>4.1080114089000003E-2</v>
      </c>
      <c r="G38" s="308">
        <v>4.2122557851239667E-2</v>
      </c>
      <c r="H38" s="308">
        <v>1.5432098765432107E-3</v>
      </c>
    </row>
    <row r="39" spans="1:8">
      <c r="A39" s="305"/>
      <c r="B39" s="306" t="s">
        <v>1501</v>
      </c>
      <c r="C39" s="307">
        <v>77</v>
      </c>
      <c r="D39" s="303">
        <v>1</v>
      </c>
      <c r="E39" s="308">
        <v>1.2987012987012988E-2</v>
      </c>
      <c r="F39" s="308">
        <v>6.9074275865999998E-2</v>
      </c>
      <c r="G39" s="308">
        <v>5.6476220779220779E-2</v>
      </c>
      <c r="H39" s="308">
        <v>1.020408163265306E-2</v>
      </c>
    </row>
    <row r="40" spans="1:8">
      <c r="B40" s="301" t="s">
        <v>1502</v>
      </c>
      <c r="C40" s="303">
        <v>10</v>
      </c>
      <c r="D40" s="303">
        <v>0</v>
      </c>
      <c r="E40" s="304">
        <v>0</v>
      </c>
      <c r="F40" s="304">
        <v>0.36493307557799998</v>
      </c>
      <c r="G40" s="304">
        <v>0.3297566111111111</v>
      </c>
      <c r="H40" s="304">
        <v>0</v>
      </c>
    </row>
    <row r="41" spans="1:8">
      <c r="A41" s="305"/>
      <c r="B41" s="306" t="s">
        <v>1503</v>
      </c>
      <c r="C41" s="307">
        <v>6</v>
      </c>
      <c r="D41" s="303">
        <v>0</v>
      </c>
      <c r="E41" s="308">
        <v>0</v>
      </c>
      <c r="F41" s="308">
        <v>0.10819048170700001</v>
      </c>
      <c r="G41" s="308">
        <v>0.14146283333333332</v>
      </c>
      <c r="H41" s="308">
        <v>0</v>
      </c>
    </row>
    <row r="42" spans="1:8">
      <c r="A42" s="305"/>
      <c r="B42" s="306" t="s">
        <v>1504</v>
      </c>
      <c r="C42" s="307">
        <v>1</v>
      </c>
      <c r="D42" s="303">
        <v>0</v>
      </c>
      <c r="E42" s="308">
        <v>0</v>
      </c>
      <c r="F42" s="308">
        <v>0.22844998154999999</v>
      </c>
      <c r="G42" s="308">
        <v>0.29450699999999996</v>
      </c>
      <c r="H42" s="308">
        <v>0</v>
      </c>
    </row>
    <row r="43" spans="1:8">
      <c r="A43" s="305"/>
      <c r="B43" s="306" t="s">
        <v>1505</v>
      </c>
      <c r="C43" s="307">
        <v>3</v>
      </c>
      <c r="D43" s="303">
        <v>0</v>
      </c>
      <c r="E43" s="308">
        <v>0</v>
      </c>
      <c r="F43" s="308">
        <v>0.99864413140700004</v>
      </c>
      <c r="G43" s="308">
        <v>0.55330000000000001</v>
      </c>
      <c r="H43" s="308">
        <v>0</v>
      </c>
    </row>
    <row r="44" spans="1:8">
      <c r="A44" s="316"/>
      <c r="B44" s="317" t="s">
        <v>1506</v>
      </c>
      <c r="C44" s="318">
        <v>14</v>
      </c>
      <c r="D44" s="318">
        <v>0</v>
      </c>
      <c r="E44" s="319">
        <v>0</v>
      </c>
      <c r="F44" s="319">
        <v>1</v>
      </c>
      <c r="G44" s="319">
        <v>1</v>
      </c>
      <c r="H44" s="319">
        <v>0</v>
      </c>
    </row>
    <row r="45" spans="1:8">
      <c r="A45" s="313" t="s">
        <v>1586</v>
      </c>
      <c r="C45" s="314"/>
      <c r="D45" s="315"/>
      <c r="E45" s="304"/>
      <c r="F45" s="304"/>
      <c r="G45" s="304"/>
      <c r="H45" s="304"/>
    </row>
    <row r="46" spans="1:8">
      <c r="B46" s="301" t="s">
        <v>1490</v>
      </c>
      <c r="C46" s="302">
        <v>1467</v>
      </c>
      <c r="D46" s="303">
        <v>1</v>
      </c>
      <c r="E46" s="304">
        <v>6.8166325835037494E-4</v>
      </c>
      <c r="F46" s="304">
        <v>9.5459894699999998E-4</v>
      </c>
      <c r="G46" s="304">
        <v>9.821916451839695E-4</v>
      </c>
      <c r="H46" s="304">
        <v>9.7626059649522562E-5</v>
      </c>
    </row>
    <row r="47" spans="1:8">
      <c r="A47" s="305"/>
      <c r="B47" s="306" t="s">
        <v>1491</v>
      </c>
      <c r="C47" s="307">
        <v>753</v>
      </c>
      <c r="D47" s="303">
        <v>0</v>
      </c>
      <c r="E47" s="308">
        <v>0</v>
      </c>
      <c r="F47" s="308">
        <v>6.3948783900000001E-4</v>
      </c>
      <c r="G47" s="308">
        <v>6.7139309428950833E-4</v>
      </c>
      <c r="H47" s="308">
        <v>1.2943308309603952E-4</v>
      </c>
    </row>
    <row r="48" spans="1:8">
      <c r="A48" s="305"/>
      <c r="B48" s="306" t="s">
        <v>1492</v>
      </c>
      <c r="C48" s="307">
        <v>714</v>
      </c>
      <c r="D48" s="303">
        <v>1</v>
      </c>
      <c r="E48" s="308">
        <v>1.4005602240896359E-3</v>
      </c>
      <c r="F48" s="308">
        <v>1.277032263E-3</v>
      </c>
      <c r="G48" s="308">
        <v>1.2929901960784306E-3</v>
      </c>
      <c r="H48" s="308">
        <v>8.6943291238289925E-5</v>
      </c>
    </row>
    <row r="49" spans="1:8">
      <c r="B49" s="301" t="s">
        <v>1493</v>
      </c>
      <c r="C49" s="302">
        <v>1007</v>
      </c>
      <c r="D49" s="303">
        <v>0</v>
      </c>
      <c r="E49" s="304">
        <v>0</v>
      </c>
      <c r="F49" s="304">
        <v>1.9604560729999999E-3</v>
      </c>
      <c r="G49" s="304">
        <v>1.9555183714001978E-3</v>
      </c>
      <c r="H49" s="304">
        <v>9.4369298521547679E-4</v>
      </c>
    </row>
    <row r="50" spans="1:8">
      <c r="B50" s="301" t="s">
        <v>1494</v>
      </c>
      <c r="C50" s="302">
        <v>2197</v>
      </c>
      <c r="D50" s="303">
        <v>4</v>
      </c>
      <c r="E50" s="304">
        <v>1.8206645425580337E-3</v>
      </c>
      <c r="F50" s="304">
        <v>3.5473110970000001E-3</v>
      </c>
      <c r="G50" s="304">
        <v>3.4021756941283615E-3</v>
      </c>
      <c r="H50" s="304">
        <v>1.0238783047500644E-3</v>
      </c>
    </row>
    <row r="51" spans="1:8">
      <c r="B51" s="301" t="s">
        <v>1495</v>
      </c>
      <c r="C51" s="303">
        <v>3959</v>
      </c>
      <c r="D51" s="303">
        <v>15</v>
      </c>
      <c r="E51" s="304">
        <v>3.7888355645364991E-3</v>
      </c>
      <c r="F51" s="304">
        <v>6.0912812159999996E-3</v>
      </c>
      <c r="G51" s="304">
        <v>5.5481295781763078E-3</v>
      </c>
      <c r="H51" s="304">
        <v>2.5127923976608272E-3</v>
      </c>
    </row>
    <row r="52" spans="1:8">
      <c r="B52" s="301" t="s">
        <v>1496</v>
      </c>
      <c r="C52" s="303">
        <v>6627</v>
      </c>
      <c r="D52" s="303">
        <v>56</v>
      </c>
      <c r="E52" s="304">
        <v>8.4502791610079984E-3</v>
      </c>
      <c r="F52" s="304">
        <v>1.5291433942000001E-2</v>
      </c>
      <c r="G52" s="304">
        <v>1.7037919504582173E-2</v>
      </c>
      <c r="H52" s="304">
        <v>7.4371987615309233E-3</v>
      </c>
    </row>
    <row r="53" spans="1:8">
      <c r="A53" s="305"/>
      <c r="B53" s="306" t="s">
        <v>1497</v>
      </c>
      <c r="C53" s="307">
        <v>3792</v>
      </c>
      <c r="D53" s="303">
        <v>31</v>
      </c>
      <c r="E53" s="308">
        <v>8.1751054852320683E-3</v>
      </c>
      <c r="F53" s="308">
        <v>1.1752722932E-2</v>
      </c>
      <c r="G53" s="308">
        <v>1.1851184335443021E-2</v>
      </c>
      <c r="H53" s="308">
        <v>5.7036433476894983E-3</v>
      </c>
    </row>
    <row r="54" spans="1:8">
      <c r="A54" s="305"/>
      <c r="B54" s="306" t="s">
        <v>1498</v>
      </c>
      <c r="C54" s="307">
        <v>2835</v>
      </c>
      <c r="D54" s="303">
        <v>25</v>
      </c>
      <c r="E54" s="308">
        <v>8.8183421516754845E-3</v>
      </c>
      <c r="F54" s="308">
        <v>2.2015412862000001E-2</v>
      </c>
      <c r="G54" s="308">
        <v>2.2224654673721329E-2</v>
      </c>
      <c r="H54" s="308">
        <v>9.5426592210363596E-3</v>
      </c>
    </row>
    <row r="55" spans="1:8">
      <c r="B55" s="301" t="s">
        <v>1499</v>
      </c>
      <c r="C55" s="303">
        <v>4819</v>
      </c>
      <c r="D55" s="303">
        <v>138</v>
      </c>
      <c r="E55" s="304">
        <v>2.8636646607179912E-2</v>
      </c>
      <c r="F55" s="304">
        <v>5.1091408217999998E-2</v>
      </c>
      <c r="G55" s="304">
        <v>5.6951695812075515E-2</v>
      </c>
      <c r="H55" s="304">
        <v>6.2776098581723986E-3</v>
      </c>
    </row>
    <row r="56" spans="1:8">
      <c r="A56" s="305"/>
      <c r="B56" s="306" t="s">
        <v>1500</v>
      </c>
      <c r="C56" s="307">
        <v>3717</v>
      </c>
      <c r="D56" s="303">
        <v>80</v>
      </c>
      <c r="E56" s="308">
        <v>2.1522733387140166E-2</v>
      </c>
      <c r="F56" s="308">
        <v>3.9003973076000002E-2</v>
      </c>
      <c r="G56" s="308">
        <v>4.2267521388216281E-2</v>
      </c>
      <c r="H56" s="308">
        <v>3.5752889332334877E-3</v>
      </c>
    </row>
    <row r="57" spans="1:8">
      <c r="A57" s="305"/>
      <c r="B57" s="306" t="s">
        <v>1501</v>
      </c>
      <c r="C57" s="307">
        <v>1102</v>
      </c>
      <c r="D57" s="303">
        <v>58</v>
      </c>
      <c r="E57" s="308">
        <v>5.2631578947368418E-2</v>
      </c>
      <c r="F57" s="308">
        <v>7.8346341523000004E-2</v>
      </c>
      <c r="G57" s="308">
        <v>7.1635870235934748E-2</v>
      </c>
      <c r="H57" s="308">
        <v>4.3378995433789709E-2</v>
      </c>
    </row>
    <row r="58" spans="1:8">
      <c r="B58" s="301" t="s">
        <v>1502</v>
      </c>
      <c r="C58" s="303">
        <v>590</v>
      </c>
      <c r="D58" s="303">
        <v>67</v>
      </c>
      <c r="E58" s="304">
        <v>0.11355932203389831</v>
      </c>
      <c r="F58" s="304">
        <v>0.19120056478799999</v>
      </c>
      <c r="G58" s="304">
        <v>0.24057702560904304</v>
      </c>
      <c r="H58" s="304">
        <v>0.10449574726609964</v>
      </c>
    </row>
    <row r="59" spans="1:8">
      <c r="A59" s="305"/>
      <c r="B59" s="306" t="s">
        <v>1503</v>
      </c>
      <c r="C59" s="307">
        <v>479</v>
      </c>
      <c r="D59" s="303">
        <v>55</v>
      </c>
      <c r="E59" s="308">
        <v>0.11482254697286012</v>
      </c>
      <c r="F59" s="308">
        <v>0.151073072511</v>
      </c>
      <c r="G59" s="308">
        <v>0.15083640918580374</v>
      </c>
      <c r="H59" s="308">
        <v>0.10071258907363421</v>
      </c>
    </row>
    <row r="60" spans="1:8">
      <c r="A60" s="305"/>
      <c r="B60" s="306" t="s">
        <v>1504</v>
      </c>
      <c r="C60" s="307">
        <v>57</v>
      </c>
      <c r="D60" s="303">
        <v>4</v>
      </c>
      <c r="E60" s="308">
        <v>7.0175438596491224E-2</v>
      </c>
      <c r="F60" s="308">
        <v>0.23749470377099999</v>
      </c>
      <c r="G60" s="308">
        <v>0.23374031578947357</v>
      </c>
      <c r="H60" s="308">
        <v>6.0606060606060642E-2</v>
      </c>
    </row>
    <row r="61" spans="1:8">
      <c r="A61" s="305"/>
      <c r="B61" s="306" t="s">
        <v>1505</v>
      </c>
      <c r="C61" s="307">
        <v>54</v>
      </c>
      <c r="D61" s="303">
        <v>8</v>
      </c>
      <c r="E61" s="308">
        <v>0.14814814814814814</v>
      </c>
      <c r="F61" s="308">
        <v>0.37729349609700003</v>
      </c>
      <c r="G61" s="308">
        <v>0.33715435185185183</v>
      </c>
      <c r="H61" s="308">
        <v>0.14093959731543626</v>
      </c>
    </row>
    <row r="62" spans="1:8">
      <c r="A62" s="316"/>
      <c r="B62" s="317" t="s">
        <v>1506</v>
      </c>
      <c r="C62" s="318">
        <v>778</v>
      </c>
      <c r="D62" s="318">
        <v>1</v>
      </c>
      <c r="E62" s="319">
        <v>1.2853470437017994E-3</v>
      </c>
      <c r="F62" s="319">
        <v>1</v>
      </c>
      <c r="G62" s="319">
        <v>1</v>
      </c>
      <c r="H62" s="319">
        <v>1.4214641080312722E-4</v>
      </c>
    </row>
    <row r="63" spans="1:8">
      <c r="A63" s="313" t="s">
        <v>1587</v>
      </c>
      <c r="C63" s="314"/>
      <c r="D63" s="315"/>
      <c r="E63" s="304"/>
      <c r="F63" s="304"/>
      <c r="G63" s="304"/>
      <c r="H63" s="304"/>
    </row>
    <row r="64" spans="1:8">
      <c r="B64" s="301" t="s">
        <v>1490</v>
      </c>
      <c r="C64" s="302">
        <v>14</v>
      </c>
      <c r="D64" s="303">
        <v>0</v>
      </c>
      <c r="E64" s="304">
        <v>0</v>
      </c>
      <c r="F64" s="304">
        <v>1.2134311600000001E-3</v>
      </c>
      <c r="G64" s="304">
        <v>1.0536249999999999E-3</v>
      </c>
      <c r="H64" s="304">
        <v>0</v>
      </c>
    </row>
    <row r="65" spans="1:8">
      <c r="A65" s="305"/>
      <c r="B65" s="306" t="s">
        <v>1491</v>
      </c>
      <c r="C65" s="307">
        <v>2</v>
      </c>
      <c r="D65" s="303">
        <v>0</v>
      </c>
      <c r="E65" s="308">
        <v>0</v>
      </c>
      <c r="F65" s="308">
        <v>6.9999999999999999E-4</v>
      </c>
      <c r="G65" s="308">
        <v>6.9999999999999999E-4</v>
      </c>
      <c r="H65" s="308">
        <v>0</v>
      </c>
    </row>
    <row r="66" spans="1:8">
      <c r="A66" s="305"/>
      <c r="B66" s="306" t="s">
        <v>1492</v>
      </c>
      <c r="C66" s="307">
        <v>12</v>
      </c>
      <c r="D66" s="303">
        <v>0</v>
      </c>
      <c r="E66" s="308">
        <v>0</v>
      </c>
      <c r="F66" s="308">
        <v>1.405988577E-3</v>
      </c>
      <c r="G66" s="308">
        <v>1.4072499999999999E-3</v>
      </c>
      <c r="H66" s="308">
        <v>0</v>
      </c>
    </row>
    <row r="67" spans="1:8">
      <c r="B67" s="301" t="s">
        <v>1493</v>
      </c>
      <c r="C67" s="302">
        <v>13</v>
      </c>
      <c r="D67" s="303">
        <v>0</v>
      </c>
      <c r="E67" s="304">
        <v>0</v>
      </c>
      <c r="F67" s="304">
        <v>2.0382610309999999E-3</v>
      </c>
      <c r="G67" s="304">
        <v>1.8586923076923075E-3</v>
      </c>
      <c r="H67" s="304">
        <v>0</v>
      </c>
    </row>
    <row r="68" spans="1:8">
      <c r="B68" s="301" t="s">
        <v>1494</v>
      </c>
      <c r="C68" s="302">
        <v>120</v>
      </c>
      <c r="D68" s="303">
        <v>2</v>
      </c>
      <c r="E68" s="304">
        <v>1.6666666666666666E-2</v>
      </c>
      <c r="F68" s="304">
        <v>3.1340296949999998E-3</v>
      </c>
      <c r="G68" s="304">
        <v>3.0679250000000004E-3</v>
      </c>
      <c r="H68" s="304">
        <v>5.5096418732782345E-3</v>
      </c>
    </row>
    <row r="69" spans="1:8">
      <c r="B69" s="301" t="s">
        <v>1495</v>
      </c>
      <c r="C69" s="303">
        <v>162</v>
      </c>
      <c r="D69" s="303">
        <v>0</v>
      </c>
      <c r="E69" s="304">
        <v>0</v>
      </c>
      <c r="F69" s="304">
        <v>5.9624111480000002E-3</v>
      </c>
      <c r="G69" s="304">
        <v>5.8070925925925937E-3</v>
      </c>
      <c r="H69" s="304">
        <v>1.3071895424836611E-3</v>
      </c>
    </row>
    <row r="70" spans="1:8">
      <c r="B70" s="301" t="s">
        <v>1496</v>
      </c>
      <c r="C70" s="303">
        <v>679</v>
      </c>
      <c r="D70" s="303">
        <v>4</v>
      </c>
      <c r="E70" s="304">
        <v>5.8910162002945507E-3</v>
      </c>
      <c r="F70" s="304">
        <v>1.6154044445000001E-2</v>
      </c>
      <c r="G70" s="304">
        <v>1.7004366640584249E-2</v>
      </c>
      <c r="H70" s="304">
        <v>3.4977264777894413E-3</v>
      </c>
    </row>
    <row r="71" spans="1:8">
      <c r="A71" s="305"/>
      <c r="B71" s="306" t="s">
        <v>1497</v>
      </c>
      <c r="C71" s="307">
        <v>355</v>
      </c>
      <c r="D71" s="303">
        <v>1</v>
      </c>
      <c r="E71" s="308">
        <v>2.8169014084507044E-3</v>
      </c>
      <c r="F71" s="308">
        <v>1.2173871802E-2</v>
      </c>
      <c r="G71" s="308">
        <v>1.1592529577464792E-2</v>
      </c>
      <c r="H71" s="308">
        <v>4.0927694406548499E-3</v>
      </c>
    </row>
    <row r="72" spans="1:8">
      <c r="A72" s="305"/>
      <c r="B72" s="306" t="s">
        <v>1498</v>
      </c>
      <c r="C72" s="307">
        <v>324</v>
      </c>
      <c r="D72" s="303">
        <v>3</v>
      </c>
      <c r="E72" s="308">
        <v>9.2592592592592587E-3</v>
      </c>
      <c r="F72" s="308">
        <v>2.1928347915E-2</v>
      </c>
      <c r="G72" s="308">
        <v>2.2416203703703706E-2</v>
      </c>
      <c r="H72" s="308">
        <v>2.8715003589375467E-3</v>
      </c>
    </row>
    <row r="73" spans="1:8">
      <c r="B73" s="301" t="s">
        <v>1499</v>
      </c>
      <c r="C73" s="303">
        <v>229</v>
      </c>
      <c r="D73" s="303">
        <v>5</v>
      </c>
      <c r="E73" s="304">
        <v>2.1834061135371178E-2</v>
      </c>
      <c r="F73" s="304">
        <v>4.8246735541999999E-2</v>
      </c>
      <c r="G73" s="304">
        <v>5.5337336839481562E-2</v>
      </c>
      <c r="H73" s="304">
        <v>1.4117647058823533E-2</v>
      </c>
    </row>
    <row r="74" spans="1:8">
      <c r="A74" s="305"/>
      <c r="B74" s="306" t="s">
        <v>1500</v>
      </c>
      <c r="C74" s="307">
        <v>170</v>
      </c>
      <c r="D74" s="303">
        <v>2</v>
      </c>
      <c r="E74" s="308">
        <v>1.1764705882352941E-2</v>
      </c>
      <c r="F74" s="308">
        <v>3.8621078990000002E-2</v>
      </c>
      <c r="G74" s="308">
        <v>3.9716605882352943E-2</v>
      </c>
      <c r="H74" s="308">
        <v>1.0670731707317077E-2</v>
      </c>
    </row>
    <row r="75" spans="1:8">
      <c r="A75" s="305"/>
      <c r="B75" s="306" t="s">
        <v>1501</v>
      </c>
      <c r="C75" s="307">
        <v>59</v>
      </c>
      <c r="D75" s="303">
        <v>3</v>
      </c>
      <c r="E75" s="308">
        <v>5.0847457627118647E-2</v>
      </c>
      <c r="F75" s="308">
        <v>7.3950617864999998E-2</v>
      </c>
      <c r="G75" s="308">
        <v>7.095806779661018E-2</v>
      </c>
      <c r="H75" s="308">
        <v>2.5773195876288662E-2</v>
      </c>
    </row>
    <row r="76" spans="1:8">
      <c r="B76" s="301" t="s">
        <v>1502</v>
      </c>
      <c r="C76" s="303">
        <v>24</v>
      </c>
      <c r="D76" s="303">
        <v>1</v>
      </c>
      <c r="E76" s="304">
        <v>4.1666666666666664E-2</v>
      </c>
      <c r="F76" s="304">
        <v>0.13606703363200001</v>
      </c>
      <c r="G76" s="304">
        <v>0.23864917460317461</v>
      </c>
      <c r="H76" s="304">
        <v>6.4102564102564111E-2</v>
      </c>
    </row>
    <row r="77" spans="1:8">
      <c r="A77" s="305"/>
      <c r="B77" s="306" t="s">
        <v>1503</v>
      </c>
      <c r="C77" s="307">
        <v>21</v>
      </c>
      <c r="D77" s="303">
        <v>1</v>
      </c>
      <c r="E77" s="308">
        <v>4.7619047619047616E-2</v>
      </c>
      <c r="F77" s="308">
        <v>0.13442358264000001</v>
      </c>
      <c r="G77" s="308">
        <v>0.1662345238095238</v>
      </c>
      <c r="H77" s="308">
        <v>6.9444444444444448E-2</v>
      </c>
    </row>
    <row r="78" spans="1:8">
      <c r="A78" s="305"/>
      <c r="B78" s="306" t="s">
        <v>1504</v>
      </c>
      <c r="C78" s="307">
        <v>2</v>
      </c>
      <c r="D78" s="303">
        <v>0</v>
      </c>
      <c r="E78" s="308">
        <v>0</v>
      </c>
      <c r="F78" s="308">
        <v>0.200791</v>
      </c>
      <c r="G78" s="308">
        <v>0.24971299999999999</v>
      </c>
      <c r="H78" s="308">
        <v>0</v>
      </c>
    </row>
    <row r="79" spans="1:8">
      <c r="A79" s="305"/>
      <c r="B79" s="306" t="s">
        <v>1505</v>
      </c>
      <c r="C79" s="307">
        <v>1</v>
      </c>
      <c r="D79" s="303">
        <v>0</v>
      </c>
      <c r="E79" s="308">
        <v>0</v>
      </c>
      <c r="F79" s="308">
        <v>0</v>
      </c>
      <c r="G79" s="308">
        <v>0.3</v>
      </c>
      <c r="H79" s="308">
        <v>0</v>
      </c>
    </row>
    <row r="80" spans="1:8">
      <c r="A80" s="316"/>
      <c r="B80" s="317" t="s">
        <v>1506</v>
      </c>
      <c r="C80" s="318">
        <v>39</v>
      </c>
      <c r="D80" s="318">
        <v>0</v>
      </c>
      <c r="E80" s="319">
        <v>0</v>
      </c>
      <c r="F80" s="319">
        <v>1</v>
      </c>
      <c r="G80" s="319">
        <v>1</v>
      </c>
      <c r="H80" s="319">
        <v>0</v>
      </c>
    </row>
    <row r="81" spans="1:8">
      <c r="A81" s="313" t="s">
        <v>1588</v>
      </c>
      <c r="C81" s="314"/>
      <c r="D81" s="315"/>
      <c r="E81" s="304"/>
      <c r="F81" s="304"/>
      <c r="G81" s="304"/>
      <c r="H81" s="304"/>
    </row>
    <row r="82" spans="1:8">
      <c r="B82" s="301" t="s">
        <v>1490</v>
      </c>
      <c r="C82" s="302">
        <v>984</v>
      </c>
      <c r="D82" s="303">
        <v>1</v>
      </c>
      <c r="E82" s="304">
        <v>1.0162601626016261E-3</v>
      </c>
      <c r="F82" s="304">
        <v>9.38829968E-4</v>
      </c>
      <c r="G82" s="304">
        <v>1.0265561695906433E-3</v>
      </c>
      <c r="H82" s="304">
        <v>1.7568517217146876E-4</v>
      </c>
    </row>
    <row r="83" spans="1:8">
      <c r="A83" s="305"/>
      <c r="B83" s="306" t="s">
        <v>1491</v>
      </c>
      <c r="C83" s="307">
        <v>684</v>
      </c>
      <c r="D83" s="303">
        <v>1</v>
      </c>
      <c r="E83" s="308">
        <v>1.4619883040935672E-3</v>
      </c>
      <c r="F83" s="308">
        <v>5.7334496E-4</v>
      </c>
      <c r="G83" s="308">
        <v>7.1793567251462001E-4</v>
      </c>
      <c r="H83" s="308">
        <v>2.7517886626307099E-4</v>
      </c>
    </row>
    <row r="84" spans="1:8">
      <c r="A84" s="305"/>
      <c r="B84" s="306" t="s">
        <v>1492</v>
      </c>
      <c r="C84" s="307">
        <v>300</v>
      </c>
      <c r="D84" s="303">
        <v>0</v>
      </c>
      <c r="E84" s="308">
        <v>0</v>
      </c>
      <c r="F84" s="308">
        <v>1.3851113629999999E-3</v>
      </c>
      <c r="G84" s="308">
        <v>1.3351766666666663E-3</v>
      </c>
      <c r="H84" s="308">
        <v>0</v>
      </c>
    </row>
    <row r="85" spans="1:8">
      <c r="B85" s="301" t="s">
        <v>1493</v>
      </c>
      <c r="C85" s="302">
        <v>289</v>
      </c>
      <c r="D85" s="303">
        <v>2</v>
      </c>
      <c r="E85" s="304">
        <v>6.920415224913495E-3</v>
      </c>
      <c r="F85" s="305">
        <v>1.9469684179999999E-3</v>
      </c>
      <c r="G85" s="304">
        <v>1.9504532871972317E-3</v>
      </c>
      <c r="H85" s="304">
        <v>6.2794348508634122E-3</v>
      </c>
    </row>
    <row r="86" spans="1:8">
      <c r="B86" s="301" t="s">
        <v>1494</v>
      </c>
      <c r="C86" s="302">
        <v>743</v>
      </c>
      <c r="D86" s="303">
        <v>2</v>
      </c>
      <c r="E86" s="304">
        <v>2.6917900403768506E-3</v>
      </c>
      <c r="F86" s="304">
        <v>3.3045424969999999E-3</v>
      </c>
      <c r="G86" s="304">
        <v>3.3358546433378206E-3</v>
      </c>
      <c r="H86" s="304">
        <v>3.1523642732048962E-3</v>
      </c>
    </row>
    <row r="87" spans="1:8">
      <c r="B87" s="301" t="s">
        <v>1495</v>
      </c>
      <c r="C87" s="303">
        <v>1991</v>
      </c>
      <c r="D87" s="303">
        <v>27</v>
      </c>
      <c r="E87" s="304">
        <v>1.3561024610748368E-2</v>
      </c>
      <c r="F87" s="304">
        <v>6.0058332449999998E-3</v>
      </c>
      <c r="G87" s="304">
        <v>5.5812400803616248E-3</v>
      </c>
      <c r="H87" s="304">
        <v>1.1265052440761337E-2</v>
      </c>
    </row>
    <row r="88" spans="1:8">
      <c r="B88" s="301" t="s">
        <v>1496</v>
      </c>
      <c r="C88" s="303">
        <v>2624</v>
      </c>
      <c r="D88" s="303">
        <v>41</v>
      </c>
      <c r="E88" s="304">
        <v>1.5625E-2</v>
      </c>
      <c r="F88" s="304">
        <v>1.4285591352000001E-2</v>
      </c>
      <c r="G88" s="304">
        <v>1.7301847067620772E-2</v>
      </c>
      <c r="H88" s="304">
        <v>1.2791572610985628E-2</v>
      </c>
    </row>
    <row r="89" spans="1:8">
      <c r="A89" s="305"/>
      <c r="B89" s="306" t="s">
        <v>1497</v>
      </c>
      <c r="C89" s="307">
        <v>1488</v>
      </c>
      <c r="D89" s="303">
        <v>22</v>
      </c>
      <c r="E89" s="308">
        <v>1.4784946236559141E-2</v>
      </c>
      <c r="F89" s="308">
        <v>1.1617918736E-2</v>
      </c>
      <c r="G89" s="308">
        <v>1.253983938172043E-2</v>
      </c>
      <c r="H89" s="308">
        <v>1.0487916096671159E-2</v>
      </c>
    </row>
    <row r="90" spans="1:8">
      <c r="A90" s="305"/>
      <c r="B90" s="306" t="s">
        <v>1498</v>
      </c>
      <c r="C90" s="307">
        <v>1136</v>
      </c>
      <c r="D90" s="303">
        <v>19</v>
      </c>
      <c r="E90" s="308">
        <v>1.6725352112676055E-2</v>
      </c>
      <c r="F90" s="308">
        <v>2.1980419647999998E-2</v>
      </c>
      <c r="G90" s="308">
        <v>2.2063854753521114E-2</v>
      </c>
      <c r="H90" s="308">
        <v>1.5607580824972048E-2</v>
      </c>
    </row>
    <row r="91" spans="1:8">
      <c r="B91" s="301" t="s">
        <v>1499</v>
      </c>
      <c r="C91" s="303">
        <v>8643</v>
      </c>
      <c r="D91" s="303">
        <v>57</v>
      </c>
      <c r="E91" s="304">
        <v>6.5949323151683441E-3</v>
      </c>
      <c r="F91" s="304">
        <v>4.4286159364000002E-2</v>
      </c>
      <c r="G91" s="304">
        <v>4.9519908481260672E-2</v>
      </c>
      <c r="H91" s="304">
        <v>4.1910041910042202E-3</v>
      </c>
    </row>
    <row r="92" spans="1:8">
      <c r="A92" s="305"/>
      <c r="B92" s="306" t="s">
        <v>1500</v>
      </c>
      <c r="C92" s="307">
        <v>7618</v>
      </c>
      <c r="D92" s="303">
        <v>35</v>
      </c>
      <c r="E92" s="308">
        <v>4.5943817274875292E-3</v>
      </c>
      <c r="F92" s="308">
        <v>3.7296701746999998E-2</v>
      </c>
      <c r="G92" s="308">
        <v>4.3559034523496951E-2</v>
      </c>
      <c r="H92" s="308">
        <v>2.9254194276047019E-3</v>
      </c>
    </row>
    <row r="93" spans="1:8">
      <c r="A93" s="305"/>
      <c r="B93" s="306" t="s">
        <v>1501</v>
      </c>
      <c r="C93" s="307">
        <v>1025</v>
      </c>
      <c r="D93" s="303">
        <v>22</v>
      </c>
      <c r="E93" s="308">
        <v>2.1463414634146343E-2</v>
      </c>
      <c r="F93" s="308">
        <v>7.165002912E-2</v>
      </c>
      <c r="G93" s="308">
        <v>5.5480782439024386E-2</v>
      </c>
      <c r="H93" s="308">
        <v>2.2786121180735371E-2</v>
      </c>
    </row>
    <row r="94" spans="1:8">
      <c r="B94" s="301" t="s">
        <v>1502</v>
      </c>
      <c r="C94" s="303">
        <v>376</v>
      </c>
      <c r="D94" s="303">
        <v>22</v>
      </c>
      <c r="E94" s="304">
        <v>5.8510638297872342E-2</v>
      </c>
      <c r="F94" s="304">
        <v>0.22425373701099999</v>
      </c>
      <c r="G94" s="304">
        <v>0.36385202151335311</v>
      </c>
      <c r="H94" s="304">
        <v>6.3572149344096926E-2</v>
      </c>
    </row>
    <row r="95" spans="1:8">
      <c r="A95" s="305"/>
      <c r="B95" s="306" t="s">
        <v>1503</v>
      </c>
      <c r="C95" s="307">
        <v>337</v>
      </c>
      <c r="D95" s="303">
        <v>21</v>
      </c>
      <c r="E95" s="308">
        <v>6.2314540059347182E-2</v>
      </c>
      <c r="F95" s="308">
        <v>0.16262127512399999</v>
      </c>
      <c r="G95" s="308">
        <v>0.14176031454005927</v>
      </c>
      <c r="H95" s="308">
        <v>5.9483726150392865E-2</v>
      </c>
    </row>
    <row r="96" spans="1:8">
      <c r="A96" s="305"/>
      <c r="B96" s="306" t="s">
        <v>1504</v>
      </c>
      <c r="C96" s="307">
        <v>24</v>
      </c>
      <c r="D96" s="303">
        <v>1</v>
      </c>
      <c r="E96" s="308">
        <v>4.1666666666666664E-2</v>
      </c>
      <c r="F96" s="308">
        <v>0.227678425042</v>
      </c>
      <c r="G96" s="308">
        <v>0.24347241666666664</v>
      </c>
      <c r="H96" s="308">
        <v>0.13235294117647059</v>
      </c>
    </row>
    <row r="97" spans="1:8">
      <c r="A97" s="305"/>
      <c r="B97" s="306" t="s">
        <v>1505</v>
      </c>
      <c r="C97" s="307">
        <v>15</v>
      </c>
      <c r="D97" s="303">
        <v>0</v>
      </c>
      <c r="E97" s="308">
        <v>0</v>
      </c>
      <c r="F97" s="308">
        <v>0.53163989512200005</v>
      </c>
      <c r="G97" s="308">
        <v>0.7063233333333333</v>
      </c>
      <c r="H97" s="308">
        <v>3.125E-2</v>
      </c>
    </row>
    <row r="98" spans="1:8">
      <c r="A98" s="316"/>
      <c r="B98" s="317" t="s">
        <v>1506</v>
      </c>
      <c r="C98" s="318">
        <v>241</v>
      </c>
      <c r="D98" s="318">
        <v>1</v>
      </c>
      <c r="E98" s="319">
        <v>4.1493775933609959E-3</v>
      </c>
      <c r="F98" s="319">
        <v>1</v>
      </c>
      <c r="G98" s="319">
        <v>1</v>
      </c>
      <c r="H98" s="319">
        <v>6.3532401524777639E-4</v>
      </c>
    </row>
    <row r="99" spans="1:8">
      <c r="A99" s="313" t="s">
        <v>1589</v>
      </c>
      <c r="C99" s="314"/>
      <c r="D99" s="315"/>
      <c r="E99" s="304"/>
      <c r="F99" s="304"/>
      <c r="G99" s="304"/>
      <c r="H99" s="304"/>
    </row>
    <row r="100" spans="1:8">
      <c r="B100" s="301" t="s">
        <v>1490</v>
      </c>
      <c r="C100" s="302">
        <v>11365</v>
      </c>
      <c r="D100" s="303">
        <v>1</v>
      </c>
      <c r="E100" s="304">
        <v>8.7989441267047954E-5</v>
      </c>
      <c r="F100" s="304">
        <v>8.4464526500000001E-4</v>
      </c>
      <c r="G100" s="304">
        <v>9.2336015637798166E-4</v>
      </c>
      <c r="H100" s="304">
        <v>2.3073373327180444E-4</v>
      </c>
    </row>
    <row r="101" spans="1:8">
      <c r="A101" s="305"/>
      <c r="B101" s="306" t="s">
        <v>1491</v>
      </c>
      <c r="C101" s="307">
        <v>7225</v>
      </c>
      <c r="D101" s="303">
        <v>1</v>
      </c>
      <c r="E101" s="308">
        <v>1.3840830449826991E-4</v>
      </c>
      <c r="F101" s="308">
        <v>6.2022668599999995E-4</v>
      </c>
      <c r="G101" s="308">
        <v>6.1277079584775109E-4</v>
      </c>
      <c r="H101" s="308">
        <v>1.9466073414905457E-4</v>
      </c>
    </row>
    <row r="102" spans="1:8">
      <c r="A102" s="305"/>
      <c r="B102" s="306" t="s">
        <v>1492</v>
      </c>
      <c r="C102" s="307">
        <v>4140</v>
      </c>
      <c r="D102" s="303">
        <v>0</v>
      </c>
      <c r="E102" s="308">
        <v>0</v>
      </c>
      <c r="F102" s="308">
        <v>1.238109976E-3</v>
      </c>
      <c r="G102" s="308">
        <v>1.2339495169082122E-3</v>
      </c>
      <c r="H102" s="308">
        <v>2.8321734908561273E-4</v>
      </c>
    </row>
    <row r="103" spans="1:8">
      <c r="B103" s="301" t="s">
        <v>1493</v>
      </c>
      <c r="C103" s="302">
        <v>6449</v>
      </c>
      <c r="D103" s="303">
        <v>0</v>
      </c>
      <c r="E103" s="304">
        <v>0</v>
      </c>
      <c r="F103" s="304">
        <v>1.9576309650000002E-3</v>
      </c>
      <c r="G103" s="304">
        <v>1.9674130873003548E-3</v>
      </c>
      <c r="H103" s="304">
        <v>5.3971139643222365E-4</v>
      </c>
    </row>
    <row r="104" spans="1:8">
      <c r="B104" s="301" t="s">
        <v>1494</v>
      </c>
      <c r="C104" s="302">
        <v>8270</v>
      </c>
      <c r="D104" s="303">
        <v>5</v>
      </c>
      <c r="E104" s="304">
        <v>6.0459492140266019E-4</v>
      </c>
      <c r="F104" s="304">
        <v>3.5549676060000002E-3</v>
      </c>
      <c r="G104" s="304">
        <v>3.5644020556227338E-3</v>
      </c>
      <c r="H104" s="304">
        <v>6.7580020888370141E-4</v>
      </c>
    </row>
    <row r="105" spans="1:8">
      <c r="B105" s="301" t="s">
        <v>1495</v>
      </c>
      <c r="C105" s="303">
        <v>4043</v>
      </c>
      <c r="D105" s="303">
        <v>5</v>
      </c>
      <c r="E105" s="304">
        <v>1.2367054167697256E-3</v>
      </c>
      <c r="F105" s="304">
        <v>6.1564325099999996E-3</v>
      </c>
      <c r="G105" s="304">
        <v>6.1298446697996556E-3</v>
      </c>
      <c r="H105" s="304">
        <v>1.9590557351356649E-3</v>
      </c>
    </row>
    <row r="106" spans="1:8">
      <c r="B106" s="301" t="s">
        <v>1496</v>
      </c>
      <c r="C106" s="303">
        <v>7412</v>
      </c>
      <c r="D106" s="303">
        <v>23</v>
      </c>
      <c r="E106" s="304">
        <v>3.10307609282245E-3</v>
      </c>
      <c r="F106" s="304">
        <v>1.3634839754999999E-2</v>
      </c>
      <c r="G106" s="304">
        <v>1.6189637085124928E-2</v>
      </c>
      <c r="H106" s="304">
        <v>3.3279779664907123E-3</v>
      </c>
    </row>
    <row r="107" spans="1:8">
      <c r="A107" s="305"/>
      <c r="B107" s="306" t="s">
        <v>1497</v>
      </c>
      <c r="C107" s="307">
        <v>5820</v>
      </c>
      <c r="D107" s="303">
        <v>12</v>
      </c>
      <c r="E107" s="308">
        <v>2.0618556701030928E-3</v>
      </c>
      <c r="F107" s="308">
        <v>1.1399612247E-2</v>
      </c>
      <c r="G107" s="308">
        <v>1.1395543642611666E-2</v>
      </c>
      <c r="H107" s="308">
        <v>2.5620952245391866E-3</v>
      </c>
    </row>
    <row r="108" spans="1:8">
      <c r="A108" s="305"/>
      <c r="B108" s="306" t="s">
        <v>1498</v>
      </c>
      <c r="C108" s="307">
        <v>1592</v>
      </c>
      <c r="D108" s="303">
        <v>11</v>
      </c>
      <c r="E108" s="308">
        <v>6.9095477386934678E-3</v>
      </c>
      <c r="F108" s="308">
        <v>2.1091730594000001E-2</v>
      </c>
      <c r="G108" s="308">
        <v>2.0983730527638193E-2</v>
      </c>
      <c r="H108" s="308">
        <v>6.5146579804560203E-3</v>
      </c>
    </row>
    <row r="109" spans="1:8">
      <c r="B109" s="301" t="s">
        <v>1499</v>
      </c>
      <c r="C109" s="303">
        <v>3765</v>
      </c>
      <c r="D109" s="303">
        <v>66</v>
      </c>
      <c r="E109" s="304">
        <v>1.752988047808765E-2</v>
      </c>
      <c r="F109" s="304">
        <v>4.8568792623999997E-2</v>
      </c>
      <c r="G109" s="304">
        <v>5.3205341012573626E-2</v>
      </c>
      <c r="H109" s="304">
        <v>1.7626990144048584E-2</v>
      </c>
    </row>
    <row r="110" spans="1:8">
      <c r="A110" s="305"/>
      <c r="B110" s="306" t="s">
        <v>1500</v>
      </c>
      <c r="C110" s="307">
        <v>2446</v>
      </c>
      <c r="D110" s="303">
        <v>28</v>
      </c>
      <c r="E110" s="308">
        <v>1.1447260834014717E-2</v>
      </c>
      <c r="F110" s="308">
        <v>3.5489746122000003E-2</v>
      </c>
      <c r="G110" s="308">
        <v>3.6374787408013018E-2</v>
      </c>
      <c r="H110" s="308">
        <v>1.1706175007316324E-2</v>
      </c>
    </row>
    <row r="111" spans="1:8">
      <c r="A111" s="305"/>
      <c r="B111" s="306" t="s">
        <v>1501</v>
      </c>
      <c r="C111" s="307">
        <v>1319</v>
      </c>
      <c r="D111" s="303">
        <v>38</v>
      </c>
      <c r="E111" s="308">
        <v>2.8809704321455649E-2</v>
      </c>
      <c r="F111" s="308">
        <v>6.9813280864000002E-2</v>
      </c>
      <c r="G111" s="308">
        <v>7.0035894617134234E-2</v>
      </c>
      <c r="H111" s="308">
        <v>2.8509951586875103E-2</v>
      </c>
    </row>
    <row r="112" spans="1:8">
      <c r="B112" s="301" t="s">
        <v>1502</v>
      </c>
      <c r="C112" s="303">
        <v>1455</v>
      </c>
      <c r="D112" s="303">
        <v>173</v>
      </c>
      <c r="E112" s="304">
        <v>0.11890034364261168</v>
      </c>
      <c r="F112" s="304">
        <v>0.204368037044</v>
      </c>
      <c r="G112" s="304">
        <v>0.23696342667389569</v>
      </c>
      <c r="H112" s="304">
        <v>0.1213443910955922</v>
      </c>
    </row>
    <row r="113" spans="1:8">
      <c r="A113" s="305"/>
      <c r="B113" s="306" t="s">
        <v>1503</v>
      </c>
      <c r="C113" s="307">
        <v>831</v>
      </c>
      <c r="D113" s="303">
        <v>47</v>
      </c>
      <c r="E113" s="308">
        <v>5.6558363417569195E-2</v>
      </c>
      <c r="F113" s="308">
        <v>0.138751178896</v>
      </c>
      <c r="G113" s="308">
        <v>0.13930882791817081</v>
      </c>
      <c r="H113" s="308">
        <v>5.4396423248882872E-2</v>
      </c>
    </row>
    <row r="114" spans="1:8">
      <c r="A114" s="305"/>
      <c r="B114" s="306" t="s">
        <v>1504</v>
      </c>
      <c r="C114" s="307">
        <v>287</v>
      </c>
      <c r="D114" s="303">
        <v>28</v>
      </c>
      <c r="E114" s="308">
        <v>9.7560975609756101E-2</v>
      </c>
      <c r="F114" s="308">
        <v>0.243416819939</v>
      </c>
      <c r="G114" s="308">
        <v>0.24392362717770033</v>
      </c>
      <c r="H114" s="308">
        <v>9.1803278688524184E-2</v>
      </c>
    </row>
    <row r="115" spans="1:8">
      <c r="A115" s="305"/>
      <c r="B115" s="306" t="s">
        <v>1505</v>
      </c>
      <c r="C115" s="307">
        <v>337</v>
      </c>
      <c r="D115" s="303">
        <v>98</v>
      </c>
      <c r="E115" s="308">
        <v>0.29080118694362017</v>
      </c>
      <c r="F115" s="308">
        <v>0.327956803179</v>
      </c>
      <c r="G115" s="308">
        <v>0.32765782492581597</v>
      </c>
      <c r="H115" s="308">
        <v>0.27484472049689457</v>
      </c>
    </row>
    <row r="116" spans="1:8">
      <c r="A116" s="316"/>
      <c r="B116" s="317" t="s">
        <v>1506</v>
      </c>
      <c r="C116" s="318">
        <v>324</v>
      </c>
      <c r="D116" s="318">
        <v>0</v>
      </c>
      <c r="E116" s="319">
        <v>0</v>
      </c>
      <c r="F116" s="319">
        <v>1</v>
      </c>
      <c r="G116" s="319">
        <v>1</v>
      </c>
      <c r="H116" s="319">
        <v>0</v>
      </c>
    </row>
    <row r="117" spans="1:8">
      <c r="A117" s="313" t="s">
        <v>1590</v>
      </c>
      <c r="C117" s="314"/>
      <c r="D117" s="315"/>
      <c r="E117" s="304"/>
      <c r="F117" s="304"/>
      <c r="G117" s="304"/>
      <c r="H117" s="304"/>
    </row>
    <row r="118" spans="1:8">
      <c r="B118" s="301" t="s">
        <v>1490</v>
      </c>
      <c r="C118" s="302">
        <v>442740</v>
      </c>
      <c r="D118" s="303">
        <v>60</v>
      </c>
      <c r="E118" s="304">
        <v>1.355197181189863E-4</v>
      </c>
      <c r="F118" s="304">
        <v>5.3806930199999995E-4</v>
      </c>
      <c r="G118" s="304">
        <v>7.5264212774318342E-4</v>
      </c>
      <c r="H118" s="304">
        <v>1.3845508946585936E-4</v>
      </c>
    </row>
    <row r="119" spans="1:8">
      <c r="A119" s="305"/>
      <c r="B119" s="306" t="s">
        <v>1491</v>
      </c>
      <c r="C119" s="307">
        <v>367113</v>
      </c>
      <c r="D119" s="303">
        <v>28</v>
      </c>
      <c r="E119" s="308">
        <v>7.6270794006205172E-5</v>
      </c>
      <c r="F119" s="308">
        <v>4.0499943200000003E-4</v>
      </c>
      <c r="G119" s="308">
        <v>3.7373035277966173E-4</v>
      </c>
      <c r="H119" s="308">
        <v>9.5590588730621421E-5</v>
      </c>
    </row>
    <row r="120" spans="1:8">
      <c r="A120" s="305"/>
      <c r="B120" s="306" t="s">
        <v>1492</v>
      </c>
      <c r="C120" s="307">
        <v>75627</v>
      </c>
      <c r="D120" s="303">
        <v>32</v>
      </c>
      <c r="E120" s="308">
        <v>4.2312930567125497E-4</v>
      </c>
      <c r="F120" s="308">
        <v>1.1696270680000001E-3</v>
      </c>
      <c r="G120" s="308">
        <v>1.1315539027067052E-3</v>
      </c>
      <c r="H120" s="308">
        <v>4.8185721538157063E-4</v>
      </c>
    </row>
    <row r="121" spans="1:8">
      <c r="B121" s="301" t="s">
        <v>1493</v>
      </c>
      <c r="C121" s="302">
        <v>43216</v>
      </c>
      <c r="D121" s="303">
        <v>25</v>
      </c>
      <c r="E121" s="304">
        <v>5.784894483524621E-4</v>
      </c>
      <c r="F121" s="304">
        <v>1.800146409E-3</v>
      </c>
      <c r="G121" s="304">
        <v>1.8322100379489078E-3</v>
      </c>
      <c r="H121" s="304">
        <v>7.758422130899128E-4</v>
      </c>
    </row>
    <row r="122" spans="1:8">
      <c r="B122" s="301" t="s">
        <v>1494</v>
      </c>
      <c r="C122" s="302">
        <v>161387</v>
      </c>
      <c r="D122" s="303">
        <v>219</v>
      </c>
      <c r="E122" s="304">
        <v>1.3569866222186422E-3</v>
      </c>
      <c r="F122" s="304">
        <v>4.531198597E-3</v>
      </c>
      <c r="G122" s="304">
        <v>4.5079184630732339E-3</v>
      </c>
      <c r="H122" s="304">
        <v>9.5475029188080368E-4</v>
      </c>
    </row>
    <row r="123" spans="1:8">
      <c r="B123" s="301" t="s">
        <v>1495</v>
      </c>
      <c r="C123" s="303">
        <v>13727</v>
      </c>
      <c r="D123" s="303">
        <v>15</v>
      </c>
      <c r="E123" s="304">
        <v>1.0927369417935455E-3</v>
      </c>
      <c r="F123" s="304">
        <v>5.9684965590000002E-3</v>
      </c>
      <c r="G123" s="304">
        <v>6.3063052378524078E-3</v>
      </c>
      <c r="H123" s="304">
        <v>8.4626638744657052E-4</v>
      </c>
    </row>
    <row r="124" spans="1:8">
      <c r="B124" s="301" t="s">
        <v>1496</v>
      </c>
      <c r="C124" s="303">
        <v>84954</v>
      </c>
      <c r="D124" s="303">
        <v>368</v>
      </c>
      <c r="E124" s="304">
        <v>4.3317560091343547E-3</v>
      </c>
      <c r="F124" s="304">
        <v>1.3257555983E-2</v>
      </c>
      <c r="G124" s="304">
        <v>1.7409170448702958E-2</v>
      </c>
      <c r="H124" s="304">
        <v>3.7185354691075517E-3</v>
      </c>
    </row>
    <row r="125" spans="1:8">
      <c r="A125" s="305"/>
      <c r="B125" s="306" t="s">
        <v>1497</v>
      </c>
      <c r="C125" s="307">
        <v>83415</v>
      </c>
      <c r="D125" s="303">
        <v>349</v>
      </c>
      <c r="E125" s="308">
        <v>4.1838997782173469E-3</v>
      </c>
      <c r="F125" s="308">
        <v>1.3133007110000001E-2</v>
      </c>
      <c r="G125" s="308">
        <v>1.3495376634897801E-2</v>
      </c>
      <c r="H125" s="308">
        <v>3.629764065335753E-3</v>
      </c>
    </row>
    <row r="126" spans="1:8">
      <c r="A126" s="305"/>
      <c r="B126" s="306" t="s">
        <v>1498</v>
      </c>
      <c r="C126" s="307">
        <v>1539</v>
      </c>
      <c r="D126" s="303">
        <v>19</v>
      </c>
      <c r="E126" s="308">
        <v>1.2345679012345678E-2</v>
      </c>
      <c r="F126" s="308">
        <v>2.3280083391999998E-2</v>
      </c>
      <c r="G126" s="308">
        <v>2.1322964262508119E-2</v>
      </c>
      <c r="H126" s="308">
        <v>1.2195121951219514E-2</v>
      </c>
    </row>
    <row r="127" spans="1:8">
      <c r="B127" s="301" t="s">
        <v>1499</v>
      </c>
      <c r="C127" s="303">
        <v>18843</v>
      </c>
      <c r="D127" s="303">
        <v>306</v>
      </c>
      <c r="E127" s="304">
        <v>1.6239452316510111E-2</v>
      </c>
      <c r="F127" s="304">
        <v>3.6486065484999997E-2</v>
      </c>
      <c r="G127" s="304">
        <v>4.5804862513517015E-2</v>
      </c>
      <c r="H127" s="304">
        <v>1.4286267373882069E-2</v>
      </c>
    </row>
    <row r="128" spans="1:8">
      <c r="A128" s="305"/>
      <c r="B128" s="306" t="s">
        <v>1500</v>
      </c>
      <c r="C128" s="307">
        <v>15306</v>
      </c>
      <c r="D128" s="303">
        <v>183</v>
      </c>
      <c r="E128" s="308">
        <v>1.1956095648765191E-2</v>
      </c>
      <c r="F128" s="308">
        <v>3.2264005706E-2</v>
      </c>
      <c r="G128" s="308">
        <v>3.3985578857964195E-2</v>
      </c>
      <c r="H128" s="308">
        <v>1.0993942113529279E-2</v>
      </c>
    </row>
    <row r="129" spans="1:8">
      <c r="A129" s="305"/>
      <c r="B129" s="306" t="s">
        <v>1501</v>
      </c>
      <c r="C129" s="307">
        <v>3537</v>
      </c>
      <c r="D129" s="303">
        <v>123</v>
      </c>
      <c r="E129" s="308">
        <v>3.477523324851569E-2</v>
      </c>
      <c r="F129" s="308">
        <v>6.0641359706E-2</v>
      </c>
      <c r="G129" s="308">
        <v>5.7624146169069836E-2</v>
      </c>
      <c r="H129" s="308">
        <v>3.4988713318284431E-2</v>
      </c>
    </row>
    <row r="130" spans="1:8">
      <c r="B130" s="301" t="s">
        <v>1502</v>
      </c>
      <c r="C130" s="303">
        <v>9999</v>
      </c>
      <c r="D130" s="303">
        <v>1122</v>
      </c>
      <c r="E130" s="304">
        <v>0.11221122112211221</v>
      </c>
      <c r="F130" s="304">
        <v>0.29763270214999998</v>
      </c>
      <c r="G130" s="304">
        <v>0.29011135551894074</v>
      </c>
      <c r="H130" s="304">
        <v>0.14682754066870757</v>
      </c>
    </row>
    <row r="131" spans="1:8">
      <c r="A131" s="305"/>
      <c r="B131" s="306" t="s">
        <v>1503</v>
      </c>
      <c r="C131" s="307">
        <v>4676</v>
      </c>
      <c r="D131" s="303">
        <v>316</v>
      </c>
      <c r="E131" s="308">
        <v>6.7579127459366978E-2</v>
      </c>
      <c r="F131" s="308">
        <v>0.142403828121</v>
      </c>
      <c r="G131" s="308">
        <v>0.14669245209580839</v>
      </c>
      <c r="H131" s="308">
        <v>5.7312871907297211E-2</v>
      </c>
    </row>
    <row r="132" spans="1:8">
      <c r="A132" s="305"/>
      <c r="B132" s="306" t="s">
        <v>1504</v>
      </c>
      <c r="C132" s="307">
        <v>661</v>
      </c>
      <c r="D132" s="303">
        <v>72</v>
      </c>
      <c r="E132" s="308">
        <v>0.10892586989409984</v>
      </c>
      <c r="F132" s="308">
        <v>0.216922906202</v>
      </c>
      <c r="G132" s="308">
        <v>0.21413793192133132</v>
      </c>
      <c r="H132" s="308">
        <v>0.10892586989409984</v>
      </c>
    </row>
    <row r="133" spans="1:8">
      <c r="A133" s="305"/>
      <c r="B133" s="306" t="s">
        <v>1505</v>
      </c>
      <c r="C133" s="307">
        <v>4662</v>
      </c>
      <c r="D133" s="303">
        <v>734</v>
      </c>
      <c r="E133" s="308">
        <v>0.15744315744315746</v>
      </c>
      <c r="F133" s="308">
        <v>0.49069300840899999</v>
      </c>
      <c r="G133" s="308">
        <v>0.50950368253968248</v>
      </c>
      <c r="H133" s="308">
        <v>0.20890553474823134</v>
      </c>
    </row>
    <row r="134" spans="1:8">
      <c r="A134" s="316"/>
      <c r="B134" s="317" t="s">
        <v>1506</v>
      </c>
      <c r="C134" s="318">
        <v>3761</v>
      </c>
      <c r="D134" s="318">
        <v>0</v>
      </c>
      <c r="E134" s="319">
        <v>0</v>
      </c>
      <c r="F134" s="319">
        <v>1</v>
      </c>
      <c r="G134" s="319">
        <v>1</v>
      </c>
      <c r="H134" s="319">
        <v>0</v>
      </c>
    </row>
    <row r="135" spans="1:8">
      <c r="A135" s="313" t="s">
        <v>1591</v>
      </c>
      <c r="C135" s="314"/>
      <c r="D135" s="315"/>
      <c r="E135" s="304"/>
      <c r="F135" s="304"/>
      <c r="G135" s="304"/>
      <c r="H135" s="304"/>
    </row>
    <row r="136" spans="1:8">
      <c r="B136" s="301" t="s">
        <v>1490</v>
      </c>
      <c r="C136" s="302">
        <v>409402</v>
      </c>
      <c r="D136" s="303">
        <v>32</v>
      </c>
      <c r="E136" s="304">
        <v>7.8162783767543882E-5</v>
      </c>
      <c r="F136" s="304">
        <v>3.4047726500000003E-4</v>
      </c>
      <c r="G136" s="304">
        <v>7.9576477746007377E-4</v>
      </c>
      <c r="H136" s="304">
        <v>5.0867009025338879E-5</v>
      </c>
    </row>
    <row r="137" spans="1:8">
      <c r="A137" s="305"/>
      <c r="B137" s="306" t="s">
        <v>1491</v>
      </c>
      <c r="C137" s="307">
        <v>405575</v>
      </c>
      <c r="D137" s="303">
        <v>28</v>
      </c>
      <c r="E137" s="308">
        <v>6.9037785859582076E-5</v>
      </c>
      <c r="F137" s="308">
        <v>3.3321759299999998E-4</v>
      </c>
      <c r="G137" s="308">
        <v>3.359460691610676E-4</v>
      </c>
      <c r="H137" s="308">
        <v>4.8781289908850242E-5</v>
      </c>
    </row>
    <row r="138" spans="1:8">
      <c r="A138" s="305"/>
      <c r="B138" s="306" t="s">
        <v>1492</v>
      </c>
      <c r="C138" s="307">
        <v>3827</v>
      </c>
      <c r="D138" s="303">
        <v>4</v>
      </c>
      <c r="E138" s="308">
        <v>1.0452051215050953E-3</v>
      </c>
      <c r="F138" s="308">
        <v>1.2510686630000001E-3</v>
      </c>
      <c r="G138" s="308">
        <v>1.2555834857590799E-3</v>
      </c>
      <c r="H138" s="308">
        <v>1.0452051215050955E-3</v>
      </c>
    </row>
    <row r="139" spans="1:8">
      <c r="B139" s="301" t="s">
        <v>1493</v>
      </c>
      <c r="C139" s="302">
        <v>19440</v>
      </c>
      <c r="D139" s="303">
        <v>12</v>
      </c>
      <c r="E139" s="304">
        <v>6.1728395061728394E-4</v>
      </c>
      <c r="F139" s="304">
        <v>2.1580226429999999E-3</v>
      </c>
      <c r="G139" s="304">
        <v>2.1591156893004115E-3</v>
      </c>
      <c r="H139" s="304">
        <v>6.1728395061728394E-4</v>
      </c>
    </row>
    <row r="140" spans="1:8">
      <c r="B140" s="301" t="s">
        <v>1494</v>
      </c>
      <c r="C140" s="302">
        <v>59687</v>
      </c>
      <c r="D140" s="303">
        <v>95</v>
      </c>
      <c r="E140" s="304">
        <v>1.5916363697287517E-3</v>
      </c>
      <c r="F140" s="304">
        <v>3.234801931E-3</v>
      </c>
      <c r="G140" s="304">
        <v>3.1677787122824067E-3</v>
      </c>
      <c r="H140" s="304">
        <v>1.5916363697287509E-3</v>
      </c>
    </row>
    <row r="141" spans="1:8">
      <c r="B141" s="301" t="s">
        <v>1495</v>
      </c>
      <c r="C141" s="303">
        <v>15969</v>
      </c>
      <c r="D141" s="303">
        <v>64</v>
      </c>
      <c r="E141" s="304">
        <v>4.0077650447742502E-3</v>
      </c>
      <c r="F141" s="304">
        <v>7.1856971650000002E-3</v>
      </c>
      <c r="G141" s="304">
        <v>7.2129417621641934E-3</v>
      </c>
      <c r="H141" s="304">
        <v>4.0077650447742511E-3</v>
      </c>
    </row>
    <row r="142" spans="1:8">
      <c r="B142" s="301" t="s">
        <v>1496</v>
      </c>
      <c r="C142" s="303">
        <v>21288</v>
      </c>
      <c r="D142" s="303">
        <v>222</v>
      </c>
      <c r="E142" s="304">
        <v>1.0428410372040587E-2</v>
      </c>
      <c r="F142" s="304">
        <v>1.6070638120000001E-2</v>
      </c>
      <c r="G142" s="304">
        <v>1.7162112859741317E-2</v>
      </c>
      <c r="H142" s="304">
        <v>1.0428410372040583E-2</v>
      </c>
    </row>
    <row r="143" spans="1:8">
      <c r="A143" s="305"/>
      <c r="B143" s="306" t="s">
        <v>1497</v>
      </c>
      <c r="C143" s="307">
        <v>13075</v>
      </c>
      <c r="D143" s="303">
        <v>99</v>
      </c>
      <c r="E143" s="308">
        <v>7.5717017208413E-3</v>
      </c>
      <c r="F143" s="308">
        <v>1.2050218709999999E-2</v>
      </c>
      <c r="G143" s="308">
        <v>1.2407999005736138E-2</v>
      </c>
      <c r="H143" s="308">
        <v>7.5717017208412982E-3</v>
      </c>
    </row>
    <row r="144" spans="1:8">
      <c r="A144" s="305"/>
      <c r="B144" s="306" t="s">
        <v>1498</v>
      </c>
      <c r="C144" s="307">
        <v>8213</v>
      </c>
      <c r="D144" s="303">
        <v>123</v>
      </c>
      <c r="E144" s="308">
        <v>1.4976257153293558E-2</v>
      </c>
      <c r="F144" s="308">
        <v>2.2138891253999999E-2</v>
      </c>
      <c r="G144" s="308">
        <v>2.1916226713746493E-2</v>
      </c>
      <c r="H144" s="308">
        <v>1.4976257153293556E-2</v>
      </c>
    </row>
    <row r="145" spans="1:8">
      <c r="B145" s="301" t="s">
        <v>1499</v>
      </c>
      <c r="C145" s="303">
        <v>14846</v>
      </c>
      <c r="D145" s="303">
        <v>487</v>
      </c>
      <c r="E145" s="304">
        <v>3.2803448740401454E-2</v>
      </c>
      <c r="F145" s="304">
        <v>5.0811352189E-2</v>
      </c>
      <c r="G145" s="304">
        <v>5.8364255474814275E-2</v>
      </c>
      <c r="H145" s="304">
        <v>3.3473327900708331E-2</v>
      </c>
    </row>
    <row r="146" spans="1:8">
      <c r="A146" s="305"/>
      <c r="B146" s="306" t="s">
        <v>1500</v>
      </c>
      <c r="C146" s="307">
        <v>10128</v>
      </c>
      <c r="D146" s="303">
        <v>243</v>
      </c>
      <c r="E146" s="308">
        <v>2.3992890995260665E-2</v>
      </c>
      <c r="F146" s="308">
        <v>4.1755561183000001E-2</v>
      </c>
      <c r="G146" s="308">
        <v>4.0934342022116897E-2</v>
      </c>
      <c r="H146" s="308">
        <v>2.58121940364931E-2</v>
      </c>
    </row>
    <row r="147" spans="1:8">
      <c r="A147" s="305"/>
      <c r="B147" s="306" t="s">
        <v>1501</v>
      </c>
      <c r="C147" s="307">
        <v>4718</v>
      </c>
      <c r="D147" s="303">
        <v>244</v>
      </c>
      <c r="E147" s="308">
        <v>5.1716829164900384E-2</v>
      </c>
      <c r="F147" s="308">
        <v>7.4155347031999996E-2</v>
      </c>
      <c r="G147" s="308">
        <v>7.5794168927511646E-2</v>
      </c>
      <c r="H147" s="308">
        <v>5.1716829164900384E-2</v>
      </c>
    </row>
    <row r="148" spans="1:8">
      <c r="B148" s="301" t="s">
        <v>1502</v>
      </c>
      <c r="C148" s="303">
        <v>2373</v>
      </c>
      <c r="D148" s="303">
        <v>302</v>
      </c>
      <c r="E148" s="304">
        <v>0.12726506531816267</v>
      </c>
      <c r="F148" s="304">
        <v>0.23502343413400001</v>
      </c>
      <c r="G148" s="304">
        <v>0.25489426435384938</v>
      </c>
      <c r="H148" s="304">
        <v>0.12726506531816265</v>
      </c>
    </row>
    <row r="149" spans="1:8">
      <c r="A149" s="305"/>
      <c r="B149" s="306" t="s">
        <v>1503</v>
      </c>
      <c r="C149" s="307">
        <v>1435</v>
      </c>
      <c r="D149" s="303">
        <v>147</v>
      </c>
      <c r="E149" s="308">
        <v>0.1024390243902439</v>
      </c>
      <c r="F149" s="308">
        <v>0.153409845909</v>
      </c>
      <c r="G149" s="308">
        <v>0.15199940836236933</v>
      </c>
      <c r="H149" s="308">
        <v>0.1024390243902439</v>
      </c>
    </row>
    <row r="150" spans="1:8">
      <c r="A150" s="305"/>
      <c r="B150" s="306" t="s">
        <v>1504</v>
      </c>
      <c r="C150" s="307">
        <v>54</v>
      </c>
      <c r="D150" s="303">
        <v>14</v>
      </c>
      <c r="E150" s="308">
        <v>0.25925925925925924</v>
      </c>
      <c r="F150" s="308">
        <v>0.26938716033299998</v>
      </c>
      <c r="G150" s="308">
        <v>0.27792570370370373</v>
      </c>
      <c r="H150" s="308">
        <v>0.25925925925925924</v>
      </c>
    </row>
    <row r="151" spans="1:8">
      <c r="A151" s="305"/>
      <c r="B151" s="306" t="s">
        <v>1505</v>
      </c>
      <c r="C151" s="307">
        <v>884</v>
      </c>
      <c r="D151" s="303">
        <v>141</v>
      </c>
      <c r="E151" s="308">
        <v>0.1595022624434389</v>
      </c>
      <c r="F151" s="308">
        <v>0.35267746237300002</v>
      </c>
      <c r="G151" s="308">
        <v>0.33475768099547509</v>
      </c>
      <c r="H151" s="308">
        <v>0.15950226244343893</v>
      </c>
    </row>
    <row r="152" spans="1:8">
      <c r="A152" s="316"/>
      <c r="B152" s="317" t="s">
        <v>1506</v>
      </c>
      <c r="C152" s="318">
        <v>1330</v>
      </c>
      <c r="D152" s="318">
        <v>0</v>
      </c>
      <c r="E152" s="319">
        <v>0</v>
      </c>
      <c r="F152" s="319">
        <v>1</v>
      </c>
      <c r="G152" s="319">
        <v>1</v>
      </c>
      <c r="H152" s="319">
        <v>0</v>
      </c>
    </row>
    <row r="153" spans="1:8">
      <c r="A153" s="313" t="s">
        <v>1592</v>
      </c>
      <c r="C153" s="314"/>
      <c r="D153" s="315"/>
      <c r="E153" s="304"/>
      <c r="F153" s="304"/>
      <c r="G153" s="304"/>
      <c r="H153" s="304"/>
    </row>
    <row r="154" spans="1:8">
      <c r="B154" s="301" t="s">
        <v>1490</v>
      </c>
      <c r="C154" s="302">
        <v>59779</v>
      </c>
      <c r="D154" s="303">
        <v>23</v>
      </c>
      <c r="E154" s="304">
        <v>3.8475049766640461E-4</v>
      </c>
      <c r="F154" s="304">
        <v>8.8145955699999996E-4</v>
      </c>
      <c r="G154" s="304">
        <v>8.4025601228267092E-4</v>
      </c>
      <c r="H154" s="304">
        <v>6.6794728283651854E-4</v>
      </c>
    </row>
    <row r="155" spans="1:8">
      <c r="A155" s="305"/>
      <c r="B155" s="306" t="s">
        <v>1491</v>
      </c>
      <c r="C155" s="307">
        <v>49594</v>
      </c>
      <c r="D155" s="303">
        <v>17</v>
      </c>
      <c r="E155" s="308">
        <v>3.4278340121788925E-4</v>
      </c>
      <c r="F155" s="308">
        <v>6.1389800799999995E-4</v>
      </c>
      <c r="G155" s="308">
        <v>4.3745969270476276E-4</v>
      </c>
      <c r="H155" s="308">
        <v>5.6838139029919809E-4</v>
      </c>
    </row>
    <row r="156" spans="1:8">
      <c r="A156" s="305"/>
      <c r="B156" s="306" t="s">
        <v>1492</v>
      </c>
      <c r="C156" s="307">
        <v>10185</v>
      </c>
      <c r="D156" s="303">
        <v>6</v>
      </c>
      <c r="E156" s="308">
        <v>5.8910162002945505E-4</v>
      </c>
      <c r="F156" s="308">
        <v>1.2491075439999999E-3</v>
      </c>
      <c r="G156" s="308">
        <v>1.2430523318605791E-3</v>
      </c>
      <c r="H156" s="308">
        <v>9.2565043472511558E-4</v>
      </c>
    </row>
    <row r="157" spans="1:8">
      <c r="B157" s="301" t="s">
        <v>1493</v>
      </c>
      <c r="C157" s="302">
        <v>25786</v>
      </c>
      <c r="D157" s="303">
        <v>83</v>
      </c>
      <c r="E157" s="304">
        <v>3.2188008997130224E-3</v>
      </c>
      <c r="F157" s="304">
        <v>1.948114898E-3</v>
      </c>
      <c r="G157" s="304">
        <v>1.9016694718064107E-3</v>
      </c>
      <c r="H157" s="304">
        <v>2.5667747413926248E-3</v>
      </c>
    </row>
    <row r="158" spans="1:8">
      <c r="B158" s="301" t="s">
        <v>1494</v>
      </c>
      <c r="C158" s="302">
        <v>22611</v>
      </c>
      <c r="D158" s="303">
        <v>54</v>
      </c>
      <c r="E158" s="304">
        <v>2.3882181239219848E-3</v>
      </c>
      <c r="F158" s="304">
        <v>3.560686632E-3</v>
      </c>
      <c r="G158" s="304">
        <v>3.6453580115872785E-3</v>
      </c>
      <c r="H158" s="304">
        <v>2.1072510162016543E-3</v>
      </c>
    </row>
    <row r="159" spans="1:8">
      <c r="B159" s="301" t="s">
        <v>1495</v>
      </c>
      <c r="C159" s="303">
        <v>35436</v>
      </c>
      <c r="D159" s="303">
        <v>188</v>
      </c>
      <c r="E159" s="304">
        <v>5.3053392030703236E-3</v>
      </c>
      <c r="F159" s="304">
        <v>6.4820107909999997E-3</v>
      </c>
      <c r="G159" s="304">
        <v>5.6249882887459118E-3</v>
      </c>
      <c r="H159" s="304">
        <v>4.6698334113868985E-3</v>
      </c>
    </row>
    <row r="160" spans="1:8">
      <c r="B160" s="301" t="s">
        <v>1496</v>
      </c>
      <c r="C160" s="303">
        <v>50012</v>
      </c>
      <c r="D160" s="303">
        <v>528</v>
      </c>
      <c r="E160" s="304">
        <v>1.0557466208110053E-2</v>
      </c>
      <c r="F160" s="304">
        <v>1.3750900317000001E-2</v>
      </c>
      <c r="G160" s="304">
        <v>1.6933636291441154E-2</v>
      </c>
      <c r="H160" s="304">
        <v>7.9456725832711579E-3</v>
      </c>
    </row>
    <row r="161" spans="1:8">
      <c r="A161" s="305"/>
      <c r="B161" s="306" t="s">
        <v>1497</v>
      </c>
      <c r="C161" s="307">
        <v>29346</v>
      </c>
      <c r="D161" s="303">
        <v>221</v>
      </c>
      <c r="E161" s="308">
        <v>7.5308389559054041E-3</v>
      </c>
      <c r="F161" s="308">
        <v>1.1547423679E-2</v>
      </c>
      <c r="G161" s="308">
        <v>1.2305853779049932E-2</v>
      </c>
      <c r="H161" s="308">
        <v>6.3534888867138083E-3</v>
      </c>
    </row>
    <row r="162" spans="1:8">
      <c r="A162" s="305"/>
      <c r="B162" s="306" t="s">
        <v>1498</v>
      </c>
      <c r="C162" s="307">
        <v>20666</v>
      </c>
      <c r="D162" s="303">
        <v>307</v>
      </c>
      <c r="E162" s="308">
        <v>1.4855317913481081E-2</v>
      </c>
      <c r="F162" s="308">
        <v>2.1024533283E-2</v>
      </c>
      <c r="G162" s="308">
        <v>2.1561418803832375E-2</v>
      </c>
      <c r="H162" s="308">
        <v>1.2765025633098713E-2</v>
      </c>
    </row>
    <row r="163" spans="1:8">
      <c r="B163" s="301" t="s">
        <v>1499</v>
      </c>
      <c r="C163" s="303">
        <v>122630</v>
      </c>
      <c r="D163" s="303">
        <v>1960</v>
      </c>
      <c r="E163" s="304">
        <v>1.5983038408219848E-2</v>
      </c>
      <c r="F163" s="304">
        <v>4.2459571313000002E-2</v>
      </c>
      <c r="G163" s="304">
        <v>4.8620720027410726E-2</v>
      </c>
      <c r="H163" s="304">
        <v>1.7594007345011962E-2</v>
      </c>
    </row>
    <row r="164" spans="1:8">
      <c r="A164" s="305"/>
      <c r="B164" s="306" t="s">
        <v>1500</v>
      </c>
      <c r="C164" s="307">
        <v>111620</v>
      </c>
      <c r="D164" s="303">
        <v>1501</v>
      </c>
      <c r="E164" s="308">
        <v>1.3447410858269128E-2</v>
      </c>
      <c r="F164" s="308">
        <v>3.3610547050000002E-2</v>
      </c>
      <c r="G164" s="308">
        <v>3.5417273660634276E-2</v>
      </c>
      <c r="H164" s="308">
        <v>1.3819976111687763E-2</v>
      </c>
    </row>
    <row r="165" spans="1:8">
      <c r="A165" s="305"/>
      <c r="B165" s="306" t="s">
        <v>1501</v>
      </c>
      <c r="C165" s="307">
        <v>11010</v>
      </c>
      <c r="D165" s="303">
        <v>459</v>
      </c>
      <c r="E165" s="308">
        <v>4.1689373297002723E-2</v>
      </c>
      <c r="F165" s="308">
        <v>7.0130092458999996E-2</v>
      </c>
      <c r="G165" s="308">
        <v>6.1824166394187176E-2</v>
      </c>
      <c r="H165" s="308">
        <v>3.0644025566026127E-2</v>
      </c>
    </row>
    <row r="166" spans="1:8">
      <c r="B166" s="301" t="s">
        <v>1502</v>
      </c>
      <c r="C166" s="303">
        <v>10206</v>
      </c>
      <c r="D166" s="303">
        <v>1288</v>
      </c>
      <c r="E166" s="304">
        <v>0.12620027434842249</v>
      </c>
      <c r="F166" s="304">
        <v>0.20551563581999999</v>
      </c>
      <c r="G166" s="304">
        <v>0.23988838579829955</v>
      </c>
      <c r="H166" s="304">
        <v>0.13285811269517761</v>
      </c>
    </row>
    <row r="167" spans="1:8">
      <c r="A167" s="305"/>
      <c r="B167" s="306" t="s">
        <v>1503</v>
      </c>
      <c r="C167" s="307">
        <v>7630</v>
      </c>
      <c r="D167" s="303">
        <v>797</v>
      </c>
      <c r="E167" s="308">
        <v>0.10445609436435124</v>
      </c>
      <c r="F167" s="308">
        <v>0.13965590152900001</v>
      </c>
      <c r="G167" s="308">
        <v>0.14470165190039305</v>
      </c>
      <c r="H167" s="308">
        <v>0.1035179571966539</v>
      </c>
    </row>
    <row r="168" spans="1:8">
      <c r="A168" s="305"/>
      <c r="B168" s="306" t="s">
        <v>1504</v>
      </c>
      <c r="C168" s="307">
        <v>1120</v>
      </c>
      <c r="D168" s="303">
        <v>139</v>
      </c>
      <c r="E168" s="308">
        <v>0.12410714285714286</v>
      </c>
      <c r="F168" s="308">
        <v>0.23693851409700001</v>
      </c>
      <c r="G168" s="308">
        <v>0.24349509821428578</v>
      </c>
      <c r="H168" s="308">
        <v>0.12702265372168425</v>
      </c>
    </row>
    <row r="169" spans="1:8">
      <c r="A169" s="305"/>
      <c r="B169" s="306" t="s">
        <v>1505</v>
      </c>
      <c r="C169" s="307">
        <v>1456</v>
      </c>
      <c r="D169" s="303">
        <v>352</v>
      </c>
      <c r="E169" s="308">
        <v>0.24175824175824176</v>
      </c>
      <c r="F169" s="308">
        <v>0.32856741344599999</v>
      </c>
      <c r="G169" s="308">
        <v>0.33146840728021981</v>
      </c>
      <c r="H169" s="308">
        <v>0.25815113156885361</v>
      </c>
    </row>
    <row r="170" spans="1:8">
      <c r="A170" s="316"/>
      <c r="B170" s="317" t="s">
        <v>1506</v>
      </c>
      <c r="C170" s="318">
        <v>6898</v>
      </c>
      <c r="D170" s="318">
        <v>1</v>
      </c>
      <c r="E170" s="319">
        <v>1.4496955639315743E-4</v>
      </c>
      <c r="F170" s="319">
        <v>1</v>
      </c>
      <c r="G170" s="319">
        <v>1</v>
      </c>
      <c r="H170" s="319">
        <v>1.7849493074396689E-5</v>
      </c>
    </row>
    <row r="171" spans="1:8">
      <c r="A171" s="313" t="s">
        <v>1593</v>
      </c>
      <c r="C171" s="314"/>
      <c r="D171" s="315"/>
      <c r="E171" s="304"/>
      <c r="F171" s="304"/>
      <c r="G171" s="304"/>
      <c r="H171" s="304"/>
    </row>
    <row r="172" spans="1:8">
      <c r="B172" s="301" t="s">
        <v>1490</v>
      </c>
      <c r="C172" s="302">
        <v>80923</v>
      </c>
      <c r="D172" s="303">
        <v>26</v>
      </c>
      <c r="E172" s="304">
        <v>3.2129308107707328E-4</v>
      </c>
      <c r="F172" s="304">
        <v>6.2161458899999997E-4</v>
      </c>
      <c r="G172" s="304">
        <v>8.3711532525133437E-4</v>
      </c>
      <c r="H172" s="304">
        <v>2.8273388788857312E-4</v>
      </c>
    </row>
    <row r="173" spans="1:8">
      <c r="A173" s="305"/>
      <c r="B173" s="306" t="s">
        <v>1491</v>
      </c>
      <c r="C173" s="307">
        <v>60370</v>
      </c>
      <c r="D173" s="303">
        <v>17</v>
      </c>
      <c r="E173" s="308">
        <v>2.8159681961239028E-4</v>
      </c>
      <c r="F173" s="308">
        <v>4.5340089199999998E-4</v>
      </c>
      <c r="G173" s="308">
        <v>3.5773675666721884E-4</v>
      </c>
      <c r="H173" s="308">
        <v>2.4985302763080549E-4</v>
      </c>
    </row>
    <row r="174" spans="1:8">
      <c r="A174" s="305"/>
      <c r="B174" s="306" t="s">
        <v>1492</v>
      </c>
      <c r="C174" s="307">
        <v>20553</v>
      </c>
      <c r="D174" s="303">
        <v>9</v>
      </c>
      <c r="E174" s="308">
        <v>4.3789227849948915E-4</v>
      </c>
      <c r="F174" s="308">
        <v>1.40398515E-3</v>
      </c>
      <c r="G174" s="308">
        <v>1.3164938938354498E-3</v>
      </c>
      <c r="H174" s="308">
        <v>4.2289920902184976E-4</v>
      </c>
    </row>
    <row r="175" spans="1:8">
      <c r="B175" s="301" t="s">
        <v>1493</v>
      </c>
      <c r="C175" s="302">
        <v>38226</v>
      </c>
      <c r="D175" s="303">
        <v>38</v>
      </c>
      <c r="E175" s="304">
        <v>9.9408779364830229E-4</v>
      </c>
      <c r="F175" s="304">
        <v>1.9584370640000001E-3</v>
      </c>
      <c r="G175" s="304">
        <v>1.9062786585046828E-3</v>
      </c>
      <c r="H175" s="304">
        <v>2.1223152892752874E-3</v>
      </c>
    </row>
    <row r="176" spans="1:8">
      <c r="B176" s="301" t="s">
        <v>1494</v>
      </c>
      <c r="C176" s="302">
        <v>342003</v>
      </c>
      <c r="D176" s="303">
        <v>283</v>
      </c>
      <c r="E176" s="304">
        <v>8.2747812153694564E-4</v>
      </c>
      <c r="F176" s="304">
        <v>4.0885182569999996E-3</v>
      </c>
      <c r="G176" s="304">
        <v>3.0197338356681082E-3</v>
      </c>
      <c r="H176" s="304">
        <v>1.2408023359775716E-3</v>
      </c>
    </row>
    <row r="177" spans="1:8">
      <c r="B177" s="301" t="s">
        <v>1495</v>
      </c>
      <c r="C177" s="303">
        <v>155650</v>
      </c>
      <c r="D177" s="303">
        <v>688</v>
      </c>
      <c r="E177" s="304">
        <v>4.420173466109862E-3</v>
      </c>
      <c r="F177" s="304">
        <v>6.9003118469999998E-3</v>
      </c>
      <c r="G177" s="304">
        <v>6.7181179569547047E-3</v>
      </c>
      <c r="H177" s="304">
        <v>5.5535604049451572E-3</v>
      </c>
    </row>
    <row r="178" spans="1:8">
      <c r="B178" s="301" t="s">
        <v>1496</v>
      </c>
      <c r="C178" s="303">
        <v>162335</v>
      </c>
      <c r="D178" s="303">
        <v>1281</v>
      </c>
      <c r="E178" s="304">
        <v>7.8910894138663878E-3</v>
      </c>
      <c r="F178" s="304">
        <v>1.2634993604E-2</v>
      </c>
      <c r="G178" s="304">
        <v>1.775445544159069E-2</v>
      </c>
      <c r="H178" s="304">
        <v>1.0020270011856043E-2</v>
      </c>
    </row>
    <row r="179" spans="1:8">
      <c r="A179" s="305"/>
      <c r="B179" s="306" t="s">
        <v>1497</v>
      </c>
      <c r="C179" s="307">
        <v>140988</v>
      </c>
      <c r="D179" s="303">
        <v>1106</v>
      </c>
      <c r="E179" s="308">
        <v>7.8446392600788721E-3</v>
      </c>
      <c r="F179" s="308">
        <v>1.2202470114E-2</v>
      </c>
      <c r="G179" s="308">
        <v>1.3176984523505545E-2</v>
      </c>
      <c r="H179" s="308">
        <v>1.0013218384081788E-2</v>
      </c>
    </row>
    <row r="180" spans="1:8">
      <c r="A180" s="305"/>
      <c r="B180" s="306" t="s">
        <v>1498</v>
      </c>
      <c r="C180" s="307">
        <v>21347</v>
      </c>
      <c r="D180" s="303">
        <v>175</v>
      </c>
      <c r="E180" s="308">
        <v>8.1978732374572531E-3</v>
      </c>
      <c r="F180" s="308">
        <v>2.1388329094999999E-2</v>
      </c>
      <c r="G180" s="308">
        <v>2.2331926359675836E-2</v>
      </c>
      <c r="H180" s="308">
        <v>1.0120282040647039E-2</v>
      </c>
    </row>
    <row r="181" spans="1:8">
      <c r="B181" s="301" t="s">
        <v>1499</v>
      </c>
      <c r="C181" s="303">
        <v>124945</v>
      </c>
      <c r="D181" s="303">
        <v>2861</v>
      </c>
      <c r="E181" s="304">
        <v>2.2898075153067351E-2</v>
      </c>
      <c r="F181" s="304">
        <v>3.4924799306000003E-2</v>
      </c>
      <c r="G181" s="304">
        <v>4.8311946045312519E-2</v>
      </c>
      <c r="H181" s="304">
        <v>2.2464657866532973E-2</v>
      </c>
    </row>
    <row r="182" spans="1:8">
      <c r="A182" s="305"/>
      <c r="B182" s="306" t="s">
        <v>1500</v>
      </c>
      <c r="C182" s="307">
        <v>88961</v>
      </c>
      <c r="D182" s="303">
        <v>1756</v>
      </c>
      <c r="E182" s="308">
        <v>1.9738986747001495E-2</v>
      </c>
      <c r="F182" s="308">
        <v>2.9638406453000001E-2</v>
      </c>
      <c r="G182" s="308">
        <v>3.1579748721349804E-2</v>
      </c>
      <c r="H182" s="308">
        <v>1.9340473298737625E-2</v>
      </c>
    </row>
    <row r="183" spans="1:8">
      <c r="A183" s="305"/>
      <c r="B183" s="306" t="s">
        <v>1501</v>
      </c>
      <c r="C183" s="307">
        <v>35984</v>
      </c>
      <c r="D183" s="303">
        <v>1105</v>
      </c>
      <c r="E183" s="308">
        <v>3.0708092485549131E-2</v>
      </c>
      <c r="F183" s="308">
        <v>6.8913259113999994E-2</v>
      </c>
      <c r="G183" s="308">
        <v>6.5044143369275234E-2</v>
      </c>
      <c r="H183" s="308">
        <v>3.6291964620221204E-2</v>
      </c>
    </row>
    <row r="184" spans="1:8">
      <c r="B184" s="301" t="s">
        <v>1502</v>
      </c>
      <c r="C184" s="303">
        <v>53439</v>
      </c>
      <c r="D184" s="303">
        <v>6975</v>
      </c>
      <c r="E184" s="304">
        <v>0.13052265199573346</v>
      </c>
      <c r="F184" s="304">
        <v>0.33308132758699999</v>
      </c>
      <c r="G184" s="304">
        <v>0.32637645002850152</v>
      </c>
      <c r="H184" s="304">
        <v>0.15607003612690915</v>
      </c>
    </row>
    <row r="185" spans="1:8">
      <c r="A185" s="305"/>
      <c r="B185" s="306" t="s">
        <v>1503</v>
      </c>
      <c r="C185" s="307">
        <v>36400</v>
      </c>
      <c r="D185" s="303">
        <v>3096</v>
      </c>
      <c r="E185" s="308">
        <v>8.5054945054945055E-2</v>
      </c>
      <c r="F185" s="308">
        <v>0.15317220254399999</v>
      </c>
      <c r="G185" s="308">
        <v>0.17173037519230766</v>
      </c>
      <c r="H185" s="308">
        <v>8.7132552547894176E-2</v>
      </c>
    </row>
    <row r="186" spans="1:8">
      <c r="A186" s="305"/>
      <c r="B186" s="306" t="s">
        <v>1504</v>
      </c>
      <c r="C186" s="307">
        <v>2431</v>
      </c>
      <c r="D186" s="303">
        <v>263</v>
      </c>
      <c r="E186" s="308">
        <v>0.10818593171534348</v>
      </c>
      <c r="F186" s="308">
        <v>0.25251081679100001</v>
      </c>
      <c r="G186" s="308">
        <v>0.25654896544631844</v>
      </c>
      <c r="H186" s="308">
        <v>0.10593971631205676</v>
      </c>
    </row>
    <row r="187" spans="1:8">
      <c r="A187" s="305"/>
      <c r="B187" s="306" t="s">
        <v>1505</v>
      </c>
      <c r="C187" s="307">
        <v>14608</v>
      </c>
      <c r="D187" s="303">
        <v>3616</v>
      </c>
      <c r="E187" s="308">
        <v>0.2475355969331873</v>
      </c>
      <c r="F187" s="308">
        <v>0.49235988688999999</v>
      </c>
      <c r="G187" s="308">
        <v>0.55085000944687834</v>
      </c>
      <c r="H187" s="308">
        <v>0.29490341712163631</v>
      </c>
    </row>
    <row r="188" spans="1:8" ht="13.8" thickBot="1">
      <c r="A188" s="309"/>
      <c r="B188" s="310" t="s">
        <v>1506</v>
      </c>
      <c r="C188" s="311">
        <v>22893</v>
      </c>
      <c r="D188" s="311">
        <v>2</v>
      </c>
      <c r="E188" s="312">
        <v>8.7362949373170838E-5</v>
      </c>
      <c r="F188" s="312">
        <v>1</v>
      </c>
      <c r="G188" s="312">
        <v>1</v>
      </c>
      <c r="H188" s="312">
        <v>9.2884275017334526E-7</v>
      </c>
    </row>
  </sheetData>
  <mergeCells count="8">
    <mergeCell ref="A5:H5"/>
    <mergeCell ref="A6:B6"/>
    <mergeCell ref="A7:A8"/>
    <mergeCell ref="B7:B8"/>
    <mergeCell ref="C7:D7"/>
    <mergeCell ref="E7:E8"/>
    <mergeCell ref="G7:G8"/>
    <mergeCell ref="H7:H8"/>
  </mergeCells>
  <pageMargins left="0.7" right="0.7" top="0.75" bottom="0.75" header="0.3" footer="0.3"/>
  <pageSetup paperSize="9" scale="57"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1C76E-D3F1-4739-A83D-E4C63604DA4D}">
  <dimension ref="A1:H98"/>
  <sheetViews>
    <sheetView zoomScaleNormal="100" workbookViewId="0">
      <selection activeCell="H42" sqref="H42"/>
    </sheetView>
  </sheetViews>
  <sheetFormatPr defaultColWidth="9.109375" defaultRowHeight="13.2"/>
  <cols>
    <col min="1" max="1" width="22" style="121" customWidth="1"/>
    <col min="2" max="2" width="20.109375" style="121" customWidth="1"/>
    <col min="3" max="8" width="18.88671875" style="121" customWidth="1"/>
    <col min="9" max="16384" width="9.109375" style="121"/>
  </cols>
  <sheetData>
    <row r="1" spans="1:8" ht="15.75" customHeight="1"/>
    <row r="2" spans="1:8" ht="15.75" customHeight="1"/>
    <row r="3" spans="1:8" ht="15.75" customHeight="1"/>
    <row r="4" spans="1:8" ht="15.75" customHeight="1">
      <c r="A4" s="320" t="s">
        <v>103</v>
      </c>
      <c r="B4" s="320" t="s">
        <v>104</v>
      </c>
      <c r="C4" s="321" t="s">
        <v>105</v>
      </c>
      <c r="D4" s="321" t="s">
        <v>147</v>
      </c>
      <c r="E4" s="321" t="s">
        <v>148</v>
      </c>
      <c r="F4" s="321" t="s">
        <v>260</v>
      </c>
      <c r="G4" s="321" t="s">
        <v>261</v>
      </c>
      <c r="H4" s="321" t="s">
        <v>262</v>
      </c>
    </row>
    <row r="5" spans="1:8" s="236" customFormat="1" ht="15.75" customHeight="1">
      <c r="A5" s="1450" t="s">
        <v>1594</v>
      </c>
      <c r="B5" s="1450"/>
      <c r="C5" s="1450"/>
      <c r="D5" s="1450"/>
      <c r="E5" s="1450"/>
      <c r="F5" s="1450"/>
      <c r="G5" s="1450"/>
      <c r="H5" s="1450"/>
    </row>
    <row r="6" spans="1:8">
      <c r="A6" s="1320" t="s">
        <v>208</v>
      </c>
      <c r="B6" s="1320"/>
      <c r="C6" s="126"/>
      <c r="D6" s="126"/>
      <c r="E6" s="126"/>
      <c r="F6" s="126"/>
      <c r="G6" s="126"/>
      <c r="H6" s="126"/>
    </row>
    <row r="7" spans="1:8" ht="36" customHeight="1">
      <c r="A7" s="1403" t="s">
        <v>1576</v>
      </c>
      <c r="B7" s="1404" t="s">
        <v>1477</v>
      </c>
      <c r="C7" s="1405" t="s">
        <v>1577</v>
      </c>
      <c r="D7" s="1403"/>
      <c r="E7" s="1451" t="s">
        <v>1578</v>
      </c>
      <c r="F7" s="277" t="s">
        <v>1579</v>
      </c>
      <c r="G7" s="1451" t="s">
        <v>1580</v>
      </c>
      <c r="H7" s="1453" t="s">
        <v>1581</v>
      </c>
    </row>
    <row r="8" spans="1:8" ht="39.6">
      <c r="A8" s="1406"/>
      <c r="B8" s="1338"/>
      <c r="C8" s="279" t="s">
        <v>1582</v>
      </c>
      <c r="D8" s="300" t="s">
        <v>1583</v>
      </c>
      <c r="E8" s="1452"/>
      <c r="F8" s="300" t="s">
        <v>1584</v>
      </c>
      <c r="G8" s="1452"/>
      <c r="H8" s="1454"/>
    </row>
    <row r="9" spans="1:8">
      <c r="A9" s="931" t="s">
        <v>1585</v>
      </c>
      <c r="B9" s="932"/>
      <c r="C9" s="936"/>
      <c r="D9" s="937"/>
      <c r="E9" s="935"/>
      <c r="F9" s="935"/>
      <c r="G9" s="935"/>
      <c r="H9" s="935"/>
    </row>
    <row r="10" spans="1:8">
      <c r="B10" s="301" t="s">
        <v>1490</v>
      </c>
      <c r="C10" s="302"/>
      <c r="D10" s="303"/>
      <c r="E10" s="304"/>
      <c r="F10" s="304"/>
      <c r="G10" s="304"/>
      <c r="H10" s="304"/>
    </row>
    <row r="11" spans="1:8">
      <c r="A11" s="305"/>
      <c r="B11" s="306" t="s">
        <v>1491</v>
      </c>
      <c r="C11" s="307"/>
      <c r="D11" s="303"/>
      <c r="E11" s="308"/>
      <c r="F11" s="308"/>
      <c r="G11" s="308"/>
      <c r="H11" s="308"/>
    </row>
    <row r="12" spans="1:8">
      <c r="A12" s="305"/>
      <c r="B12" s="306" t="s">
        <v>1492</v>
      </c>
      <c r="C12" s="307"/>
      <c r="D12" s="303"/>
      <c r="E12" s="308"/>
      <c r="F12" s="308"/>
      <c r="G12" s="308"/>
      <c r="H12" s="308"/>
    </row>
    <row r="13" spans="1:8">
      <c r="B13" s="301" t="s">
        <v>1493</v>
      </c>
      <c r="C13" s="302"/>
      <c r="D13" s="303"/>
      <c r="E13" s="304"/>
      <c r="F13" s="304"/>
      <c r="G13" s="304"/>
      <c r="H13" s="304"/>
    </row>
    <row r="14" spans="1:8">
      <c r="B14" s="301" t="s">
        <v>1494</v>
      </c>
      <c r="C14" s="302"/>
      <c r="D14" s="303"/>
      <c r="E14" s="304"/>
      <c r="F14" s="304"/>
      <c r="G14" s="304"/>
      <c r="H14" s="304"/>
    </row>
    <row r="15" spans="1:8">
      <c r="B15" s="301" t="s">
        <v>1495</v>
      </c>
      <c r="C15" s="303"/>
      <c r="D15" s="303"/>
      <c r="E15" s="304"/>
      <c r="F15" s="304"/>
      <c r="G15" s="304"/>
      <c r="H15" s="304"/>
    </row>
    <row r="16" spans="1:8">
      <c r="B16" s="301" t="s">
        <v>1496</v>
      </c>
      <c r="C16" s="303"/>
      <c r="D16" s="303"/>
      <c r="E16" s="304"/>
      <c r="F16" s="304"/>
      <c r="G16" s="304"/>
      <c r="H16" s="304"/>
    </row>
    <row r="17" spans="1:8">
      <c r="A17" s="305"/>
      <c r="B17" s="306" t="s">
        <v>1497</v>
      </c>
      <c r="C17" s="307"/>
      <c r="D17" s="303"/>
      <c r="E17" s="308"/>
      <c r="F17" s="308"/>
      <c r="G17" s="308"/>
      <c r="H17" s="308"/>
    </row>
    <row r="18" spans="1:8">
      <c r="A18" s="305"/>
      <c r="B18" s="306" t="s">
        <v>1498</v>
      </c>
      <c r="C18" s="307"/>
      <c r="D18" s="303"/>
      <c r="E18" s="308"/>
      <c r="F18" s="308"/>
      <c r="G18" s="308"/>
      <c r="H18" s="308"/>
    </row>
    <row r="19" spans="1:8">
      <c r="B19" s="301" t="s">
        <v>1499</v>
      </c>
      <c r="C19" s="303"/>
      <c r="D19" s="303"/>
      <c r="E19" s="304"/>
      <c r="F19" s="304"/>
      <c r="G19" s="304"/>
      <c r="H19" s="304"/>
    </row>
    <row r="20" spans="1:8">
      <c r="A20" s="305"/>
      <c r="B20" s="306" t="s">
        <v>1500</v>
      </c>
      <c r="C20" s="307"/>
      <c r="D20" s="303"/>
      <c r="E20" s="308"/>
      <c r="F20" s="308"/>
      <c r="G20" s="308"/>
      <c r="H20" s="308"/>
    </row>
    <row r="21" spans="1:8">
      <c r="A21" s="305"/>
      <c r="B21" s="306" t="s">
        <v>1501</v>
      </c>
      <c r="C21" s="307"/>
      <c r="D21" s="303"/>
      <c r="E21" s="308"/>
      <c r="F21" s="308"/>
      <c r="G21" s="308"/>
      <c r="H21" s="308"/>
    </row>
    <row r="22" spans="1:8">
      <c r="B22" s="301" t="s">
        <v>1502</v>
      </c>
      <c r="C22" s="303"/>
      <c r="D22" s="303"/>
      <c r="E22" s="304"/>
      <c r="F22" s="304"/>
      <c r="G22" s="304"/>
      <c r="H22" s="304"/>
    </row>
    <row r="23" spans="1:8">
      <c r="A23" s="305"/>
      <c r="B23" s="306" t="s">
        <v>1503</v>
      </c>
      <c r="C23" s="307"/>
      <c r="D23" s="303"/>
      <c r="E23" s="308"/>
      <c r="F23" s="308"/>
      <c r="G23" s="308"/>
      <c r="H23" s="308"/>
    </row>
    <row r="24" spans="1:8">
      <c r="A24" s="305"/>
      <c r="B24" s="306" t="s">
        <v>1504</v>
      </c>
      <c r="C24" s="307"/>
      <c r="D24" s="303"/>
      <c r="E24" s="308"/>
      <c r="F24" s="308"/>
      <c r="G24" s="308"/>
      <c r="H24" s="308"/>
    </row>
    <row r="25" spans="1:8">
      <c r="A25" s="305"/>
      <c r="B25" s="306" t="s">
        <v>1505</v>
      </c>
      <c r="C25" s="307"/>
      <c r="D25" s="303"/>
      <c r="E25" s="308"/>
      <c r="F25" s="308"/>
      <c r="G25" s="308"/>
      <c r="H25" s="308"/>
    </row>
    <row r="26" spans="1:8">
      <c r="A26" s="316"/>
      <c r="B26" s="317" t="s">
        <v>1506</v>
      </c>
      <c r="C26" s="318"/>
      <c r="D26" s="318"/>
      <c r="E26" s="319"/>
      <c r="F26" s="319"/>
      <c r="G26" s="319"/>
      <c r="H26" s="319"/>
    </row>
    <row r="27" spans="1:8">
      <c r="A27" s="313" t="s">
        <v>1179</v>
      </c>
      <c r="C27" s="314"/>
      <c r="D27" s="315"/>
      <c r="E27" s="304"/>
      <c r="F27" s="304"/>
      <c r="G27" s="304"/>
      <c r="H27" s="304"/>
    </row>
    <row r="28" spans="1:8">
      <c r="B28" s="301" t="s">
        <v>1490</v>
      </c>
      <c r="C28" s="302">
        <v>20</v>
      </c>
      <c r="D28" s="303">
        <v>0</v>
      </c>
      <c r="E28" s="304">
        <v>0</v>
      </c>
      <c r="F28" s="304">
        <v>0</v>
      </c>
      <c r="G28" s="304">
        <v>9.611666666666667E-4</v>
      </c>
      <c r="H28" s="304">
        <v>0</v>
      </c>
    </row>
    <row r="29" spans="1:8">
      <c r="A29" s="305"/>
      <c r="B29" s="306" t="s">
        <v>1491</v>
      </c>
      <c r="C29" s="307">
        <v>12</v>
      </c>
      <c r="D29" s="303">
        <v>0</v>
      </c>
      <c r="E29" s="308">
        <v>0</v>
      </c>
      <c r="F29" s="308">
        <v>0</v>
      </c>
      <c r="G29" s="308">
        <v>7.0008333333333337E-4</v>
      </c>
      <c r="H29" s="308">
        <v>0</v>
      </c>
    </row>
    <row r="30" spans="1:8">
      <c r="A30" s="305"/>
      <c r="B30" s="306" t="s">
        <v>1492</v>
      </c>
      <c r="C30" s="307">
        <v>8</v>
      </c>
      <c r="D30" s="303">
        <v>0</v>
      </c>
      <c r="E30" s="308">
        <v>0</v>
      </c>
      <c r="F30" s="308">
        <v>0</v>
      </c>
      <c r="G30" s="308">
        <v>1.22225E-3</v>
      </c>
      <c r="H30" s="308">
        <v>0</v>
      </c>
    </row>
    <row r="31" spans="1:8">
      <c r="B31" s="301" t="s">
        <v>1493</v>
      </c>
      <c r="C31" s="302">
        <v>7</v>
      </c>
      <c r="D31" s="303">
        <v>0</v>
      </c>
      <c r="E31" s="304">
        <v>0</v>
      </c>
      <c r="F31" s="304">
        <v>0</v>
      </c>
      <c r="G31" s="304">
        <v>1.742857142857143E-3</v>
      </c>
      <c r="H31" s="304">
        <v>0</v>
      </c>
    </row>
    <row r="32" spans="1:8">
      <c r="B32" s="301" t="s">
        <v>1494</v>
      </c>
      <c r="C32" s="302">
        <v>4</v>
      </c>
      <c r="D32" s="303">
        <v>0</v>
      </c>
      <c r="E32" s="304">
        <v>0</v>
      </c>
      <c r="F32" s="304">
        <v>0</v>
      </c>
      <c r="G32" s="304">
        <v>3.3172499999999999E-3</v>
      </c>
      <c r="H32" s="304">
        <v>0</v>
      </c>
    </row>
    <row r="33" spans="1:8">
      <c r="B33" s="301" t="s">
        <v>1495</v>
      </c>
      <c r="C33" s="303">
        <v>3</v>
      </c>
      <c r="D33" s="303">
        <v>0</v>
      </c>
      <c r="E33" s="304">
        <v>0</v>
      </c>
      <c r="F33" s="304">
        <v>0</v>
      </c>
      <c r="G33" s="304">
        <v>5.5423333333333331E-3</v>
      </c>
      <c r="H33" s="304">
        <v>0</v>
      </c>
    </row>
    <row r="34" spans="1:8">
      <c r="B34" s="301" t="s">
        <v>1496</v>
      </c>
      <c r="C34" s="303">
        <v>6</v>
      </c>
      <c r="D34" s="303">
        <v>0</v>
      </c>
      <c r="E34" s="304">
        <v>0</v>
      </c>
      <c r="F34" s="304">
        <v>0</v>
      </c>
      <c r="G34" s="304">
        <v>1.5117E-2</v>
      </c>
      <c r="H34" s="304">
        <v>0</v>
      </c>
    </row>
    <row r="35" spans="1:8">
      <c r="A35" s="305"/>
      <c r="B35" s="306" t="s">
        <v>1497</v>
      </c>
      <c r="C35" s="307">
        <v>2</v>
      </c>
      <c r="D35" s="303">
        <v>0</v>
      </c>
      <c r="E35" s="308">
        <v>0</v>
      </c>
      <c r="F35" s="308">
        <v>0</v>
      </c>
      <c r="G35" s="308">
        <v>7.7219999999999997E-3</v>
      </c>
      <c r="H35" s="308">
        <v>0</v>
      </c>
    </row>
    <row r="36" spans="1:8">
      <c r="A36" s="305"/>
      <c r="B36" s="306" t="s">
        <v>1498</v>
      </c>
      <c r="C36" s="307">
        <v>4</v>
      </c>
      <c r="D36" s="303">
        <v>0</v>
      </c>
      <c r="E36" s="308">
        <v>0</v>
      </c>
      <c r="F36" s="308">
        <v>0</v>
      </c>
      <c r="G36" s="308">
        <v>2.2512000000000001E-2</v>
      </c>
      <c r="H36" s="308">
        <v>0</v>
      </c>
    </row>
    <row r="37" spans="1:8">
      <c r="B37" s="301" t="s">
        <v>1499</v>
      </c>
      <c r="C37" s="303">
        <v>2</v>
      </c>
      <c r="D37" s="303">
        <v>0</v>
      </c>
      <c r="E37" s="304">
        <v>0</v>
      </c>
      <c r="F37" s="304">
        <v>0</v>
      </c>
      <c r="G37" s="304">
        <v>4.53E-2</v>
      </c>
      <c r="H37" s="304">
        <v>0</v>
      </c>
    </row>
    <row r="38" spans="1:8">
      <c r="A38" s="305"/>
      <c r="B38" s="306" t="s">
        <v>1500</v>
      </c>
      <c r="C38" s="307">
        <v>2</v>
      </c>
      <c r="D38" s="303">
        <v>0</v>
      </c>
      <c r="E38" s="308">
        <v>0</v>
      </c>
      <c r="F38" s="308">
        <v>0</v>
      </c>
      <c r="G38" s="308">
        <v>4.53E-2</v>
      </c>
      <c r="H38" s="308">
        <v>0</v>
      </c>
    </row>
    <row r="39" spans="1:8">
      <c r="A39" s="305"/>
      <c r="B39" s="306" t="s">
        <v>1501</v>
      </c>
      <c r="C39" s="307">
        <v>0</v>
      </c>
      <c r="D39" s="303">
        <v>0</v>
      </c>
      <c r="E39" s="308">
        <v>0</v>
      </c>
      <c r="F39" s="308">
        <v>0</v>
      </c>
      <c r="G39" s="308">
        <v>0</v>
      </c>
      <c r="H39" s="308">
        <v>0</v>
      </c>
    </row>
    <row r="40" spans="1:8">
      <c r="B40" s="301" t="s">
        <v>1502</v>
      </c>
      <c r="C40" s="303">
        <v>0</v>
      </c>
      <c r="D40" s="303">
        <v>0</v>
      </c>
      <c r="E40" s="304">
        <v>0</v>
      </c>
      <c r="F40" s="304">
        <v>0</v>
      </c>
      <c r="G40" s="304">
        <v>0</v>
      </c>
      <c r="H40" s="304">
        <v>0</v>
      </c>
    </row>
    <row r="41" spans="1:8">
      <c r="A41" s="305"/>
      <c r="B41" s="306" t="s">
        <v>1503</v>
      </c>
      <c r="C41" s="307">
        <v>0</v>
      </c>
      <c r="D41" s="303">
        <v>0</v>
      </c>
      <c r="E41" s="308">
        <v>0</v>
      </c>
      <c r="F41" s="308">
        <v>0</v>
      </c>
      <c r="G41" s="308">
        <v>0</v>
      </c>
      <c r="H41" s="308">
        <v>0</v>
      </c>
    </row>
    <row r="42" spans="1:8">
      <c r="A42" s="305"/>
      <c r="B42" s="306" t="s">
        <v>1504</v>
      </c>
      <c r="C42" s="307">
        <v>0</v>
      </c>
      <c r="D42" s="303">
        <v>0</v>
      </c>
      <c r="E42" s="308">
        <v>0</v>
      </c>
      <c r="F42" s="308">
        <v>0</v>
      </c>
      <c r="G42" s="308">
        <v>0</v>
      </c>
      <c r="H42" s="308">
        <v>0</v>
      </c>
    </row>
    <row r="43" spans="1:8">
      <c r="A43" s="305"/>
      <c r="B43" s="306" t="s">
        <v>1505</v>
      </c>
      <c r="C43" s="307">
        <v>0</v>
      </c>
      <c r="D43" s="303">
        <v>0</v>
      </c>
      <c r="E43" s="308">
        <v>0</v>
      </c>
      <c r="F43" s="308">
        <v>0</v>
      </c>
      <c r="G43" s="308">
        <v>0</v>
      </c>
      <c r="H43" s="308">
        <v>0</v>
      </c>
    </row>
    <row r="44" spans="1:8">
      <c r="A44" s="316"/>
      <c r="B44" s="317" t="s">
        <v>1506</v>
      </c>
      <c r="C44" s="318">
        <v>0</v>
      </c>
      <c r="D44" s="318">
        <v>0</v>
      </c>
      <c r="E44" s="319">
        <v>0</v>
      </c>
      <c r="F44" s="319">
        <v>0</v>
      </c>
      <c r="G44" s="319">
        <v>0</v>
      </c>
      <c r="H44" s="319">
        <v>0</v>
      </c>
    </row>
    <row r="45" spans="1:8">
      <c r="A45" s="313" t="s">
        <v>1586</v>
      </c>
      <c r="C45" s="314"/>
      <c r="D45" s="315"/>
      <c r="E45" s="304"/>
      <c r="F45" s="304"/>
      <c r="G45" s="304"/>
      <c r="H45" s="304"/>
    </row>
    <row r="46" spans="1:8">
      <c r="B46" s="301" t="s">
        <v>1490</v>
      </c>
      <c r="C46" s="302">
        <v>29</v>
      </c>
      <c r="D46" s="303">
        <v>0</v>
      </c>
      <c r="E46" s="304">
        <v>0</v>
      </c>
      <c r="F46" s="304">
        <v>0</v>
      </c>
      <c r="G46" s="304">
        <v>1.0499999999999999E-3</v>
      </c>
      <c r="H46" s="304">
        <v>0</v>
      </c>
    </row>
    <row r="47" spans="1:8">
      <c r="A47" s="305"/>
      <c r="B47" s="306" t="s">
        <v>1491</v>
      </c>
      <c r="C47" s="307">
        <v>7</v>
      </c>
      <c r="D47" s="303">
        <v>0</v>
      </c>
      <c r="E47" s="308">
        <v>0</v>
      </c>
      <c r="F47" s="308">
        <v>0</v>
      </c>
      <c r="G47" s="308">
        <v>6.9999999999999999E-4</v>
      </c>
      <c r="H47" s="308">
        <v>0</v>
      </c>
    </row>
    <row r="48" spans="1:8">
      <c r="A48" s="305"/>
      <c r="B48" s="306" t="s">
        <v>1492</v>
      </c>
      <c r="C48" s="307">
        <v>22</v>
      </c>
      <c r="D48" s="303">
        <v>0</v>
      </c>
      <c r="E48" s="308">
        <v>0</v>
      </c>
      <c r="F48" s="308">
        <v>0</v>
      </c>
      <c r="G48" s="308">
        <v>1.4E-3</v>
      </c>
      <c r="H48" s="308">
        <v>0</v>
      </c>
    </row>
    <row r="49" spans="1:8">
      <c r="B49" s="301" t="s">
        <v>1493</v>
      </c>
      <c r="C49" s="302">
        <v>1</v>
      </c>
      <c r="D49" s="303">
        <v>0</v>
      </c>
      <c r="E49" s="304">
        <v>0</v>
      </c>
      <c r="F49" s="304">
        <v>0</v>
      </c>
      <c r="G49" s="304">
        <v>1.8000000000000002E-3</v>
      </c>
      <c r="H49" s="304">
        <v>0</v>
      </c>
    </row>
    <row r="50" spans="1:8">
      <c r="B50" s="301" t="s">
        <v>1494</v>
      </c>
      <c r="C50" s="302">
        <v>66</v>
      </c>
      <c r="D50" s="303">
        <v>0</v>
      </c>
      <c r="E50" s="304">
        <v>0</v>
      </c>
      <c r="F50" s="304">
        <v>0</v>
      </c>
      <c r="G50" s="304">
        <v>2.8E-3</v>
      </c>
      <c r="H50" s="304">
        <v>0</v>
      </c>
    </row>
    <row r="51" spans="1:8">
      <c r="B51" s="301" t="s">
        <v>1495</v>
      </c>
      <c r="C51" s="303">
        <v>126</v>
      </c>
      <c r="D51" s="303">
        <v>0</v>
      </c>
      <c r="E51" s="304">
        <v>0</v>
      </c>
      <c r="F51" s="304">
        <v>0</v>
      </c>
      <c r="G51" s="304">
        <v>5.7000000000000002E-3</v>
      </c>
      <c r="H51" s="304">
        <v>0</v>
      </c>
    </row>
    <row r="52" spans="1:8">
      <c r="B52" s="301" t="s">
        <v>1496</v>
      </c>
      <c r="C52" s="303">
        <v>311</v>
      </c>
      <c r="D52" s="303">
        <v>3</v>
      </c>
      <c r="E52" s="304">
        <v>9.6463022508038593E-3</v>
      </c>
      <c r="F52" s="304">
        <v>0</v>
      </c>
      <c r="G52" s="304">
        <v>1.695E-2</v>
      </c>
      <c r="H52" s="304">
        <v>3.4615384615384616E-3</v>
      </c>
    </row>
    <row r="53" spans="1:8">
      <c r="A53" s="305"/>
      <c r="B53" s="306" t="s">
        <v>1497</v>
      </c>
      <c r="C53" s="307">
        <v>133</v>
      </c>
      <c r="D53" s="303">
        <v>1</v>
      </c>
      <c r="E53" s="308">
        <v>7.5187969924812026E-3</v>
      </c>
      <c r="F53" s="308">
        <v>0</v>
      </c>
      <c r="G53" s="308">
        <v>1.1300000000000001E-2</v>
      </c>
      <c r="H53" s="308">
        <v>3.0234315948601664E-3</v>
      </c>
    </row>
    <row r="54" spans="1:8">
      <c r="A54" s="305"/>
      <c r="B54" s="306" t="s">
        <v>1498</v>
      </c>
      <c r="C54" s="307">
        <v>178</v>
      </c>
      <c r="D54" s="303">
        <v>2</v>
      </c>
      <c r="E54" s="308">
        <v>1.1235955056179775E-2</v>
      </c>
      <c r="F54" s="308">
        <v>0</v>
      </c>
      <c r="G54" s="308">
        <v>2.2600000000000002E-2</v>
      </c>
      <c r="H54" s="308">
        <v>3.9154267815191858E-3</v>
      </c>
    </row>
    <row r="55" spans="1:8">
      <c r="B55" s="301" t="s">
        <v>1499</v>
      </c>
      <c r="C55" s="303">
        <v>117</v>
      </c>
      <c r="D55" s="303">
        <v>1</v>
      </c>
      <c r="E55" s="304">
        <v>8.5470085470085479E-3</v>
      </c>
      <c r="F55" s="304">
        <v>0</v>
      </c>
      <c r="G55" s="304">
        <v>6.7900000000000002E-2</v>
      </c>
      <c r="H55" s="304">
        <v>1.9607843137254902E-2</v>
      </c>
    </row>
    <row r="56" spans="1:8">
      <c r="A56" s="305"/>
      <c r="B56" s="306" t="s">
        <v>1500</v>
      </c>
      <c r="C56" s="307">
        <v>89</v>
      </c>
      <c r="D56" s="303">
        <v>1</v>
      </c>
      <c r="E56" s="308">
        <v>1.1235955056179775E-2</v>
      </c>
      <c r="F56" s="308">
        <v>0</v>
      </c>
      <c r="G56" s="308">
        <v>4.53E-2</v>
      </c>
      <c r="H56" s="308">
        <v>1.6917293233082706E-2</v>
      </c>
    </row>
    <row r="57" spans="1:8">
      <c r="A57" s="305"/>
      <c r="B57" s="306" t="s">
        <v>1501</v>
      </c>
      <c r="C57" s="307">
        <v>28</v>
      </c>
      <c r="D57" s="303">
        <v>0</v>
      </c>
      <c r="E57" s="308">
        <v>0</v>
      </c>
      <c r="F57" s="308">
        <v>0</v>
      </c>
      <c r="G57" s="308">
        <v>9.0500000000000011E-2</v>
      </c>
      <c r="H57" s="308">
        <v>3.3175355450236962E-2</v>
      </c>
    </row>
    <row r="58" spans="1:8">
      <c r="B58" s="301" t="s">
        <v>1502</v>
      </c>
      <c r="C58" s="303">
        <v>8</v>
      </c>
      <c r="D58" s="303">
        <v>1</v>
      </c>
      <c r="E58" s="304">
        <v>0.125</v>
      </c>
      <c r="F58" s="304">
        <v>0</v>
      </c>
      <c r="G58" s="304">
        <v>0.18100000000000002</v>
      </c>
      <c r="H58" s="304">
        <v>0.11214953271028037</v>
      </c>
    </row>
    <row r="59" spans="1:8">
      <c r="A59" s="305"/>
      <c r="B59" s="306" t="s">
        <v>1503</v>
      </c>
      <c r="C59" s="307">
        <v>8</v>
      </c>
      <c r="D59" s="303">
        <v>1</v>
      </c>
      <c r="E59" s="308">
        <v>0.125</v>
      </c>
      <c r="F59" s="308">
        <v>0</v>
      </c>
      <c r="G59" s="308">
        <v>0.18100000000000002</v>
      </c>
      <c r="H59" s="308">
        <v>0.11214953271028037</v>
      </c>
    </row>
    <row r="60" spans="1:8">
      <c r="A60" s="305"/>
      <c r="B60" s="306" t="s">
        <v>1504</v>
      </c>
      <c r="C60" s="307">
        <v>0</v>
      </c>
      <c r="D60" s="303">
        <v>0</v>
      </c>
      <c r="E60" s="308">
        <v>0</v>
      </c>
      <c r="F60" s="308">
        <v>0</v>
      </c>
      <c r="G60" s="308">
        <v>0</v>
      </c>
      <c r="H60" s="308">
        <v>0</v>
      </c>
    </row>
    <row r="61" spans="1:8">
      <c r="A61" s="305"/>
      <c r="B61" s="306" t="s">
        <v>1505</v>
      </c>
      <c r="C61" s="307">
        <v>0</v>
      </c>
      <c r="D61" s="303">
        <v>0</v>
      </c>
      <c r="E61" s="308">
        <v>0</v>
      </c>
      <c r="F61" s="308">
        <v>0</v>
      </c>
      <c r="G61" s="308">
        <v>0</v>
      </c>
      <c r="H61" s="308">
        <v>0</v>
      </c>
    </row>
    <row r="62" spans="1:8">
      <c r="A62" s="316"/>
      <c r="B62" s="317" t="s">
        <v>1506</v>
      </c>
      <c r="C62" s="318">
        <v>21</v>
      </c>
      <c r="D62" s="318">
        <v>0</v>
      </c>
      <c r="E62" s="319">
        <v>0</v>
      </c>
      <c r="F62" s="319">
        <v>1</v>
      </c>
      <c r="G62" s="319">
        <v>1</v>
      </c>
      <c r="H62" s="319">
        <v>4.5454545454545456E-2</v>
      </c>
    </row>
    <row r="63" spans="1:8">
      <c r="A63" s="313" t="s">
        <v>1587</v>
      </c>
      <c r="C63" s="314"/>
      <c r="D63" s="315"/>
      <c r="E63" s="304"/>
      <c r="F63" s="304"/>
      <c r="G63" s="304"/>
      <c r="H63" s="304"/>
    </row>
    <row r="64" spans="1:8">
      <c r="B64" s="301" t="s">
        <v>1490</v>
      </c>
      <c r="C64" s="302">
        <v>3</v>
      </c>
      <c r="D64" s="303">
        <v>0</v>
      </c>
      <c r="E64" s="304">
        <v>0</v>
      </c>
      <c r="F64" s="304">
        <v>0</v>
      </c>
      <c r="G64" s="304">
        <v>1.4E-3</v>
      </c>
      <c r="H64" s="304">
        <v>0</v>
      </c>
    </row>
    <row r="65" spans="1:8">
      <c r="A65" s="305"/>
      <c r="B65" s="306" t="s">
        <v>1491</v>
      </c>
      <c r="C65" s="307">
        <v>0</v>
      </c>
      <c r="D65" s="303">
        <v>0</v>
      </c>
      <c r="E65" s="308">
        <v>0</v>
      </c>
      <c r="F65" s="308">
        <v>0</v>
      </c>
      <c r="G65" s="308">
        <v>0</v>
      </c>
      <c r="H65" s="308">
        <v>0</v>
      </c>
    </row>
    <row r="66" spans="1:8">
      <c r="A66" s="305"/>
      <c r="B66" s="306" t="s">
        <v>1492</v>
      </c>
      <c r="C66" s="307">
        <v>3</v>
      </c>
      <c r="D66" s="303">
        <v>0</v>
      </c>
      <c r="E66" s="308">
        <v>0</v>
      </c>
      <c r="F66" s="308">
        <v>0</v>
      </c>
      <c r="G66" s="308">
        <v>1.4E-3</v>
      </c>
      <c r="H66" s="308">
        <v>0</v>
      </c>
    </row>
    <row r="67" spans="1:8">
      <c r="B67" s="301" t="s">
        <v>1493</v>
      </c>
      <c r="C67" s="302">
        <v>0</v>
      </c>
      <c r="D67" s="303">
        <v>0</v>
      </c>
      <c r="E67" s="304">
        <v>0</v>
      </c>
      <c r="F67" s="304">
        <v>0</v>
      </c>
      <c r="G67" s="304">
        <v>0</v>
      </c>
      <c r="H67" s="304">
        <v>0</v>
      </c>
    </row>
    <row r="68" spans="1:8">
      <c r="B68" s="301" t="s">
        <v>1494</v>
      </c>
      <c r="C68" s="302">
        <v>7</v>
      </c>
      <c r="D68" s="303">
        <v>0</v>
      </c>
      <c r="E68" s="304">
        <v>0</v>
      </c>
      <c r="F68" s="304">
        <v>0</v>
      </c>
      <c r="G68" s="304">
        <v>2.8E-3</v>
      </c>
      <c r="H68" s="304">
        <v>0</v>
      </c>
    </row>
    <row r="69" spans="1:8">
      <c r="B69" s="301" t="s">
        <v>1495</v>
      </c>
      <c r="C69" s="303">
        <v>26</v>
      </c>
      <c r="D69" s="303">
        <v>0</v>
      </c>
      <c r="E69" s="304">
        <v>0</v>
      </c>
      <c r="F69" s="304">
        <v>0</v>
      </c>
      <c r="G69" s="304">
        <v>5.7239615384615389E-3</v>
      </c>
      <c r="H69" s="304">
        <v>0</v>
      </c>
    </row>
    <row r="70" spans="1:8">
      <c r="B70" s="301" t="s">
        <v>1496</v>
      </c>
      <c r="C70" s="303">
        <v>151</v>
      </c>
      <c r="D70" s="303">
        <v>0</v>
      </c>
      <c r="E70" s="304">
        <v>0</v>
      </c>
      <c r="F70" s="304">
        <v>0</v>
      </c>
      <c r="G70" s="304">
        <v>1.695E-2</v>
      </c>
      <c r="H70" s="304">
        <v>9.5877277085330782E-4</v>
      </c>
    </row>
    <row r="71" spans="1:8">
      <c r="A71" s="305"/>
      <c r="B71" s="306" t="s">
        <v>1497</v>
      </c>
      <c r="C71" s="307">
        <v>79</v>
      </c>
      <c r="D71" s="303">
        <v>0</v>
      </c>
      <c r="E71" s="308">
        <v>0</v>
      </c>
      <c r="F71" s="308">
        <v>0</v>
      </c>
      <c r="G71" s="308">
        <v>1.1300000000000001E-2</v>
      </c>
      <c r="H71" s="308">
        <v>1.6447368421052633E-3</v>
      </c>
    </row>
    <row r="72" spans="1:8">
      <c r="A72" s="305"/>
      <c r="B72" s="306" t="s">
        <v>1498</v>
      </c>
      <c r="C72" s="307">
        <v>72</v>
      </c>
      <c r="D72" s="303">
        <v>0</v>
      </c>
      <c r="E72" s="308">
        <v>0</v>
      </c>
      <c r="F72" s="308">
        <v>0</v>
      </c>
      <c r="G72" s="308">
        <v>2.2600000000000002E-2</v>
      </c>
      <c r="H72" s="308">
        <v>0</v>
      </c>
    </row>
    <row r="73" spans="1:8">
      <c r="B73" s="301" t="s">
        <v>1499</v>
      </c>
      <c r="C73" s="303">
        <v>14</v>
      </c>
      <c r="D73" s="303">
        <v>0</v>
      </c>
      <c r="E73" s="304">
        <v>0</v>
      </c>
      <c r="F73" s="304">
        <v>0</v>
      </c>
      <c r="G73" s="304">
        <v>6.7900000000000002E-2</v>
      </c>
      <c r="H73" s="304">
        <v>1.886792452830189E-2</v>
      </c>
    </row>
    <row r="74" spans="1:8">
      <c r="A74" s="305"/>
      <c r="B74" s="306" t="s">
        <v>1500</v>
      </c>
      <c r="C74" s="307">
        <v>10</v>
      </c>
      <c r="D74" s="303">
        <v>0</v>
      </c>
      <c r="E74" s="308">
        <v>0</v>
      </c>
      <c r="F74" s="308">
        <v>0</v>
      </c>
      <c r="G74" s="308">
        <v>4.53E-2</v>
      </c>
      <c r="H74" s="308">
        <v>2.3255813953488375E-2</v>
      </c>
    </row>
    <row r="75" spans="1:8">
      <c r="A75" s="305"/>
      <c r="B75" s="306" t="s">
        <v>1501</v>
      </c>
      <c r="C75" s="307">
        <v>4</v>
      </c>
      <c r="D75" s="303">
        <v>0</v>
      </c>
      <c r="E75" s="308">
        <v>0</v>
      </c>
      <c r="F75" s="308">
        <v>0</v>
      </c>
      <c r="G75" s="308">
        <v>9.0500000000000011E-2</v>
      </c>
      <c r="H75" s="308">
        <v>0</v>
      </c>
    </row>
    <row r="76" spans="1:8">
      <c r="B76" s="301" t="s">
        <v>1502</v>
      </c>
      <c r="C76" s="303">
        <v>1</v>
      </c>
      <c r="D76" s="303">
        <v>0</v>
      </c>
      <c r="E76" s="304">
        <v>0</v>
      </c>
      <c r="F76" s="304">
        <v>0</v>
      </c>
      <c r="G76" s="304">
        <v>0.18100000000000002</v>
      </c>
      <c r="H76" s="304">
        <v>0</v>
      </c>
    </row>
    <row r="77" spans="1:8">
      <c r="A77" s="305"/>
      <c r="B77" s="306" t="s">
        <v>1503</v>
      </c>
      <c r="C77" s="307">
        <v>1</v>
      </c>
      <c r="D77" s="303">
        <v>0</v>
      </c>
      <c r="E77" s="308">
        <v>0</v>
      </c>
      <c r="F77" s="308">
        <v>0</v>
      </c>
      <c r="G77" s="308">
        <v>0.18100000000000002</v>
      </c>
      <c r="H77" s="308">
        <v>0</v>
      </c>
    </row>
    <row r="78" spans="1:8">
      <c r="A78" s="305"/>
      <c r="B78" s="306" t="s">
        <v>1504</v>
      </c>
      <c r="C78" s="307">
        <v>0</v>
      </c>
      <c r="D78" s="303">
        <v>0</v>
      </c>
      <c r="E78" s="308">
        <v>0</v>
      </c>
      <c r="F78" s="308">
        <v>0</v>
      </c>
      <c r="G78" s="308">
        <v>0</v>
      </c>
      <c r="H78" s="308">
        <v>0</v>
      </c>
    </row>
    <row r="79" spans="1:8">
      <c r="A79" s="305"/>
      <c r="B79" s="306" t="s">
        <v>1505</v>
      </c>
      <c r="C79" s="307">
        <v>0</v>
      </c>
      <c r="D79" s="303">
        <v>0</v>
      </c>
      <c r="E79" s="308">
        <v>0</v>
      </c>
      <c r="F79" s="308">
        <v>0</v>
      </c>
      <c r="G79" s="308">
        <v>0</v>
      </c>
      <c r="H79" s="308">
        <v>0</v>
      </c>
    </row>
    <row r="80" spans="1:8">
      <c r="A80" s="316"/>
      <c r="B80" s="317" t="s">
        <v>1506</v>
      </c>
      <c r="C80" s="318">
        <v>1</v>
      </c>
      <c r="D80" s="318">
        <v>0</v>
      </c>
      <c r="E80" s="319">
        <v>0</v>
      </c>
      <c r="F80" s="319">
        <v>0</v>
      </c>
      <c r="G80" s="319">
        <v>1</v>
      </c>
      <c r="H80" s="319">
        <v>0</v>
      </c>
    </row>
    <row r="81" spans="1:8">
      <c r="A81" s="313" t="s">
        <v>1588</v>
      </c>
      <c r="C81" s="314"/>
      <c r="D81" s="315"/>
      <c r="E81" s="304"/>
      <c r="F81" s="304"/>
      <c r="G81" s="304"/>
      <c r="H81" s="304"/>
    </row>
    <row r="82" spans="1:8">
      <c r="B82" s="301" t="s">
        <v>1490</v>
      </c>
      <c r="C82" s="302">
        <v>47</v>
      </c>
      <c r="D82" s="303">
        <v>2</v>
      </c>
      <c r="E82" s="304">
        <v>4.2553191489361701E-2</v>
      </c>
      <c r="F82" s="304">
        <v>0</v>
      </c>
      <c r="G82" s="304">
        <v>1.0394827272727273E-3</v>
      </c>
      <c r="H82" s="304">
        <v>5.0125313283208017E-3</v>
      </c>
    </row>
    <row r="83" spans="1:8">
      <c r="A83" s="305"/>
      <c r="B83" s="306" t="s">
        <v>1491</v>
      </c>
      <c r="C83" s="307">
        <v>22</v>
      </c>
      <c r="D83" s="303">
        <v>1</v>
      </c>
      <c r="E83" s="308">
        <v>4.5454545454545456E-2</v>
      </c>
      <c r="F83" s="308">
        <v>0</v>
      </c>
      <c r="G83" s="308">
        <v>6.9304545454545454E-4</v>
      </c>
      <c r="H83" s="308">
        <v>8.8495575221238937E-3</v>
      </c>
    </row>
    <row r="84" spans="1:8">
      <c r="A84" s="305"/>
      <c r="B84" s="306" t="s">
        <v>1492</v>
      </c>
      <c r="C84" s="307">
        <v>25</v>
      </c>
      <c r="D84" s="303">
        <v>1</v>
      </c>
      <c r="E84" s="308">
        <v>0.04</v>
      </c>
      <c r="F84" s="308">
        <v>0</v>
      </c>
      <c r="G84" s="308">
        <v>1.3859199999999999E-3</v>
      </c>
      <c r="H84" s="308">
        <v>3.4965034965034965E-3</v>
      </c>
    </row>
    <row r="85" spans="1:8">
      <c r="B85" s="301" t="s">
        <v>1493</v>
      </c>
      <c r="C85" s="302">
        <v>2</v>
      </c>
      <c r="D85" s="303">
        <v>0</v>
      </c>
      <c r="E85" s="304">
        <v>0</v>
      </c>
      <c r="F85" s="304">
        <v>0</v>
      </c>
      <c r="G85" s="304">
        <v>1.7455000000000001E-3</v>
      </c>
      <c r="H85" s="304">
        <v>0</v>
      </c>
    </row>
    <row r="86" spans="1:8">
      <c r="B86" s="301" t="s">
        <v>1494</v>
      </c>
      <c r="C86" s="302">
        <v>45</v>
      </c>
      <c r="D86" s="303">
        <v>1</v>
      </c>
      <c r="E86" s="304">
        <v>2.2222222222222223E-2</v>
      </c>
      <c r="F86" s="304">
        <v>0</v>
      </c>
      <c r="G86" s="304">
        <v>2.8083333333333333E-3</v>
      </c>
      <c r="H86" s="304">
        <v>2.7472527472527475E-3</v>
      </c>
    </row>
    <row r="87" spans="1:8">
      <c r="B87" s="301" t="s">
        <v>1495</v>
      </c>
      <c r="C87" s="303">
        <v>43</v>
      </c>
      <c r="D87" s="303">
        <v>1</v>
      </c>
      <c r="E87" s="304">
        <v>2.3255813953488372E-2</v>
      </c>
      <c r="F87" s="304">
        <v>0</v>
      </c>
      <c r="G87" s="304">
        <v>5.7000000000000002E-3</v>
      </c>
      <c r="H87" s="304">
        <v>2.6881720430107525E-3</v>
      </c>
    </row>
    <row r="88" spans="1:8">
      <c r="B88" s="301" t="s">
        <v>1496</v>
      </c>
      <c r="C88" s="303">
        <v>60</v>
      </c>
      <c r="D88" s="303">
        <v>1</v>
      </c>
      <c r="E88" s="304">
        <v>1.6666666666666666E-2</v>
      </c>
      <c r="F88" s="304">
        <v>0</v>
      </c>
      <c r="G88" s="304">
        <v>1.6894093750000002E-2</v>
      </c>
      <c r="H88" s="304">
        <v>9.8619329388560158E-3</v>
      </c>
    </row>
    <row r="89" spans="1:8">
      <c r="A89" s="305"/>
      <c r="B89" s="306" t="s">
        <v>1497</v>
      </c>
      <c r="C89" s="307">
        <v>32</v>
      </c>
      <c r="D89" s="303">
        <v>1</v>
      </c>
      <c r="E89" s="308">
        <v>3.125E-2</v>
      </c>
      <c r="F89" s="308">
        <v>0</v>
      </c>
      <c r="G89" s="308">
        <v>1.1188187500000002E-2</v>
      </c>
      <c r="H89" s="308">
        <v>1.0830324909747292E-2</v>
      </c>
    </row>
    <row r="90" spans="1:8">
      <c r="A90" s="305"/>
      <c r="B90" s="306" t="s">
        <v>1498</v>
      </c>
      <c r="C90" s="307">
        <v>28</v>
      </c>
      <c r="D90" s="303">
        <v>0</v>
      </c>
      <c r="E90" s="308">
        <v>0</v>
      </c>
      <c r="F90" s="308">
        <v>0</v>
      </c>
      <c r="G90" s="308">
        <v>2.2600000000000002E-2</v>
      </c>
      <c r="H90" s="308">
        <v>8.6956521739130436E-3</v>
      </c>
    </row>
    <row r="91" spans="1:8">
      <c r="B91" s="301" t="s">
        <v>1499</v>
      </c>
      <c r="C91" s="303">
        <v>37</v>
      </c>
      <c r="D91" s="303">
        <v>0</v>
      </c>
      <c r="E91" s="304">
        <v>0</v>
      </c>
      <c r="F91" s="304">
        <v>0</v>
      </c>
      <c r="G91" s="304">
        <v>6.7900000000000002E-2</v>
      </c>
      <c r="H91" s="304">
        <v>1.4537107880642693E-2</v>
      </c>
    </row>
    <row r="92" spans="1:8">
      <c r="A92" s="305"/>
      <c r="B92" s="306" t="s">
        <v>1500</v>
      </c>
      <c r="C92" s="307">
        <v>36</v>
      </c>
      <c r="D92" s="303">
        <v>0</v>
      </c>
      <c r="E92" s="308">
        <v>0</v>
      </c>
      <c r="F92" s="308">
        <v>0</v>
      </c>
      <c r="G92" s="308">
        <v>4.53E-2</v>
      </c>
      <c r="H92" s="308">
        <v>1.52E-2</v>
      </c>
    </row>
    <row r="93" spans="1:8">
      <c r="A93" s="305"/>
      <c r="B93" s="306" t="s">
        <v>1501</v>
      </c>
      <c r="C93" s="307">
        <v>1</v>
      </c>
      <c r="D93" s="303">
        <v>0</v>
      </c>
      <c r="E93" s="308">
        <v>0</v>
      </c>
      <c r="F93" s="308">
        <v>0</v>
      </c>
      <c r="G93" s="308">
        <v>9.0500000000000011E-2</v>
      </c>
      <c r="H93" s="308">
        <v>0</v>
      </c>
    </row>
    <row r="94" spans="1:8">
      <c r="B94" s="301" t="s">
        <v>1502</v>
      </c>
      <c r="C94" s="303">
        <v>0</v>
      </c>
      <c r="D94" s="303">
        <v>0</v>
      </c>
      <c r="E94" s="304">
        <v>0</v>
      </c>
      <c r="F94" s="304">
        <v>0</v>
      </c>
      <c r="G94" s="304">
        <v>0</v>
      </c>
      <c r="H94" s="304">
        <v>0</v>
      </c>
    </row>
    <row r="95" spans="1:8">
      <c r="A95" s="305"/>
      <c r="B95" s="306" t="s">
        <v>1503</v>
      </c>
      <c r="C95" s="307">
        <v>0</v>
      </c>
      <c r="D95" s="303">
        <v>0</v>
      </c>
      <c r="E95" s="308">
        <v>0</v>
      </c>
      <c r="F95" s="308">
        <v>0</v>
      </c>
      <c r="G95" s="308">
        <v>0</v>
      </c>
      <c r="H95" s="308">
        <v>0</v>
      </c>
    </row>
    <row r="96" spans="1:8">
      <c r="A96" s="305"/>
      <c r="B96" s="306" t="s">
        <v>1504</v>
      </c>
      <c r="C96" s="307">
        <v>0</v>
      </c>
      <c r="D96" s="303">
        <v>0</v>
      </c>
      <c r="E96" s="308">
        <v>0</v>
      </c>
      <c r="F96" s="308">
        <v>0</v>
      </c>
      <c r="G96" s="308">
        <v>0</v>
      </c>
      <c r="H96" s="308">
        <v>0</v>
      </c>
    </row>
    <row r="97" spans="1:8">
      <c r="A97" s="305"/>
      <c r="B97" s="306" t="s">
        <v>1505</v>
      </c>
      <c r="C97" s="307">
        <v>0</v>
      </c>
      <c r="D97" s="303">
        <v>0</v>
      </c>
      <c r="E97" s="308">
        <v>0</v>
      </c>
      <c r="F97" s="308">
        <v>0</v>
      </c>
      <c r="G97" s="308">
        <v>0</v>
      </c>
      <c r="H97" s="308">
        <v>0</v>
      </c>
    </row>
    <row r="98" spans="1:8" ht="13.8" thickBot="1">
      <c r="A98" s="309"/>
      <c r="B98" s="310" t="s">
        <v>1506</v>
      </c>
      <c r="C98" s="311">
        <v>17</v>
      </c>
      <c r="D98" s="311">
        <v>0</v>
      </c>
      <c r="E98" s="312">
        <v>0</v>
      </c>
      <c r="F98" s="312">
        <v>1</v>
      </c>
      <c r="G98" s="312">
        <v>1</v>
      </c>
      <c r="H98" s="312">
        <v>2.3809523809523808E-2</v>
      </c>
    </row>
  </sheetData>
  <mergeCells count="8">
    <mergeCell ref="A5:H5"/>
    <mergeCell ref="A6:B6"/>
    <mergeCell ref="A7:A8"/>
    <mergeCell ref="B7:B8"/>
    <mergeCell ref="C7:D7"/>
    <mergeCell ref="E7:E8"/>
    <mergeCell ref="G7:G8"/>
    <mergeCell ref="H7:H8"/>
  </mergeCells>
  <pageMargins left="0.7" right="0.7" top="0.75" bottom="0.75" header="0.3" footer="0.3"/>
  <pageSetup paperSize="9" scale="57"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76E2-879F-47D3-B56D-FA2B15FADA50}">
  <sheetPr codeName="Sheet28"/>
  <dimension ref="A1:H79"/>
  <sheetViews>
    <sheetView showGridLines="0" zoomScale="90" zoomScaleNormal="90" workbookViewId="0">
      <selection activeCell="H42" sqref="H42"/>
    </sheetView>
  </sheetViews>
  <sheetFormatPr defaultColWidth="8.88671875" defaultRowHeight="13.2"/>
  <cols>
    <col min="1" max="1" width="10.88671875" customWidth="1"/>
    <col min="2" max="2" width="36.5546875" customWidth="1"/>
    <col min="3" max="8" width="18.88671875" customWidth="1"/>
    <col min="9" max="13" width="14.109375" customWidth="1"/>
    <col min="14" max="14" width="22.109375" customWidth="1"/>
    <col min="15" max="17" width="14.109375" customWidth="1"/>
    <col min="18" max="18" width="23.88671875" customWidth="1"/>
    <col min="19" max="19" width="16.88671875" customWidth="1"/>
  </cols>
  <sheetData>
    <row r="1" spans="1:8" ht="15" customHeight="1"/>
    <row r="2" spans="1:8" ht="15" customHeight="1"/>
    <row r="3" spans="1:8" ht="15" customHeight="1"/>
    <row r="4" spans="1:8" ht="15" customHeight="1">
      <c r="C4" s="24" t="s">
        <v>103</v>
      </c>
      <c r="D4" s="24" t="s">
        <v>104</v>
      </c>
      <c r="E4" s="24" t="s">
        <v>105</v>
      </c>
      <c r="F4" s="24" t="s">
        <v>147</v>
      </c>
      <c r="G4" s="24" t="s">
        <v>148</v>
      </c>
      <c r="H4" s="24" t="s">
        <v>260</v>
      </c>
    </row>
    <row r="5" spans="1:8" ht="18">
      <c r="A5" s="68" t="s">
        <v>1595</v>
      </c>
      <c r="B5" s="18"/>
      <c r="C5" s="18"/>
      <c r="D5" s="18"/>
      <c r="E5" s="18"/>
      <c r="F5" s="18"/>
      <c r="G5" s="18"/>
      <c r="H5" s="18"/>
    </row>
    <row r="6" spans="1:8">
      <c r="A6" s="126" t="s">
        <v>837</v>
      </c>
      <c r="B6" s="18"/>
      <c r="C6" s="18"/>
      <c r="D6" s="18"/>
      <c r="E6" s="18"/>
      <c r="F6" s="18"/>
      <c r="G6" s="18"/>
      <c r="H6" s="18"/>
    </row>
    <row r="7" spans="1:8" hidden="1">
      <c r="A7" s="18" t="s">
        <v>1596</v>
      </c>
      <c r="B7" s="18"/>
      <c r="C7" s="18"/>
      <c r="D7" s="18"/>
      <c r="E7" s="18"/>
      <c r="F7" s="18"/>
      <c r="G7" s="18"/>
      <c r="H7" s="18"/>
    </row>
    <row r="8" spans="1:8" hidden="1">
      <c r="A8" s="1359" t="s">
        <v>1597</v>
      </c>
      <c r="B8" s="1359"/>
      <c r="C8" s="1359"/>
      <c r="D8" s="1359"/>
      <c r="E8" s="1359"/>
      <c r="F8" s="1359"/>
      <c r="G8" s="1359"/>
      <c r="H8" s="1359"/>
    </row>
    <row r="9" spans="1:8" ht="26.4" hidden="1">
      <c r="A9" s="57" t="s">
        <v>1598</v>
      </c>
      <c r="B9" s="113" t="s">
        <v>1599</v>
      </c>
      <c r="C9" s="114" t="s">
        <v>1600</v>
      </c>
      <c r="D9" s="114" t="s">
        <v>1601</v>
      </c>
      <c r="E9" s="114" t="s">
        <v>1449</v>
      </c>
      <c r="F9" s="114" t="s">
        <v>209</v>
      </c>
      <c r="G9" s="114" t="s">
        <v>1564</v>
      </c>
      <c r="H9" s="114" t="s">
        <v>1488</v>
      </c>
    </row>
    <row r="10" spans="1:8" hidden="1">
      <c r="A10" s="913" t="s">
        <v>1602</v>
      </c>
      <c r="B10" s="913" t="s">
        <v>1603</v>
      </c>
      <c r="C10" s="913"/>
      <c r="D10" s="913"/>
      <c r="E10" s="938">
        <v>0.5</v>
      </c>
      <c r="F10" s="913"/>
      <c r="G10" s="913"/>
      <c r="H10" s="913"/>
    </row>
    <row r="11" spans="1:8" hidden="1">
      <c r="B11" t="s">
        <v>1604</v>
      </c>
      <c r="E11" s="115">
        <v>0.7</v>
      </c>
    </row>
    <row r="12" spans="1:8" hidden="1">
      <c r="A12" t="s">
        <v>1605</v>
      </c>
      <c r="B12" t="s">
        <v>1603</v>
      </c>
      <c r="E12" s="115">
        <v>0.7</v>
      </c>
    </row>
    <row r="13" spans="1:8" hidden="1">
      <c r="B13" t="s">
        <v>1604</v>
      </c>
      <c r="E13" s="115">
        <v>0.9</v>
      </c>
    </row>
    <row r="14" spans="1:8" hidden="1">
      <c r="A14" t="s">
        <v>1606</v>
      </c>
      <c r="B14" t="s">
        <v>1603</v>
      </c>
      <c r="E14" s="115">
        <v>1.1499999999999999</v>
      </c>
    </row>
    <row r="15" spans="1:8" hidden="1">
      <c r="B15" t="s">
        <v>1604</v>
      </c>
      <c r="E15" s="115">
        <v>1.1499999999999999</v>
      </c>
    </row>
    <row r="16" spans="1:8" hidden="1">
      <c r="A16" t="s">
        <v>1607</v>
      </c>
      <c r="B16" t="s">
        <v>1603</v>
      </c>
      <c r="E16" s="115">
        <v>2.5</v>
      </c>
    </row>
    <row r="17" spans="1:8" hidden="1">
      <c r="B17" t="s">
        <v>1604</v>
      </c>
      <c r="E17" s="115">
        <v>2.5</v>
      </c>
    </row>
    <row r="18" spans="1:8" hidden="1">
      <c r="A18" t="s">
        <v>1608</v>
      </c>
      <c r="B18" t="s">
        <v>1603</v>
      </c>
      <c r="E18" s="145" t="s">
        <v>187</v>
      </c>
    </row>
    <row r="19" spans="1:8" hidden="1">
      <c r="B19" t="s">
        <v>1604</v>
      </c>
      <c r="E19" s="145" t="s">
        <v>187</v>
      </c>
    </row>
    <row r="20" spans="1:8" hidden="1">
      <c r="A20" s="1" t="s">
        <v>146</v>
      </c>
      <c r="B20" s="1" t="s">
        <v>1603</v>
      </c>
      <c r="C20" s="1"/>
      <c r="D20" s="1"/>
      <c r="E20" s="88"/>
      <c r="F20" s="1"/>
      <c r="G20" s="1"/>
      <c r="H20" s="1"/>
    </row>
    <row r="21" spans="1:8" ht="13.8" hidden="1" thickBot="1">
      <c r="A21" s="355"/>
      <c r="B21" s="355" t="s">
        <v>1604</v>
      </c>
      <c r="C21" s="355"/>
      <c r="D21" s="355"/>
      <c r="E21" s="355"/>
      <c r="F21" s="355"/>
      <c r="G21" s="355"/>
      <c r="H21" s="355"/>
    </row>
    <row r="22" spans="1:8" hidden="1"/>
    <row r="23" spans="1:8" hidden="1">
      <c r="A23" s="18" t="s">
        <v>1609</v>
      </c>
      <c r="B23" s="18"/>
      <c r="C23" s="18"/>
      <c r="D23" s="18"/>
      <c r="E23" s="18"/>
      <c r="F23" s="18"/>
      <c r="G23" s="18"/>
      <c r="H23" s="18"/>
    </row>
    <row r="24" spans="1:8" hidden="1">
      <c r="A24" s="1359" t="s">
        <v>1610</v>
      </c>
      <c r="B24" s="1359"/>
      <c r="C24" s="1359"/>
      <c r="D24" s="1359"/>
      <c r="E24" s="1359"/>
      <c r="F24" s="1359"/>
      <c r="G24" s="1359"/>
      <c r="H24" s="1359"/>
    </row>
    <row r="25" spans="1:8" ht="26.4" hidden="1">
      <c r="A25" s="57" t="s">
        <v>1598</v>
      </c>
      <c r="B25" s="113" t="s">
        <v>1599</v>
      </c>
      <c r="C25" s="114" t="s">
        <v>1600</v>
      </c>
      <c r="D25" s="114" t="s">
        <v>1601</v>
      </c>
      <c r="E25" s="114" t="s">
        <v>1449</v>
      </c>
      <c r="F25" s="114" t="s">
        <v>209</v>
      </c>
      <c r="G25" s="114" t="s">
        <v>1564</v>
      </c>
      <c r="H25" s="114" t="s">
        <v>1488</v>
      </c>
    </row>
    <row r="26" spans="1:8" hidden="1">
      <c r="A26" s="913" t="s">
        <v>1602</v>
      </c>
      <c r="B26" s="913" t="s">
        <v>1603</v>
      </c>
      <c r="C26" s="913"/>
      <c r="D26" s="913"/>
      <c r="E26" s="938">
        <v>0.5</v>
      </c>
      <c r="F26" s="913"/>
      <c r="G26" s="913"/>
      <c r="H26" s="913"/>
    </row>
    <row r="27" spans="1:8" hidden="1">
      <c r="B27" t="s">
        <v>1604</v>
      </c>
      <c r="E27" s="115">
        <v>0.7</v>
      </c>
    </row>
    <row r="28" spans="1:8" hidden="1">
      <c r="A28" t="s">
        <v>1605</v>
      </c>
      <c r="B28" t="s">
        <v>1603</v>
      </c>
      <c r="E28" s="115">
        <v>0.7</v>
      </c>
    </row>
    <row r="29" spans="1:8" hidden="1">
      <c r="B29" t="s">
        <v>1604</v>
      </c>
      <c r="E29" s="115">
        <v>0.9</v>
      </c>
    </row>
    <row r="30" spans="1:8" hidden="1">
      <c r="A30" t="s">
        <v>1606</v>
      </c>
      <c r="B30" t="s">
        <v>1603</v>
      </c>
      <c r="E30" s="115">
        <v>1.1499999999999999</v>
      </c>
    </row>
    <row r="31" spans="1:8" hidden="1">
      <c r="B31" t="s">
        <v>1604</v>
      </c>
      <c r="E31" s="115">
        <v>1.1499999999999999</v>
      </c>
    </row>
    <row r="32" spans="1:8" hidden="1">
      <c r="A32" t="s">
        <v>1607</v>
      </c>
      <c r="B32" t="s">
        <v>1603</v>
      </c>
      <c r="E32" s="115">
        <v>2.5</v>
      </c>
    </row>
    <row r="33" spans="1:8" hidden="1">
      <c r="B33" t="s">
        <v>1604</v>
      </c>
      <c r="E33" s="115">
        <v>2.5</v>
      </c>
    </row>
    <row r="34" spans="1:8" hidden="1">
      <c r="A34" t="s">
        <v>1608</v>
      </c>
      <c r="B34" t="s">
        <v>1603</v>
      </c>
      <c r="E34" s="145" t="s">
        <v>187</v>
      </c>
    </row>
    <row r="35" spans="1:8" hidden="1">
      <c r="B35" t="s">
        <v>1604</v>
      </c>
      <c r="E35" s="145" t="s">
        <v>187</v>
      </c>
    </row>
    <row r="36" spans="1:8" hidden="1">
      <c r="A36" s="1" t="s">
        <v>146</v>
      </c>
      <c r="B36" s="1" t="s">
        <v>1603</v>
      </c>
      <c r="C36" s="1"/>
      <c r="D36" s="1"/>
      <c r="E36" s="146"/>
      <c r="F36" s="1"/>
      <c r="G36" s="1"/>
      <c r="H36" s="1"/>
    </row>
    <row r="37" spans="1:8" ht="13.8" hidden="1" thickBot="1">
      <c r="A37" s="355"/>
      <c r="B37" s="355" t="s">
        <v>1604</v>
      </c>
      <c r="C37" s="355"/>
      <c r="D37" s="355"/>
      <c r="E37" s="355"/>
      <c r="F37" s="355"/>
      <c r="G37" s="355"/>
      <c r="H37" s="355"/>
    </row>
    <row r="38" spans="1:8" hidden="1"/>
    <row r="39" spans="1:8" hidden="1">
      <c r="A39" s="18" t="s">
        <v>1611</v>
      </c>
      <c r="B39" s="18"/>
      <c r="C39" s="18"/>
      <c r="D39" s="18"/>
      <c r="E39" s="18"/>
      <c r="F39" s="18"/>
      <c r="G39" s="18"/>
      <c r="H39" s="18"/>
    </row>
    <row r="40" spans="1:8" hidden="1">
      <c r="A40" s="1359" t="s">
        <v>1612</v>
      </c>
      <c r="B40" s="1359"/>
      <c r="C40" s="1359"/>
      <c r="D40" s="1359"/>
      <c r="E40" s="1359"/>
      <c r="F40" s="1359"/>
      <c r="G40" s="1359"/>
      <c r="H40" s="1359"/>
    </row>
    <row r="41" spans="1:8" ht="26.4" hidden="1">
      <c r="A41" s="57" t="s">
        <v>1598</v>
      </c>
      <c r="B41" s="113" t="s">
        <v>1599</v>
      </c>
      <c r="C41" s="114" t="s">
        <v>1600</v>
      </c>
      <c r="D41" s="114" t="s">
        <v>1601</v>
      </c>
      <c r="E41" s="114" t="s">
        <v>1449</v>
      </c>
      <c r="F41" s="114" t="s">
        <v>209</v>
      </c>
      <c r="G41" s="114" t="s">
        <v>1564</v>
      </c>
      <c r="H41" s="114" t="s">
        <v>1488</v>
      </c>
    </row>
    <row r="42" spans="1:8" hidden="1">
      <c r="A42" s="913" t="s">
        <v>1602</v>
      </c>
      <c r="B42" s="913" t="s">
        <v>1603</v>
      </c>
      <c r="C42" s="913"/>
      <c r="D42" s="913"/>
      <c r="E42" s="938">
        <v>0.5</v>
      </c>
      <c r="F42" s="913"/>
      <c r="G42" s="913"/>
      <c r="H42" s="913"/>
    </row>
    <row r="43" spans="1:8" hidden="1">
      <c r="B43" t="s">
        <v>1604</v>
      </c>
      <c r="E43" s="115">
        <v>0.7</v>
      </c>
    </row>
    <row r="44" spans="1:8" hidden="1">
      <c r="A44" t="s">
        <v>1605</v>
      </c>
      <c r="B44" t="s">
        <v>1603</v>
      </c>
      <c r="E44" s="115">
        <v>0.7</v>
      </c>
    </row>
    <row r="45" spans="1:8" hidden="1">
      <c r="B45" t="s">
        <v>1604</v>
      </c>
      <c r="E45" s="115">
        <v>0.9</v>
      </c>
    </row>
    <row r="46" spans="1:8" hidden="1">
      <c r="A46" t="s">
        <v>1606</v>
      </c>
      <c r="B46" t="s">
        <v>1603</v>
      </c>
      <c r="E46" s="115">
        <v>1.1499999999999999</v>
      </c>
    </row>
    <row r="47" spans="1:8" hidden="1">
      <c r="B47" t="s">
        <v>1604</v>
      </c>
      <c r="E47" s="115">
        <v>1.1499999999999999</v>
      </c>
    </row>
    <row r="48" spans="1:8" hidden="1">
      <c r="A48" t="s">
        <v>1607</v>
      </c>
      <c r="B48" t="s">
        <v>1603</v>
      </c>
      <c r="E48" s="115">
        <v>2.5</v>
      </c>
    </row>
    <row r="49" spans="1:8" hidden="1">
      <c r="B49" t="s">
        <v>1604</v>
      </c>
      <c r="E49" s="115">
        <v>2.5</v>
      </c>
    </row>
    <row r="50" spans="1:8" hidden="1">
      <c r="A50" t="s">
        <v>1608</v>
      </c>
      <c r="B50" t="s">
        <v>1603</v>
      </c>
      <c r="E50" s="145" t="s">
        <v>187</v>
      </c>
    </row>
    <row r="51" spans="1:8" hidden="1">
      <c r="B51" t="s">
        <v>1604</v>
      </c>
      <c r="E51" s="145" t="s">
        <v>187</v>
      </c>
    </row>
    <row r="52" spans="1:8" hidden="1">
      <c r="A52" s="1" t="s">
        <v>146</v>
      </c>
      <c r="B52" s="1" t="s">
        <v>1603</v>
      </c>
      <c r="C52" s="1"/>
      <c r="D52" s="1"/>
      <c r="E52" s="1"/>
      <c r="F52" s="1"/>
      <c r="G52" s="1"/>
      <c r="H52" s="1"/>
    </row>
    <row r="53" spans="1:8" ht="13.8" hidden="1" thickBot="1">
      <c r="A53" s="355"/>
      <c r="B53" s="355" t="s">
        <v>1604</v>
      </c>
      <c r="C53" s="355"/>
      <c r="D53" s="355"/>
      <c r="E53" s="355"/>
      <c r="F53" s="355"/>
      <c r="G53" s="355"/>
      <c r="H53" s="355"/>
    </row>
    <row r="54" spans="1:8" hidden="1"/>
    <row r="55" spans="1:8" hidden="1">
      <c r="A55" s="18" t="s">
        <v>1613</v>
      </c>
      <c r="B55" s="18"/>
      <c r="C55" s="18"/>
      <c r="D55" s="18"/>
      <c r="E55" s="18"/>
      <c r="F55" s="18"/>
      <c r="G55" s="18"/>
      <c r="H55" s="18"/>
    </row>
    <row r="56" spans="1:8" hidden="1">
      <c r="A56" s="1359" t="s">
        <v>1614</v>
      </c>
      <c r="B56" s="1359"/>
      <c r="C56" s="1359"/>
      <c r="D56" s="1359"/>
      <c r="E56" s="1359"/>
      <c r="F56" s="1359"/>
      <c r="G56" s="1359"/>
      <c r="H56" s="1359"/>
    </row>
    <row r="57" spans="1:8" ht="26.4" hidden="1">
      <c r="A57" s="57" t="s">
        <v>1598</v>
      </c>
      <c r="B57" s="113" t="s">
        <v>1599</v>
      </c>
      <c r="C57" s="114" t="s">
        <v>1600</v>
      </c>
      <c r="D57" s="114" t="s">
        <v>1601</v>
      </c>
      <c r="E57" s="114" t="s">
        <v>1449</v>
      </c>
      <c r="F57" s="114" t="s">
        <v>209</v>
      </c>
      <c r="G57" s="114" t="s">
        <v>1564</v>
      </c>
      <c r="H57" s="114" t="s">
        <v>1488</v>
      </c>
    </row>
    <row r="58" spans="1:8" hidden="1">
      <c r="A58" s="913" t="s">
        <v>1602</v>
      </c>
      <c r="B58" s="913" t="s">
        <v>1603</v>
      </c>
      <c r="C58" s="913"/>
      <c r="D58" s="913"/>
      <c r="E58" s="938">
        <v>0.5</v>
      </c>
      <c r="F58" s="913"/>
      <c r="G58" s="913"/>
      <c r="H58" s="913"/>
    </row>
    <row r="59" spans="1:8" hidden="1">
      <c r="B59" t="s">
        <v>1604</v>
      </c>
      <c r="E59" s="115">
        <v>0.7</v>
      </c>
    </row>
    <row r="60" spans="1:8" hidden="1">
      <c r="A60" t="s">
        <v>1605</v>
      </c>
      <c r="B60" t="s">
        <v>1603</v>
      </c>
      <c r="E60" s="115">
        <v>0.7</v>
      </c>
    </row>
    <row r="61" spans="1:8" hidden="1">
      <c r="B61" t="s">
        <v>1604</v>
      </c>
      <c r="E61" s="115">
        <v>0.9</v>
      </c>
    </row>
    <row r="62" spans="1:8" hidden="1">
      <c r="A62" t="s">
        <v>1606</v>
      </c>
      <c r="B62" t="s">
        <v>1603</v>
      </c>
      <c r="E62" s="115">
        <v>1.1499999999999999</v>
      </c>
    </row>
    <row r="63" spans="1:8" hidden="1">
      <c r="B63" t="s">
        <v>1604</v>
      </c>
      <c r="E63" s="115">
        <v>1.1499999999999999</v>
      </c>
    </row>
    <row r="64" spans="1:8" hidden="1">
      <c r="A64" t="s">
        <v>1607</v>
      </c>
      <c r="B64" t="s">
        <v>1603</v>
      </c>
      <c r="E64" s="115">
        <v>2.5</v>
      </c>
    </row>
    <row r="65" spans="1:8" hidden="1">
      <c r="B65" t="s">
        <v>1604</v>
      </c>
      <c r="E65" s="115">
        <v>2.5</v>
      </c>
    </row>
    <row r="66" spans="1:8" hidden="1">
      <c r="A66" t="s">
        <v>1608</v>
      </c>
      <c r="B66" t="s">
        <v>1603</v>
      </c>
      <c r="E66" s="145" t="s">
        <v>187</v>
      </c>
    </row>
    <row r="67" spans="1:8" hidden="1">
      <c r="B67" t="s">
        <v>1604</v>
      </c>
      <c r="E67" s="145" t="s">
        <v>187</v>
      </c>
    </row>
    <row r="68" spans="1:8" hidden="1">
      <c r="A68" s="1" t="s">
        <v>146</v>
      </c>
      <c r="B68" s="1" t="s">
        <v>1603</v>
      </c>
      <c r="C68" s="1"/>
      <c r="D68" s="1"/>
      <c r="E68" s="1"/>
      <c r="F68" s="1"/>
      <c r="G68" s="1"/>
      <c r="H68" s="1"/>
    </row>
    <row r="69" spans="1:8" ht="13.8" hidden="1" thickBot="1">
      <c r="A69" s="355"/>
      <c r="B69" s="355" t="s">
        <v>1604</v>
      </c>
      <c r="C69" s="355"/>
      <c r="D69" s="355"/>
      <c r="E69" s="355"/>
      <c r="F69" s="355"/>
      <c r="G69" s="355"/>
      <c r="H69" s="355"/>
    </row>
    <row r="70" spans="1:8" hidden="1"/>
    <row r="71" spans="1:8">
      <c r="A71" s="18" t="s">
        <v>1615</v>
      </c>
      <c r="B71" s="18"/>
      <c r="C71" s="18"/>
      <c r="D71" s="18"/>
      <c r="E71" s="18"/>
      <c r="F71" s="18"/>
      <c r="G71" s="18"/>
      <c r="H71" s="18"/>
    </row>
    <row r="72" spans="1:8">
      <c r="A72" s="1359" t="s">
        <v>1616</v>
      </c>
      <c r="B72" s="1359"/>
      <c r="C72" s="1359"/>
      <c r="D72" s="1359"/>
      <c r="E72" s="1359"/>
      <c r="F72" s="1359"/>
      <c r="G72" s="1359"/>
      <c r="H72" s="1359"/>
    </row>
    <row r="73" spans="1:8" ht="26.4">
      <c r="A73" s="57" t="s">
        <v>1617</v>
      </c>
      <c r="B73" s="113"/>
      <c r="C73" s="114" t="s">
        <v>1600</v>
      </c>
      <c r="D73" s="114" t="s">
        <v>1601</v>
      </c>
      <c r="E73" s="114" t="s">
        <v>1449</v>
      </c>
      <c r="F73" s="114" t="s">
        <v>209</v>
      </c>
      <c r="G73" s="114" t="s">
        <v>1564</v>
      </c>
      <c r="H73" s="114" t="s">
        <v>1488</v>
      </c>
    </row>
    <row r="74" spans="1:8">
      <c r="A74" s="913" t="s">
        <v>1618</v>
      </c>
      <c r="B74" s="913"/>
      <c r="C74" s="939">
        <v>0</v>
      </c>
      <c r="D74" s="939">
        <v>0</v>
      </c>
      <c r="E74" s="940">
        <v>1.9</v>
      </c>
      <c r="F74" s="939">
        <v>0</v>
      </c>
      <c r="G74" s="939">
        <v>0</v>
      </c>
      <c r="H74" s="939">
        <v>0</v>
      </c>
    </row>
    <row r="75" spans="1:8">
      <c r="A75" t="s">
        <v>1619</v>
      </c>
      <c r="C75" s="478">
        <v>78930</v>
      </c>
      <c r="D75" s="446">
        <v>0</v>
      </c>
      <c r="E75" s="477">
        <v>2.9</v>
      </c>
      <c r="F75" s="478">
        <v>78930</v>
      </c>
      <c r="G75" s="478">
        <v>228897</v>
      </c>
      <c r="H75" s="478">
        <v>631.44000000000005</v>
      </c>
    </row>
    <row r="76" spans="1:8">
      <c r="A76" t="s">
        <v>1620</v>
      </c>
      <c r="C76" s="478">
        <v>280630509.42000002</v>
      </c>
      <c r="D76" s="446">
        <v>0</v>
      </c>
      <c r="E76" s="477">
        <v>3.7</v>
      </c>
      <c r="F76" s="478">
        <v>280630509.42000002</v>
      </c>
      <c r="G76" s="478">
        <v>1038332884.85</v>
      </c>
      <c r="H76" s="478">
        <v>6735132.2300000004</v>
      </c>
    </row>
    <row r="77" spans="1:8" ht="13.8" thickBot="1">
      <c r="A77" s="355" t="s">
        <v>146</v>
      </c>
      <c r="B77" s="355"/>
      <c r="C77" s="479">
        <v>280709439.42000002</v>
      </c>
      <c r="D77" s="442">
        <v>0</v>
      </c>
      <c r="E77" s="480"/>
      <c r="F77" s="479">
        <v>280709439.42000002</v>
      </c>
      <c r="G77" s="479">
        <v>1038561781.85</v>
      </c>
      <c r="H77" s="479">
        <v>6735763.6699999999</v>
      </c>
    </row>
    <row r="79" spans="1:8" s="23" customFormat="1">
      <c r="A79" s="51" t="s">
        <v>215</v>
      </c>
      <c r="B79" s="1455" t="s">
        <v>1621</v>
      </c>
      <c r="C79" s="1455"/>
      <c r="D79" s="1455"/>
      <c r="E79" s="1455"/>
      <c r="F79" s="1455"/>
      <c r="G79" s="1455"/>
      <c r="H79" s="1455"/>
    </row>
  </sheetData>
  <mergeCells count="6">
    <mergeCell ref="B79:H79"/>
    <mergeCell ref="A8:H8"/>
    <mergeCell ref="A24:H24"/>
    <mergeCell ref="A40:H40"/>
    <mergeCell ref="A56:H56"/>
    <mergeCell ref="A72:H72"/>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D4DB-956D-4B2C-90B8-567661042C09}">
  <sheetPr codeName="Sheet29"/>
  <dimension ref="A1:J17"/>
  <sheetViews>
    <sheetView showGridLines="0" zoomScale="90" zoomScaleNormal="90" workbookViewId="0">
      <selection activeCell="H42" sqref="H42"/>
    </sheetView>
  </sheetViews>
  <sheetFormatPr defaultColWidth="8.88671875" defaultRowHeight="13.2"/>
  <cols>
    <col min="1" max="1" width="9.88671875" customWidth="1"/>
    <col min="2" max="2" width="60" customWidth="1"/>
    <col min="3" max="10" width="15.88671875" customWidth="1"/>
    <col min="11" max="13" width="14.109375" customWidth="1"/>
    <col min="14" max="14" width="22.109375" customWidth="1"/>
    <col min="15" max="17" width="14.109375" customWidth="1"/>
    <col min="18" max="18" width="23.88671875" customWidth="1"/>
    <col min="19" max="19" width="16.88671875" customWidth="1"/>
  </cols>
  <sheetData>
    <row r="1" spans="1:10" ht="15" customHeight="1"/>
    <row r="2" spans="1:10" ht="15" customHeight="1"/>
    <row r="3" spans="1:10" ht="15" customHeight="1"/>
    <row r="4" spans="1:10" ht="15" customHeight="1">
      <c r="C4" s="24" t="s">
        <v>103</v>
      </c>
      <c r="D4" s="24" t="s">
        <v>104</v>
      </c>
      <c r="E4" s="24" t="s">
        <v>105</v>
      </c>
      <c r="F4" s="24" t="s">
        <v>147</v>
      </c>
      <c r="G4" s="24" t="s">
        <v>148</v>
      </c>
      <c r="H4" s="24" t="s">
        <v>260</v>
      </c>
      <c r="I4" s="24" t="s">
        <v>261</v>
      </c>
      <c r="J4" s="24" t="s">
        <v>262</v>
      </c>
    </row>
    <row r="5" spans="1:10" ht="15.6">
      <c r="A5" s="68" t="s">
        <v>48</v>
      </c>
      <c r="B5" s="18"/>
      <c r="C5" s="18"/>
      <c r="D5" s="18"/>
      <c r="E5" s="18"/>
      <c r="F5" s="18"/>
      <c r="G5" s="18"/>
      <c r="H5" s="18"/>
      <c r="I5" s="18"/>
      <c r="J5" s="18"/>
    </row>
    <row r="6" spans="1:10" ht="52.8">
      <c r="A6" s="122" t="s">
        <v>837</v>
      </c>
      <c r="B6" s="18"/>
      <c r="C6" s="114" t="s">
        <v>1622</v>
      </c>
      <c r="D6" s="114" t="s">
        <v>1623</v>
      </c>
      <c r="E6" s="114" t="s">
        <v>1624</v>
      </c>
      <c r="F6" s="114" t="s">
        <v>1625</v>
      </c>
      <c r="G6" s="114" t="s">
        <v>1626</v>
      </c>
      <c r="H6" s="114" t="s">
        <v>1627</v>
      </c>
      <c r="I6" s="114" t="s">
        <v>209</v>
      </c>
      <c r="J6" s="114" t="s">
        <v>1628</v>
      </c>
    </row>
    <row r="7" spans="1:10">
      <c r="A7" s="897" t="s">
        <v>1166</v>
      </c>
      <c r="B7" s="913" t="s">
        <v>1629</v>
      </c>
      <c r="C7" s="941">
        <v>0</v>
      </c>
      <c r="D7" s="941">
        <v>0</v>
      </c>
      <c r="E7" s="942"/>
      <c r="F7" s="943" t="s">
        <v>1630</v>
      </c>
      <c r="G7" s="941">
        <v>0</v>
      </c>
      <c r="H7" s="941">
        <v>0</v>
      </c>
      <c r="I7" s="941">
        <v>0</v>
      </c>
      <c r="J7" s="941">
        <v>0</v>
      </c>
    </row>
    <row r="8" spans="1:10">
      <c r="A8" s="48" t="s">
        <v>1168</v>
      </c>
      <c r="B8" t="s">
        <v>1631</v>
      </c>
      <c r="C8" s="481">
        <v>0</v>
      </c>
      <c r="D8" s="481">
        <v>0</v>
      </c>
      <c r="E8" s="482"/>
      <c r="F8" s="483" t="s">
        <v>1630</v>
      </c>
      <c r="G8" s="481">
        <v>0</v>
      </c>
      <c r="H8" s="481">
        <v>0</v>
      </c>
      <c r="I8" s="481">
        <v>0</v>
      </c>
      <c r="J8" s="481">
        <v>0</v>
      </c>
    </row>
    <row r="9" spans="1:10">
      <c r="A9" s="48">
        <v>1</v>
      </c>
      <c r="B9" t="s">
        <v>1632</v>
      </c>
      <c r="C9" s="484">
        <v>366929254.98000002</v>
      </c>
      <c r="D9" s="484">
        <v>776303280.61000001</v>
      </c>
      <c r="E9" s="485"/>
      <c r="F9" s="486" t="s">
        <v>1630</v>
      </c>
      <c r="G9" s="484">
        <v>3727217802.8400002</v>
      </c>
      <c r="H9" s="484">
        <v>1600525550.0899999</v>
      </c>
      <c r="I9" s="484">
        <v>1596887015.46</v>
      </c>
      <c r="J9" s="484">
        <v>997564651.60000002</v>
      </c>
    </row>
    <row r="10" spans="1:10">
      <c r="A10" s="48">
        <v>2</v>
      </c>
      <c r="B10" t="s">
        <v>1633</v>
      </c>
      <c r="C10" s="485"/>
      <c r="D10" s="485"/>
      <c r="E10" s="484">
        <v>1300896064.8199999</v>
      </c>
      <c r="F10" s="486">
        <v>1.55</v>
      </c>
      <c r="G10" s="484">
        <v>2543703641.04</v>
      </c>
      <c r="H10" s="484">
        <v>2016388900.47</v>
      </c>
      <c r="I10" s="484">
        <v>2016388900.47</v>
      </c>
      <c r="J10" s="484">
        <v>697807707.19000006</v>
      </c>
    </row>
    <row r="11" spans="1:10">
      <c r="A11" s="171" t="s">
        <v>865</v>
      </c>
      <c r="B11" s="129" t="s">
        <v>1634</v>
      </c>
      <c r="C11" s="487"/>
      <c r="D11" s="487"/>
      <c r="E11" s="484"/>
      <c r="F11" s="487"/>
      <c r="G11" s="484"/>
      <c r="H11" s="484"/>
      <c r="I11" s="484"/>
      <c r="J11" s="484"/>
    </row>
    <row r="12" spans="1:10">
      <c r="A12" s="171" t="s">
        <v>1635</v>
      </c>
      <c r="B12" s="129" t="s">
        <v>1636</v>
      </c>
      <c r="C12" s="487"/>
      <c r="D12" s="487"/>
      <c r="E12" s="484">
        <v>1300896064.8199999</v>
      </c>
      <c r="F12" s="487"/>
      <c r="G12" s="484">
        <v>2543703641.04</v>
      </c>
      <c r="H12" s="484">
        <v>2016388900.47</v>
      </c>
      <c r="I12" s="484">
        <v>2016388900.47</v>
      </c>
      <c r="J12" s="484">
        <v>697807707.19000006</v>
      </c>
    </row>
    <row r="13" spans="1:10">
      <c r="A13" s="171" t="s">
        <v>1637</v>
      </c>
      <c r="B13" s="129" t="s">
        <v>1638</v>
      </c>
      <c r="C13" s="487"/>
      <c r="D13" s="487"/>
      <c r="E13" s="484"/>
      <c r="F13" s="487"/>
      <c r="G13" s="484"/>
      <c r="H13" s="484"/>
      <c r="I13" s="484"/>
      <c r="J13" s="484"/>
    </row>
    <row r="14" spans="1:10">
      <c r="A14" s="48">
        <v>3</v>
      </c>
      <c r="B14" t="s">
        <v>1639</v>
      </c>
      <c r="C14" s="485"/>
      <c r="D14" s="485"/>
      <c r="E14" s="485"/>
      <c r="F14" s="485"/>
      <c r="G14" s="484"/>
      <c r="H14" s="484"/>
      <c r="I14" s="484"/>
      <c r="J14" s="484"/>
    </row>
    <row r="15" spans="1:10">
      <c r="A15" s="48">
        <v>4</v>
      </c>
      <c r="B15" t="s">
        <v>1640</v>
      </c>
      <c r="C15" s="485"/>
      <c r="D15" s="485"/>
      <c r="E15" s="485"/>
      <c r="F15" s="485"/>
      <c r="G15" s="484">
        <v>25642649628.75</v>
      </c>
      <c r="H15" s="484">
        <v>21574833767.290001</v>
      </c>
      <c r="I15" s="484">
        <v>21574833767.290001</v>
      </c>
      <c r="J15" s="484">
        <v>392279560.12</v>
      </c>
    </row>
    <row r="16" spans="1:10">
      <c r="A16" s="48">
        <v>5</v>
      </c>
      <c r="B16" t="s">
        <v>1641</v>
      </c>
      <c r="C16" s="485"/>
      <c r="D16" s="485"/>
      <c r="E16" s="485"/>
      <c r="F16" s="485"/>
      <c r="G16" s="484"/>
      <c r="H16" s="484"/>
      <c r="I16" s="484"/>
      <c r="J16" s="484"/>
    </row>
    <row r="17" spans="1:10" ht="13.8" thickBot="1">
      <c r="A17" s="361">
        <v>6</v>
      </c>
      <c r="B17" s="355" t="s">
        <v>146</v>
      </c>
      <c r="C17" s="488"/>
      <c r="D17" s="488"/>
      <c r="E17" s="488"/>
      <c r="F17" s="488"/>
      <c r="G17" s="489">
        <v>31913571072.630001</v>
      </c>
      <c r="H17" s="489">
        <v>25191748217.849998</v>
      </c>
      <c r="I17" s="489">
        <v>25188109683.220001</v>
      </c>
      <c r="J17" s="489">
        <v>2087651918.9100001</v>
      </c>
    </row>
  </sheetData>
  <pageMargins left="0.70866141732283472" right="0.70866141732283472" top="0.74803149606299213" bottom="0.74803149606299213" header="0.31496062992125984" footer="0.31496062992125984"/>
  <pageSetup paperSize="9" scale="63"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9D02F-6761-4760-AD16-AF85C9B5E32A}">
  <sheetPr codeName="Sheet30"/>
  <dimension ref="A1:D12"/>
  <sheetViews>
    <sheetView showGridLines="0" zoomScale="90" zoomScaleNormal="90" workbookViewId="0">
      <selection activeCell="H42" sqref="H42"/>
    </sheetView>
  </sheetViews>
  <sheetFormatPr defaultColWidth="8.88671875" defaultRowHeight="13.2"/>
  <cols>
    <col min="1" max="1" width="9.88671875" customWidth="1"/>
    <col min="2" max="2" width="77.88671875" bestFit="1" customWidth="1"/>
    <col min="3" max="4" width="18.88671875" customWidth="1"/>
    <col min="5"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4" ht="15" customHeight="1"/>
    <row r="2" spans="1:4" ht="15" customHeight="1"/>
    <row r="3" spans="1:4" ht="15" customHeight="1"/>
    <row r="4" spans="1:4" ht="15" customHeight="1">
      <c r="C4" s="24" t="s">
        <v>103</v>
      </c>
      <c r="D4" s="24" t="s">
        <v>104</v>
      </c>
    </row>
    <row r="5" spans="1:4" ht="15.6">
      <c r="A5" s="68" t="s">
        <v>51</v>
      </c>
      <c r="B5" s="18"/>
      <c r="C5" s="18"/>
      <c r="D5" s="18"/>
    </row>
    <row r="6" spans="1:4">
      <c r="A6" s="122" t="s">
        <v>837</v>
      </c>
      <c r="B6" s="18"/>
      <c r="C6" s="62" t="s">
        <v>209</v>
      </c>
      <c r="D6" s="62" t="s">
        <v>1628</v>
      </c>
    </row>
    <row r="7" spans="1:4">
      <c r="A7" s="897">
        <v>1</v>
      </c>
      <c r="B7" s="913" t="s">
        <v>1642</v>
      </c>
      <c r="C7" s="941">
        <v>0</v>
      </c>
      <c r="D7" s="941">
        <v>0</v>
      </c>
    </row>
    <row r="8" spans="1:4">
      <c r="A8" s="171">
        <v>2</v>
      </c>
      <c r="B8" s="191" t="s">
        <v>1643</v>
      </c>
      <c r="C8" s="490"/>
      <c r="D8" s="481">
        <v>0</v>
      </c>
    </row>
    <row r="9" spans="1:4">
      <c r="A9" s="171">
        <v>3</v>
      </c>
      <c r="B9" s="191" t="s">
        <v>1644</v>
      </c>
      <c r="C9" s="490"/>
      <c r="D9" s="481">
        <v>0</v>
      </c>
    </row>
    <row r="10" spans="1:4">
      <c r="A10" s="48">
        <v>4</v>
      </c>
      <c r="B10" t="s">
        <v>1645</v>
      </c>
      <c r="C10" s="491">
        <v>3307320840.0700002</v>
      </c>
      <c r="D10" s="491">
        <v>744939890.65999997</v>
      </c>
    </row>
    <row r="11" spans="1:4">
      <c r="A11" s="48" t="s">
        <v>1172</v>
      </c>
      <c r="B11" t="s">
        <v>1646</v>
      </c>
      <c r="C11" s="481">
        <v>0</v>
      </c>
      <c r="D11" s="481">
        <v>0</v>
      </c>
    </row>
    <row r="12" spans="1:4" ht="13.8" thickBot="1">
      <c r="A12" s="361">
        <v>5</v>
      </c>
      <c r="B12" s="355" t="s">
        <v>1647</v>
      </c>
      <c r="C12" s="492">
        <v>3307320840.0700002</v>
      </c>
      <c r="D12" s="492">
        <v>744939890.65999997</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2495-535D-4DDE-B21A-D2E36EDF593C}">
  <sheetPr codeName="Sheet31"/>
  <dimension ref="A1:O19"/>
  <sheetViews>
    <sheetView showGridLines="0" zoomScale="90" zoomScaleNormal="90" workbookViewId="0">
      <selection activeCell="H42" sqref="H42"/>
    </sheetView>
  </sheetViews>
  <sheetFormatPr defaultColWidth="8.88671875" defaultRowHeight="13.2"/>
  <cols>
    <col min="1" max="1" width="9.88671875" customWidth="1"/>
    <col min="2" max="2" width="54.88671875" bestFit="1" customWidth="1"/>
    <col min="3" max="13" width="8.88671875" customWidth="1"/>
    <col min="14" max="14" width="13.5546875" customWidth="1"/>
    <col min="15" max="17" width="14.109375" customWidth="1"/>
    <col min="18" max="18" width="23.88671875" customWidth="1"/>
    <col min="19" max="19" width="16.88671875" customWidth="1"/>
  </cols>
  <sheetData>
    <row r="1" spans="1:15" ht="15" customHeight="1"/>
    <row r="2" spans="1:15" ht="15" customHeight="1"/>
    <row r="3" spans="1:15" ht="15" customHeight="1"/>
    <row r="4" spans="1:15" ht="15" customHeight="1">
      <c r="C4" s="24" t="s">
        <v>103</v>
      </c>
      <c r="D4" s="24" t="s">
        <v>104</v>
      </c>
      <c r="E4" s="24" t="s">
        <v>105</v>
      </c>
      <c r="F4" s="24" t="s">
        <v>147</v>
      </c>
      <c r="G4" s="24" t="s">
        <v>148</v>
      </c>
      <c r="H4" s="24" t="s">
        <v>260</v>
      </c>
      <c r="I4" s="24" t="s">
        <v>261</v>
      </c>
      <c r="J4" s="24" t="s">
        <v>262</v>
      </c>
      <c r="K4" s="24" t="s">
        <v>1007</v>
      </c>
      <c r="L4" s="24" t="s">
        <v>1008</v>
      </c>
      <c r="M4" s="24" t="s">
        <v>1009</v>
      </c>
      <c r="N4" s="24" t="s">
        <v>1010</v>
      </c>
    </row>
    <row r="5" spans="1:15" ht="15.6">
      <c r="A5" s="68" t="s">
        <v>1648</v>
      </c>
      <c r="B5" s="18"/>
      <c r="C5" s="18"/>
      <c r="D5" s="18"/>
      <c r="E5" s="18"/>
      <c r="F5" s="18"/>
      <c r="G5" s="18"/>
      <c r="H5" s="18"/>
      <c r="I5" s="18"/>
      <c r="J5" s="18"/>
      <c r="K5" s="18"/>
      <c r="L5" s="18"/>
      <c r="M5" s="18"/>
      <c r="N5" s="18"/>
      <c r="O5" s="18"/>
    </row>
    <row r="6" spans="1:15" ht="12.75" customHeight="1">
      <c r="A6" s="18"/>
      <c r="B6" s="1359" t="s">
        <v>1649</v>
      </c>
      <c r="C6" s="43"/>
      <c r="D6" s="43"/>
      <c r="E6" s="43"/>
      <c r="F6" s="43"/>
      <c r="G6" s="43"/>
      <c r="H6" s="43"/>
      <c r="I6" s="43"/>
      <c r="J6" s="43"/>
      <c r="K6" s="43"/>
      <c r="L6" s="43"/>
      <c r="M6" s="43"/>
      <c r="N6" s="1456" t="s">
        <v>1650</v>
      </c>
      <c r="O6" s="1456" t="s">
        <v>1651</v>
      </c>
    </row>
    <row r="7" spans="1:15">
      <c r="A7" s="18"/>
      <c r="B7" s="1359"/>
      <c r="C7" s="1424" t="s">
        <v>1449</v>
      </c>
      <c r="D7" s="1424"/>
      <c r="E7" s="1424"/>
      <c r="F7" s="1424"/>
      <c r="G7" s="1424"/>
      <c r="H7" s="1424"/>
      <c r="I7" s="1424"/>
      <c r="J7" s="1424"/>
      <c r="K7" s="1424"/>
      <c r="L7" s="1424"/>
      <c r="M7" s="1424"/>
      <c r="N7" s="1456"/>
      <c r="O7" s="1456"/>
    </row>
    <row r="8" spans="1:15">
      <c r="A8" s="122" t="s">
        <v>837</v>
      </c>
      <c r="B8" s="67"/>
      <c r="C8" s="99">
        <v>0</v>
      </c>
      <c r="D8" s="116">
        <v>0.02</v>
      </c>
      <c r="E8" s="116">
        <v>0.04</v>
      </c>
      <c r="F8" s="116">
        <v>0.1</v>
      </c>
      <c r="G8" s="116">
        <v>0.2</v>
      </c>
      <c r="H8" s="117">
        <v>0.5</v>
      </c>
      <c r="I8" s="99">
        <v>0.7</v>
      </c>
      <c r="J8" s="117">
        <v>0.75</v>
      </c>
      <c r="K8" s="117">
        <v>1</v>
      </c>
      <c r="L8" s="117">
        <v>1.5</v>
      </c>
      <c r="M8" s="99" t="s">
        <v>1451</v>
      </c>
      <c r="N8" s="1456"/>
      <c r="O8" s="1456"/>
    </row>
    <row r="9" spans="1:15">
      <c r="A9" s="913">
        <v>1</v>
      </c>
      <c r="B9" s="913" t="s">
        <v>1462</v>
      </c>
      <c r="C9" s="944">
        <v>20633909959.73</v>
      </c>
      <c r="D9" s="944"/>
      <c r="E9" s="944"/>
      <c r="F9" s="944"/>
      <c r="G9" s="944"/>
      <c r="H9" s="944"/>
      <c r="I9" s="944"/>
      <c r="J9" s="944"/>
      <c r="K9" s="944">
        <v>50057760.859999999</v>
      </c>
      <c r="L9" s="944"/>
      <c r="M9" s="944"/>
      <c r="N9" s="944">
        <v>20683967720.59</v>
      </c>
      <c r="O9" s="944"/>
    </row>
    <row r="10" spans="1:15">
      <c r="A10">
        <v>2</v>
      </c>
      <c r="B10" t="s">
        <v>1652</v>
      </c>
      <c r="C10" s="493">
        <v>158447871.15000001</v>
      </c>
      <c r="D10" s="493"/>
      <c r="E10" s="493"/>
      <c r="F10" s="493"/>
      <c r="G10" s="493"/>
      <c r="H10" s="493"/>
      <c r="I10" s="493"/>
      <c r="J10" s="493"/>
      <c r="K10" s="493"/>
      <c r="L10" s="493"/>
      <c r="M10" s="493"/>
      <c r="N10" s="493">
        <v>158447871.15000001</v>
      </c>
      <c r="O10" s="493"/>
    </row>
    <row r="11" spans="1:15">
      <c r="A11">
        <v>3</v>
      </c>
      <c r="B11" t="s">
        <v>1437</v>
      </c>
      <c r="C11" s="493">
        <v>55336892.32</v>
      </c>
      <c r="D11" s="493"/>
      <c r="E11" s="493"/>
      <c r="F11" s="493"/>
      <c r="G11" s="493">
        <v>123735.25</v>
      </c>
      <c r="H11" s="493"/>
      <c r="I11" s="493"/>
      <c r="J11" s="493"/>
      <c r="K11" s="493"/>
      <c r="L11" s="493"/>
      <c r="M11" s="493"/>
      <c r="N11" s="493">
        <v>55460627.57</v>
      </c>
      <c r="O11" s="493"/>
    </row>
    <row r="12" spans="1:15">
      <c r="A12">
        <v>4</v>
      </c>
      <c r="B12" t="s">
        <v>1438</v>
      </c>
      <c r="C12" s="493"/>
      <c r="D12" s="493"/>
      <c r="E12" s="493"/>
      <c r="F12" s="493"/>
      <c r="G12" s="493"/>
      <c r="H12" s="493"/>
      <c r="I12" s="493"/>
      <c r="J12" s="493"/>
      <c r="K12" s="493"/>
      <c r="L12" s="493"/>
      <c r="M12" s="493"/>
      <c r="N12" s="493"/>
      <c r="O12" s="493"/>
    </row>
    <row r="13" spans="1:15">
      <c r="A13">
        <v>5</v>
      </c>
      <c r="B13" t="s">
        <v>1439</v>
      </c>
      <c r="C13" s="493"/>
      <c r="D13" s="493"/>
      <c r="E13" s="493"/>
      <c r="F13" s="493"/>
      <c r="G13" s="493"/>
      <c r="H13" s="493"/>
      <c r="I13" s="493"/>
      <c r="J13" s="493"/>
      <c r="K13" s="493"/>
      <c r="L13" s="493"/>
      <c r="M13" s="493"/>
      <c r="N13" s="493"/>
      <c r="O13" s="493"/>
    </row>
    <row r="14" spans="1:15">
      <c r="A14">
        <v>6</v>
      </c>
      <c r="B14" t="s">
        <v>1179</v>
      </c>
      <c r="C14" s="493"/>
      <c r="D14" s="493">
        <v>1180346524.5599999</v>
      </c>
      <c r="E14" s="493"/>
      <c r="F14" s="493"/>
      <c r="G14" s="493">
        <v>2746119.21</v>
      </c>
      <c r="H14" s="493">
        <v>1344272.37</v>
      </c>
      <c r="I14" s="493"/>
      <c r="J14" s="493"/>
      <c r="K14" s="493"/>
      <c r="L14" s="493"/>
      <c r="M14" s="493"/>
      <c r="N14" s="493">
        <v>1184436916.1399999</v>
      </c>
      <c r="O14" s="493"/>
    </row>
    <row r="15" spans="1:15">
      <c r="A15">
        <v>7</v>
      </c>
      <c r="B15" t="s">
        <v>1185</v>
      </c>
      <c r="C15" s="493"/>
      <c r="D15" s="493"/>
      <c r="E15" s="493"/>
      <c r="F15" s="493"/>
      <c r="G15" s="493"/>
      <c r="H15" s="493">
        <v>731656334.30999994</v>
      </c>
      <c r="I15" s="493"/>
      <c r="J15" s="493"/>
      <c r="K15" s="493">
        <v>116996644.93000001</v>
      </c>
      <c r="L15" s="493"/>
      <c r="M15" s="493"/>
      <c r="N15" s="493">
        <v>848652979.24000001</v>
      </c>
      <c r="O15" s="493"/>
    </row>
    <row r="16" spans="1:15">
      <c r="A16">
        <v>8</v>
      </c>
      <c r="B16" t="s">
        <v>1440</v>
      </c>
      <c r="C16" s="493"/>
      <c r="D16" s="493"/>
      <c r="E16" s="493"/>
      <c r="F16" s="493"/>
      <c r="G16" s="493"/>
      <c r="H16" s="493"/>
      <c r="I16" s="493"/>
      <c r="J16" s="493">
        <v>210236.55</v>
      </c>
      <c r="K16" s="493"/>
      <c r="L16" s="493"/>
      <c r="M16" s="493"/>
      <c r="N16" s="493">
        <v>210236.55</v>
      </c>
      <c r="O16" s="493"/>
    </row>
    <row r="17" spans="1:15">
      <c r="A17">
        <v>9</v>
      </c>
      <c r="B17" t="s">
        <v>1443</v>
      </c>
      <c r="C17" s="493"/>
      <c r="D17" s="493"/>
      <c r="E17" s="493"/>
      <c r="F17" s="493"/>
      <c r="G17" s="493"/>
      <c r="H17" s="493"/>
      <c r="I17" s="493"/>
      <c r="J17" s="493"/>
      <c r="K17" s="493"/>
      <c r="L17" s="493"/>
      <c r="M17" s="493"/>
      <c r="N17" s="493"/>
      <c r="O17" s="493"/>
    </row>
    <row r="18" spans="1:15">
      <c r="A18">
        <v>10</v>
      </c>
      <c r="B18" t="s">
        <v>1445</v>
      </c>
      <c r="C18" s="493"/>
      <c r="D18" s="493"/>
      <c r="E18" s="493"/>
      <c r="F18" s="493"/>
      <c r="G18" s="493"/>
      <c r="H18" s="493"/>
      <c r="I18" s="493"/>
      <c r="J18" s="493"/>
      <c r="K18" s="493"/>
      <c r="L18" s="493">
        <v>472352.18</v>
      </c>
      <c r="M18" s="493"/>
      <c r="N18" s="493">
        <v>472352.18</v>
      </c>
      <c r="O18" s="493"/>
    </row>
    <row r="19" spans="1:15" ht="13.8" thickBot="1">
      <c r="A19" s="355">
        <v>11</v>
      </c>
      <c r="B19" s="355" t="s">
        <v>1015</v>
      </c>
      <c r="C19" s="494">
        <v>20847694723.200001</v>
      </c>
      <c r="D19" s="494">
        <v>1180346524.5599999</v>
      </c>
      <c r="E19" s="494"/>
      <c r="F19" s="494"/>
      <c r="G19" s="494">
        <v>2869854.46</v>
      </c>
      <c r="H19" s="494">
        <v>733000606.67999995</v>
      </c>
      <c r="I19" s="494"/>
      <c r="J19" s="494">
        <v>210236.55</v>
      </c>
      <c r="K19" s="494">
        <v>167054405.79000002</v>
      </c>
      <c r="L19" s="494">
        <v>472352.18</v>
      </c>
      <c r="M19" s="494"/>
      <c r="N19" s="494">
        <v>22931648703.420002</v>
      </c>
      <c r="O19" s="494"/>
    </row>
  </sheetData>
  <mergeCells count="4">
    <mergeCell ref="C7:M7"/>
    <mergeCell ref="N6:N8"/>
    <mergeCell ref="B6:B7"/>
    <mergeCell ref="O6:O8"/>
  </mergeCells>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2B7C-04CD-4E3D-B82F-12467658D916}">
  <sheetPr codeName="Sheet32">
    <pageSetUpPr fitToPage="1"/>
  </sheetPr>
  <dimension ref="A1:M93"/>
  <sheetViews>
    <sheetView showGridLines="0" zoomScale="90" zoomScaleNormal="90" workbookViewId="0">
      <selection activeCell="M83" sqref="M83"/>
    </sheetView>
  </sheetViews>
  <sheetFormatPr defaultColWidth="8.88671875" defaultRowHeight="13.2"/>
  <cols>
    <col min="1" max="1" width="9.88671875" customWidth="1"/>
    <col min="2" max="2" width="35.88671875" customWidth="1"/>
    <col min="3" max="3" width="18.109375" customWidth="1"/>
    <col min="4" max="6" width="14.109375" customWidth="1"/>
    <col min="7" max="7" width="21.88671875" customWidth="1"/>
    <col min="8" max="8" width="17.109375" customWidth="1"/>
    <col min="9" max="9" width="21.77734375" customWidth="1"/>
    <col min="10" max="13" width="14.109375" customWidth="1"/>
    <col min="14" max="14" width="22.109375" customWidth="1"/>
    <col min="15" max="17" width="14.109375" customWidth="1"/>
    <col min="18" max="18" width="23.88671875" customWidth="1"/>
    <col min="19" max="19" width="16.88671875" customWidth="1"/>
  </cols>
  <sheetData>
    <row r="1" spans="1:12" ht="15" customHeight="1"/>
    <row r="2" spans="1:12" ht="15" customHeight="1"/>
    <row r="3" spans="1:12" ht="15" customHeight="1"/>
    <row r="4" spans="1:12" ht="15" customHeight="1">
      <c r="C4" s="24"/>
      <c r="D4" s="24" t="s">
        <v>103</v>
      </c>
      <c r="E4" s="24" t="s">
        <v>104</v>
      </c>
      <c r="F4" s="24" t="s">
        <v>105</v>
      </c>
      <c r="G4" s="24" t="s">
        <v>147</v>
      </c>
      <c r="H4" s="24" t="s">
        <v>148</v>
      </c>
      <c r="I4" s="24" t="s">
        <v>260</v>
      </c>
      <c r="J4" s="24" t="s">
        <v>261</v>
      </c>
      <c r="K4" s="24"/>
    </row>
    <row r="5" spans="1:12" ht="15.6">
      <c r="A5" s="68" t="s">
        <v>1653</v>
      </c>
      <c r="B5" s="18"/>
      <c r="C5" s="62"/>
      <c r="D5" s="62"/>
      <c r="E5" s="62"/>
      <c r="F5" s="62"/>
      <c r="G5" s="62"/>
      <c r="H5" s="62"/>
      <c r="I5" s="62"/>
      <c r="J5" s="62"/>
      <c r="K5" s="24"/>
    </row>
    <row r="6" spans="1:12">
      <c r="A6" s="126" t="s">
        <v>1654</v>
      </c>
      <c r="B6" s="18"/>
      <c r="C6" s="62"/>
      <c r="D6" s="62"/>
      <c r="E6" s="62"/>
      <c r="F6" s="62"/>
      <c r="G6" s="62"/>
      <c r="H6" s="62"/>
      <c r="I6" s="62"/>
      <c r="J6" s="62"/>
      <c r="K6" s="24"/>
    </row>
    <row r="7" spans="1:12">
      <c r="A7" s="43"/>
      <c r="B7" s="1457" t="s">
        <v>1655</v>
      </c>
      <c r="C7" s="18"/>
      <c r="D7" s="18"/>
      <c r="E7" s="18"/>
      <c r="F7" s="18"/>
      <c r="G7" s="18"/>
      <c r="H7" s="18"/>
      <c r="I7" s="18"/>
      <c r="J7" s="18"/>
    </row>
    <row r="8" spans="1:12" ht="52.8">
      <c r="A8" s="67"/>
      <c r="B8" s="1458"/>
      <c r="C8" s="135" t="s">
        <v>1656</v>
      </c>
      <c r="D8" s="135" t="s">
        <v>209</v>
      </c>
      <c r="E8" s="135" t="s">
        <v>1482</v>
      </c>
      <c r="F8" s="135" t="s">
        <v>1483</v>
      </c>
      <c r="G8" s="135" t="s">
        <v>1484</v>
      </c>
      <c r="H8" s="135" t="s">
        <v>1485</v>
      </c>
      <c r="I8" s="135" t="s">
        <v>1628</v>
      </c>
      <c r="J8" s="135" t="s">
        <v>1487</v>
      </c>
      <c r="K8" s="97"/>
      <c r="L8" s="97"/>
    </row>
    <row r="9" spans="1:12">
      <c r="A9">
        <v>1</v>
      </c>
      <c r="C9" t="s">
        <v>1490</v>
      </c>
      <c r="D9" s="124"/>
      <c r="E9" s="124"/>
      <c r="F9" s="124"/>
      <c r="G9" s="124"/>
      <c r="H9" s="124"/>
      <c r="I9" s="124"/>
      <c r="J9" s="124"/>
    </row>
    <row r="10" spans="1:12">
      <c r="A10">
        <v>2</v>
      </c>
      <c r="C10" t="s">
        <v>1493</v>
      </c>
      <c r="D10" s="124"/>
      <c r="E10" s="124"/>
      <c r="F10" s="124"/>
      <c r="G10" s="124"/>
      <c r="H10" s="124"/>
      <c r="I10" s="124"/>
      <c r="J10" s="124"/>
    </row>
    <row r="11" spans="1:12">
      <c r="A11">
        <v>3</v>
      </c>
      <c r="C11" t="s">
        <v>1494</v>
      </c>
      <c r="D11" s="124"/>
      <c r="E11" s="124"/>
      <c r="F11" s="124"/>
      <c r="G11" s="124"/>
      <c r="H11" s="124"/>
      <c r="I11" s="124"/>
      <c r="J11" s="124"/>
    </row>
    <row r="12" spans="1:12">
      <c r="A12">
        <v>4</v>
      </c>
      <c r="C12" t="s">
        <v>1495</v>
      </c>
      <c r="D12" s="124"/>
      <c r="E12" s="124"/>
      <c r="F12" s="124"/>
      <c r="G12" s="124"/>
      <c r="H12" s="124"/>
      <c r="I12" s="124"/>
      <c r="J12" s="124"/>
    </row>
    <row r="13" spans="1:12">
      <c r="A13">
        <v>5</v>
      </c>
      <c r="C13" t="s">
        <v>1496</v>
      </c>
      <c r="D13" s="124"/>
      <c r="E13" s="124"/>
      <c r="F13" s="124"/>
      <c r="G13" s="124"/>
      <c r="H13" s="124"/>
      <c r="I13" s="124"/>
      <c r="J13" s="124"/>
    </row>
    <row r="14" spans="1:12">
      <c r="A14">
        <v>6</v>
      </c>
      <c r="C14" t="s">
        <v>1499</v>
      </c>
      <c r="D14" s="124"/>
      <c r="E14" s="124"/>
      <c r="F14" s="124"/>
      <c r="G14" s="124"/>
      <c r="H14" s="124"/>
      <c r="I14" s="124"/>
      <c r="J14" s="124"/>
    </row>
    <row r="15" spans="1:12">
      <c r="A15">
        <v>7</v>
      </c>
      <c r="C15" t="s">
        <v>1502</v>
      </c>
      <c r="D15" s="124"/>
      <c r="E15" s="124"/>
      <c r="F15" s="124"/>
      <c r="G15" s="124"/>
      <c r="H15" s="124"/>
      <c r="I15" s="124"/>
      <c r="J15" s="124"/>
    </row>
    <row r="16" spans="1:12">
      <c r="A16">
        <v>8</v>
      </c>
      <c r="C16" t="s">
        <v>1506</v>
      </c>
      <c r="D16" s="124"/>
      <c r="E16" s="124"/>
      <c r="F16" s="124"/>
      <c r="G16" s="124"/>
      <c r="H16" s="124"/>
      <c r="I16" s="124"/>
      <c r="J16" s="124"/>
    </row>
    <row r="17" spans="1:11" ht="13.8" thickBot="1">
      <c r="A17" s="355"/>
      <c r="B17" s="355"/>
      <c r="C17" s="355" t="s">
        <v>1507</v>
      </c>
      <c r="D17" s="368"/>
      <c r="E17" s="368"/>
      <c r="F17" s="368"/>
      <c r="G17" s="368"/>
      <c r="H17" s="368"/>
      <c r="I17" s="368"/>
      <c r="J17" s="368"/>
    </row>
    <row r="18" spans="1:11">
      <c r="H18" s="200"/>
    </row>
    <row r="19" spans="1:11">
      <c r="A19" s="18"/>
      <c r="B19" s="1457" t="s">
        <v>1657</v>
      </c>
      <c r="C19" s="18"/>
      <c r="D19" s="18"/>
      <c r="E19" s="18"/>
      <c r="F19" s="18"/>
      <c r="G19" s="18"/>
      <c r="H19" s="18"/>
      <c r="I19" s="18"/>
      <c r="J19" s="18"/>
      <c r="K19" s="24"/>
    </row>
    <row r="20" spans="1:11" ht="52.8">
      <c r="A20" s="67"/>
      <c r="B20" s="1458"/>
      <c r="C20" s="135" t="s">
        <v>1656</v>
      </c>
      <c r="D20" s="135" t="s">
        <v>209</v>
      </c>
      <c r="E20" s="135" t="s">
        <v>1482</v>
      </c>
      <c r="F20" s="135" t="s">
        <v>1483</v>
      </c>
      <c r="G20" s="135" t="s">
        <v>1484</v>
      </c>
      <c r="H20" s="135" t="s">
        <v>1485</v>
      </c>
      <c r="I20" s="135" t="s">
        <v>1628</v>
      </c>
      <c r="J20" s="135" t="s">
        <v>1487</v>
      </c>
    </row>
    <row r="21" spans="1:11">
      <c r="A21">
        <v>1</v>
      </c>
      <c r="C21" t="s">
        <v>1490</v>
      </c>
      <c r="D21" s="493">
        <v>768310080.63</v>
      </c>
      <c r="E21" s="534">
        <v>9.0508836600000002E-4</v>
      </c>
      <c r="F21" s="535">
        <v>151</v>
      </c>
      <c r="G21" s="534">
        <v>0.51449022224700003</v>
      </c>
      <c r="H21" s="535">
        <v>3</v>
      </c>
      <c r="I21" s="1296">
        <v>376885846.81</v>
      </c>
      <c r="J21" s="534">
        <v>0.49053872430000001</v>
      </c>
    </row>
    <row r="22" spans="1:11">
      <c r="A22">
        <v>2</v>
      </c>
      <c r="C22" t="s">
        <v>1493</v>
      </c>
      <c r="D22" s="493">
        <v>31277431.780000001</v>
      </c>
      <c r="E22" s="536">
        <v>1.5687839670000001E-3</v>
      </c>
      <c r="F22" s="535">
        <v>38</v>
      </c>
      <c r="G22" s="536">
        <v>0.49294373395699997</v>
      </c>
      <c r="H22" s="535">
        <v>3</v>
      </c>
      <c r="I22" s="1296">
        <v>18760886.719999999</v>
      </c>
      <c r="J22" s="536">
        <v>0.59982184130000005</v>
      </c>
    </row>
    <row r="23" spans="1:11">
      <c r="A23">
        <v>3</v>
      </c>
      <c r="C23" t="s">
        <v>1494</v>
      </c>
      <c r="D23" s="493">
        <v>45059734.960000001</v>
      </c>
      <c r="E23" s="536">
        <v>3.21722222E-3</v>
      </c>
      <c r="F23" s="535">
        <v>129</v>
      </c>
      <c r="G23" s="536">
        <v>0.26443777885999997</v>
      </c>
      <c r="H23" s="535">
        <v>3</v>
      </c>
      <c r="I23" s="1296">
        <v>18039921.129999999</v>
      </c>
      <c r="J23" s="536">
        <v>0.4003556868</v>
      </c>
    </row>
    <row r="24" spans="1:11">
      <c r="A24">
        <v>4</v>
      </c>
      <c r="C24" t="s">
        <v>1495</v>
      </c>
      <c r="D24" s="493">
        <v>60566648.25</v>
      </c>
      <c r="E24" s="536">
        <v>6.1078998509999996E-3</v>
      </c>
      <c r="F24" s="535">
        <v>106</v>
      </c>
      <c r="G24" s="536">
        <v>0.27177839398999998</v>
      </c>
      <c r="H24" s="535">
        <v>2</v>
      </c>
      <c r="I24" s="1296">
        <v>27992231.120000001</v>
      </c>
      <c r="J24" s="536">
        <v>0.46217236589999999</v>
      </c>
    </row>
    <row r="25" spans="1:11">
      <c r="A25">
        <v>5</v>
      </c>
      <c r="C25" t="s">
        <v>1496</v>
      </c>
      <c r="D25" s="493">
        <v>96897878.909999996</v>
      </c>
      <c r="E25" s="536">
        <v>1.2853134469000001E-2</v>
      </c>
      <c r="F25" s="535">
        <v>324</v>
      </c>
      <c r="G25" s="536">
        <v>0.27021755328899999</v>
      </c>
      <c r="H25" s="535">
        <v>2</v>
      </c>
      <c r="I25" s="1296">
        <v>54754853.109999999</v>
      </c>
      <c r="J25" s="536">
        <v>0.56507793279999996</v>
      </c>
    </row>
    <row r="26" spans="1:11">
      <c r="A26">
        <v>6</v>
      </c>
      <c r="C26" t="s">
        <v>1499</v>
      </c>
      <c r="D26" s="493">
        <v>28054957.640000001</v>
      </c>
      <c r="E26" s="536">
        <v>4.1126310919E-2</v>
      </c>
      <c r="F26" s="535">
        <v>187</v>
      </c>
      <c r="G26" s="536">
        <v>0.316376561921</v>
      </c>
      <c r="H26" s="535">
        <v>1</v>
      </c>
      <c r="I26" s="1296">
        <v>27274451.73</v>
      </c>
      <c r="J26" s="536">
        <v>0.97217939470000003</v>
      </c>
    </row>
    <row r="27" spans="1:11">
      <c r="A27">
        <v>7</v>
      </c>
      <c r="C27" t="s">
        <v>1502</v>
      </c>
      <c r="D27" s="493">
        <v>9942966.4499999993</v>
      </c>
      <c r="E27" s="536">
        <v>0.37604980375699998</v>
      </c>
      <c r="F27" s="535">
        <v>45</v>
      </c>
      <c r="G27" s="536">
        <v>0.445554784614</v>
      </c>
      <c r="H27" s="535">
        <v>3</v>
      </c>
      <c r="I27" s="1296">
        <v>22470876.440000001</v>
      </c>
      <c r="J27" s="536">
        <v>2.2599770957</v>
      </c>
    </row>
    <row r="28" spans="1:11">
      <c r="A28">
        <v>8</v>
      </c>
      <c r="C28" t="s">
        <v>1506</v>
      </c>
      <c r="D28" s="493">
        <v>51228.58</v>
      </c>
      <c r="E28" s="536">
        <v>1</v>
      </c>
      <c r="F28" s="535">
        <v>11</v>
      </c>
      <c r="G28" s="536">
        <v>0.20334481496000001</v>
      </c>
      <c r="H28" s="535">
        <v>1</v>
      </c>
      <c r="I28" s="1296">
        <v>117082.16</v>
      </c>
      <c r="J28" s="536">
        <v>2.2854850469999999</v>
      </c>
    </row>
    <row r="29" spans="1:11" ht="13.8" thickBot="1">
      <c r="A29" s="355"/>
      <c r="B29" s="355"/>
      <c r="C29" s="355" t="s">
        <v>1507</v>
      </c>
      <c r="D29" s="537">
        <v>1040160927.1900001</v>
      </c>
      <c r="E29" s="538">
        <v>7.1612724530000001E-3</v>
      </c>
      <c r="F29" s="539">
        <v>991</v>
      </c>
      <c r="G29" s="538">
        <v>0.460104028517</v>
      </c>
      <c r="H29" s="539">
        <v>3</v>
      </c>
      <c r="I29" s="1297">
        <v>546296149.22000003</v>
      </c>
      <c r="J29" s="538">
        <v>0.5252034901</v>
      </c>
    </row>
    <row r="32" spans="1:11">
      <c r="A32" s="18"/>
      <c r="B32" s="1457" t="s">
        <v>1658</v>
      </c>
      <c r="C32" s="18"/>
      <c r="D32" s="18"/>
      <c r="E32" s="18"/>
      <c r="F32" s="18"/>
      <c r="G32" s="18"/>
      <c r="H32" s="18"/>
      <c r="I32" s="18"/>
      <c r="J32" s="18"/>
    </row>
    <row r="33" spans="1:10" ht="52.8">
      <c r="A33" s="67"/>
      <c r="B33" s="1458"/>
      <c r="C33" s="135" t="s">
        <v>1656</v>
      </c>
      <c r="D33" s="135" t="s">
        <v>209</v>
      </c>
      <c r="E33" s="135" t="s">
        <v>1482</v>
      </c>
      <c r="F33" s="135" t="s">
        <v>1483</v>
      </c>
      <c r="G33" s="135" t="s">
        <v>1484</v>
      </c>
      <c r="H33" s="135" t="s">
        <v>1485</v>
      </c>
      <c r="I33" s="135" t="s">
        <v>1628</v>
      </c>
      <c r="J33" s="135" t="s">
        <v>1487</v>
      </c>
    </row>
    <row r="34" spans="1:10">
      <c r="A34">
        <v>1</v>
      </c>
      <c r="C34" t="s">
        <v>1490</v>
      </c>
      <c r="D34" s="493">
        <v>9555403.4499999993</v>
      </c>
      <c r="E34" s="534">
        <v>8.5440333799999995E-4</v>
      </c>
      <c r="F34" s="540">
        <v>60</v>
      </c>
      <c r="G34" s="534">
        <v>0.372128540635</v>
      </c>
      <c r="H34" s="540">
        <v>3</v>
      </c>
      <c r="I34" s="1296">
        <v>2416918.7999999998</v>
      </c>
      <c r="J34" s="541">
        <v>0.25293738900000001</v>
      </c>
    </row>
    <row r="35" spans="1:10">
      <c r="A35">
        <v>2</v>
      </c>
      <c r="C35" t="s">
        <v>1493</v>
      </c>
      <c r="D35" s="493">
        <v>953858.89</v>
      </c>
      <c r="E35" s="536">
        <v>1.8982741579999999E-3</v>
      </c>
      <c r="F35" s="542">
        <v>47</v>
      </c>
      <c r="G35" s="536">
        <v>0.48961286858000003</v>
      </c>
      <c r="H35" s="542">
        <v>2</v>
      </c>
      <c r="I35" s="1296">
        <v>274958.33</v>
      </c>
      <c r="J35" s="543">
        <v>0.28825891329999997</v>
      </c>
    </row>
    <row r="36" spans="1:10">
      <c r="A36">
        <v>3</v>
      </c>
      <c r="C36" t="s">
        <v>1494</v>
      </c>
      <c r="D36" s="493">
        <v>7682941.6699999999</v>
      </c>
      <c r="E36" s="536">
        <v>3.0971792380000002E-3</v>
      </c>
      <c r="F36" s="542">
        <v>75</v>
      </c>
      <c r="G36" s="536">
        <v>0.25566547428699998</v>
      </c>
      <c r="H36" s="542">
        <v>1</v>
      </c>
      <c r="I36" s="1296">
        <v>1431200.48</v>
      </c>
      <c r="J36" s="543">
        <v>0.18628287660000001</v>
      </c>
    </row>
    <row r="37" spans="1:10">
      <c r="A37">
        <v>4</v>
      </c>
      <c r="C37" t="s">
        <v>1495</v>
      </c>
      <c r="D37" s="493">
        <v>2928975.09</v>
      </c>
      <c r="E37" s="536">
        <v>5.664958183E-3</v>
      </c>
      <c r="F37" s="542">
        <v>68</v>
      </c>
      <c r="G37" s="536">
        <v>0.37394527985300002</v>
      </c>
      <c r="H37" s="542">
        <v>1</v>
      </c>
      <c r="I37" s="1296">
        <v>942024.28</v>
      </c>
      <c r="J37" s="543">
        <v>0.32162249739999998</v>
      </c>
    </row>
    <row r="38" spans="1:10">
      <c r="A38">
        <v>5</v>
      </c>
      <c r="C38" t="s">
        <v>1496</v>
      </c>
      <c r="D38" s="493">
        <v>12199047.470000001</v>
      </c>
      <c r="E38" s="536">
        <v>1.4914625088E-2</v>
      </c>
      <c r="F38" s="542">
        <v>193</v>
      </c>
      <c r="G38" s="536">
        <v>0.27307322482899998</v>
      </c>
      <c r="H38" s="542">
        <v>3</v>
      </c>
      <c r="I38" s="1296">
        <v>5965653.3099999996</v>
      </c>
      <c r="J38" s="543">
        <v>0.48902615719999998</v>
      </c>
    </row>
    <row r="39" spans="1:10">
      <c r="A39">
        <v>6</v>
      </c>
      <c r="C39" t="s">
        <v>1499</v>
      </c>
      <c r="D39" s="493">
        <v>4894654.1399999997</v>
      </c>
      <c r="E39" s="536">
        <v>4.9051551392000001E-2</v>
      </c>
      <c r="F39" s="542">
        <v>79</v>
      </c>
      <c r="G39" s="536">
        <v>0.28769195773900003</v>
      </c>
      <c r="H39" s="542">
        <v>3</v>
      </c>
      <c r="I39" s="1296">
        <v>3389309.6</v>
      </c>
      <c r="J39" s="543">
        <v>0.69245129640000003</v>
      </c>
    </row>
    <row r="40" spans="1:10">
      <c r="A40">
        <v>7</v>
      </c>
      <c r="C40" t="s">
        <v>1502</v>
      </c>
      <c r="D40" s="493">
        <v>2011.6</v>
      </c>
      <c r="E40" s="536">
        <v>0.26141518569900002</v>
      </c>
      <c r="F40" s="542">
        <v>29</v>
      </c>
      <c r="G40" s="536">
        <v>0.61968510482299999</v>
      </c>
      <c r="H40" s="542">
        <v>1</v>
      </c>
      <c r="I40" s="1296">
        <v>4107.76</v>
      </c>
      <c r="J40" s="543">
        <v>2.0420346206</v>
      </c>
    </row>
    <row r="41" spans="1:10">
      <c r="A41">
        <v>8</v>
      </c>
      <c r="C41" t="s">
        <v>1506</v>
      </c>
      <c r="D41" s="493">
        <v>26372.73</v>
      </c>
      <c r="E41" s="536">
        <v>1</v>
      </c>
      <c r="F41" s="542">
        <v>8</v>
      </c>
      <c r="G41" s="536">
        <v>0.20334480145799999</v>
      </c>
      <c r="H41" s="542">
        <v>1</v>
      </c>
      <c r="I41" s="1296">
        <v>54685.06</v>
      </c>
      <c r="J41" s="543">
        <v>2.0735459238999998</v>
      </c>
    </row>
    <row r="42" spans="1:10" ht="13.8" thickBot="1">
      <c r="A42" s="355"/>
      <c r="B42" s="355"/>
      <c r="C42" s="355" t="s">
        <v>1507</v>
      </c>
      <c r="D42" s="537">
        <v>38243265.030000001</v>
      </c>
      <c r="E42" s="538">
        <v>1.3055789308E-2</v>
      </c>
      <c r="F42" s="544">
        <v>559</v>
      </c>
      <c r="G42" s="538">
        <v>0.30929353003999999</v>
      </c>
      <c r="H42" s="544">
        <v>3</v>
      </c>
      <c r="I42" s="1297">
        <v>14478857.609999999</v>
      </c>
      <c r="J42" s="545">
        <v>0.37859888790000001</v>
      </c>
    </row>
    <row r="44" spans="1:10">
      <c r="A44" s="18"/>
      <c r="B44" s="1457" t="s">
        <v>1659</v>
      </c>
      <c r="C44" s="18"/>
      <c r="D44" s="18"/>
      <c r="E44" s="18"/>
      <c r="F44" s="18"/>
      <c r="G44" s="18"/>
      <c r="H44" s="18"/>
      <c r="I44" s="18"/>
      <c r="J44" s="18"/>
    </row>
    <row r="45" spans="1:10" ht="52.8">
      <c r="A45" s="67"/>
      <c r="B45" s="1458"/>
      <c r="C45" s="135" t="s">
        <v>1656</v>
      </c>
      <c r="D45" s="135" t="s">
        <v>209</v>
      </c>
      <c r="E45" s="135" t="s">
        <v>1482</v>
      </c>
      <c r="F45" s="135" t="s">
        <v>1483</v>
      </c>
      <c r="G45" s="135" t="s">
        <v>1484</v>
      </c>
      <c r="H45" s="135" t="s">
        <v>1485</v>
      </c>
      <c r="I45" s="135" t="s">
        <v>1628</v>
      </c>
      <c r="J45" s="135" t="s">
        <v>1487</v>
      </c>
    </row>
    <row r="46" spans="1:10">
      <c r="A46">
        <v>1</v>
      </c>
      <c r="C46" t="s">
        <v>1490</v>
      </c>
      <c r="D46" s="493">
        <v>8573344.1099999994</v>
      </c>
      <c r="E46" s="534">
        <v>1.4011337149999999E-3</v>
      </c>
      <c r="F46" s="540">
        <v>5</v>
      </c>
      <c r="G46" s="534">
        <v>0.23</v>
      </c>
      <c r="H46" s="540">
        <v>5</v>
      </c>
      <c r="I46" s="1296">
        <v>1800106.4</v>
      </c>
      <c r="J46" s="541">
        <v>0.20996549079999999</v>
      </c>
    </row>
    <row r="47" spans="1:10">
      <c r="A47">
        <v>2</v>
      </c>
      <c r="C47" t="s">
        <v>1493</v>
      </c>
      <c r="D47" s="493">
        <v>839336.62</v>
      </c>
      <c r="E47" s="536">
        <v>2.296760141E-3</v>
      </c>
      <c r="F47" s="542">
        <v>4</v>
      </c>
      <c r="G47" s="536">
        <v>0.28226028042000001</v>
      </c>
      <c r="H47" s="542">
        <v>4</v>
      </c>
      <c r="I47" s="1296">
        <v>271699.89</v>
      </c>
      <c r="J47" s="543">
        <v>0.32370789929999999</v>
      </c>
    </row>
    <row r="48" spans="1:10">
      <c r="A48">
        <v>3</v>
      </c>
      <c r="C48" t="s">
        <v>1494</v>
      </c>
      <c r="D48" s="493">
        <v>76511014.510000005</v>
      </c>
      <c r="E48" s="536">
        <v>2.9417710070000001E-3</v>
      </c>
      <c r="F48" s="542">
        <v>56</v>
      </c>
      <c r="G48" s="536">
        <v>0.231843067229</v>
      </c>
      <c r="H48" s="542">
        <v>4</v>
      </c>
      <c r="I48" s="1296">
        <v>22107695.140000001</v>
      </c>
      <c r="J48" s="543">
        <v>0.2889478761</v>
      </c>
    </row>
    <row r="49" spans="1:13">
      <c r="A49">
        <v>4</v>
      </c>
      <c r="C49" t="s">
        <v>1495</v>
      </c>
      <c r="D49" s="493">
        <v>10433213.279999999</v>
      </c>
      <c r="E49" s="536">
        <v>5.5611946760000001E-3</v>
      </c>
      <c r="F49" s="542">
        <v>12</v>
      </c>
      <c r="G49" s="536">
        <v>0.113494638587</v>
      </c>
      <c r="H49" s="542">
        <v>3</v>
      </c>
      <c r="I49" s="1296">
        <v>2045697.02</v>
      </c>
      <c r="J49" s="543">
        <v>0.19607545330000001</v>
      </c>
    </row>
    <row r="50" spans="1:13">
      <c r="A50">
        <v>5</v>
      </c>
      <c r="C50" t="s">
        <v>1496</v>
      </c>
      <c r="D50" s="493">
        <v>13972784.800000001</v>
      </c>
      <c r="E50" s="536">
        <v>1.9055189718999999E-2</v>
      </c>
      <c r="F50" s="542">
        <v>46</v>
      </c>
      <c r="G50" s="536">
        <v>0.39737347070099999</v>
      </c>
      <c r="H50" s="542">
        <v>4</v>
      </c>
      <c r="I50" s="1296">
        <v>13884407.390000001</v>
      </c>
      <c r="J50" s="543">
        <v>0.99367503219999997</v>
      </c>
    </row>
    <row r="51" spans="1:13">
      <c r="A51">
        <v>6</v>
      </c>
      <c r="C51" t="s">
        <v>1499</v>
      </c>
      <c r="D51" s="493">
        <v>7361904.9699999997</v>
      </c>
      <c r="E51" s="536">
        <v>3.1875715392000001E-2</v>
      </c>
      <c r="F51" s="542">
        <v>19</v>
      </c>
      <c r="G51" s="536">
        <v>0.29621890193700001</v>
      </c>
      <c r="H51" s="542">
        <v>4</v>
      </c>
      <c r="I51" s="1296">
        <v>6483798.21</v>
      </c>
      <c r="J51" s="543">
        <v>0.88072288850000002</v>
      </c>
    </row>
    <row r="52" spans="1:13">
      <c r="A52">
        <v>7</v>
      </c>
      <c r="B52" s="121"/>
      <c r="C52" s="121" t="s">
        <v>1502</v>
      </c>
      <c r="D52" s="493">
        <v>26927.88</v>
      </c>
      <c r="E52" s="536">
        <v>0.12881500000000001</v>
      </c>
      <c r="F52" s="542">
        <v>1</v>
      </c>
      <c r="G52" s="536">
        <v>0.43722019000000001</v>
      </c>
      <c r="H52" s="542">
        <v>1</v>
      </c>
      <c r="I52" s="1296">
        <v>42533.9</v>
      </c>
      <c r="J52" s="543">
        <v>1.5795487637000001</v>
      </c>
      <c r="K52" s="121"/>
      <c r="L52" s="121"/>
      <c r="M52" s="121"/>
    </row>
    <row r="53" spans="1:13">
      <c r="A53">
        <v>8</v>
      </c>
      <c r="B53" s="121"/>
      <c r="C53" s="121" t="s">
        <v>1506</v>
      </c>
      <c r="D53" s="493">
        <v>162.74</v>
      </c>
      <c r="E53" s="536">
        <v>1</v>
      </c>
      <c r="F53" s="542">
        <v>2</v>
      </c>
      <c r="G53" s="536">
        <v>0.72648352711800002</v>
      </c>
      <c r="H53" s="542">
        <v>5</v>
      </c>
      <c r="I53" s="1296">
        <v>1551.73</v>
      </c>
      <c r="J53" s="543">
        <v>9.5350962934000005</v>
      </c>
      <c r="K53" s="121"/>
      <c r="L53" s="121"/>
      <c r="M53" s="121"/>
    </row>
    <row r="54" spans="1:13" ht="13.8" thickBot="1">
      <c r="A54" s="355"/>
      <c r="B54" s="355"/>
      <c r="C54" s="355" t="s">
        <v>1507</v>
      </c>
      <c r="D54" s="537">
        <v>117718688.91</v>
      </c>
      <c r="E54" s="538">
        <v>6.8093748309999997E-3</v>
      </c>
      <c r="F54" s="544">
        <v>145</v>
      </c>
      <c r="G54" s="538">
        <v>0.24530075803500001</v>
      </c>
      <c r="H54" s="544">
        <v>4</v>
      </c>
      <c r="I54" s="1297">
        <v>46637489.689999998</v>
      </c>
      <c r="J54" s="545">
        <v>0.3961774475</v>
      </c>
    </row>
    <row r="57" spans="1:13">
      <c r="A57" s="18"/>
      <c r="B57" s="1457" t="s">
        <v>1660</v>
      </c>
      <c r="C57" s="18"/>
      <c r="D57" s="18"/>
      <c r="E57" s="18"/>
      <c r="F57" s="18"/>
      <c r="G57" s="18"/>
      <c r="H57" s="18"/>
      <c r="I57" s="18"/>
      <c r="J57" s="18"/>
    </row>
    <row r="58" spans="1:13" ht="52.8">
      <c r="A58" s="67"/>
      <c r="B58" s="1458"/>
      <c r="C58" s="135" t="s">
        <v>1656</v>
      </c>
      <c r="D58" s="135" t="s">
        <v>209</v>
      </c>
      <c r="E58" s="135" t="s">
        <v>1482</v>
      </c>
      <c r="F58" s="135" t="s">
        <v>1483</v>
      </c>
      <c r="G58" s="135" t="s">
        <v>1484</v>
      </c>
      <c r="H58" s="135" t="s">
        <v>1485</v>
      </c>
      <c r="I58" s="135" t="s">
        <v>1628</v>
      </c>
      <c r="J58" s="135" t="s">
        <v>1487</v>
      </c>
    </row>
    <row r="59" spans="1:13">
      <c r="A59">
        <v>1</v>
      </c>
      <c r="C59" t="s">
        <v>1490</v>
      </c>
      <c r="D59" s="493">
        <v>1384245549.22</v>
      </c>
      <c r="E59" s="534">
        <v>7.6494201499999995E-4</v>
      </c>
      <c r="F59" s="540">
        <v>148</v>
      </c>
      <c r="G59" s="534">
        <v>0.54954447850099997</v>
      </c>
      <c r="H59" s="540">
        <v>2</v>
      </c>
      <c r="I59" s="1296">
        <v>440457523.19999999</v>
      </c>
      <c r="J59" s="541">
        <v>0.31819320169999998</v>
      </c>
    </row>
    <row r="60" spans="1:13">
      <c r="A60">
        <v>2</v>
      </c>
      <c r="C60" t="s">
        <v>1493</v>
      </c>
      <c r="D60" s="493">
        <v>153309749.84</v>
      </c>
      <c r="E60" s="536">
        <v>1.7856704699999999E-3</v>
      </c>
      <c r="F60" s="542">
        <v>49</v>
      </c>
      <c r="G60" s="536">
        <v>0.55506181384800002</v>
      </c>
      <c r="H60" s="542">
        <v>2</v>
      </c>
      <c r="I60" s="1296">
        <v>94545215.739999995</v>
      </c>
      <c r="J60" s="543">
        <v>0.61669408400000003</v>
      </c>
    </row>
    <row r="61" spans="1:13">
      <c r="A61">
        <v>3</v>
      </c>
      <c r="C61" t="s">
        <v>1494</v>
      </c>
      <c r="D61" s="493">
        <v>17298285.559999999</v>
      </c>
      <c r="E61" s="536">
        <v>3.2164445300000002E-3</v>
      </c>
      <c r="F61" s="542">
        <v>22</v>
      </c>
      <c r="G61" s="536">
        <v>0.55652796708700003</v>
      </c>
      <c r="H61" s="542">
        <v>2</v>
      </c>
      <c r="I61" s="1296">
        <v>14051487.130000001</v>
      </c>
      <c r="J61" s="543">
        <v>0.81230518929999995</v>
      </c>
    </row>
    <row r="62" spans="1:13">
      <c r="A62">
        <v>4</v>
      </c>
      <c r="C62" t="s">
        <v>1495</v>
      </c>
      <c r="D62" s="493">
        <v>3447082.49</v>
      </c>
      <c r="E62" s="536">
        <v>5.6590173750000004E-3</v>
      </c>
      <c r="F62" s="542">
        <v>6</v>
      </c>
      <c r="G62" s="536">
        <v>0.60880944486499999</v>
      </c>
      <c r="H62" s="542">
        <v>2</v>
      </c>
      <c r="I62" s="1296">
        <v>3384652.48</v>
      </c>
      <c r="J62" s="543">
        <v>0.98188902909999998</v>
      </c>
    </row>
    <row r="63" spans="1:13">
      <c r="A63">
        <v>5</v>
      </c>
      <c r="C63" t="s">
        <v>1496</v>
      </c>
      <c r="D63" s="493">
        <v>4659533.74</v>
      </c>
      <c r="E63" s="536">
        <v>8.8036615850000007E-3</v>
      </c>
      <c r="F63" s="542">
        <v>13</v>
      </c>
      <c r="G63" s="536">
        <v>0.55979815580400005</v>
      </c>
      <c r="H63" s="542">
        <v>3</v>
      </c>
      <c r="I63" s="1296">
        <v>6010391.9299999997</v>
      </c>
      <c r="J63" s="543">
        <v>1.2899127395000001</v>
      </c>
    </row>
    <row r="64" spans="1:13">
      <c r="A64">
        <v>6</v>
      </c>
      <c r="C64" t="s">
        <v>1499</v>
      </c>
      <c r="D64" s="493">
        <v>0</v>
      </c>
      <c r="E64" s="536">
        <v>0</v>
      </c>
      <c r="F64" s="542">
        <v>0</v>
      </c>
      <c r="G64" s="536">
        <v>0</v>
      </c>
      <c r="H64" s="542">
        <v>0</v>
      </c>
      <c r="I64" s="1296">
        <v>0</v>
      </c>
      <c r="J64" s="543">
        <v>0</v>
      </c>
    </row>
    <row r="65" spans="1:10">
      <c r="A65">
        <v>7</v>
      </c>
      <c r="C65" t="s">
        <v>1502</v>
      </c>
      <c r="D65" s="493">
        <v>137845.70000000001</v>
      </c>
      <c r="E65" s="536">
        <v>0.24289291455100001</v>
      </c>
      <c r="F65" s="542">
        <v>4</v>
      </c>
      <c r="G65" s="536">
        <v>0.92</v>
      </c>
      <c r="H65" s="542">
        <v>4</v>
      </c>
      <c r="I65" s="1296">
        <v>763710.11</v>
      </c>
      <c r="J65" s="543">
        <v>5.5403261337999998</v>
      </c>
    </row>
    <row r="66" spans="1:10">
      <c r="A66">
        <v>8</v>
      </c>
      <c r="C66" t="s">
        <v>1506</v>
      </c>
      <c r="D66" s="493">
        <v>0</v>
      </c>
      <c r="E66" s="536">
        <v>0</v>
      </c>
      <c r="F66" s="542">
        <v>0</v>
      </c>
      <c r="G66" s="536">
        <v>0</v>
      </c>
      <c r="H66" s="542">
        <v>0</v>
      </c>
      <c r="I66" s="1296">
        <v>0</v>
      </c>
      <c r="J66" s="543">
        <v>0</v>
      </c>
    </row>
    <row r="67" spans="1:10" ht="13.8" thickBot="1">
      <c r="A67" s="355"/>
      <c r="B67" s="355"/>
      <c r="C67" s="355" t="s">
        <v>1507</v>
      </c>
      <c r="D67" s="537">
        <v>1563098046.54</v>
      </c>
      <c r="E67" s="538">
        <v>9.4829435200000003E-4</v>
      </c>
      <c r="F67" s="544">
        <v>242</v>
      </c>
      <c r="G67" s="538">
        <v>0.55035683826699999</v>
      </c>
      <c r="H67" s="544">
        <v>2</v>
      </c>
      <c r="I67" s="1297">
        <v>559212980.58000004</v>
      </c>
      <c r="J67" s="545">
        <v>0.35775937520000001</v>
      </c>
    </row>
    <row r="69" spans="1:10">
      <c r="A69" s="18"/>
      <c r="B69" s="1457" t="s">
        <v>1661</v>
      </c>
      <c r="C69" s="18"/>
      <c r="D69" s="18"/>
      <c r="E69" s="18"/>
      <c r="F69" s="18"/>
      <c r="G69" s="18"/>
      <c r="H69" s="18"/>
      <c r="I69" s="18"/>
      <c r="J69" s="18"/>
    </row>
    <row r="70" spans="1:10" ht="52.8">
      <c r="A70" s="67"/>
      <c r="B70" s="1458"/>
      <c r="C70" s="135" t="s">
        <v>1656</v>
      </c>
      <c r="D70" s="135" t="s">
        <v>209</v>
      </c>
      <c r="E70" s="135" t="s">
        <v>1482</v>
      </c>
      <c r="F70" s="135" t="s">
        <v>1483</v>
      </c>
      <c r="G70" s="135" t="s">
        <v>1484</v>
      </c>
      <c r="H70" s="135" t="s">
        <v>1485</v>
      </c>
      <c r="I70" s="135" t="s">
        <v>1628</v>
      </c>
      <c r="J70" s="135" t="s">
        <v>1487</v>
      </c>
    </row>
    <row r="71" spans="1:10">
      <c r="A71">
        <v>1</v>
      </c>
      <c r="C71" t="s">
        <v>1490</v>
      </c>
      <c r="D71" s="1187"/>
      <c r="E71" s="1188"/>
      <c r="F71" s="137"/>
      <c r="G71" s="1188"/>
      <c r="H71" s="1189"/>
      <c r="I71" s="1187"/>
      <c r="J71" s="1188"/>
    </row>
    <row r="72" spans="1:10">
      <c r="A72">
        <v>2</v>
      </c>
      <c r="C72" t="s">
        <v>1493</v>
      </c>
      <c r="D72" s="1187"/>
      <c r="E72" s="1188"/>
      <c r="F72" s="137"/>
      <c r="G72" s="1188"/>
      <c r="H72" s="1189"/>
      <c r="I72" s="1187"/>
      <c r="J72" s="1188"/>
    </row>
    <row r="73" spans="1:10">
      <c r="A73">
        <v>3</v>
      </c>
      <c r="C73" t="s">
        <v>1494</v>
      </c>
      <c r="D73" s="1187"/>
      <c r="E73" s="1188"/>
      <c r="F73" s="137"/>
      <c r="G73" s="1188"/>
      <c r="H73" s="1189"/>
      <c r="I73" s="1187"/>
      <c r="J73" s="1188"/>
    </row>
    <row r="74" spans="1:10">
      <c r="A74">
        <v>4</v>
      </c>
      <c r="C74" t="s">
        <v>1495</v>
      </c>
      <c r="D74" s="1187"/>
      <c r="E74" s="1188"/>
      <c r="F74" s="137"/>
      <c r="G74" s="1188"/>
      <c r="H74" s="1189"/>
      <c r="I74" s="1187"/>
      <c r="J74" s="1188"/>
    </row>
    <row r="75" spans="1:10">
      <c r="A75">
        <v>5</v>
      </c>
      <c r="C75" t="s">
        <v>1496</v>
      </c>
      <c r="D75" s="1187"/>
      <c r="E75" s="1188"/>
      <c r="F75" s="137"/>
      <c r="G75" s="1188"/>
      <c r="H75" s="1189"/>
      <c r="I75" s="1187"/>
      <c r="J75" s="1188"/>
    </row>
    <row r="76" spans="1:10">
      <c r="A76">
        <v>6</v>
      </c>
      <c r="C76" t="s">
        <v>1499</v>
      </c>
      <c r="D76" s="1187"/>
      <c r="E76" s="1188"/>
      <c r="F76" s="137"/>
      <c r="G76" s="1188"/>
      <c r="H76" s="137"/>
      <c r="I76" s="1187"/>
      <c r="J76" s="1188"/>
    </row>
    <row r="77" spans="1:10">
      <c r="A77">
        <v>7</v>
      </c>
      <c r="C77" t="s">
        <v>1502</v>
      </c>
      <c r="D77" s="1187"/>
      <c r="E77" s="1188"/>
      <c r="F77" s="137"/>
      <c r="G77" s="1188"/>
      <c r="H77" s="1189"/>
      <c r="I77" s="1187"/>
      <c r="J77" s="1188"/>
    </row>
    <row r="78" spans="1:10">
      <c r="A78">
        <v>8</v>
      </c>
      <c r="C78" t="s">
        <v>1506</v>
      </c>
      <c r="D78" s="1187"/>
      <c r="E78" s="1188"/>
      <c r="F78" s="137"/>
      <c r="G78" s="1188"/>
      <c r="H78" s="1189"/>
      <c r="I78" s="1187"/>
      <c r="J78" s="1188"/>
    </row>
    <row r="79" spans="1:10" ht="13.8" thickBot="1">
      <c r="A79" s="355"/>
      <c r="B79" s="355"/>
      <c r="C79" s="355" t="s">
        <v>1507</v>
      </c>
      <c r="D79" s="1190"/>
      <c r="E79" s="1191"/>
      <c r="F79" s="1192"/>
      <c r="G79" s="1191"/>
      <c r="H79" s="1192"/>
      <c r="I79" s="1190"/>
      <c r="J79" s="1191"/>
    </row>
    <row r="82" spans="1:10">
      <c r="A82" s="18"/>
      <c r="B82" s="1457" t="s">
        <v>1662</v>
      </c>
      <c r="C82" s="18"/>
      <c r="D82" s="18"/>
      <c r="E82" s="18"/>
      <c r="F82" s="18"/>
      <c r="G82" s="18"/>
      <c r="H82" s="18"/>
      <c r="I82" s="18"/>
      <c r="J82" s="18"/>
    </row>
    <row r="83" spans="1:10" ht="52.8">
      <c r="A83" s="67"/>
      <c r="B83" s="1458"/>
      <c r="C83" s="135" t="s">
        <v>1656</v>
      </c>
      <c r="D83" s="135" t="s">
        <v>209</v>
      </c>
      <c r="E83" s="135" t="s">
        <v>1482</v>
      </c>
      <c r="F83" s="135" t="s">
        <v>1483</v>
      </c>
      <c r="G83" s="135" t="s">
        <v>1484</v>
      </c>
      <c r="H83" s="135" t="s">
        <v>1485</v>
      </c>
      <c r="I83" s="135" t="s">
        <v>1628</v>
      </c>
      <c r="J83" s="135" t="s">
        <v>1487</v>
      </c>
    </row>
    <row r="84" spans="1:10">
      <c r="A84">
        <v>1</v>
      </c>
      <c r="C84" t="s">
        <v>1490</v>
      </c>
      <c r="D84" s="493">
        <v>178773.43</v>
      </c>
      <c r="E84" s="534">
        <v>9.2697329899999988E-4</v>
      </c>
      <c r="F84" s="540">
        <v>188</v>
      </c>
      <c r="G84" s="534">
        <v>0.33429278078699998</v>
      </c>
      <c r="H84" s="540">
        <v>0</v>
      </c>
      <c r="I84" s="1296">
        <v>11568.06</v>
      </c>
      <c r="J84" s="541">
        <v>6.4707937863025838E-2</v>
      </c>
    </row>
    <row r="85" spans="1:10">
      <c r="A85">
        <v>2</v>
      </c>
      <c r="C85" t="s">
        <v>1493</v>
      </c>
      <c r="D85" s="493">
        <v>356001.4</v>
      </c>
      <c r="E85" s="536">
        <v>1.7297518009999999E-3</v>
      </c>
      <c r="F85" s="542">
        <v>103</v>
      </c>
      <c r="G85" s="536">
        <v>0.35023668647400003</v>
      </c>
      <c r="H85" s="542">
        <v>0</v>
      </c>
      <c r="I85" s="1296">
        <v>36710.559999999998</v>
      </c>
      <c r="J85" s="543">
        <v>0.10311914503707006</v>
      </c>
    </row>
    <row r="86" spans="1:10">
      <c r="A86">
        <v>3</v>
      </c>
      <c r="C86" t="s">
        <v>1494</v>
      </c>
      <c r="D86" s="493">
        <v>433941</v>
      </c>
      <c r="E86" s="536">
        <v>3.7759445780000001E-3</v>
      </c>
      <c r="F86" s="542">
        <v>137</v>
      </c>
      <c r="G86" s="536">
        <v>0.38338266073299998</v>
      </c>
      <c r="H86" s="542">
        <v>0</v>
      </c>
      <c r="I86" s="1296">
        <v>79815.02</v>
      </c>
      <c r="J86" s="543">
        <v>0.18393058042452776</v>
      </c>
    </row>
    <row r="87" spans="1:10">
      <c r="A87">
        <v>4</v>
      </c>
      <c r="C87" t="s">
        <v>1495</v>
      </c>
      <c r="D87" s="493">
        <v>103568.49</v>
      </c>
      <c r="E87" s="536">
        <v>6.4551578099999998E-3</v>
      </c>
      <c r="F87" s="542">
        <v>51</v>
      </c>
      <c r="G87" s="536">
        <v>0.40523535558500001</v>
      </c>
      <c r="H87" s="542">
        <v>0</v>
      </c>
      <c r="I87" s="1296">
        <v>27834.15</v>
      </c>
      <c r="J87" s="543">
        <v>0.2687511423599977</v>
      </c>
    </row>
    <row r="88" spans="1:10">
      <c r="A88">
        <v>5</v>
      </c>
      <c r="C88" t="s">
        <v>1496</v>
      </c>
      <c r="D88" s="493">
        <v>182709.6</v>
      </c>
      <c r="E88" s="536">
        <v>1.4986563687000002E-2</v>
      </c>
      <c r="F88" s="542">
        <v>112</v>
      </c>
      <c r="G88" s="536">
        <v>0.36696306219599995</v>
      </c>
      <c r="H88" s="542">
        <v>0</v>
      </c>
      <c r="I88" s="1296">
        <v>62670.41</v>
      </c>
      <c r="J88" s="543">
        <v>0.3430055673046189</v>
      </c>
    </row>
    <row r="89" spans="1:10">
      <c r="A89">
        <v>6</v>
      </c>
      <c r="C89" t="s">
        <v>1499</v>
      </c>
      <c r="D89" s="493">
        <v>5029.8599999999997</v>
      </c>
      <c r="E89" s="536">
        <v>5.2533245617999998E-2</v>
      </c>
      <c r="F89" s="542">
        <v>50</v>
      </c>
      <c r="G89" s="536">
        <v>0.35803017188699998</v>
      </c>
      <c r="H89" s="542">
        <v>0</v>
      </c>
      <c r="I89" s="1296">
        <v>2153.19</v>
      </c>
      <c r="J89" s="543">
        <v>0.42808149729813555</v>
      </c>
    </row>
    <row r="90" spans="1:10">
      <c r="A90">
        <v>7</v>
      </c>
      <c r="C90" t="s">
        <v>1502</v>
      </c>
      <c r="D90" s="493">
        <v>112707.45</v>
      </c>
      <c r="E90" s="536">
        <v>0.22714181390900004</v>
      </c>
      <c r="F90" s="542">
        <v>68</v>
      </c>
      <c r="G90" s="536">
        <v>0.90435438193999995</v>
      </c>
      <c r="H90" s="542">
        <v>0</v>
      </c>
      <c r="I90" s="1296">
        <v>191898.75</v>
      </c>
      <c r="J90" s="543">
        <v>1.7026270224372924</v>
      </c>
    </row>
    <row r="91" spans="1:10">
      <c r="A91">
        <v>8</v>
      </c>
      <c r="C91" t="s">
        <v>1506</v>
      </c>
      <c r="D91" s="785">
        <v>0</v>
      </c>
      <c r="E91" s="1193">
        <v>0</v>
      </c>
      <c r="F91" s="1194">
        <v>2</v>
      </c>
      <c r="G91" s="1193">
        <v>0</v>
      </c>
      <c r="H91" s="1194">
        <v>0</v>
      </c>
      <c r="I91" s="1296">
        <v>0</v>
      </c>
      <c r="J91" s="1195">
        <v>0</v>
      </c>
    </row>
    <row r="92" spans="1:10" ht="13.8" thickBot="1">
      <c r="A92" s="1"/>
      <c r="B92" s="1"/>
      <c r="C92" s="355" t="s">
        <v>1507</v>
      </c>
      <c r="D92" s="537">
        <v>1372731.23</v>
      </c>
      <c r="E92" s="538">
        <v>2.3086528751999999E-2</v>
      </c>
      <c r="F92" s="544">
        <v>711</v>
      </c>
      <c r="G92" s="538">
        <v>0.41053810597500001</v>
      </c>
      <c r="H92" s="544">
        <v>0</v>
      </c>
      <c r="I92" s="1297">
        <v>412650.15</v>
      </c>
      <c r="J92" s="545">
        <v>0.30060520295731891</v>
      </c>
    </row>
    <row r="93" spans="1:10" ht="13.8" thickBot="1">
      <c r="A93" s="134"/>
      <c r="B93" s="1459" t="s">
        <v>1517</v>
      </c>
      <c r="C93" s="1459"/>
      <c r="D93" s="546">
        <v>2760593658.9000001</v>
      </c>
      <c r="E93" s="547">
        <v>3.7179434569999999E-3</v>
      </c>
      <c r="F93" s="548">
        <v>2647</v>
      </c>
      <c r="G93" s="547">
        <v>0.49993318060300002</v>
      </c>
      <c r="H93" s="548">
        <v>2</v>
      </c>
      <c r="I93" s="1297">
        <v>1167038127.25</v>
      </c>
      <c r="J93" s="549">
        <v>0.42274897049999999</v>
      </c>
    </row>
  </sheetData>
  <mergeCells count="8">
    <mergeCell ref="B82:B83"/>
    <mergeCell ref="B93:C93"/>
    <mergeCell ref="B7:B8"/>
    <mergeCell ref="B19:B20"/>
    <mergeCell ref="B32:B33"/>
    <mergeCell ref="B44:B45"/>
    <mergeCell ref="B57:B58"/>
    <mergeCell ref="B69:B70"/>
  </mergeCells>
  <pageMargins left="0.7" right="0.7" top="0.75" bottom="0.75" header="0.3" footer="0.3"/>
  <pageSetup paperSize="9" scale="52" fitToHeight="0" orientation="portrait" r:id="rId1"/>
  <rowBreaks count="1" manualBreakCount="1">
    <brk id="56" max="9"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4C15-5AD6-4295-AF71-F587AA1F5223}">
  <sheetPr>
    <pageSetUpPr fitToPage="1"/>
  </sheetPr>
  <dimension ref="A1:L81"/>
  <sheetViews>
    <sheetView showGridLines="0" zoomScale="90" zoomScaleNormal="90" workbookViewId="0">
      <selection activeCell="M70" sqref="M70"/>
    </sheetView>
  </sheetViews>
  <sheetFormatPr defaultColWidth="8.88671875" defaultRowHeight="13.2"/>
  <cols>
    <col min="1" max="1" width="9.88671875" customWidth="1"/>
    <col min="2" max="2" width="35.88671875" bestFit="1" customWidth="1"/>
    <col min="3" max="3" width="18.1093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12" ht="15" customHeight="1"/>
    <row r="2" spans="1:12" ht="15" customHeight="1"/>
    <row r="3" spans="1:12" ht="15" customHeight="1"/>
    <row r="4" spans="1:12" ht="15" customHeight="1">
      <c r="C4" s="24"/>
      <c r="D4" s="24" t="s">
        <v>103</v>
      </c>
      <c r="E4" s="24" t="s">
        <v>104</v>
      </c>
      <c r="F4" s="24" t="s">
        <v>105</v>
      </c>
      <c r="G4" s="24" t="s">
        <v>147</v>
      </c>
      <c r="H4" s="24" t="s">
        <v>148</v>
      </c>
      <c r="I4" s="24" t="s">
        <v>260</v>
      </c>
      <c r="J4" s="24" t="s">
        <v>261</v>
      </c>
      <c r="K4" s="24"/>
    </row>
    <row r="5" spans="1:12" ht="15.6">
      <c r="A5" s="68" t="s">
        <v>1663</v>
      </c>
      <c r="B5" s="18"/>
      <c r="C5" s="62"/>
      <c r="D5" s="62"/>
      <c r="E5" s="62"/>
      <c r="F5" s="62"/>
      <c r="G5" s="62"/>
      <c r="H5" s="62"/>
      <c r="I5" s="62"/>
      <c r="J5" s="62"/>
      <c r="K5" s="24"/>
    </row>
    <row r="6" spans="1:12">
      <c r="A6" s="126" t="s">
        <v>1654</v>
      </c>
      <c r="B6" s="18"/>
      <c r="C6" s="62"/>
      <c r="D6" s="62"/>
      <c r="E6" s="62"/>
      <c r="F6" s="62"/>
      <c r="G6" s="62"/>
      <c r="H6" s="62"/>
      <c r="I6" s="62"/>
      <c r="J6" s="62"/>
      <c r="K6" s="24"/>
    </row>
    <row r="7" spans="1:12">
      <c r="A7" s="18"/>
      <c r="B7" s="1457" t="s">
        <v>1655</v>
      </c>
      <c r="C7" s="18"/>
      <c r="D7" s="18"/>
      <c r="E7" s="18"/>
      <c r="F7" s="18"/>
      <c r="G7" s="18"/>
      <c r="H7" s="18"/>
      <c r="I7" s="18"/>
      <c r="J7" s="18"/>
    </row>
    <row r="8" spans="1:12" ht="52.8">
      <c r="A8" s="67"/>
      <c r="B8" s="1458"/>
      <c r="C8" s="135" t="s">
        <v>1656</v>
      </c>
      <c r="D8" s="135" t="s">
        <v>209</v>
      </c>
      <c r="E8" s="135" t="s">
        <v>1482</v>
      </c>
      <c r="F8" s="135" t="s">
        <v>1483</v>
      </c>
      <c r="G8" s="135" t="s">
        <v>1484</v>
      </c>
      <c r="H8" s="135" t="s">
        <v>1485</v>
      </c>
      <c r="I8" s="135" t="s">
        <v>1628</v>
      </c>
      <c r="J8" s="135" t="s">
        <v>1487</v>
      </c>
      <c r="K8" s="97"/>
      <c r="L8" s="97"/>
    </row>
    <row r="9" spans="1:12">
      <c r="A9">
        <v>1</v>
      </c>
      <c r="C9" t="s">
        <v>1490</v>
      </c>
      <c r="D9" s="550"/>
      <c r="E9" s="534"/>
      <c r="F9" s="540"/>
      <c r="G9" s="534"/>
      <c r="H9" s="540"/>
      <c r="I9" s="550"/>
      <c r="J9" s="541"/>
    </row>
    <row r="10" spans="1:12">
      <c r="A10">
        <v>2</v>
      </c>
      <c r="C10" t="s">
        <v>1493</v>
      </c>
      <c r="D10" s="550"/>
      <c r="E10" s="536"/>
      <c r="F10" s="542"/>
      <c r="G10" s="536"/>
      <c r="H10" s="542"/>
      <c r="I10" s="550"/>
      <c r="J10" s="543"/>
    </row>
    <row r="11" spans="1:12">
      <c r="A11">
        <v>3</v>
      </c>
      <c r="C11" t="s">
        <v>1494</v>
      </c>
      <c r="D11" s="550"/>
      <c r="E11" s="536"/>
      <c r="F11" s="542"/>
      <c r="G11" s="536"/>
      <c r="H11" s="542"/>
      <c r="I11" s="550"/>
      <c r="J11" s="543"/>
    </row>
    <row r="12" spans="1:12">
      <c r="A12">
        <v>4</v>
      </c>
      <c r="C12" t="s">
        <v>1495</v>
      </c>
      <c r="D12" s="550"/>
      <c r="E12" s="536"/>
      <c r="F12" s="542"/>
      <c r="G12" s="536"/>
      <c r="H12" s="542"/>
      <c r="I12" s="550"/>
      <c r="J12" s="543"/>
    </row>
    <row r="13" spans="1:12">
      <c r="A13">
        <v>5</v>
      </c>
      <c r="C13" t="s">
        <v>1496</v>
      </c>
      <c r="D13" s="550"/>
      <c r="E13" s="536"/>
      <c r="F13" s="542"/>
      <c r="G13" s="536"/>
      <c r="H13" s="542"/>
      <c r="I13" s="550"/>
      <c r="J13" s="543"/>
    </row>
    <row r="14" spans="1:12">
      <c r="A14">
        <v>6</v>
      </c>
      <c r="C14" t="s">
        <v>1499</v>
      </c>
      <c r="D14" s="550"/>
      <c r="E14" s="536"/>
      <c r="F14" s="542"/>
      <c r="G14" s="536"/>
      <c r="H14" s="542"/>
      <c r="I14" s="550"/>
      <c r="J14" s="543"/>
    </row>
    <row r="15" spans="1:12">
      <c r="A15">
        <v>7</v>
      </c>
      <c r="C15" t="s">
        <v>1502</v>
      </c>
      <c r="D15" s="550"/>
      <c r="E15" s="536"/>
      <c r="F15" s="542"/>
      <c r="G15" s="536"/>
      <c r="H15" s="542"/>
      <c r="I15" s="550"/>
      <c r="J15" s="543"/>
    </row>
    <row r="16" spans="1:12">
      <c r="A16">
        <v>8</v>
      </c>
      <c r="C16" t="s">
        <v>1506</v>
      </c>
      <c r="D16" s="550"/>
      <c r="E16" s="536"/>
      <c r="F16" s="542"/>
      <c r="G16" s="536"/>
      <c r="H16" s="542"/>
      <c r="I16" s="550"/>
      <c r="J16" s="543"/>
    </row>
    <row r="17" spans="1:11" ht="13.8" thickBot="1">
      <c r="A17" s="355"/>
      <c r="B17" s="355"/>
      <c r="C17" s="355" t="s">
        <v>1507</v>
      </c>
      <c r="D17" s="551"/>
      <c r="E17" s="538"/>
      <c r="F17" s="544"/>
      <c r="G17" s="538"/>
      <c r="H17" s="544"/>
      <c r="I17" s="551"/>
      <c r="J17" s="545"/>
    </row>
    <row r="19" spans="1:11">
      <c r="A19" s="18"/>
      <c r="B19" s="1457" t="s">
        <v>1657</v>
      </c>
      <c r="C19" s="18"/>
      <c r="D19" s="18"/>
      <c r="E19" s="18"/>
      <c r="F19" s="18"/>
      <c r="G19" s="18"/>
      <c r="H19" s="18"/>
      <c r="I19" s="18"/>
      <c r="J19" s="18"/>
      <c r="K19" s="24"/>
    </row>
    <row r="20" spans="1:11" ht="52.8">
      <c r="A20" s="67"/>
      <c r="B20" s="1458"/>
      <c r="C20" s="135" t="s">
        <v>1656</v>
      </c>
      <c r="D20" s="135" t="s">
        <v>209</v>
      </c>
      <c r="E20" s="135" t="s">
        <v>1482</v>
      </c>
      <c r="F20" s="135" t="s">
        <v>1483</v>
      </c>
      <c r="G20" s="135" t="s">
        <v>1484</v>
      </c>
      <c r="H20" s="135" t="s">
        <v>1485</v>
      </c>
      <c r="I20" s="135" t="s">
        <v>1628</v>
      </c>
      <c r="J20" s="135" t="s">
        <v>1487</v>
      </c>
    </row>
    <row r="21" spans="1:11">
      <c r="A21">
        <v>1</v>
      </c>
      <c r="C21" t="s">
        <v>1490</v>
      </c>
      <c r="D21" s="550">
        <v>94241656.269999996</v>
      </c>
      <c r="E21" s="534">
        <v>1.268723386E-3</v>
      </c>
      <c r="F21" s="540">
        <v>53</v>
      </c>
      <c r="G21" s="534">
        <v>0.45</v>
      </c>
      <c r="H21" s="540">
        <v>1</v>
      </c>
      <c r="I21" s="1298">
        <v>28880542.809999999</v>
      </c>
      <c r="J21" s="541">
        <v>0.30645198689999997</v>
      </c>
    </row>
    <row r="22" spans="1:11">
      <c r="A22">
        <v>2</v>
      </c>
      <c r="C22" t="s">
        <v>1493</v>
      </c>
      <c r="D22" s="550">
        <v>5307786.05</v>
      </c>
      <c r="E22" s="536">
        <v>1.98E-3</v>
      </c>
      <c r="F22" s="542">
        <v>2</v>
      </c>
      <c r="G22" s="536">
        <v>0.45</v>
      </c>
      <c r="H22" s="542">
        <v>2</v>
      </c>
      <c r="I22" s="1298">
        <v>2877055.06</v>
      </c>
      <c r="J22" s="543">
        <v>0.54204427789999998</v>
      </c>
    </row>
    <row r="23" spans="1:11">
      <c r="A23">
        <v>3</v>
      </c>
      <c r="C23" t="s">
        <v>1494</v>
      </c>
      <c r="D23" s="550">
        <v>65486795.090000004</v>
      </c>
      <c r="E23" s="536">
        <v>2.8199012140000001E-3</v>
      </c>
      <c r="F23" s="542">
        <v>45</v>
      </c>
      <c r="G23" s="536">
        <v>0.45</v>
      </c>
      <c r="H23" s="542">
        <v>2</v>
      </c>
      <c r="I23" s="1298">
        <v>36252979.829999998</v>
      </c>
      <c r="J23" s="543">
        <v>0.55359221319999996</v>
      </c>
    </row>
    <row r="24" spans="1:11">
      <c r="A24">
        <v>4</v>
      </c>
      <c r="C24" t="s">
        <v>1495</v>
      </c>
      <c r="D24" s="550">
        <v>52978178.979999997</v>
      </c>
      <c r="E24" s="536">
        <v>5.7000000000000002E-3</v>
      </c>
      <c r="F24" s="542">
        <v>63</v>
      </c>
      <c r="G24" s="536">
        <v>0.45</v>
      </c>
      <c r="H24" s="542">
        <v>2</v>
      </c>
      <c r="I24" s="1298">
        <v>40817516.990000002</v>
      </c>
      <c r="J24" s="543">
        <v>0.77045904129999998</v>
      </c>
    </row>
    <row r="25" spans="1:11">
      <c r="A25">
        <v>5</v>
      </c>
      <c r="C25" t="s">
        <v>1496</v>
      </c>
      <c r="D25" s="550">
        <v>39869753.770000003</v>
      </c>
      <c r="E25" s="536">
        <v>1.5793781502999999E-2</v>
      </c>
      <c r="F25" s="542">
        <v>54</v>
      </c>
      <c r="G25" s="536">
        <v>0.45</v>
      </c>
      <c r="H25" s="542">
        <v>2</v>
      </c>
      <c r="I25" s="1298">
        <v>42407367.270000003</v>
      </c>
      <c r="J25" s="543">
        <v>1.0636475839999999</v>
      </c>
    </row>
    <row r="26" spans="1:11">
      <c r="A26">
        <v>6</v>
      </c>
      <c r="C26" t="s">
        <v>1499</v>
      </c>
      <c r="D26" s="550">
        <v>4027787.56</v>
      </c>
      <c r="E26" s="536">
        <v>6.7297574708999996E-2</v>
      </c>
      <c r="F26" s="542">
        <v>19</v>
      </c>
      <c r="G26" s="536">
        <v>0.45</v>
      </c>
      <c r="H26" s="542">
        <v>1</v>
      </c>
      <c r="I26" s="1298">
        <v>6668329.75</v>
      </c>
      <c r="J26" s="543">
        <v>1.6555812963000001</v>
      </c>
    </row>
    <row r="27" spans="1:11">
      <c r="A27">
        <v>7</v>
      </c>
      <c r="C27" t="s">
        <v>1502</v>
      </c>
      <c r="D27" s="550">
        <v>7573319.5700000003</v>
      </c>
      <c r="E27" s="536">
        <v>0.206015208581</v>
      </c>
      <c r="F27" s="542">
        <v>8</v>
      </c>
      <c r="G27" s="536">
        <v>0.45</v>
      </c>
      <c r="H27" s="542">
        <v>1</v>
      </c>
      <c r="I27" s="1298">
        <v>17850030.899999999</v>
      </c>
      <c r="J27" s="543">
        <v>2.3569625897000002</v>
      </c>
    </row>
    <row r="28" spans="1:11">
      <c r="A28">
        <v>8</v>
      </c>
      <c r="C28" t="s">
        <v>1506</v>
      </c>
      <c r="D28" s="550">
        <v>56899.39</v>
      </c>
      <c r="E28" s="536">
        <v>1</v>
      </c>
      <c r="F28" s="542">
        <v>1</v>
      </c>
      <c r="G28" s="536">
        <v>0.45</v>
      </c>
      <c r="H28" s="542">
        <v>3</v>
      </c>
      <c r="I28" s="1298">
        <v>0</v>
      </c>
      <c r="J28" s="543">
        <v>0</v>
      </c>
    </row>
    <row r="29" spans="1:11" ht="13.8" thickBot="1">
      <c r="A29" s="355"/>
      <c r="B29" s="355"/>
      <c r="C29" s="355" t="s">
        <v>1507</v>
      </c>
      <c r="D29" s="551">
        <v>269542176.68000001</v>
      </c>
      <c r="E29" s="538">
        <v>1.1629314844E-2</v>
      </c>
      <c r="F29" s="544">
        <v>245</v>
      </c>
      <c r="G29" s="538">
        <v>0.45</v>
      </c>
      <c r="H29" s="544">
        <v>2</v>
      </c>
      <c r="I29" s="1299">
        <v>175753822.61000001</v>
      </c>
      <c r="J29" s="545">
        <v>0.65204571980000003</v>
      </c>
    </row>
    <row r="31" spans="1:11" hidden="1"/>
    <row r="32" spans="1:11" hidden="1">
      <c r="A32" s="18"/>
      <c r="B32" s="1457" t="s">
        <v>1658</v>
      </c>
      <c r="C32" s="18"/>
      <c r="D32" s="18"/>
      <c r="E32" s="18"/>
      <c r="F32" s="18"/>
      <c r="G32" s="18"/>
      <c r="H32" s="18"/>
      <c r="I32" s="18"/>
      <c r="J32" s="18"/>
    </row>
    <row r="33" spans="1:10" ht="52.8" hidden="1">
      <c r="A33" s="18"/>
      <c r="B33" s="1457"/>
      <c r="C33" s="57" t="s">
        <v>1656</v>
      </c>
      <c r="D33" s="57" t="s">
        <v>209</v>
      </c>
      <c r="E33" s="57" t="s">
        <v>1482</v>
      </c>
      <c r="F33" s="57" t="s">
        <v>1483</v>
      </c>
      <c r="G33" s="57" t="s">
        <v>1484</v>
      </c>
      <c r="H33" s="57" t="s">
        <v>1485</v>
      </c>
      <c r="I33" s="57" t="s">
        <v>1628</v>
      </c>
      <c r="J33" s="57" t="s">
        <v>1487</v>
      </c>
    </row>
    <row r="34" spans="1:10" hidden="1">
      <c r="A34">
        <v>1</v>
      </c>
      <c r="C34" t="s">
        <v>1490</v>
      </c>
      <c r="D34" s="124"/>
      <c r="E34" s="130"/>
      <c r="F34" s="24"/>
      <c r="G34" s="130"/>
      <c r="H34" s="131"/>
      <c r="I34" s="124"/>
      <c r="J34" s="130"/>
    </row>
    <row r="35" spans="1:10" hidden="1">
      <c r="A35">
        <v>2</v>
      </c>
      <c r="C35" t="s">
        <v>1493</v>
      </c>
      <c r="D35" s="124"/>
      <c r="E35" s="130"/>
      <c r="F35" s="24"/>
      <c r="G35" s="130"/>
      <c r="H35" s="131"/>
      <c r="I35" s="124"/>
      <c r="J35" s="130"/>
    </row>
    <row r="36" spans="1:10" hidden="1">
      <c r="A36">
        <v>3</v>
      </c>
      <c r="C36" t="s">
        <v>1494</v>
      </c>
      <c r="D36" s="124"/>
      <c r="E36" s="130"/>
      <c r="F36" s="24"/>
      <c r="G36" s="130"/>
      <c r="H36" s="131"/>
      <c r="I36" s="124"/>
      <c r="J36" s="130"/>
    </row>
    <row r="37" spans="1:10" hidden="1">
      <c r="A37">
        <v>4</v>
      </c>
      <c r="C37" t="s">
        <v>1495</v>
      </c>
      <c r="D37" s="124"/>
      <c r="E37" s="130"/>
      <c r="F37" s="24"/>
      <c r="G37" s="130"/>
      <c r="H37" s="131"/>
      <c r="I37" s="124"/>
      <c r="J37" s="130"/>
    </row>
    <row r="38" spans="1:10" hidden="1">
      <c r="A38">
        <v>5</v>
      </c>
      <c r="C38" t="s">
        <v>1496</v>
      </c>
      <c r="D38" s="124"/>
      <c r="E38" s="130"/>
      <c r="F38" s="24"/>
      <c r="G38" s="130"/>
      <c r="H38" s="131"/>
      <c r="I38" s="124"/>
      <c r="J38" s="130"/>
    </row>
    <row r="39" spans="1:10" hidden="1">
      <c r="A39">
        <v>6</v>
      </c>
      <c r="C39" t="s">
        <v>1499</v>
      </c>
      <c r="D39" s="124"/>
      <c r="E39" s="130"/>
      <c r="F39" s="24"/>
      <c r="G39" s="130"/>
      <c r="H39" s="131"/>
      <c r="I39" s="124"/>
      <c r="J39" s="130"/>
    </row>
    <row r="40" spans="1:10" hidden="1">
      <c r="A40">
        <v>7</v>
      </c>
      <c r="C40" t="s">
        <v>1502</v>
      </c>
      <c r="D40" s="124"/>
      <c r="E40" s="130"/>
      <c r="F40" s="24"/>
      <c r="G40" s="130"/>
      <c r="H40" s="131"/>
      <c r="I40" s="124"/>
      <c r="J40" s="130"/>
    </row>
    <row r="41" spans="1:10" hidden="1">
      <c r="A41">
        <v>8</v>
      </c>
      <c r="C41" t="s">
        <v>1506</v>
      </c>
      <c r="D41" s="124"/>
      <c r="E41" s="130"/>
      <c r="F41" s="24"/>
      <c r="G41" s="130"/>
      <c r="H41" s="131"/>
      <c r="I41" s="124"/>
      <c r="J41" s="130"/>
    </row>
    <row r="42" spans="1:10" ht="13.8" hidden="1" thickBot="1">
      <c r="A42" s="355"/>
      <c r="B42" s="355"/>
      <c r="C42" s="355" t="s">
        <v>1664</v>
      </c>
      <c r="D42" s="368"/>
      <c r="E42" s="371"/>
      <c r="F42" s="375"/>
      <c r="G42" s="371"/>
      <c r="H42" s="376"/>
      <c r="I42" s="368"/>
      <c r="J42" s="371"/>
    </row>
    <row r="44" spans="1:10">
      <c r="A44" s="18"/>
      <c r="B44" s="1457" t="s">
        <v>1659</v>
      </c>
      <c r="C44" s="18"/>
      <c r="D44" s="18"/>
      <c r="E44" s="18"/>
      <c r="F44" s="18"/>
      <c r="G44" s="18"/>
      <c r="H44" s="18"/>
      <c r="I44" s="18"/>
      <c r="J44" s="18"/>
    </row>
    <row r="45" spans="1:10" ht="52.8">
      <c r="A45" s="67"/>
      <c r="B45" s="1458"/>
      <c r="C45" s="135" t="s">
        <v>1656</v>
      </c>
      <c r="D45" s="135" t="s">
        <v>209</v>
      </c>
      <c r="E45" s="135" t="s">
        <v>1482</v>
      </c>
      <c r="F45" s="135" t="s">
        <v>1483</v>
      </c>
      <c r="G45" s="135" t="s">
        <v>1484</v>
      </c>
      <c r="H45" s="135" t="s">
        <v>1485</v>
      </c>
      <c r="I45" s="135" t="s">
        <v>1628</v>
      </c>
      <c r="J45" s="135" t="s">
        <v>1487</v>
      </c>
    </row>
    <row r="46" spans="1:10">
      <c r="A46">
        <v>1</v>
      </c>
      <c r="C46" t="s">
        <v>1490</v>
      </c>
      <c r="D46" s="550">
        <v>1059846.49</v>
      </c>
      <c r="E46" s="534">
        <v>1.4E-3</v>
      </c>
      <c r="F46" s="540">
        <v>3</v>
      </c>
      <c r="G46" s="534">
        <v>0.45</v>
      </c>
      <c r="H46" s="540">
        <v>5</v>
      </c>
      <c r="I46" s="1298">
        <v>478363.6</v>
      </c>
      <c r="J46" s="541">
        <v>0.4513517856</v>
      </c>
    </row>
    <row r="47" spans="1:10">
      <c r="A47">
        <v>2</v>
      </c>
      <c r="C47" t="s">
        <v>1493</v>
      </c>
      <c r="D47" s="550">
        <v>15636.09</v>
      </c>
      <c r="E47" s="536">
        <v>2.1080000000000001E-3</v>
      </c>
      <c r="F47" s="542">
        <v>1</v>
      </c>
      <c r="G47" s="536">
        <v>0.45</v>
      </c>
      <c r="H47" s="542">
        <v>1</v>
      </c>
      <c r="I47" s="1298">
        <v>4376.5600000000004</v>
      </c>
      <c r="J47" s="543">
        <v>0.27990082350000001</v>
      </c>
    </row>
    <row r="48" spans="1:10">
      <c r="A48">
        <v>3</v>
      </c>
      <c r="C48" t="s">
        <v>1494</v>
      </c>
      <c r="D48" s="550">
        <v>1958413.79</v>
      </c>
      <c r="E48" s="536">
        <v>2.8E-3</v>
      </c>
      <c r="F48" s="542">
        <v>7</v>
      </c>
      <c r="G48" s="536">
        <v>0.45</v>
      </c>
      <c r="H48" s="542">
        <v>5</v>
      </c>
      <c r="I48" s="1298">
        <v>1218809.57</v>
      </c>
      <c r="J48" s="543">
        <v>0.62234527679999996</v>
      </c>
    </row>
    <row r="49" spans="1:10">
      <c r="A49">
        <v>4</v>
      </c>
      <c r="C49" t="s">
        <v>1495</v>
      </c>
      <c r="D49" s="550">
        <v>16552512.41</v>
      </c>
      <c r="E49" s="536">
        <v>5.7827678920000002E-3</v>
      </c>
      <c r="F49" s="542">
        <v>30</v>
      </c>
      <c r="G49" s="536">
        <v>0.45</v>
      </c>
      <c r="H49" s="542">
        <v>5</v>
      </c>
      <c r="I49" s="1298">
        <v>14217607.73</v>
      </c>
      <c r="J49" s="543">
        <v>0.85893956029999996</v>
      </c>
    </row>
    <row r="50" spans="1:10">
      <c r="A50">
        <v>5</v>
      </c>
      <c r="C50" t="s">
        <v>1496</v>
      </c>
      <c r="D50" s="550">
        <v>52349792.329999998</v>
      </c>
      <c r="E50" s="536">
        <v>1.5885977993999999E-2</v>
      </c>
      <c r="F50" s="542">
        <v>167</v>
      </c>
      <c r="G50" s="536">
        <v>0.45</v>
      </c>
      <c r="H50" s="542">
        <v>4</v>
      </c>
      <c r="I50" s="1298">
        <v>55707330.039999999</v>
      </c>
      <c r="J50" s="543">
        <v>1.0641366002999999</v>
      </c>
    </row>
    <row r="51" spans="1:10">
      <c r="A51">
        <v>6</v>
      </c>
      <c r="C51" t="s">
        <v>1499</v>
      </c>
      <c r="D51" s="550">
        <v>5113573.09</v>
      </c>
      <c r="E51" s="536">
        <v>4.53E-2</v>
      </c>
      <c r="F51" s="542">
        <v>7</v>
      </c>
      <c r="G51" s="536">
        <v>0.45</v>
      </c>
      <c r="H51" s="542">
        <v>5</v>
      </c>
      <c r="I51" s="1298">
        <v>8654496.8699999992</v>
      </c>
      <c r="J51" s="543">
        <v>1.6924558859000001</v>
      </c>
    </row>
    <row r="52" spans="1:10">
      <c r="A52">
        <v>7</v>
      </c>
      <c r="C52" t="s">
        <v>1502</v>
      </c>
      <c r="D52" s="550">
        <v>1100178.19</v>
      </c>
      <c r="E52" s="536">
        <v>0.18099999999999999</v>
      </c>
      <c r="F52" s="542">
        <v>3</v>
      </c>
      <c r="G52" s="536">
        <v>0.45</v>
      </c>
      <c r="H52" s="542">
        <v>2</v>
      </c>
      <c r="I52" s="1298">
        <v>2417756.92</v>
      </c>
      <c r="J52" s="543">
        <v>2.1976048473000001</v>
      </c>
    </row>
    <row r="53" spans="1:10">
      <c r="A53">
        <v>8</v>
      </c>
      <c r="C53" t="s">
        <v>1506</v>
      </c>
      <c r="D53" s="550">
        <v>4170.68</v>
      </c>
      <c r="E53" s="536">
        <v>1</v>
      </c>
      <c r="F53" s="542">
        <v>1</v>
      </c>
      <c r="G53" s="536">
        <v>0.45</v>
      </c>
      <c r="H53" s="542">
        <v>0</v>
      </c>
      <c r="I53" s="1298">
        <v>0</v>
      </c>
      <c r="J53" s="543">
        <v>0</v>
      </c>
    </row>
    <row r="54" spans="1:10" ht="13.8" thickBot="1">
      <c r="A54" s="355"/>
      <c r="B54" s="355"/>
      <c r="C54" s="355" t="s">
        <v>1507</v>
      </c>
      <c r="D54" s="551">
        <v>78154123.060000002</v>
      </c>
      <c r="E54" s="538">
        <v>1.7520445892999999E-2</v>
      </c>
      <c r="F54" s="544">
        <v>219</v>
      </c>
      <c r="G54" s="538">
        <v>0.45</v>
      </c>
      <c r="H54" s="544">
        <v>4</v>
      </c>
      <c r="I54" s="1299">
        <v>82698741.290000007</v>
      </c>
      <c r="J54" s="545">
        <v>1.0581494365999999</v>
      </c>
    </row>
    <row r="56" spans="1:10">
      <c r="A56" s="18"/>
      <c r="B56" s="1457" t="s">
        <v>1658</v>
      </c>
      <c r="C56" s="18"/>
      <c r="D56" s="18"/>
      <c r="E56" s="18"/>
      <c r="F56" s="18"/>
      <c r="G56" s="18"/>
      <c r="H56" s="18"/>
      <c r="I56" s="18"/>
      <c r="J56" s="18"/>
    </row>
    <row r="57" spans="1:10" ht="52.8">
      <c r="A57" s="67"/>
      <c r="B57" s="1458"/>
      <c r="C57" s="135" t="s">
        <v>1656</v>
      </c>
      <c r="D57" s="135" t="s">
        <v>209</v>
      </c>
      <c r="E57" s="135" t="s">
        <v>1482</v>
      </c>
      <c r="F57" s="135" t="s">
        <v>1483</v>
      </c>
      <c r="G57" s="135" t="s">
        <v>1484</v>
      </c>
      <c r="H57" s="135" t="s">
        <v>1485</v>
      </c>
      <c r="I57" s="135" t="s">
        <v>1628</v>
      </c>
      <c r="J57" s="135" t="s">
        <v>1487</v>
      </c>
    </row>
    <row r="58" spans="1:10">
      <c r="A58">
        <v>1</v>
      </c>
      <c r="C58" t="s">
        <v>1490</v>
      </c>
      <c r="D58" s="550">
        <v>19043104.489999998</v>
      </c>
      <c r="E58" s="534">
        <v>8.5001632899999997E-4</v>
      </c>
      <c r="F58" s="540">
        <v>25</v>
      </c>
      <c r="G58" s="534">
        <v>0.45</v>
      </c>
      <c r="H58" s="540">
        <v>1</v>
      </c>
      <c r="I58" s="1298">
        <v>2834665.59</v>
      </c>
      <c r="J58" s="541">
        <v>0.14885522440000001</v>
      </c>
    </row>
    <row r="59" spans="1:10">
      <c r="A59">
        <v>2</v>
      </c>
      <c r="C59" t="s">
        <v>1493</v>
      </c>
      <c r="D59" s="550">
        <v>0</v>
      </c>
      <c r="E59" s="536">
        <v>0</v>
      </c>
      <c r="F59" s="542">
        <v>0</v>
      </c>
      <c r="G59" s="536">
        <v>0</v>
      </c>
      <c r="H59" s="542">
        <v>0</v>
      </c>
      <c r="I59" s="1298">
        <v>0</v>
      </c>
      <c r="J59" s="543">
        <v>0</v>
      </c>
    </row>
    <row r="60" spans="1:10">
      <c r="A60">
        <v>3</v>
      </c>
      <c r="C60" t="s">
        <v>1494</v>
      </c>
      <c r="D60" s="550">
        <v>17900901.079999998</v>
      </c>
      <c r="E60" s="536">
        <v>2.8016656049999998E-3</v>
      </c>
      <c r="F60" s="542">
        <v>58</v>
      </c>
      <c r="G60" s="536">
        <v>0.45</v>
      </c>
      <c r="H60" s="542">
        <v>1</v>
      </c>
      <c r="I60" s="1298">
        <v>5476632.2599999998</v>
      </c>
      <c r="J60" s="543">
        <v>0.3059417082</v>
      </c>
    </row>
    <row r="61" spans="1:10">
      <c r="A61">
        <v>4</v>
      </c>
      <c r="C61" t="s">
        <v>1495</v>
      </c>
      <c r="D61" s="550">
        <v>12272216.710000001</v>
      </c>
      <c r="E61" s="536">
        <v>5.7000000000000002E-3</v>
      </c>
      <c r="F61" s="542">
        <v>111</v>
      </c>
      <c r="G61" s="536">
        <v>0.45</v>
      </c>
      <c r="H61" s="542">
        <v>1</v>
      </c>
      <c r="I61" s="1298">
        <v>4976574.1399999997</v>
      </c>
      <c r="J61" s="543">
        <v>0.40551550349999999</v>
      </c>
    </row>
    <row r="62" spans="1:10">
      <c r="A62">
        <v>5</v>
      </c>
      <c r="C62" t="s">
        <v>1496</v>
      </c>
      <c r="D62" s="550">
        <v>41890842.299999997</v>
      </c>
      <c r="E62" s="536">
        <v>1.7231975645000001E-2</v>
      </c>
      <c r="F62" s="542">
        <v>336</v>
      </c>
      <c r="G62" s="536">
        <v>0.45</v>
      </c>
      <c r="H62" s="542">
        <v>1</v>
      </c>
      <c r="I62" s="1298">
        <v>27531334.84</v>
      </c>
      <c r="J62" s="543">
        <v>0.6572160722</v>
      </c>
    </row>
    <row r="63" spans="1:10">
      <c r="A63">
        <v>6</v>
      </c>
      <c r="C63" t="s">
        <v>1499</v>
      </c>
      <c r="D63" s="550">
        <v>10500811.16</v>
      </c>
      <c r="E63" s="536">
        <v>5.6025795411000001E-2</v>
      </c>
      <c r="F63" s="542">
        <v>120</v>
      </c>
      <c r="G63" s="536">
        <v>0.45</v>
      </c>
      <c r="H63" s="542">
        <v>2</v>
      </c>
      <c r="I63" s="1298">
        <v>9764219.9100000001</v>
      </c>
      <c r="J63" s="543">
        <v>0.92985387080000004</v>
      </c>
    </row>
    <row r="64" spans="1:10">
      <c r="A64">
        <v>7</v>
      </c>
      <c r="C64" t="s">
        <v>1502</v>
      </c>
      <c r="D64" s="550">
        <v>2056330.62</v>
      </c>
      <c r="E64" s="536">
        <v>0.21408306907800001</v>
      </c>
      <c r="F64" s="542">
        <v>21</v>
      </c>
      <c r="G64" s="536">
        <v>0.45</v>
      </c>
      <c r="H64" s="542">
        <v>1</v>
      </c>
      <c r="I64" s="1298">
        <v>3356424.44</v>
      </c>
      <c r="J64" s="543">
        <v>1.6322396815</v>
      </c>
    </row>
    <row r="65" spans="1:12">
      <c r="A65">
        <v>8</v>
      </c>
      <c r="C65" t="s">
        <v>1506</v>
      </c>
      <c r="D65" s="550">
        <v>28066.18</v>
      </c>
      <c r="E65" s="536">
        <v>1</v>
      </c>
      <c r="F65" s="542">
        <v>4</v>
      </c>
      <c r="G65" s="536">
        <v>0.45</v>
      </c>
      <c r="H65" s="542">
        <v>4</v>
      </c>
      <c r="I65" s="1298">
        <v>0</v>
      </c>
      <c r="J65" s="543">
        <v>0</v>
      </c>
    </row>
    <row r="66" spans="1:12" ht="13.8" thickBot="1">
      <c r="A66" s="355"/>
      <c r="B66" s="355"/>
      <c r="C66" s="355" t="s">
        <v>1507</v>
      </c>
      <c r="D66" s="551">
        <v>103692272.55</v>
      </c>
      <c r="E66" s="538">
        <v>1.8465801691999999E-2</v>
      </c>
      <c r="F66" s="544">
        <v>675</v>
      </c>
      <c r="G66" s="538">
        <v>0.45</v>
      </c>
      <c r="H66" s="544">
        <v>1</v>
      </c>
      <c r="I66" s="1299">
        <v>53939851.170000002</v>
      </c>
      <c r="J66" s="545">
        <v>0.52019161930000002</v>
      </c>
    </row>
    <row r="67" spans="1:12">
      <c r="A67" s="1"/>
      <c r="B67" s="1"/>
      <c r="C67" s="1"/>
      <c r="D67" s="127"/>
      <c r="E67" s="132"/>
      <c r="F67" s="119"/>
      <c r="G67" s="132"/>
      <c r="H67" s="133"/>
      <c r="I67" s="127"/>
      <c r="J67" s="132"/>
    </row>
    <row r="69" spans="1:12">
      <c r="A69" s="18"/>
      <c r="B69" s="1457" t="s">
        <v>1660</v>
      </c>
      <c r="C69" s="18"/>
      <c r="D69" s="18"/>
      <c r="E69" s="18"/>
      <c r="F69" s="18"/>
      <c r="G69" s="18"/>
      <c r="H69" s="18"/>
      <c r="I69" s="18"/>
      <c r="J69" s="18"/>
    </row>
    <row r="70" spans="1:12" ht="52.8">
      <c r="A70" s="67"/>
      <c r="B70" s="1458"/>
      <c r="C70" s="135" t="s">
        <v>1656</v>
      </c>
      <c r="D70" s="135" t="s">
        <v>209</v>
      </c>
      <c r="E70" s="135" t="s">
        <v>1482</v>
      </c>
      <c r="F70" s="135" t="s">
        <v>1483</v>
      </c>
      <c r="G70" s="135" t="s">
        <v>1484</v>
      </c>
      <c r="H70" s="135" t="s">
        <v>1485</v>
      </c>
      <c r="I70" s="135" t="s">
        <v>1628</v>
      </c>
      <c r="J70" s="135" t="s">
        <v>1487</v>
      </c>
    </row>
    <row r="71" spans="1:12">
      <c r="A71">
        <v>1</v>
      </c>
      <c r="C71" t="s">
        <v>1490</v>
      </c>
      <c r="D71" s="550">
        <v>170726930.24000001</v>
      </c>
      <c r="E71" s="534">
        <v>8.6068076600000004E-4</v>
      </c>
      <c r="F71" s="540">
        <v>27</v>
      </c>
      <c r="G71" s="534">
        <v>0.45</v>
      </c>
      <c r="H71" s="540">
        <v>1</v>
      </c>
      <c r="I71" s="1298">
        <v>44619483.039999999</v>
      </c>
      <c r="J71" s="541">
        <v>0.261349999</v>
      </c>
    </row>
    <row r="72" spans="1:12">
      <c r="A72">
        <v>2</v>
      </c>
      <c r="C72" t="s">
        <v>1493</v>
      </c>
      <c r="D72" s="550">
        <v>9739525.3900000006</v>
      </c>
      <c r="E72" s="536">
        <v>1.58208423E-3</v>
      </c>
      <c r="F72" s="542">
        <v>5</v>
      </c>
      <c r="G72" s="536">
        <v>0.45</v>
      </c>
      <c r="H72" s="542">
        <v>4</v>
      </c>
      <c r="I72" s="1298">
        <v>5508596.25</v>
      </c>
      <c r="J72" s="543">
        <v>0.56559185720000005</v>
      </c>
    </row>
    <row r="73" spans="1:12">
      <c r="A73">
        <v>3</v>
      </c>
      <c r="C73" t="s">
        <v>1494</v>
      </c>
      <c r="D73" s="550">
        <v>15644478.02</v>
      </c>
      <c r="E73" s="536">
        <v>3.1763362749999999E-3</v>
      </c>
      <c r="F73" s="542">
        <v>9</v>
      </c>
      <c r="G73" s="536">
        <v>0.45</v>
      </c>
      <c r="H73" s="542">
        <v>2</v>
      </c>
      <c r="I73" s="1298">
        <v>9117839.7899999991</v>
      </c>
      <c r="J73" s="543">
        <v>0.58281521300000005</v>
      </c>
    </row>
    <row r="74" spans="1:12">
      <c r="A74">
        <v>4</v>
      </c>
      <c r="C74" t="s">
        <v>1495</v>
      </c>
      <c r="D74" s="550">
        <v>9637493.1799999997</v>
      </c>
      <c r="E74" s="536">
        <v>5.7000000000000002E-3</v>
      </c>
      <c r="F74" s="542">
        <v>2</v>
      </c>
      <c r="G74" s="536">
        <v>0.45</v>
      </c>
      <c r="H74" s="542">
        <v>1</v>
      </c>
      <c r="I74" s="1298">
        <v>7884578.0300000003</v>
      </c>
      <c r="J74" s="543">
        <v>0.81811503080000003</v>
      </c>
    </row>
    <row r="75" spans="1:12">
      <c r="A75">
        <v>5</v>
      </c>
      <c r="C75" t="s">
        <v>1496</v>
      </c>
      <c r="D75" s="550">
        <v>15899332.289999999</v>
      </c>
      <c r="E75" s="536">
        <v>1.7822721786000001E-2</v>
      </c>
      <c r="F75" s="542">
        <v>7</v>
      </c>
      <c r="G75" s="536">
        <v>0.45</v>
      </c>
      <c r="H75" s="542">
        <v>1</v>
      </c>
      <c r="I75" s="1298">
        <v>16541517.130000001</v>
      </c>
      <c r="J75" s="543">
        <v>1.0403906797</v>
      </c>
    </row>
    <row r="76" spans="1:12">
      <c r="A76">
        <v>6</v>
      </c>
      <c r="C76" t="s">
        <v>1499</v>
      </c>
      <c r="D76" s="550">
        <v>0</v>
      </c>
      <c r="E76" s="536">
        <v>0</v>
      </c>
      <c r="F76" s="542">
        <v>0</v>
      </c>
      <c r="G76" s="536">
        <v>0</v>
      </c>
      <c r="H76" s="542">
        <v>0</v>
      </c>
      <c r="I76" s="1298">
        <v>0</v>
      </c>
      <c r="J76" s="543">
        <v>0</v>
      </c>
    </row>
    <row r="77" spans="1:12">
      <c r="A77">
        <v>7</v>
      </c>
      <c r="C77" t="s">
        <v>1502</v>
      </c>
      <c r="D77" s="550">
        <v>151095.51999999999</v>
      </c>
      <c r="E77" s="536">
        <v>0.2281</v>
      </c>
      <c r="F77" s="542">
        <v>2</v>
      </c>
      <c r="G77" s="536">
        <v>0.45</v>
      </c>
      <c r="H77" s="542">
        <v>1</v>
      </c>
      <c r="I77" s="1298">
        <v>397991.3</v>
      </c>
      <c r="J77" s="543">
        <v>2.6340377009</v>
      </c>
    </row>
    <row r="78" spans="1:12">
      <c r="A78">
        <v>8</v>
      </c>
      <c r="C78" t="s">
        <v>1506</v>
      </c>
      <c r="D78" s="550">
        <v>0</v>
      </c>
      <c r="E78" s="536">
        <v>0</v>
      </c>
      <c r="F78" s="542">
        <v>0</v>
      </c>
      <c r="G78" s="536">
        <v>0</v>
      </c>
      <c r="H78" s="542">
        <v>0</v>
      </c>
      <c r="I78" s="1298">
        <v>0</v>
      </c>
      <c r="J78" s="543">
        <v>0</v>
      </c>
      <c r="K78" s="121"/>
      <c r="L78" s="121"/>
    </row>
    <row r="79" spans="1:12" ht="13.8" thickBot="1">
      <c r="A79" s="355"/>
      <c r="B79" s="355"/>
      <c r="C79" s="355" t="s">
        <v>1507</v>
      </c>
      <c r="D79" s="551">
        <v>221798854.63999999</v>
      </c>
      <c r="E79" s="538">
        <v>2.636669313E-3</v>
      </c>
      <c r="F79" s="544">
        <v>52</v>
      </c>
      <c r="G79" s="538">
        <v>0.45</v>
      </c>
      <c r="H79" s="544">
        <v>2</v>
      </c>
      <c r="I79" s="1299">
        <v>84070005.549999997</v>
      </c>
      <c r="J79" s="545">
        <v>0.37903714919999998</v>
      </c>
    </row>
    <row r="80" spans="1:12" ht="13.8" thickBot="1">
      <c r="A80" s="134"/>
      <c r="B80" s="1459" t="s">
        <v>1519</v>
      </c>
      <c r="C80" s="1459"/>
      <c r="D80" s="835">
        <v>673187426.94000006</v>
      </c>
      <c r="E80" s="1196">
        <v>1.0403428252E-2</v>
      </c>
      <c r="F80" s="1197">
        <v>1191</v>
      </c>
      <c r="G80" s="1196">
        <v>0.45</v>
      </c>
      <c r="H80" s="837">
        <v>2</v>
      </c>
      <c r="I80" s="1299">
        <v>396462420.62</v>
      </c>
      <c r="J80" s="838">
        <v>0.5889331927</v>
      </c>
    </row>
    <row r="81" spans="4:10">
      <c r="D81" s="836"/>
      <c r="F81" s="836"/>
      <c r="H81" s="836"/>
      <c r="I81" s="836"/>
      <c r="J81" s="836"/>
    </row>
  </sheetData>
  <mergeCells count="7">
    <mergeCell ref="B80:C80"/>
    <mergeCell ref="B7:B8"/>
    <mergeCell ref="B19:B20"/>
    <mergeCell ref="B32:B33"/>
    <mergeCell ref="B44:B45"/>
    <mergeCell ref="B69:B70"/>
    <mergeCell ref="B56:B57"/>
  </mergeCells>
  <pageMargins left="0.7" right="0.7" top="0.75" bottom="0.75" header="0.3" footer="0.3"/>
  <pageSetup paperSize="9" scale="52" fitToHeight="0"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CB80C-3168-47D7-829E-6817FF6DEDF2}">
  <sheetPr codeName="Sheet33">
    <pageSetUpPr fitToPage="1"/>
  </sheetPr>
  <dimension ref="A1:J17"/>
  <sheetViews>
    <sheetView showGridLines="0" zoomScale="90" zoomScaleNormal="90" workbookViewId="0">
      <selection activeCell="H42" sqref="H42"/>
    </sheetView>
  </sheetViews>
  <sheetFormatPr defaultColWidth="8.88671875" defaultRowHeight="13.2"/>
  <cols>
    <col min="1" max="1" width="9.88671875" customWidth="1"/>
    <col min="2" max="2" width="26.44140625" customWidth="1"/>
    <col min="3" max="10" width="18.88671875" customWidth="1"/>
    <col min="11" max="13" width="14.109375" customWidth="1"/>
    <col min="14" max="14" width="22.109375" customWidth="1"/>
    <col min="15" max="17" width="14.109375" customWidth="1"/>
    <col min="18" max="18" width="23.88671875" customWidth="1"/>
    <col min="19" max="19" width="16.88671875" customWidth="1"/>
  </cols>
  <sheetData>
    <row r="1" spans="1:10" ht="15" customHeight="1"/>
    <row r="2" spans="1:10" ht="15" customHeight="1"/>
    <row r="3" spans="1:10" ht="15" customHeight="1"/>
    <row r="4" spans="1:10" ht="15" customHeight="1">
      <c r="C4" s="24" t="s">
        <v>103</v>
      </c>
      <c r="D4" s="24" t="s">
        <v>104</v>
      </c>
      <c r="E4" s="24" t="s">
        <v>105</v>
      </c>
      <c r="F4" s="24" t="s">
        <v>147</v>
      </c>
      <c r="G4" s="24" t="s">
        <v>148</v>
      </c>
      <c r="H4" s="24" t="s">
        <v>260</v>
      </c>
      <c r="I4" s="24" t="s">
        <v>261</v>
      </c>
      <c r="J4" s="24" t="s">
        <v>262</v>
      </c>
    </row>
    <row r="5" spans="1:10" ht="15.6">
      <c r="A5" s="68" t="s">
        <v>57</v>
      </c>
      <c r="B5" s="18"/>
      <c r="C5" s="18"/>
      <c r="D5" s="18"/>
      <c r="E5" s="18"/>
      <c r="F5" s="18"/>
      <c r="G5" s="18"/>
      <c r="H5" s="18"/>
      <c r="I5" s="18"/>
      <c r="J5" s="18"/>
    </row>
    <row r="6" spans="1:10">
      <c r="A6" s="18"/>
      <c r="B6" s="1460" t="s">
        <v>1665</v>
      </c>
      <c r="C6" s="1424" t="s">
        <v>1666</v>
      </c>
      <c r="D6" s="1424"/>
      <c r="E6" s="1424"/>
      <c r="F6" s="1424"/>
      <c r="G6" s="1424" t="s">
        <v>1667</v>
      </c>
      <c r="H6" s="1424"/>
      <c r="I6" s="1424"/>
      <c r="J6" s="1424"/>
    </row>
    <row r="7" spans="1:10">
      <c r="A7" s="18"/>
      <c r="B7" s="1460"/>
      <c r="C7" s="1359" t="s">
        <v>1668</v>
      </c>
      <c r="D7" s="1359"/>
      <c r="E7" s="1461" t="s">
        <v>1669</v>
      </c>
      <c r="F7" s="1462"/>
      <c r="G7" s="1461" t="s">
        <v>1668</v>
      </c>
      <c r="H7" s="1462"/>
      <c r="I7" s="1359" t="s">
        <v>1669</v>
      </c>
      <c r="J7" s="1359"/>
    </row>
    <row r="8" spans="1:10">
      <c r="A8" s="122" t="s">
        <v>837</v>
      </c>
      <c r="B8" s="18"/>
      <c r="C8" s="111" t="s">
        <v>1670</v>
      </c>
      <c r="D8" s="102" t="s">
        <v>1671</v>
      </c>
      <c r="E8" s="102" t="s">
        <v>1670</v>
      </c>
      <c r="F8" s="102" t="s">
        <v>1671</v>
      </c>
      <c r="G8" s="107" t="s">
        <v>1670</v>
      </c>
      <c r="H8" s="111" t="s">
        <v>1671</v>
      </c>
      <c r="I8" s="102" t="s">
        <v>1670</v>
      </c>
      <c r="J8" s="107" t="s">
        <v>1671</v>
      </c>
    </row>
    <row r="9" spans="1:10">
      <c r="A9" s="916">
        <v>1</v>
      </c>
      <c r="B9" s="913" t="s">
        <v>1672</v>
      </c>
      <c r="C9" s="945"/>
      <c r="D9" s="945">
        <v>3351128514.7699995</v>
      </c>
      <c r="E9" s="945"/>
      <c r="F9" s="945">
        <v>902493054.54999995</v>
      </c>
      <c r="G9" s="945"/>
      <c r="H9" s="945">
        <v>110768256</v>
      </c>
      <c r="I9" s="945"/>
      <c r="J9" s="945">
        <v>24711731.109999999</v>
      </c>
    </row>
    <row r="10" spans="1:10">
      <c r="A10" s="23">
        <v>2</v>
      </c>
      <c r="B10" t="s">
        <v>1673</v>
      </c>
      <c r="C10" s="496"/>
      <c r="D10" s="496">
        <v>279330813.84102994</v>
      </c>
      <c r="E10" s="496"/>
      <c r="F10" s="496">
        <v>37103742.168170698</v>
      </c>
      <c r="G10" s="496"/>
      <c r="H10" s="496"/>
      <c r="I10" s="496"/>
      <c r="J10" s="496"/>
    </row>
    <row r="11" spans="1:10">
      <c r="A11" s="23">
        <v>3</v>
      </c>
      <c r="B11" t="s">
        <v>1674</v>
      </c>
      <c r="C11" s="496"/>
      <c r="D11" s="496"/>
      <c r="E11" s="496">
        <v>1592744726.28036</v>
      </c>
      <c r="F11" s="496"/>
      <c r="G11" s="496"/>
      <c r="H11" s="496">
        <v>2701622946.6799998</v>
      </c>
      <c r="I11" s="496">
        <v>921566171.96963596</v>
      </c>
      <c r="J11" s="496">
        <v>7172438040.3699999</v>
      </c>
    </row>
    <row r="12" spans="1:10">
      <c r="A12" s="23">
        <v>4</v>
      </c>
      <c r="B12" t="s">
        <v>1675</v>
      </c>
      <c r="C12" s="496"/>
      <c r="D12" s="496"/>
      <c r="E12" s="496"/>
      <c r="F12" s="496">
        <v>941194229.28999996</v>
      </c>
      <c r="G12" s="496"/>
      <c r="H12" s="496">
        <v>25026203678.849602</v>
      </c>
      <c r="I12" s="496"/>
      <c r="J12" s="496">
        <v>14554079681.7752</v>
      </c>
    </row>
    <row r="13" spans="1:10">
      <c r="A13" s="23">
        <v>5</v>
      </c>
      <c r="B13" t="s">
        <v>1676</v>
      </c>
      <c r="C13" s="496"/>
      <c r="D13" s="496"/>
      <c r="E13" s="496"/>
      <c r="F13" s="496"/>
      <c r="G13" s="496"/>
      <c r="H13" s="496"/>
      <c r="I13" s="496"/>
      <c r="J13" s="496"/>
    </row>
    <row r="14" spans="1:10">
      <c r="A14" s="23">
        <v>6</v>
      </c>
      <c r="B14" t="s">
        <v>1677</v>
      </c>
      <c r="C14" s="496"/>
      <c r="D14" s="496">
        <v>13831616.810101498</v>
      </c>
      <c r="E14" s="496"/>
      <c r="F14" s="496"/>
      <c r="G14" s="496"/>
      <c r="H14" s="496">
        <v>6047421949.9099998</v>
      </c>
      <c r="I14" s="496"/>
      <c r="J14" s="496">
        <v>7466584559.4200001</v>
      </c>
    </row>
    <row r="15" spans="1:10">
      <c r="A15" s="23">
        <v>7</v>
      </c>
      <c r="B15" t="s">
        <v>1678</v>
      </c>
      <c r="C15" s="496"/>
      <c r="D15" s="496">
        <v>67896821.680000007</v>
      </c>
      <c r="E15" s="496"/>
      <c r="F15" s="496"/>
      <c r="G15" s="496"/>
      <c r="H15" s="496">
        <v>15938926.751026399</v>
      </c>
      <c r="I15" s="496"/>
      <c r="J15" s="496"/>
    </row>
    <row r="16" spans="1:10">
      <c r="A16" s="23">
        <v>8</v>
      </c>
      <c r="B16" t="s">
        <v>1419</v>
      </c>
      <c r="C16" s="496"/>
      <c r="D16" s="496"/>
      <c r="E16" s="496"/>
      <c r="F16" s="496"/>
      <c r="G16" s="496"/>
      <c r="H16" s="496"/>
      <c r="I16" s="496"/>
      <c r="J16" s="496">
        <v>2489962210.5335999</v>
      </c>
    </row>
    <row r="17" spans="1:10" ht="13.8" thickBot="1">
      <c r="A17" s="354">
        <v>9</v>
      </c>
      <c r="B17" s="355" t="s">
        <v>146</v>
      </c>
      <c r="C17" s="495"/>
      <c r="D17" s="495">
        <v>3712187767.101131</v>
      </c>
      <c r="E17" s="495">
        <v>1592744726.28036</v>
      </c>
      <c r="F17" s="495">
        <v>1880791026.0081706</v>
      </c>
      <c r="G17" s="495"/>
      <c r="H17" s="495">
        <v>33901955758.190628</v>
      </c>
      <c r="I17" s="495">
        <v>921566171.96963596</v>
      </c>
      <c r="J17" s="495">
        <v>31707776223.208797</v>
      </c>
    </row>
  </sheetData>
  <mergeCells count="7">
    <mergeCell ref="B6:B7"/>
    <mergeCell ref="C6:F6"/>
    <mergeCell ref="G6:J6"/>
    <mergeCell ref="C7:D7"/>
    <mergeCell ref="E7:F7"/>
    <mergeCell ref="G7:H7"/>
    <mergeCell ref="I7:J7"/>
  </mergeCells>
  <pageMargins left="0.7" right="0.7" top="0.75" bottom="0.75" header="0.3" footer="0.3"/>
  <pageSetup paperSize="9" scale="72"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B3C53-544A-4078-ADA1-4435DC126C7D}">
  <sheetPr codeName="Sheet35"/>
  <dimension ref="A1:C15"/>
  <sheetViews>
    <sheetView showGridLines="0" zoomScale="90" zoomScaleNormal="90" workbookViewId="0">
      <selection activeCell="H42" sqref="H42"/>
    </sheetView>
  </sheetViews>
  <sheetFormatPr defaultColWidth="8.88671875" defaultRowHeight="13.2"/>
  <cols>
    <col min="1" max="1" width="9.88671875" customWidth="1"/>
    <col min="2" max="2" width="45.5546875" customWidth="1"/>
    <col min="3" max="3" width="22.1093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3" ht="15" customHeight="1"/>
    <row r="2" spans="1:3" ht="15" customHeight="1"/>
    <row r="3" spans="1:3" ht="15" customHeight="1"/>
    <row r="4" spans="1:3" ht="15" customHeight="1">
      <c r="C4" s="24" t="s">
        <v>103</v>
      </c>
    </row>
    <row r="5" spans="1:3" ht="15.6">
      <c r="A5" s="68" t="s">
        <v>59</v>
      </c>
      <c r="B5" s="18"/>
      <c r="C5" s="18"/>
    </row>
    <row r="6" spans="1:3">
      <c r="A6" s="122" t="s">
        <v>837</v>
      </c>
      <c r="B6" s="18"/>
      <c r="C6" s="62" t="s">
        <v>1628</v>
      </c>
    </row>
    <row r="7" spans="1:3">
      <c r="A7" s="909">
        <v>1</v>
      </c>
      <c r="B7" s="910" t="s">
        <v>1679</v>
      </c>
      <c r="C7" s="946">
        <v>700507194.64383864</v>
      </c>
    </row>
    <row r="8" spans="1:3">
      <c r="A8" s="48">
        <v>2</v>
      </c>
      <c r="B8" t="s">
        <v>1680</v>
      </c>
      <c r="C8" s="496">
        <v>21615862.037605323</v>
      </c>
    </row>
    <row r="9" spans="1:3">
      <c r="A9" s="48">
        <v>3</v>
      </c>
      <c r="B9" t="s">
        <v>1681</v>
      </c>
      <c r="C9" s="496">
        <v>-14067319.636870336</v>
      </c>
    </row>
    <row r="10" spans="1:3">
      <c r="A10" s="48">
        <v>4</v>
      </c>
      <c r="B10" t="s">
        <v>1682</v>
      </c>
      <c r="C10" s="496">
        <v>-27895.150049772667</v>
      </c>
    </row>
    <row r="11" spans="1:3">
      <c r="A11" s="48">
        <v>5</v>
      </c>
      <c r="B11" t="s">
        <v>1683</v>
      </c>
      <c r="C11" s="496">
        <v>0</v>
      </c>
    </row>
    <row r="12" spans="1:3">
      <c r="A12" s="48">
        <v>6</v>
      </c>
      <c r="B12" t="s">
        <v>1684</v>
      </c>
      <c r="C12" s="496">
        <v>0</v>
      </c>
    </row>
    <row r="13" spans="1:3">
      <c r="A13" s="48">
        <v>7</v>
      </c>
      <c r="B13" t="s">
        <v>1685</v>
      </c>
      <c r="C13" s="496"/>
    </row>
    <row r="14" spans="1:3">
      <c r="A14" s="48">
        <v>8</v>
      </c>
      <c r="B14" t="s">
        <v>1056</v>
      </c>
      <c r="C14" s="496">
        <v>0</v>
      </c>
    </row>
    <row r="15" spans="1:3" ht="13.8" thickBot="1">
      <c r="A15" s="361">
        <v>9</v>
      </c>
      <c r="B15" s="355" t="s">
        <v>1686</v>
      </c>
      <c r="C15" s="495">
        <v>708027841.89452386</v>
      </c>
    </row>
  </sheetData>
  <pageMargins left="0.70866141732283472" right="0.70866141732283472" top="0.74803149606299213" bottom="0.74803149606299213" header="0.31496062992125984" footer="0.31496062992125984"/>
  <pageSetup paperSize="9" scale="70"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642A-F0F7-4DEE-9BFB-20E8FA08F443}">
  <sheetPr codeName="Sheet36"/>
  <dimension ref="A1:E26"/>
  <sheetViews>
    <sheetView showGridLines="0" zoomScale="90" zoomScaleNormal="90" workbookViewId="0">
      <selection activeCell="H42" sqref="H42"/>
    </sheetView>
  </sheetViews>
  <sheetFormatPr defaultColWidth="8.88671875" defaultRowHeight="13.2"/>
  <cols>
    <col min="1" max="1" width="9.88671875" customWidth="1"/>
    <col min="2" max="2" width="86.44140625" bestFit="1" customWidth="1"/>
    <col min="3" max="4" width="18.88671875" style="24" customWidth="1"/>
    <col min="5"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5" ht="15" customHeight="1"/>
    <row r="2" spans="1:5" ht="15" customHeight="1"/>
    <row r="3" spans="1:5" ht="15" customHeight="1"/>
    <row r="4" spans="1:5" ht="15" customHeight="1">
      <c r="C4" s="24" t="s">
        <v>103</v>
      </c>
      <c r="D4" s="24" t="s">
        <v>104</v>
      </c>
    </row>
    <row r="5" spans="1:5" ht="15.6">
      <c r="A5" s="68" t="s">
        <v>61</v>
      </c>
      <c r="B5" s="18"/>
      <c r="C5" s="62"/>
      <c r="D5" s="62"/>
    </row>
    <row r="6" spans="1:5">
      <c r="A6" s="122" t="s">
        <v>837</v>
      </c>
      <c r="B6" s="18"/>
      <c r="C6" s="62" t="s">
        <v>1687</v>
      </c>
      <c r="D6" s="62" t="s">
        <v>1628</v>
      </c>
    </row>
    <row r="7" spans="1:5">
      <c r="A7" s="909">
        <v>1</v>
      </c>
      <c r="B7" s="910" t="s">
        <v>1688</v>
      </c>
      <c r="C7" s="947"/>
      <c r="D7" s="948">
        <v>86156605.332698882</v>
      </c>
    </row>
    <row r="8" spans="1:5">
      <c r="A8" s="48">
        <v>2</v>
      </c>
      <c r="B8" t="s">
        <v>1689</v>
      </c>
      <c r="C8" s="498">
        <v>1180346524.5599999</v>
      </c>
      <c r="D8" s="498">
        <v>23606930.489999998</v>
      </c>
    </row>
    <row r="9" spans="1:5">
      <c r="A9" s="171">
        <v>3</v>
      </c>
      <c r="B9" s="191" t="s">
        <v>1690</v>
      </c>
      <c r="C9" s="1169">
        <v>513912672.05000001</v>
      </c>
      <c r="D9" s="1169">
        <v>10278253.439999999</v>
      </c>
      <c r="E9" s="191"/>
    </row>
    <row r="10" spans="1:5">
      <c r="A10" s="171">
        <v>4</v>
      </c>
      <c r="B10" s="191" t="s">
        <v>1691</v>
      </c>
      <c r="C10" s="1169">
        <v>0</v>
      </c>
      <c r="D10" s="1169">
        <v>0</v>
      </c>
      <c r="E10" s="191"/>
    </row>
    <row r="11" spans="1:5">
      <c r="A11" s="171">
        <v>5</v>
      </c>
      <c r="B11" s="191" t="s">
        <v>1692</v>
      </c>
      <c r="C11" s="1169">
        <v>666433852.50999999</v>
      </c>
      <c r="D11" s="1169">
        <v>13328677.050000001</v>
      </c>
      <c r="E11" s="191"/>
    </row>
    <row r="12" spans="1:5">
      <c r="A12" s="171">
        <v>6</v>
      </c>
      <c r="B12" s="191" t="s">
        <v>1693</v>
      </c>
      <c r="C12" s="1169">
        <v>0</v>
      </c>
      <c r="D12" s="1169">
        <v>0</v>
      </c>
      <c r="E12" s="191"/>
    </row>
    <row r="13" spans="1:5">
      <c r="A13" s="48">
        <v>7</v>
      </c>
      <c r="B13" t="s">
        <v>1694</v>
      </c>
      <c r="C13" s="498">
        <v>2514310898.2499962</v>
      </c>
      <c r="D13" s="499"/>
    </row>
    <row r="14" spans="1:5">
      <c r="A14" s="48">
        <v>8</v>
      </c>
      <c r="B14" t="s">
        <v>1695</v>
      </c>
      <c r="C14" s="498">
        <v>0</v>
      </c>
      <c r="D14" s="498">
        <v>0</v>
      </c>
    </row>
    <row r="15" spans="1:5">
      <c r="A15" s="48">
        <v>9</v>
      </c>
      <c r="B15" t="s">
        <v>1696</v>
      </c>
      <c r="C15" s="498">
        <v>183567574.60148531</v>
      </c>
      <c r="D15" s="498">
        <v>62549674.842698887</v>
      </c>
    </row>
    <row r="16" spans="1:5">
      <c r="A16" s="48">
        <v>10</v>
      </c>
      <c r="B16" t="s">
        <v>1697</v>
      </c>
      <c r="C16" s="498">
        <v>0</v>
      </c>
      <c r="D16" s="498">
        <v>0</v>
      </c>
    </row>
    <row r="17" spans="1:5">
      <c r="A17" s="49">
        <v>11</v>
      </c>
      <c r="B17" s="1" t="s">
        <v>1698</v>
      </c>
      <c r="C17" s="500"/>
      <c r="D17" s="498">
        <v>574142.16</v>
      </c>
    </row>
    <row r="18" spans="1:5">
      <c r="A18" s="48">
        <v>12</v>
      </c>
      <c r="B18" t="s">
        <v>1699</v>
      </c>
      <c r="C18" s="498">
        <v>5878905.2699999996</v>
      </c>
      <c r="D18" s="498">
        <v>574142.16</v>
      </c>
    </row>
    <row r="19" spans="1:5">
      <c r="A19" s="171">
        <v>13</v>
      </c>
      <c r="B19" s="191" t="s">
        <v>1690</v>
      </c>
      <c r="C19" s="1169">
        <v>0</v>
      </c>
      <c r="D19" s="1169">
        <v>0</v>
      </c>
      <c r="E19" s="191"/>
    </row>
    <row r="20" spans="1:5">
      <c r="A20" s="171">
        <v>14</v>
      </c>
      <c r="B20" s="191" t="s">
        <v>1691</v>
      </c>
      <c r="C20" s="1169">
        <v>0</v>
      </c>
      <c r="D20" s="1169">
        <v>0</v>
      </c>
      <c r="E20" s="191"/>
    </row>
    <row r="21" spans="1:5">
      <c r="A21" s="171">
        <v>15</v>
      </c>
      <c r="B21" s="191" t="s">
        <v>1692</v>
      </c>
      <c r="C21" s="1169">
        <v>5878905.2699999996</v>
      </c>
      <c r="D21" s="1169">
        <v>574142.16</v>
      </c>
      <c r="E21" s="191"/>
    </row>
    <row r="22" spans="1:5">
      <c r="A22" s="171">
        <v>16</v>
      </c>
      <c r="B22" s="191" t="s">
        <v>1693</v>
      </c>
      <c r="C22" s="1169">
        <v>0</v>
      </c>
      <c r="D22" s="1169">
        <v>0</v>
      </c>
      <c r="E22" s="191"/>
    </row>
    <row r="23" spans="1:5">
      <c r="A23" s="48">
        <v>17</v>
      </c>
      <c r="B23" t="s">
        <v>1694</v>
      </c>
      <c r="C23" s="498">
        <v>0</v>
      </c>
      <c r="D23" s="499"/>
    </row>
    <row r="24" spans="1:5">
      <c r="A24" s="48">
        <v>18</v>
      </c>
      <c r="B24" t="s">
        <v>1695</v>
      </c>
      <c r="C24" s="498">
        <v>0</v>
      </c>
      <c r="D24" s="498">
        <v>0</v>
      </c>
    </row>
    <row r="25" spans="1:5">
      <c r="A25" s="48">
        <v>19</v>
      </c>
      <c r="B25" t="s">
        <v>1696</v>
      </c>
      <c r="C25" s="498">
        <v>0</v>
      </c>
      <c r="D25" s="498">
        <v>0</v>
      </c>
    </row>
    <row r="26" spans="1:5" ht="13.8" thickBot="1">
      <c r="A26" s="352">
        <v>20</v>
      </c>
      <c r="B26" s="359" t="s">
        <v>1697</v>
      </c>
      <c r="C26" s="497">
        <v>0</v>
      </c>
      <c r="D26" s="497">
        <v>0</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9CFF-7E53-45ED-BD44-25AEB3310424}">
  <dimension ref="A3:C18"/>
  <sheetViews>
    <sheetView zoomScale="80" zoomScaleNormal="80" workbookViewId="0">
      <selection activeCell="G13" sqref="G13"/>
    </sheetView>
  </sheetViews>
  <sheetFormatPr defaultColWidth="9.109375" defaultRowHeight="13.2"/>
  <cols>
    <col min="1" max="1" width="9.88671875" style="121" customWidth="1"/>
    <col min="2" max="2" width="77.44140625" style="121" customWidth="1"/>
    <col min="3" max="3" width="98.88671875" style="121" customWidth="1"/>
    <col min="4" max="16384" width="9.109375" style="121"/>
  </cols>
  <sheetData>
    <row r="3" spans="1:3">
      <c r="C3" s="137"/>
    </row>
    <row r="4" spans="1:3">
      <c r="C4" s="137"/>
    </row>
    <row r="5" spans="1:3" ht="15.6">
      <c r="A5" s="68" t="s">
        <v>1700</v>
      </c>
      <c r="B5" s="18"/>
      <c r="C5" s="18"/>
    </row>
    <row r="6" spans="1:3">
      <c r="A6" s="126" t="s">
        <v>837</v>
      </c>
      <c r="B6" s="18"/>
      <c r="C6" s="67"/>
    </row>
    <row r="7" spans="1:3" ht="33.450000000000003" customHeight="1">
      <c r="A7" s="1030" t="s">
        <v>1231</v>
      </c>
      <c r="B7" s="1160" t="s">
        <v>1701</v>
      </c>
      <c r="C7" s="1154" t="s">
        <v>1702</v>
      </c>
    </row>
    <row r="8" spans="1:3" ht="47.55" customHeight="1">
      <c r="A8" s="1030" t="s">
        <v>1234</v>
      </c>
      <c r="B8" s="1160" t="s">
        <v>1703</v>
      </c>
      <c r="C8" s="1156" t="s">
        <v>2386</v>
      </c>
    </row>
    <row r="9" spans="1:3" ht="42.45" customHeight="1">
      <c r="A9" s="1030" t="s">
        <v>1237</v>
      </c>
      <c r="B9" s="1158" t="s">
        <v>1704</v>
      </c>
      <c r="C9" s="1155" t="s">
        <v>1705</v>
      </c>
    </row>
    <row r="10" spans="1:3" ht="45" customHeight="1">
      <c r="A10" s="1030" t="s">
        <v>1240</v>
      </c>
      <c r="B10" s="1157" t="s">
        <v>1706</v>
      </c>
      <c r="C10" s="1153" t="s">
        <v>1707</v>
      </c>
    </row>
    <row r="11" spans="1:3" ht="26.4">
      <c r="A11" s="1030" t="s">
        <v>1243</v>
      </c>
      <c r="B11" s="1158" t="s">
        <v>1708</v>
      </c>
      <c r="C11" s="1156" t="s">
        <v>1709</v>
      </c>
    </row>
    <row r="12" spans="1:3" ht="72.45" customHeight="1">
      <c r="A12" s="1030" t="s">
        <v>1246</v>
      </c>
      <c r="B12" s="1158" t="s">
        <v>1710</v>
      </c>
      <c r="C12" s="1154" t="s">
        <v>1711</v>
      </c>
    </row>
    <row r="13" spans="1:3" ht="174" customHeight="1">
      <c r="A13" s="1030" t="s">
        <v>1249</v>
      </c>
      <c r="B13" s="1158" t="s">
        <v>1712</v>
      </c>
      <c r="C13" s="1156" t="s">
        <v>1713</v>
      </c>
    </row>
    <row r="14" spans="1:3" ht="57.45" customHeight="1">
      <c r="A14" s="1030" t="s">
        <v>1714</v>
      </c>
      <c r="B14" s="1158" t="s">
        <v>1715</v>
      </c>
      <c r="C14" s="1153" t="s">
        <v>1716</v>
      </c>
    </row>
    <row r="15" spans="1:3" ht="32.549999999999997" customHeight="1">
      <c r="A15" s="1030" t="s">
        <v>1717</v>
      </c>
      <c r="B15" s="1158" t="s">
        <v>1718</v>
      </c>
      <c r="C15" s="1152" t="s">
        <v>1709</v>
      </c>
    </row>
    <row r="16" spans="1:3" ht="19.95" customHeight="1" thickBot="1">
      <c r="A16" s="1151" t="s">
        <v>1719</v>
      </c>
      <c r="B16" s="1150" t="s">
        <v>1720</v>
      </c>
      <c r="C16" s="1149" t="s">
        <v>2363</v>
      </c>
    </row>
    <row r="17" spans="1:3">
      <c r="C17"/>
    </row>
    <row r="18" spans="1:3">
      <c r="A18" s="169"/>
      <c r="B18" s="1324"/>
      <c r="C18" s="1324"/>
    </row>
  </sheetData>
  <mergeCells count="1">
    <mergeCell ref="B18:C18"/>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6A550-3987-43C5-B83C-B72F141997E8}">
  <dimension ref="A3:I17"/>
  <sheetViews>
    <sheetView zoomScale="90" zoomScaleNormal="90" workbookViewId="0">
      <selection activeCell="B19" sqref="B19"/>
    </sheetView>
  </sheetViews>
  <sheetFormatPr defaultColWidth="9.109375" defaultRowHeight="13.2"/>
  <cols>
    <col min="1" max="1" width="9.88671875" style="121" customWidth="1"/>
    <col min="2" max="2" width="33.109375" style="121" customWidth="1"/>
    <col min="3" max="5" width="25.88671875" style="121" customWidth="1"/>
    <col min="6" max="8" width="25.88671875" style="121" hidden="1" customWidth="1"/>
    <col min="9" max="9" width="25.88671875" style="121" customWidth="1"/>
    <col min="10" max="16384" width="9.109375" style="121"/>
  </cols>
  <sheetData>
    <row r="3" spans="1:9">
      <c r="C3" s="137"/>
      <c r="D3" s="137"/>
      <c r="E3" s="137"/>
      <c r="F3" s="137"/>
      <c r="G3" s="137"/>
      <c r="H3" s="137"/>
      <c r="I3" s="137"/>
    </row>
    <row r="4" spans="1:9">
      <c r="C4" s="137" t="s">
        <v>103</v>
      </c>
      <c r="D4" s="137" t="s">
        <v>104</v>
      </c>
      <c r="E4" s="137" t="s">
        <v>105</v>
      </c>
      <c r="F4" s="137" t="s">
        <v>1313</v>
      </c>
      <c r="G4" s="137" t="s">
        <v>1315</v>
      </c>
      <c r="H4" s="137"/>
      <c r="I4" s="137" t="s">
        <v>147</v>
      </c>
    </row>
    <row r="5" spans="1:9" ht="15.6">
      <c r="A5" s="68" t="s">
        <v>87</v>
      </c>
      <c r="B5" s="18"/>
      <c r="C5" s="18"/>
      <c r="D5" s="18"/>
      <c r="E5" s="18"/>
      <c r="F5" s="18"/>
      <c r="G5" s="18"/>
      <c r="H5" s="18"/>
      <c r="I5" s="18"/>
    </row>
    <row r="6" spans="1:9">
      <c r="A6" s="18"/>
      <c r="B6" s="18"/>
      <c r="C6" s="18"/>
      <c r="D6" s="18"/>
      <c r="E6" s="18"/>
      <c r="F6" s="18"/>
      <c r="G6" s="18"/>
      <c r="H6" s="18"/>
      <c r="I6" s="18"/>
    </row>
    <row r="7" spans="1:9">
      <c r="A7" s="43"/>
      <c r="B7" s="43"/>
      <c r="C7" s="18"/>
      <c r="D7" s="18"/>
      <c r="E7" s="18"/>
      <c r="F7" s="18"/>
      <c r="G7" s="18"/>
      <c r="H7" s="18"/>
      <c r="I7" s="18"/>
    </row>
    <row r="8" spans="1:9" ht="15.6">
      <c r="A8" s="43"/>
      <c r="B8" s="62" t="s">
        <v>1721</v>
      </c>
      <c r="C8" s="1359" t="s">
        <v>1722</v>
      </c>
      <c r="D8" s="1359"/>
      <c r="E8" s="1463" t="s">
        <v>2362</v>
      </c>
      <c r="F8" s="1359"/>
      <c r="G8" s="1359"/>
      <c r="H8" s="1359"/>
      <c r="I8" s="1359"/>
    </row>
    <row r="9" spans="1:9">
      <c r="A9" s="126" t="s">
        <v>837</v>
      </c>
      <c r="B9" s="18"/>
      <c r="C9" s="379" t="s">
        <v>1723</v>
      </c>
      <c r="D9" s="102" t="s">
        <v>1724</v>
      </c>
      <c r="E9" s="107" t="s">
        <v>1723</v>
      </c>
      <c r="F9" s="62" t="s">
        <v>1725</v>
      </c>
      <c r="G9" s="62"/>
      <c r="H9" s="62"/>
      <c r="I9" s="107" t="s">
        <v>1724</v>
      </c>
    </row>
    <row r="10" spans="1:9">
      <c r="A10" s="949">
        <v>1</v>
      </c>
      <c r="B10" s="932" t="s">
        <v>1726</v>
      </c>
      <c r="C10" s="1168">
        <v>-962</v>
      </c>
      <c r="D10" s="1167">
        <v>-1117</v>
      </c>
      <c r="E10" s="1164">
        <v>32</v>
      </c>
      <c r="F10" s="1164"/>
      <c r="G10" s="1164"/>
      <c r="H10" s="1164"/>
      <c r="I10" s="1164">
        <v>181</v>
      </c>
    </row>
    <row r="11" spans="1:9">
      <c r="A11" s="138">
        <v>2</v>
      </c>
      <c r="B11" s="121" t="s">
        <v>1727</v>
      </c>
      <c r="C11" s="1166">
        <v>60</v>
      </c>
      <c r="D11" s="1165">
        <v>580</v>
      </c>
      <c r="E11" s="1165">
        <v>-287</v>
      </c>
      <c r="F11" s="1165"/>
      <c r="G11" s="1165"/>
      <c r="H11" s="1165"/>
      <c r="I11" s="1165">
        <v>-419</v>
      </c>
    </row>
    <row r="12" spans="1:9">
      <c r="A12" s="138">
        <v>3</v>
      </c>
      <c r="B12" s="121" t="s">
        <v>1728</v>
      </c>
      <c r="C12" s="1166">
        <v>9</v>
      </c>
      <c r="D12" s="1165">
        <v>-168</v>
      </c>
      <c r="E12" s="1163"/>
      <c r="F12" s="1163"/>
      <c r="G12" s="1163"/>
      <c r="H12" s="1163"/>
      <c r="I12" s="1163"/>
    </row>
    <row r="13" spans="1:9">
      <c r="A13" s="138">
        <v>4</v>
      </c>
      <c r="B13" s="121" t="s">
        <v>1729</v>
      </c>
      <c r="C13" s="1166">
        <v>-308</v>
      </c>
      <c r="D13" s="1165">
        <v>-38</v>
      </c>
      <c r="E13" s="1163"/>
      <c r="F13" s="1163"/>
      <c r="G13" s="1163"/>
      <c r="H13" s="1163"/>
      <c r="I13" s="1163"/>
    </row>
    <row r="14" spans="1:9">
      <c r="A14" s="138">
        <v>5</v>
      </c>
      <c r="B14" s="121" t="s">
        <v>1730</v>
      </c>
      <c r="C14" s="1166">
        <v>-462</v>
      </c>
      <c r="D14" s="1165">
        <v>-350</v>
      </c>
      <c r="E14" s="1163"/>
      <c r="F14" s="1163"/>
      <c r="G14" s="1163"/>
      <c r="H14" s="1163"/>
      <c r="I14" s="1163"/>
    </row>
    <row r="15" spans="1:9" ht="13.8" thickBot="1">
      <c r="A15" s="378">
        <v>6</v>
      </c>
      <c r="B15" s="309" t="s">
        <v>1731</v>
      </c>
      <c r="C15" s="1162">
        <v>232</v>
      </c>
      <c r="D15" s="1159">
        <v>180</v>
      </c>
      <c r="E15" s="1161"/>
      <c r="F15" s="1161"/>
      <c r="G15" s="1161"/>
      <c r="H15" s="1161"/>
      <c r="I15" s="1161"/>
    </row>
    <row r="16" spans="1:9">
      <c r="A16" s="1464" t="s">
        <v>2364</v>
      </c>
      <c r="B16" s="1464"/>
      <c r="C16" s="1464"/>
      <c r="D16" s="1464"/>
      <c r="E16" s="1464"/>
      <c r="F16" s="1464"/>
      <c r="G16" s="1464"/>
      <c r="H16" s="1464"/>
      <c r="I16" s="1464"/>
    </row>
    <row r="17" spans="1:9">
      <c r="A17" s="169"/>
      <c r="B17" s="1324"/>
      <c r="C17" s="1324"/>
      <c r="D17" s="1324"/>
      <c r="E17" s="1324"/>
      <c r="F17" s="1324"/>
      <c r="G17" s="1324"/>
      <c r="H17" s="1324"/>
      <c r="I17" s="1324"/>
    </row>
  </sheetData>
  <mergeCells count="4">
    <mergeCell ref="C8:D8"/>
    <mergeCell ref="E8:I8"/>
    <mergeCell ref="B17:I17"/>
    <mergeCell ref="A16:I16"/>
  </mergeCells>
  <pageMargins left="0.7" right="0.7" top="0.75" bottom="0.75" header="0.3" footer="0.3"/>
  <pageSetup paperSize="9" scale="61"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9CD1-8BA1-416C-A4F2-F962D4CF243E}">
  <sheetPr codeName="Sheet37"/>
  <dimension ref="A1:Q21"/>
  <sheetViews>
    <sheetView showGridLines="0" zoomScale="90" zoomScaleNormal="90" workbookViewId="0">
      <selection activeCell="H42" sqref="H42"/>
    </sheetView>
  </sheetViews>
  <sheetFormatPr defaultColWidth="8.88671875" defaultRowHeight="13.2"/>
  <cols>
    <col min="1" max="1" width="9.88671875" customWidth="1"/>
    <col min="2" max="2" width="21.5546875" bestFit="1" customWidth="1"/>
    <col min="3" max="17" width="13.109375" customWidth="1"/>
    <col min="18" max="18" width="23.88671875" customWidth="1"/>
    <col min="19" max="19" width="16.88671875" customWidth="1"/>
  </cols>
  <sheetData>
    <row r="1" spans="1:17" ht="15" customHeight="1"/>
    <row r="2" spans="1:17" ht="15" customHeight="1"/>
    <row r="3" spans="1:17" ht="15" customHeight="1"/>
    <row r="4" spans="1:17" ht="1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c r="P4" s="24" t="s">
        <v>1292</v>
      </c>
      <c r="Q4" s="24" t="s">
        <v>1293</v>
      </c>
    </row>
    <row r="5" spans="1:17" ht="15.6">
      <c r="A5" s="68" t="s">
        <v>67</v>
      </c>
      <c r="B5" s="18"/>
      <c r="C5" s="18"/>
      <c r="D5" s="18"/>
      <c r="E5" s="18"/>
      <c r="F5" s="18"/>
      <c r="G5" s="18"/>
      <c r="H5" s="18"/>
      <c r="I5" s="18"/>
      <c r="J5" s="18"/>
      <c r="K5" s="18"/>
      <c r="L5" s="18"/>
      <c r="M5" s="18"/>
      <c r="N5" s="18"/>
      <c r="O5" s="18"/>
      <c r="P5" s="18"/>
      <c r="Q5" s="18"/>
    </row>
    <row r="6" spans="1:17" s="24" customFormat="1">
      <c r="A6" s="62"/>
      <c r="B6" s="62"/>
      <c r="C6" s="1424" t="s">
        <v>1732</v>
      </c>
      <c r="D6" s="1424"/>
      <c r="E6" s="1424"/>
      <c r="F6" s="1424"/>
      <c r="G6" s="1424"/>
      <c r="H6" s="1424"/>
      <c r="I6" s="1462"/>
      <c r="J6" s="1424" t="s">
        <v>1733</v>
      </c>
      <c r="K6" s="1424"/>
      <c r="L6" s="1424"/>
      <c r="M6" s="1424"/>
      <c r="N6" s="1461" t="s">
        <v>1734</v>
      </c>
      <c r="O6" s="1424"/>
      <c r="P6" s="1424"/>
      <c r="Q6" s="1424"/>
    </row>
    <row r="7" spans="1:17" s="24" customFormat="1">
      <c r="A7" s="62"/>
      <c r="B7" s="62"/>
      <c r="C7" s="1470" t="s">
        <v>1735</v>
      </c>
      <c r="D7" s="1470"/>
      <c r="E7" s="1470"/>
      <c r="F7" s="1469"/>
      <c r="G7" s="1468" t="s">
        <v>1736</v>
      </c>
      <c r="H7" s="1469"/>
      <c r="I7" s="1391" t="s">
        <v>1664</v>
      </c>
      <c r="J7" s="1468" t="s">
        <v>1735</v>
      </c>
      <c r="K7" s="1469"/>
      <c r="L7" s="1465" t="s">
        <v>1736</v>
      </c>
      <c r="M7" s="1391" t="s">
        <v>1664</v>
      </c>
      <c r="N7" s="1468" t="s">
        <v>1735</v>
      </c>
      <c r="O7" s="1469"/>
      <c r="P7" s="1465" t="s">
        <v>1736</v>
      </c>
      <c r="Q7" s="1391" t="s">
        <v>1664</v>
      </c>
    </row>
    <row r="8" spans="1:17" s="24" customFormat="1">
      <c r="A8" s="62"/>
      <c r="B8" s="62"/>
      <c r="C8" s="1471" t="s">
        <v>1737</v>
      </c>
      <c r="D8" s="1472"/>
      <c r="E8" s="1473" t="s">
        <v>1738</v>
      </c>
      <c r="F8" s="1472"/>
      <c r="G8" s="112"/>
      <c r="H8" s="62" t="s">
        <v>1739</v>
      </c>
      <c r="I8" s="1467"/>
      <c r="J8" s="1465" t="s">
        <v>1737</v>
      </c>
      <c r="K8" s="1465" t="s">
        <v>1738</v>
      </c>
      <c r="L8" s="1466"/>
      <c r="M8" s="1467"/>
      <c r="N8" s="1465" t="s">
        <v>1737</v>
      </c>
      <c r="O8" s="1465" t="s">
        <v>1738</v>
      </c>
      <c r="P8" s="1466"/>
      <c r="Q8" s="1467"/>
    </row>
    <row r="9" spans="1:17" s="24" customFormat="1">
      <c r="A9" s="122" t="s">
        <v>837</v>
      </c>
      <c r="B9" s="62"/>
      <c r="C9" s="112"/>
      <c r="D9" s="102" t="s">
        <v>1739</v>
      </c>
      <c r="E9" s="106"/>
      <c r="F9" s="107" t="s">
        <v>1739</v>
      </c>
      <c r="G9" s="118"/>
      <c r="H9" s="62"/>
      <c r="I9" s="1467"/>
      <c r="J9" s="1466"/>
      <c r="K9" s="1466"/>
      <c r="L9" s="1466"/>
      <c r="M9" s="1467"/>
      <c r="N9" s="1466"/>
      <c r="O9" s="1466"/>
      <c r="P9" s="1466"/>
      <c r="Q9" s="1467"/>
    </row>
    <row r="10" spans="1:17">
      <c r="A10" s="120">
        <v>1</v>
      </c>
      <c r="B10" s="120" t="s">
        <v>1740</v>
      </c>
      <c r="C10" s="950">
        <v>0</v>
      </c>
      <c r="D10" s="950">
        <v>0</v>
      </c>
      <c r="E10" s="950">
        <v>0</v>
      </c>
      <c r="F10" s="950">
        <v>0</v>
      </c>
      <c r="G10" s="950">
        <v>0</v>
      </c>
      <c r="H10" s="950">
        <v>0</v>
      </c>
      <c r="I10" s="950">
        <v>0</v>
      </c>
      <c r="J10" s="950">
        <v>0</v>
      </c>
      <c r="K10" s="950">
        <v>0</v>
      </c>
      <c r="L10" s="950">
        <v>0</v>
      </c>
      <c r="M10" s="950">
        <v>0</v>
      </c>
      <c r="N10" s="911"/>
      <c r="O10" s="911">
        <v>83369051.469999999</v>
      </c>
      <c r="P10" s="950">
        <v>0</v>
      </c>
      <c r="Q10" s="911">
        <v>83369051.469999999</v>
      </c>
    </row>
    <row r="11" spans="1:17">
      <c r="A11" s="1">
        <v>2</v>
      </c>
      <c r="B11" s="1" t="s">
        <v>1741</v>
      </c>
      <c r="C11" s="454">
        <v>0</v>
      </c>
      <c r="D11" s="454">
        <v>0</v>
      </c>
      <c r="E11" s="454">
        <v>0</v>
      </c>
      <c r="F11" s="454">
        <v>0</v>
      </c>
      <c r="G11" s="454">
        <v>0</v>
      </c>
      <c r="H11" s="454">
        <v>0</v>
      </c>
      <c r="I11" s="454">
        <v>0</v>
      </c>
      <c r="J11" s="454">
        <v>0</v>
      </c>
      <c r="K11" s="454">
        <v>0</v>
      </c>
      <c r="L11" s="454">
        <v>0</v>
      </c>
      <c r="M11" s="454">
        <v>0</v>
      </c>
      <c r="N11" s="501"/>
      <c r="O11" s="501">
        <v>83369051.469999999</v>
      </c>
      <c r="P11" s="454">
        <v>0</v>
      </c>
      <c r="Q11" s="501">
        <v>83369051.469999999</v>
      </c>
    </row>
    <row r="12" spans="1:17">
      <c r="A12" s="191">
        <v>3</v>
      </c>
      <c r="B12" s="191" t="s">
        <v>1742</v>
      </c>
      <c r="C12" s="452">
        <v>0</v>
      </c>
      <c r="D12" s="452">
        <v>0</v>
      </c>
      <c r="E12" s="452">
        <v>0</v>
      </c>
      <c r="F12" s="452">
        <v>0</v>
      </c>
      <c r="G12" s="452">
        <v>0</v>
      </c>
      <c r="H12" s="452">
        <v>0</v>
      </c>
      <c r="I12" s="452">
        <v>0</v>
      </c>
      <c r="J12" s="452">
        <v>0</v>
      </c>
      <c r="K12" s="452">
        <v>0</v>
      </c>
      <c r="L12" s="452">
        <v>0</v>
      </c>
      <c r="M12" s="452">
        <v>0</v>
      </c>
      <c r="N12" s="502"/>
      <c r="O12" s="502">
        <v>83369051.469999999</v>
      </c>
      <c r="P12" s="452">
        <v>0</v>
      </c>
      <c r="Q12" s="502">
        <v>83369051.469999999</v>
      </c>
    </row>
    <row r="13" spans="1:17">
      <c r="A13" s="191">
        <v>4</v>
      </c>
      <c r="B13" s="191" t="s">
        <v>1743</v>
      </c>
      <c r="C13" s="452">
        <v>0</v>
      </c>
      <c r="D13" s="452">
        <v>0</v>
      </c>
      <c r="E13" s="452">
        <v>0</v>
      </c>
      <c r="F13" s="452">
        <v>0</v>
      </c>
      <c r="G13" s="452">
        <v>0</v>
      </c>
      <c r="H13" s="452">
        <v>0</v>
      </c>
      <c r="I13" s="452">
        <v>0</v>
      </c>
      <c r="J13" s="452">
        <v>0</v>
      </c>
      <c r="K13" s="452">
        <v>0</v>
      </c>
      <c r="L13" s="452">
        <v>0</v>
      </c>
      <c r="M13" s="452">
        <v>0</v>
      </c>
      <c r="N13" s="452">
        <v>0</v>
      </c>
      <c r="O13" s="452">
        <v>0</v>
      </c>
      <c r="P13" s="452">
        <v>0</v>
      </c>
      <c r="Q13" s="452">
        <v>0</v>
      </c>
    </row>
    <row r="14" spans="1:17">
      <c r="A14" s="191">
        <v>5</v>
      </c>
      <c r="B14" s="191" t="s">
        <v>1744</v>
      </c>
      <c r="C14" s="452">
        <v>0</v>
      </c>
      <c r="D14" s="452">
        <v>0</v>
      </c>
      <c r="E14" s="452">
        <v>0</v>
      </c>
      <c r="F14" s="452">
        <v>0</v>
      </c>
      <c r="G14" s="452">
        <v>0</v>
      </c>
      <c r="H14" s="452">
        <v>0</v>
      </c>
      <c r="I14" s="452">
        <v>0</v>
      </c>
      <c r="J14" s="452">
        <v>0</v>
      </c>
      <c r="K14" s="452">
        <v>0</v>
      </c>
      <c r="L14" s="452">
        <v>0</v>
      </c>
      <c r="M14" s="452">
        <v>0</v>
      </c>
      <c r="N14" s="452">
        <v>0</v>
      </c>
      <c r="O14" s="452">
        <v>0</v>
      </c>
      <c r="P14" s="452">
        <v>0</v>
      </c>
      <c r="Q14" s="452">
        <v>0</v>
      </c>
    </row>
    <row r="15" spans="1:17">
      <c r="A15" s="191">
        <v>6</v>
      </c>
      <c r="B15" s="191" t="s">
        <v>1745</v>
      </c>
      <c r="C15" s="452">
        <v>0</v>
      </c>
      <c r="D15" s="452">
        <v>0</v>
      </c>
      <c r="E15" s="452">
        <v>0</v>
      </c>
      <c r="F15" s="452">
        <v>0</v>
      </c>
      <c r="G15" s="452">
        <v>0</v>
      </c>
      <c r="H15" s="452">
        <v>0</v>
      </c>
      <c r="I15" s="452">
        <v>0</v>
      </c>
      <c r="J15" s="452">
        <v>0</v>
      </c>
      <c r="K15" s="452">
        <v>0</v>
      </c>
      <c r="L15" s="452">
        <v>0</v>
      </c>
      <c r="M15" s="452">
        <v>0</v>
      </c>
      <c r="N15" s="452">
        <v>0</v>
      </c>
      <c r="O15" s="452">
        <v>0</v>
      </c>
      <c r="P15" s="452">
        <v>0</v>
      </c>
      <c r="Q15" s="452">
        <v>0</v>
      </c>
    </row>
    <row r="16" spans="1:17">
      <c r="A16" s="1">
        <v>7</v>
      </c>
      <c r="B16" s="1" t="s">
        <v>1746</v>
      </c>
      <c r="C16" s="454">
        <v>0</v>
      </c>
      <c r="D16" s="454">
        <v>0</v>
      </c>
      <c r="E16" s="454">
        <v>0</v>
      </c>
      <c r="F16" s="454">
        <v>0</v>
      </c>
      <c r="G16" s="454">
        <v>0</v>
      </c>
      <c r="H16" s="454">
        <v>0</v>
      </c>
      <c r="I16" s="454">
        <v>0</v>
      </c>
      <c r="J16" s="454">
        <v>0</v>
      </c>
      <c r="K16" s="454">
        <v>0</v>
      </c>
      <c r="L16" s="454">
        <v>0</v>
      </c>
      <c r="M16" s="454">
        <v>0</v>
      </c>
      <c r="N16" s="454">
        <v>0</v>
      </c>
      <c r="O16" s="454">
        <v>0</v>
      </c>
      <c r="P16" s="454">
        <v>0</v>
      </c>
      <c r="Q16" s="454">
        <v>0</v>
      </c>
    </row>
    <row r="17" spans="1:17">
      <c r="A17" s="191">
        <v>8</v>
      </c>
      <c r="B17" s="191" t="s">
        <v>1747</v>
      </c>
      <c r="C17" s="452">
        <v>0</v>
      </c>
      <c r="D17" s="452">
        <v>0</v>
      </c>
      <c r="E17" s="452">
        <v>0</v>
      </c>
      <c r="F17" s="452">
        <v>0</v>
      </c>
      <c r="G17" s="452">
        <v>0</v>
      </c>
      <c r="H17" s="452">
        <v>0</v>
      </c>
      <c r="I17" s="452">
        <v>0</v>
      </c>
      <c r="J17" s="452">
        <v>0</v>
      </c>
      <c r="K17" s="452">
        <v>0</v>
      </c>
      <c r="L17" s="452">
        <v>0</v>
      </c>
      <c r="M17" s="452">
        <v>0</v>
      </c>
      <c r="N17" s="452">
        <v>0</v>
      </c>
      <c r="O17" s="452">
        <v>0</v>
      </c>
      <c r="P17" s="452">
        <v>0</v>
      </c>
      <c r="Q17" s="452">
        <v>0</v>
      </c>
    </row>
    <row r="18" spans="1:17">
      <c r="A18" s="191">
        <v>9</v>
      </c>
      <c r="B18" s="191" t="s">
        <v>1748</v>
      </c>
      <c r="C18" s="452">
        <v>0</v>
      </c>
      <c r="D18" s="452">
        <v>0</v>
      </c>
      <c r="E18" s="452">
        <v>0</v>
      </c>
      <c r="F18" s="452">
        <v>0</v>
      </c>
      <c r="G18" s="452">
        <v>0</v>
      </c>
      <c r="H18" s="452">
        <v>0</v>
      </c>
      <c r="I18" s="452">
        <v>0</v>
      </c>
      <c r="J18" s="452">
        <v>0</v>
      </c>
      <c r="K18" s="452">
        <v>0</v>
      </c>
      <c r="L18" s="452">
        <v>0</v>
      </c>
      <c r="M18" s="452">
        <v>0</v>
      </c>
      <c r="N18" s="452">
        <v>0</v>
      </c>
      <c r="O18" s="452">
        <v>0</v>
      </c>
      <c r="P18" s="452">
        <v>0</v>
      </c>
      <c r="Q18" s="452">
        <v>0</v>
      </c>
    </row>
    <row r="19" spans="1:17">
      <c r="A19" s="191">
        <v>10</v>
      </c>
      <c r="B19" s="191" t="s">
        <v>1749</v>
      </c>
      <c r="C19" s="452">
        <v>0</v>
      </c>
      <c r="D19" s="452">
        <v>0</v>
      </c>
      <c r="E19" s="452">
        <v>0</v>
      </c>
      <c r="F19" s="452">
        <v>0</v>
      </c>
      <c r="G19" s="452">
        <v>0</v>
      </c>
      <c r="H19" s="452">
        <v>0</v>
      </c>
      <c r="I19" s="452">
        <v>0</v>
      </c>
      <c r="J19" s="452">
        <v>0</v>
      </c>
      <c r="K19" s="452">
        <v>0</v>
      </c>
      <c r="L19" s="452">
        <v>0</v>
      </c>
      <c r="M19" s="452">
        <v>0</v>
      </c>
      <c r="N19" s="452">
        <v>0</v>
      </c>
      <c r="O19" s="452">
        <v>0</v>
      </c>
      <c r="P19" s="452">
        <v>0</v>
      </c>
      <c r="Q19" s="452">
        <v>0</v>
      </c>
    </row>
    <row r="20" spans="1:17">
      <c r="A20" s="191">
        <v>11</v>
      </c>
      <c r="B20" s="191" t="s">
        <v>1750</v>
      </c>
      <c r="C20" s="452">
        <v>0</v>
      </c>
      <c r="D20" s="452">
        <v>0</v>
      </c>
      <c r="E20" s="452">
        <v>0</v>
      </c>
      <c r="F20" s="452">
        <v>0</v>
      </c>
      <c r="G20" s="452">
        <v>0</v>
      </c>
      <c r="H20" s="452">
        <v>0</v>
      </c>
      <c r="I20" s="452">
        <v>0</v>
      </c>
      <c r="J20" s="452">
        <v>0</v>
      </c>
      <c r="K20" s="452">
        <v>0</v>
      </c>
      <c r="L20" s="452">
        <v>0</v>
      </c>
      <c r="M20" s="452">
        <v>0</v>
      </c>
      <c r="N20" s="452">
        <v>0</v>
      </c>
      <c r="O20" s="452">
        <v>0</v>
      </c>
      <c r="P20" s="452">
        <v>0</v>
      </c>
      <c r="Q20" s="452">
        <v>0</v>
      </c>
    </row>
    <row r="21" spans="1:17" ht="13.8" thickBot="1">
      <c r="A21" s="215">
        <v>12</v>
      </c>
      <c r="B21" s="215" t="s">
        <v>1745</v>
      </c>
      <c r="C21" s="503">
        <v>0</v>
      </c>
      <c r="D21" s="503">
        <v>0</v>
      </c>
      <c r="E21" s="503">
        <v>0</v>
      </c>
      <c r="F21" s="503">
        <v>0</v>
      </c>
      <c r="G21" s="503">
        <v>0</v>
      </c>
      <c r="H21" s="503">
        <v>0</v>
      </c>
      <c r="I21" s="503">
        <v>0</v>
      </c>
      <c r="J21" s="503">
        <v>0</v>
      </c>
      <c r="K21" s="503">
        <v>0</v>
      </c>
      <c r="L21" s="503">
        <v>0</v>
      </c>
      <c r="M21" s="503">
        <v>0</v>
      </c>
      <c r="N21" s="503">
        <v>0</v>
      </c>
      <c r="O21" s="503">
        <v>0</v>
      </c>
      <c r="P21" s="503">
        <v>0</v>
      </c>
      <c r="Q21" s="503">
        <v>0</v>
      </c>
    </row>
  </sheetData>
  <mergeCells count="18">
    <mergeCell ref="C7:F7"/>
    <mergeCell ref="C8:D8"/>
    <mergeCell ref="E8:F8"/>
    <mergeCell ref="G7:H7"/>
    <mergeCell ref="C6:I6"/>
    <mergeCell ref="I7:I9"/>
    <mergeCell ref="J6:M6"/>
    <mergeCell ref="N6:Q6"/>
    <mergeCell ref="N8:N9"/>
    <mergeCell ref="O8:O9"/>
    <mergeCell ref="P7:P9"/>
    <mergeCell ref="Q7:Q9"/>
    <mergeCell ref="N7:O7"/>
    <mergeCell ref="J7:K7"/>
    <mergeCell ref="L7:L9"/>
    <mergeCell ref="M7:M9"/>
    <mergeCell ref="J8:J9"/>
    <mergeCell ref="K8:K9"/>
  </mergeCells>
  <pageMargins left="0.70866141732283472" right="0.70866141732283472" top="0.74803149606299213" bottom="0.74803149606299213" header="0.31496062992125984" footer="0.31496062992125984"/>
  <pageSetup paperSize="9" scale="58" fitToHeight="0"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B6BD8-FF75-4D45-AC24-FFCFFB222583}">
  <sheetPr codeName="Sheet40"/>
  <dimension ref="A1:S20"/>
  <sheetViews>
    <sheetView showGridLines="0" zoomScale="90" zoomScaleNormal="90" workbookViewId="0">
      <selection activeCell="H42" sqref="H42"/>
    </sheetView>
  </sheetViews>
  <sheetFormatPr defaultColWidth="8.88671875" defaultRowHeight="13.2"/>
  <cols>
    <col min="1" max="1" width="9.88671875" customWidth="1"/>
    <col min="2" max="2" width="24.44140625" customWidth="1"/>
    <col min="3" max="19" width="13.109375" customWidth="1"/>
  </cols>
  <sheetData>
    <row r="1" spans="1:19" ht="15" customHeight="1"/>
    <row r="2" spans="1:19" ht="15" customHeight="1"/>
    <row r="3" spans="1:19" ht="15" customHeight="1"/>
    <row r="4" spans="1:19" ht="15" customHeight="1">
      <c r="C4" s="24" t="s">
        <v>103</v>
      </c>
      <c r="D4" s="24" t="s">
        <v>104</v>
      </c>
      <c r="E4" s="24" t="s">
        <v>105</v>
      </c>
      <c r="F4" s="24" t="s">
        <v>147</v>
      </c>
      <c r="G4" s="24" t="s">
        <v>148</v>
      </c>
      <c r="H4" s="24" t="s">
        <v>260</v>
      </c>
      <c r="I4" s="24" t="s">
        <v>261</v>
      </c>
      <c r="J4" s="24" t="s">
        <v>262</v>
      </c>
      <c r="K4" s="24" t="s">
        <v>1007</v>
      </c>
      <c r="L4" s="24" t="s">
        <v>1008</v>
      </c>
      <c r="M4" s="24" t="s">
        <v>1009</v>
      </c>
      <c r="N4" s="24" t="s">
        <v>1010</v>
      </c>
      <c r="O4" s="24" t="s">
        <v>1011</v>
      </c>
      <c r="P4" s="24" t="s">
        <v>1292</v>
      </c>
      <c r="Q4" s="24" t="s">
        <v>1293</v>
      </c>
      <c r="R4" s="24" t="s">
        <v>1751</v>
      </c>
      <c r="S4" s="24" t="s">
        <v>1752</v>
      </c>
    </row>
    <row r="5" spans="1:19" ht="15.6">
      <c r="A5" s="68" t="s">
        <v>71</v>
      </c>
      <c r="B5" s="18"/>
      <c r="C5" s="18"/>
      <c r="D5" s="18"/>
      <c r="E5" s="18"/>
      <c r="F5" s="18"/>
      <c r="G5" s="18"/>
      <c r="H5" s="18"/>
      <c r="I5" s="18"/>
      <c r="J5" s="18"/>
      <c r="K5" s="18"/>
      <c r="L5" s="18"/>
      <c r="M5" s="18"/>
      <c r="N5" s="18"/>
      <c r="O5" s="18"/>
      <c r="P5" s="18"/>
      <c r="Q5" s="18"/>
      <c r="R5" s="18"/>
      <c r="S5" s="18"/>
    </row>
    <row r="6" spans="1:19">
      <c r="A6" s="18"/>
      <c r="B6" s="18"/>
      <c r="C6" s="1424" t="s">
        <v>1753</v>
      </c>
      <c r="D6" s="1424"/>
      <c r="E6" s="1424"/>
      <c r="F6" s="1424"/>
      <c r="G6" s="1424"/>
      <c r="H6" s="1461" t="s">
        <v>1754</v>
      </c>
      <c r="I6" s="1424"/>
      <c r="J6" s="1424"/>
      <c r="K6" s="1424"/>
      <c r="L6" s="1461" t="s">
        <v>1755</v>
      </c>
      <c r="M6" s="1424"/>
      <c r="N6" s="1424"/>
      <c r="O6" s="1424"/>
      <c r="P6" s="1461" t="s">
        <v>1756</v>
      </c>
      <c r="Q6" s="1424"/>
      <c r="R6" s="1424"/>
      <c r="S6" s="1424"/>
    </row>
    <row r="7" spans="1:19" ht="39.6">
      <c r="A7" s="122" t="s">
        <v>837</v>
      </c>
      <c r="B7" s="18"/>
      <c r="C7" s="57" t="s">
        <v>1757</v>
      </c>
      <c r="D7" s="60" t="s">
        <v>1758</v>
      </c>
      <c r="E7" s="60" t="s">
        <v>1759</v>
      </c>
      <c r="F7" s="60" t="s">
        <v>1760</v>
      </c>
      <c r="G7" s="60" t="s">
        <v>1761</v>
      </c>
      <c r="H7" s="60" t="s">
        <v>1762</v>
      </c>
      <c r="I7" s="60" t="s">
        <v>1763</v>
      </c>
      <c r="J7" s="60" t="s">
        <v>1764</v>
      </c>
      <c r="K7" s="60" t="s">
        <v>1761</v>
      </c>
      <c r="L7" s="60" t="s">
        <v>1762</v>
      </c>
      <c r="M7" s="57" t="s">
        <v>1763</v>
      </c>
      <c r="N7" s="60" t="s">
        <v>1764</v>
      </c>
      <c r="O7" s="60" t="s">
        <v>1765</v>
      </c>
      <c r="P7" s="59" t="s">
        <v>1762</v>
      </c>
      <c r="Q7" s="57" t="s">
        <v>1763</v>
      </c>
      <c r="R7" s="60" t="s">
        <v>1764</v>
      </c>
      <c r="S7" s="58" t="s">
        <v>1765</v>
      </c>
    </row>
    <row r="8" spans="1:19">
      <c r="A8" s="910">
        <v>1</v>
      </c>
      <c r="B8" s="910" t="s">
        <v>1740</v>
      </c>
      <c r="C8" s="951">
        <v>83369051.469999999</v>
      </c>
      <c r="D8" s="952"/>
      <c r="E8" s="952"/>
      <c r="F8" s="952"/>
      <c r="G8" s="952"/>
      <c r="H8" s="952">
        <v>0</v>
      </c>
      <c r="I8" s="952">
        <v>0</v>
      </c>
      <c r="J8" s="951">
        <v>83369051.469999999</v>
      </c>
      <c r="K8" s="952">
        <v>0</v>
      </c>
      <c r="L8" s="952">
        <v>0</v>
      </c>
      <c r="M8" s="952">
        <v>0</v>
      </c>
      <c r="N8" s="951">
        <v>12505357.7205</v>
      </c>
      <c r="O8" s="952">
        <v>0</v>
      </c>
      <c r="P8" s="952">
        <v>0</v>
      </c>
      <c r="Q8" s="952">
        <v>0</v>
      </c>
      <c r="R8" s="951">
        <v>1000428.6176399998</v>
      </c>
      <c r="S8" s="952">
        <v>0</v>
      </c>
    </row>
    <row r="9" spans="1:19">
      <c r="A9" s="1">
        <v>2</v>
      </c>
      <c r="B9" s="1" t="s">
        <v>1766</v>
      </c>
      <c r="C9" s="474">
        <v>83369051.469999999</v>
      </c>
      <c r="D9" s="446"/>
      <c r="E9" s="446"/>
      <c r="F9" s="446"/>
      <c r="G9" s="446"/>
      <c r="H9" s="446">
        <v>0</v>
      </c>
      <c r="I9" s="446">
        <v>0</v>
      </c>
      <c r="J9" s="474">
        <v>83369051.469999999</v>
      </c>
      <c r="K9" s="446">
        <v>0</v>
      </c>
      <c r="L9" s="446">
        <v>0</v>
      </c>
      <c r="M9" s="446">
        <v>0</v>
      </c>
      <c r="N9" s="474">
        <v>12505357.7205</v>
      </c>
      <c r="O9" s="446">
        <v>0</v>
      </c>
      <c r="P9" s="446">
        <v>0</v>
      </c>
      <c r="Q9" s="446">
        <v>0</v>
      </c>
      <c r="R9" s="474">
        <v>1000428.6176399998</v>
      </c>
      <c r="S9" s="446">
        <v>0</v>
      </c>
    </row>
    <row r="10" spans="1:19">
      <c r="A10" s="191">
        <v>3</v>
      </c>
      <c r="B10" s="191" t="s">
        <v>1767</v>
      </c>
      <c r="C10" s="473">
        <v>83369051.469999999</v>
      </c>
      <c r="D10" s="437"/>
      <c r="E10" s="437"/>
      <c r="F10" s="437"/>
      <c r="G10" s="437"/>
      <c r="H10" s="437">
        <v>0</v>
      </c>
      <c r="I10" s="437">
        <v>0</v>
      </c>
      <c r="J10" s="473">
        <v>83369051.469999999</v>
      </c>
      <c r="K10" s="437">
        <v>0</v>
      </c>
      <c r="L10" s="437">
        <v>0</v>
      </c>
      <c r="M10" s="437">
        <v>0</v>
      </c>
      <c r="N10" s="473">
        <v>12505357.7205</v>
      </c>
      <c r="O10" s="437">
        <v>0</v>
      </c>
      <c r="P10" s="437">
        <v>0</v>
      </c>
      <c r="Q10" s="437">
        <v>0</v>
      </c>
      <c r="R10" s="473">
        <v>1000428.6176399998</v>
      </c>
      <c r="S10" s="437">
        <v>0</v>
      </c>
    </row>
    <row r="11" spans="1:19">
      <c r="A11" s="191">
        <v>4</v>
      </c>
      <c r="B11" s="191" t="s">
        <v>1768</v>
      </c>
      <c r="C11" s="473">
        <v>83369051.469999999</v>
      </c>
      <c r="D11" s="437"/>
      <c r="E11" s="437"/>
      <c r="F11" s="437"/>
      <c r="G11" s="437"/>
      <c r="H11" s="437">
        <v>0</v>
      </c>
      <c r="I11" s="437">
        <v>0</v>
      </c>
      <c r="J11" s="473">
        <v>83369051.469999999</v>
      </c>
      <c r="K11" s="437">
        <v>0</v>
      </c>
      <c r="L11" s="437">
        <v>0</v>
      </c>
      <c r="M11" s="437">
        <v>0</v>
      </c>
      <c r="N11" s="473">
        <v>12505357.7205</v>
      </c>
      <c r="O11" s="437">
        <v>0</v>
      </c>
      <c r="P11" s="437">
        <v>0</v>
      </c>
      <c r="Q11" s="437">
        <v>0</v>
      </c>
      <c r="R11" s="473">
        <v>1000428.6176399998</v>
      </c>
      <c r="S11" s="437">
        <v>0</v>
      </c>
    </row>
    <row r="12" spans="1:19" s="191" customFormat="1">
      <c r="A12" s="191">
        <v>5</v>
      </c>
      <c r="B12" s="129" t="s">
        <v>1769</v>
      </c>
      <c r="C12" s="473"/>
      <c r="D12" s="437"/>
      <c r="E12" s="437"/>
      <c r="F12" s="437"/>
      <c r="G12" s="437"/>
      <c r="H12" s="437">
        <v>0</v>
      </c>
      <c r="I12" s="437">
        <v>0</v>
      </c>
      <c r="J12" s="473"/>
      <c r="K12" s="437">
        <v>0</v>
      </c>
      <c r="L12" s="437">
        <v>0</v>
      </c>
      <c r="M12" s="437">
        <v>0</v>
      </c>
      <c r="N12" s="473"/>
      <c r="O12" s="437">
        <v>0</v>
      </c>
      <c r="P12" s="437">
        <v>0</v>
      </c>
      <c r="Q12" s="437">
        <v>0</v>
      </c>
      <c r="R12" s="473"/>
      <c r="S12" s="437">
        <v>0</v>
      </c>
    </row>
    <row r="13" spans="1:19">
      <c r="A13" s="191">
        <v>6</v>
      </c>
      <c r="B13" s="191" t="s">
        <v>1770</v>
      </c>
      <c r="C13" s="437"/>
      <c r="D13" s="437"/>
      <c r="E13" s="437"/>
      <c r="F13" s="437"/>
      <c r="G13" s="437"/>
      <c r="H13" s="437">
        <v>0</v>
      </c>
      <c r="I13" s="437">
        <v>0</v>
      </c>
      <c r="J13" s="437">
        <v>0</v>
      </c>
      <c r="K13" s="437">
        <v>0</v>
      </c>
      <c r="L13" s="437">
        <v>0</v>
      </c>
      <c r="M13" s="437">
        <v>0</v>
      </c>
      <c r="N13" s="437">
        <v>0</v>
      </c>
      <c r="O13" s="437">
        <v>0</v>
      </c>
      <c r="P13" s="437">
        <v>0</v>
      </c>
      <c r="Q13" s="437">
        <v>0</v>
      </c>
      <c r="R13" s="437">
        <v>0</v>
      </c>
      <c r="S13" s="437">
        <v>0</v>
      </c>
    </row>
    <row r="14" spans="1:19" s="191" customFormat="1">
      <c r="A14" s="191">
        <v>7</v>
      </c>
      <c r="B14" s="129" t="s">
        <v>1769</v>
      </c>
      <c r="C14" s="437"/>
      <c r="D14" s="437"/>
      <c r="E14" s="437"/>
      <c r="F14" s="437"/>
      <c r="G14" s="437"/>
      <c r="H14" s="437">
        <v>0</v>
      </c>
      <c r="I14" s="437">
        <v>0</v>
      </c>
      <c r="J14" s="437">
        <v>0</v>
      </c>
      <c r="K14" s="437">
        <v>0</v>
      </c>
      <c r="L14" s="437">
        <v>0</v>
      </c>
      <c r="M14" s="437">
        <v>0</v>
      </c>
      <c r="N14" s="437">
        <v>0</v>
      </c>
      <c r="O14" s="437">
        <v>0</v>
      </c>
      <c r="P14" s="437">
        <v>0</v>
      </c>
      <c r="Q14" s="437">
        <v>0</v>
      </c>
      <c r="R14" s="437">
        <v>0</v>
      </c>
      <c r="S14" s="437">
        <v>0</v>
      </c>
    </row>
    <row r="15" spans="1:19">
      <c r="A15" s="191">
        <v>8</v>
      </c>
      <c r="B15" s="191" t="s">
        <v>1771</v>
      </c>
      <c r="C15" s="437"/>
      <c r="D15" s="437"/>
      <c r="E15" s="437"/>
      <c r="F15" s="437"/>
      <c r="G15" s="437"/>
      <c r="H15" s="437">
        <v>0</v>
      </c>
      <c r="I15" s="437">
        <v>0</v>
      </c>
      <c r="J15" s="437">
        <v>0</v>
      </c>
      <c r="K15" s="437">
        <v>0</v>
      </c>
      <c r="L15" s="437">
        <v>0</v>
      </c>
      <c r="M15" s="437">
        <v>0</v>
      </c>
      <c r="N15" s="437">
        <v>0</v>
      </c>
      <c r="O15" s="437">
        <v>0</v>
      </c>
      <c r="P15" s="437">
        <v>0</v>
      </c>
      <c r="Q15" s="437">
        <v>0</v>
      </c>
      <c r="R15" s="437">
        <v>0</v>
      </c>
      <c r="S15" s="437">
        <v>0</v>
      </c>
    </row>
    <row r="16" spans="1:19">
      <c r="A16" s="1">
        <v>9</v>
      </c>
      <c r="B16" s="1" t="s">
        <v>1772</v>
      </c>
      <c r="C16" s="446"/>
      <c r="D16" s="446"/>
      <c r="E16" s="446"/>
      <c r="F16" s="446"/>
      <c r="G16" s="446"/>
      <c r="H16" s="446">
        <v>0</v>
      </c>
      <c r="I16" s="446">
        <v>0</v>
      </c>
      <c r="J16" s="446">
        <v>0</v>
      </c>
      <c r="K16" s="446">
        <v>0</v>
      </c>
      <c r="L16" s="446">
        <v>0</v>
      </c>
      <c r="M16" s="446">
        <v>0</v>
      </c>
      <c r="N16" s="446">
        <v>0</v>
      </c>
      <c r="O16" s="446">
        <v>0</v>
      </c>
      <c r="P16" s="446">
        <v>0</v>
      </c>
      <c r="Q16" s="446">
        <v>0</v>
      </c>
      <c r="R16" s="446">
        <v>0</v>
      </c>
      <c r="S16" s="446">
        <v>0</v>
      </c>
    </row>
    <row r="17" spans="1:19">
      <c r="A17" s="191">
        <v>10</v>
      </c>
      <c r="B17" s="191" t="s">
        <v>1767</v>
      </c>
      <c r="C17" s="437"/>
      <c r="D17" s="437"/>
      <c r="E17" s="437"/>
      <c r="F17" s="437"/>
      <c r="G17" s="437"/>
      <c r="H17" s="437">
        <v>0</v>
      </c>
      <c r="I17" s="437">
        <v>0</v>
      </c>
      <c r="J17" s="437">
        <v>0</v>
      </c>
      <c r="K17" s="437">
        <v>0</v>
      </c>
      <c r="L17" s="437">
        <v>0</v>
      </c>
      <c r="M17" s="437">
        <v>0</v>
      </c>
      <c r="N17" s="437">
        <v>0</v>
      </c>
      <c r="O17" s="437">
        <v>0</v>
      </c>
      <c r="P17" s="437">
        <v>0</v>
      </c>
      <c r="Q17" s="437">
        <v>0</v>
      </c>
      <c r="R17" s="437">
        <v>0</v>
      </c>
      <c r="S17" s="437">
        <v>0</v>
      </c>
    </row>
    <row r="18" spans="1:19">
      <c r="A18" s="191">
        <v>11</v>
      </c>
      <c r="B18" s="191" t="s">
        <v>1768</v>
      </c>
      <c r="C18" s="437"/>
      <c r="D18" s="437"/>
      <c r="E18" s="437"/>
      <c r="F18" s="437"/>
      <c r="G18" s="437"/>
      <c r="H18" s="437">
        <v>0</v>
      </c>
      <c r="I18" s="437">
        <v>0</v>
      </c>
      <c r="J18" s="437">
        <v>0</v>
      </c>
      <c r="K18" s="437">
        <v>0</v>
      </c>
      <c r="L18" s="437">
        <v>0</v>
      </c>
      <c r="M18" s="437">
        <v>0</v>
      </c>
      <c r="N18" s="437">
        <v>0</v>
      </c>
      <c r="O18" s="437">
        <v>0</v>
      </c>
      <c r="P18" s="437">
        <v>0</v>
      </c>
      <c r="Q18" s="437">
        <v>0</v>
      </c>
      <c r="R18" s="437">
        <v>0</v>
      </c>
      <c r="S18" s="437">
        <v>0</v>
      </c>
    </row>
    <row r="19" spans="1:19">
      <c r="A19" s="191">
        <v>12</v>
      </c>
      <c r="B19" s="191" t="s">
        <v>1770</v>
      </c>
      <c r="C19" s="437"/>
      <c r="D19" s="437"/>
      <c r="E19" s="437"/>
      <c r="F19" s="437"/>
      <c r="G19" s="437"/>
      <c r="H19" s="437">
        <v>0</v>
      </c>
      <c r="I19" s="437">
        <v>0</v>
      </c>
      <c r="J19" s="437">
        <v>0</v>
      </c>
      <c r="K19" s="437">
        <v>0</v>
      </c>
      <c r="L19" s="437">
        <v>0</v>
      </c>
      <c r="M19" s="437">
        <v>0</v>
      </c>
      <c r="N19" s="437">
        <v>0</v>
      </c>
      <c r="O19" s="437">
        <v>0</v>
      </c>
      <c r="P19" s="437">
        <v>0</v>
      </c>
      <c r="Q19" s="437">
        <v>0</v>
      </c>
      <c r="R19" s="437">
        <v>0</v>
      </c>
      <c r="S19" s="437">
        <v>0</v>
      </c>
    </row>
    <row r="20" spans="1:19" ht="13.8" thickBot="1">
      <c r="A20" s="377">
        <v>13</v>
      </c>
      <c r="B20" s="377" t="s">
        <v>1771</v>
      </c>
      <c r="C20" s="504"/>
      <c r="D20" s="504"/>
      <c r="E20" s="504"/>
      <c r="F20" s="504"/>
      <c r="G20" s="504"/>
      <c r="H20" s="504">
        <v>0</v>
      </c>
      <c r="I20" s="504">
        <v>0</v>
      </c>
      <c r="J20" s="504">
        <v>0</v>
      </c>
      <c r="K20" s="504">
        <v>0</v>
      </c>
      <c r="L20" s="504">
        <v>0</v>
      </c>
      <c r="M20" s="504">
        <v>0</v>
      </c>
      <c r="N20" s="504">
        <v>0</v>
      </c>
      <c r="O20" s="504">
        <v>0</v>
      </c>
      <c r="P20" s="504">
        <v>0</v>
      </c>
      <c r="Q20" s="504">
        <v>0</v>
      </c>
      <c r="R20" s="504">
        <v>0</v>
      </c>
      <c r="S20" s="504">
        <v>0</v>
      </c>
    </row>
  </sheetData>
  <mergeCells count="4">
    <mergeCell ref="P6:S6"/>
    <mergeCell ref="L6:O6"/>
    <mergeCell ref="H6:K6"/>
    <mergeCell ref="C6:G6"/>
  </mergeCells>
  <pageMargins left="0.70866141732283472" right="0.70866141732283472" top="0.74803149606299213" bottom="0.74803149606299213" header="0.31496062992125984" footer="0.31496062992125984"/>
  <pageSetup paperSize="9" scale="51" fitToHeight="0" orientation="landscape"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7950E-11BB-40ED-BA89-D0F681D19A51}">
  <sheetPr codeName="Sheet42"/>
  <dimension ref="A1:D17"/>
  <sheetViews>
    <sheetView showGridLines="0" zoomScale="90" zoomScaleNormal="90" workbookViewId="0">
      <selection activeCell="H42" sqref="H42"/>
    </sheetView>
  </sheetViews>
  <sheetFormatPr defaultColWidth="8.88671875" defaultRowHeight="13.2"/>
  <cols>
    <col min="1" max="1" width="9.88671875" customWidth="1"/>
    <col min="2" max="2" width="36.5546875" customWidth="1"/>
    <col min="3" max="3" width="18.1093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4" ht="15" customHeight="1"/>
    <row r="2" spans="1:4" ht="15" customHeight="1"/>
    <row r="3" spans="1:4" ht="15" customHeight="1"/>
    <row r="4" spans="1:4" ht="15" customHeight="1">
      <c r="C4" s="24" t="s">
        <v>103</v>
      </c>
    </row>
    <row r="5" spans="1:4" ht="15.6">
      <c r="A5" s="68" t="s">
        <v>68</v>
      </c>
      <c r="B5" s="18"/>
      <c r="C5" s="18"/>
      <c r="D5" s="18"/>
    </row>
    <row r="6" spans="1:4" ht="26.4">
      <c r="A6" s="122" t="s">
        <v>837</v>
      </c>
      <c r="B6" s="18"/>
      <c r="C6" s="150" t="s">
        <v>1773</v>
      </c>
      <c r="D6" s="114" t="s">
        <v>1774</v>
      </c>
    </row>
    <row r="7" spans="1:4">
      <c r="A7" s="1031"/>
      <c r="B7" s="1031" t="s">
        <v>1775</v>
      </c>
      <c r="C7" s="1032">
        <v>411841414.32504773</v>
      </c>
      <c r="D7" s="1032">
        <v>32947313.14600382</v>
      </c>
    </row>
    <row r="8" spans="1:4">
      <c r="A8" s="48">
        <v>1</v>
      </c>
      <c r="B8" t="s">
        <v>1776</v>
      </c>
      <c r="C8" s="843">
        <v>97013000.228414342</v>
      </c>
      <c r="D8" s="843">
        <v>7761040.0182731478</v>
      </c>
    </row>
    <row r="9" spans="1:4">
      <c r="A9" s="48">
        <v>2</v>
      </c>
      <c r="B9" t="s">
        <v>1777</v>
      </c>
      <c r="C9" s="843">
        <v>43014596.370948657</v>
      </c>
      <c r="D9" s="843">
        <v>3441167.7096758927</v>
      </c>
    </row>
    <row r="10" spans="1:4">
      <c r="A10" s="48">
        <v>3</v>
      </c>
      <c r="B10" t="s">
        <v>1778</v>
      </c>
      <c r="C10" s="843">
        <v>271813817.7256847</v>
      </c>
      <c r="D10" s="843">
        <v>21745105.418054774</v>
      </c>
    </row>
    <row r="11" spans="1:4">
      <c r="A11" s="48">
        <v>4</v>
      </c>
      <c r="B11" t="s">
        <v>1779</v>
      </c>
      <c r="C11" s="843">
        <v>0</v>
      </c>
      <c r="D11" s="843">
        <v>0</v>
      </c>
    </row>
    <row r="12" spans="1:4">
      <c r="A12" s="1023"/>
      <c r="B12" s="1031" t="s">
        <v>1780</v>
      </c>
      <c r="C12" s="1032">
        <v>577074.46073831012</v>
      </c>
      <c r="D12" s="1032">
        <v>46165.956859064812</v>
      </c>
    </row>
    <row r="13" spans="1:4">
      <c r="A13" s="48">
        <v>5</v>
      </c>
      <c r="B13" t="s">
        <v>1781</v>
      </c>
      <c r="C13" s="843">
        <v>7.713238310128717</v>
      </c>
      <c r="D13" s="843">
        <v>0.61705906481029738</v>
      </c>
    </row>
    <row r="14" spans="1:4">
      <c r="A14" s="48">
        <v>6</v>
      </c>
      <c r="B14" t="s">
        <v>1782</v>
      </c>
      <c r="C14" s="843">
        <v>577066.74749999994</v>
      </c>
      <c r="D14" s="843">
        <v>46165.339799999994</v>
      </c>
    </row>
    <row r="15" spans="1:4">
      <c r="A15" s="48">
        <v>7</v>
      </c>
      <c r="B15" t="s">
        <v>1783</v>
      </c>
      <c r="C15" s="843">
        <v>0</v>
      </c>
      <c r="D15" s="843">
        <v>0</v>
      </c>
    </row>
    <row r="16" spans="1:4">
      <c r="A16" s="48">
        <v>8</v>
      </c>
      <c r="B16" t="s">
        <v>1784</v>
      </c>
      <c r="C16" s="843"/>
      <c r="D16" s="843"/>
    </row>
    <row r="17" spans="1:4" ht="13.8" thickBot="1">
      <c r="A17" s="361">
        <v>9</v>
      </c>
      <c r="B17" s="355" t="s">
        <v>146</v>
      </c>
      <c r="C17" s="844">
        <v>412418488.78578603</v>
      </c>
      <c r="D17" s="844">
        <v>32993479.102862883</v>
      </c>
    </row>
  </sheetData>
  <pageMargins left="0.70866141732283472" right="0.70866141732283472" top="0.74803149606299213" bottom="0.74803149606299213" header="0.31496062992125984" footer="0.31496062992125984"/>
  <pageSetup paperSize="9" scale="75" fitToHeight="0"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0427-A9BB-491F-8672-D13154C35F95}">
  <sheetPr codeName="Sheet43"/>
  <dimension ref="A1:D21"/>
  <sheetViews>
    <sheetView showGridLines="0" zoomScale="90" zoomScaleNormal="90" workbookViewId="0">
      <selection activeCell="H42" sqref="H42"/>
    </sheetView>
  </sheetViews>
  <sheetFormatPr defaultColWidth="8.88671875" defaultRowHeight="13.2"/>
  <cols>
    <col min="1" max="1" width="9.88671875" customWidth="1"/>
    <col min="2" max="2" width="64.44140625" bestFit="1" customWidth="1"/>
    <col min="3" max="4" width="18.88671875" customWidth="1"/>
    <col min="5" max="8" width="14.109375" customWidth="1"/>
    <col min="9" max="9" width="22.109375" customWidth="1"/>
    <col min="10" max="12" width="14.109375" customWidth="1"/>
    <col min="13" max="13" width="23.88671875" customWidth="1"/>
    <col min="14" max="14" width="16.88671875" customWidth="1"/>
  </cols>
  <sheetData>
    <row r="1" spans="1:4" ht="15" customHeight="1"/>
    <row r="2" spans="1:4" ht="15" customHeight="1"/>
    <row r="3" spans="1:4" ht="15" customHeight="1"/>
    <row r="4" spans="1:4" ht="15" customHeight="1">
      <c r="C4" s="24" t="s">
        <v>103</v>
      </c>
      <c r="D4" s="24" t="s">
        <v>104</v>
      </c>
    </row>
    <row r="5" spans="1:4" ht="15.6">
      <c r="A5" s="68" t="s">
        <v>72</v>
      </c>
      <c r="B5" s="18"/>
      <c r="C5" s="18"/>
      <c r="D5" s="18"/>
    </row>
    <row r="6" spans="1:4" ht="26.4">
      <c r="A6" s="122" t="s">
        <v>837</v>
      </c>
      <c r="B6" s="18"/>
      <c r="C6" s="76" t="s">
        <v>1773</v>
      </c>
      <c r="D6" s="92" t="s">
        <v>1785</v>
      </c>
    </row>
    <row r="7" spans="1:4">
      <c r="A7" s="1186">
        <v>1</v>
      </c>
      <c r="B7" s="1180" t="s">
        <v>1786</v>
      </c>
      <c r="C7" s="1181">
        <v>418550494.37924999</v>
      </c>
      <c r="D7" s="1181">
        <v>33484039.550340001</v>
      </c>
    </row>
    <row r="8" spans="1:4">
      <c r="A8" s="171" t="s">
        <v>1231</v>
      </c>
      <c r="B8" s="191" t="s">
        <v>1787</v>
      </c>
      <c r="C8" s="845"/>
      <c r="D8" s="846">
        <v>11250992.011700001</v>
      </c>
    </row>
    <row r="9" spans="1:4">
      <c r="A9" s="1184" t="s">
        <v>1234</v>
      </c>
      <c r="B9" s="1185" t="s">
        <v>1788</v>
      </c>
      <c r="C9" s="1148"/>
      <c r="D9" s="1145">
        <v>33484039.550340001</v>
      </c>
    </row>
    <row r="10" spans="1:4">
      <c r="A10" s="1186">
        <v>2</v>
      </c>
      <c r="B10" s="1180" t="s">
        <v>1789</v>
      </c>
      <c r="C10" s="1181">
        <v>1132060197.3613119</v>
      </c>
      <c r="D10" s="1181">
        <v>90564815.78890495</v>
      </c>
    </row>
    <row r="11" spans="1:4">
      <c r="A11" s="171" t="s">
        <v>1231</v>
      </c>
      <c r="B11" s="191" t="s">
        <v>1790</v>
      </c>
      <c r="C11" s="845"/>
      <c r="D11" s="846">
        <v>32928179.1131</v>
      </c>
    </row>
    <row r="12" spans="1:4">
      <c r="A12" s="1184" t="s">
        <v>1234</v>
      </c>
      <c r="B12" s="1185" t="s">
        <v>1791</v>
      </c>
      <c r="C12" s="1148"/>
      <c r="D12" s="1145">
        <v>90564815.78890495</v>
      </c>
    </row>
    <row r="13" spans="1:4">
      <c r="A13" s="1186">
        <v>3</v>
      </c>
      <c r="B13" s="1180" t="s">
        <v>1792</v>
      </c>
      <c r="C13" s="1181"/>
      <c r="D13" s="1181"/>
    </row>
    <row r="14" spans="1:4">
      <c r="A14" s="171" t="s">
        <v>1231</v>
      </c>
      <c r="B14" s="191" t="s">
        <v>1793</v>
      </c>
      <c r="C14" s="845"/>
      <c r="D14" s="846"/>
    </row>
    <row r="15" spans="1:4">
      <c r="A15" s="1184" t="s">
        <v>1234</v>
      </c>
      <c r="B15" s="1185" t="s">
        <v>1794</v>
      </c>
      <c r="C15" s="1148"/>
      <c r="D15" s="1145"/>
    </row>
    <row r="16" spans="1:4">
      <c r="A16" s="1186">
        <v>4</v>
      </c>
      <c r="B16" s="1180" t="s">
        <v>1795</v>
      </c>
      <c r="C16" s="1181"/>
      <c r="D16" s="1181"/>
    </row>
    <row r="17" spans="1:4">
      <c r="A17" s="171" t="s">
        <v>1231</v>
      </c>
      <c r="B17" s="191" t="s">
        <v>1796</v>
      </c>
      <c r="C17" s="845"/>
      <c r="D17" s="846"/>
    </row>
    <row r="18" spans="1:4">
      <c r="A18" s="171" t="s">
        <v>1234</v>
      </c>
      <c r="B18" s="191" t="s">
        <v>1797</v>
      </c>
      <c r="C18" s="845"/>
      <c r="D18" s="846"/>
    </row>
    <row r="19" spans="1:4">
      <c r="A19" s="1184" t="s">
        <v>1237</v>
      </c>
      <c r="B19" s="1185" t="s">
        <v>1798</v>
      </c>
      <c r="C19" s="1148"/>
      <c r="D19" s="1145"/>
    </row>
    <row r="20" spans="1:4">
      <c r="A20" s="1182">
        <v>5</v>
      </c>
      <c r="B20" s="1183" t="s">
        <v>1799</v>
      </c>
      <c r="C20" s="1147">
        <v>0</v>
      </c>
      <c r="D20" s="1147">
        <v>0</v>
      </c>
    </row>
    <row r="21" spans="1:4" ht="13.8" thickBot="1">
      <c r="A21" s="361">
        <v>6</v>
      </c>
      <c r="B21" s="355" t="s">
        <v>146</v>
      </c>
      <c r="C21" s="848">
        <v>1550610691.740562</v>
      </c>
      <c r="D21" s="848">
        <v>124048855.33924495</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36225-0D76-402F-A267-6DF8D89DFE0A}">
  <sheetPr codeName="Sheet44"/>
  <dimension ref="A1:J21"/>
  <sheetViews>
    <sheetView showGridLines="0" zoomScale="90" zoomScaleNormal="90" workbookViewId="0">
      <selection activeCell="H42" sqref="H42"/>
    </sheetView>
  </sheetViews>
  <sheetFormatPr defaultColWidth="8.88671875" defaultRowHeight="13.2"/>
  <cols>
    <col min="1" max="1" width="9.88671875" customWidth="1"/>
    <col min="2" max="2" width="51.88671875" bestFit="1" customWidth="1"/>
    <col min="3" max="9" width="18.88671875" customWidth="1"/>
    <col min="10" max="13" width="14.109375" customWidth="1"/>
    <col min="14" max="14" width="22.109375" customWidth="1"/>
    <col min="15" max="17" width="14.109375" customWidth="1"/>
    <col min="18" max="18" width="23.88671875" customWidth="1"/>
    <col min="19" max="19" width="16.88671875" customWidth="1"/>
  </cols>
  <sheetData>
    <row r="1" spans="1:10" ht="15" customHeight="1"/>
    <row r="2" spans="1:10" ht="15" customHeight="1"/>
    <row r="3" spans="1:10" ht="15" customHeight="1"/>
    <row r="4" spans="1:10" ht="15" customHeight="1">
      <c r="C4" s="24" t="s">
        <v>103</v>
      </c>
      <c r="D4" s="24" t="s">
        <v>104</v>
      </c>
      <c r="E4" s="24" t="s">
        <v>105</v>
      </c>
      <c r="F4" s="24" t="s">
        <v>147</v>
      </c>
      <c r="G4" s="24" t="s">
        <v>148</v>
      </c>
      <c r="H4" s="24" t="s">
        <v>260</v>
      </c>
      <c r="I4" s="24" t="s">
        <v>261</v>
      </c>
    </row>
    <row r="5" spans="1:10" ht="15.6">
      <c r="A5" s="68" t="s">
        <v>1800</v>
      </c>
      <c r="B5" s="18"/>
      <c r="C5" s="18"/>
      <c r="D5" s="18"/>
      <c r="E5" s="18"/>
      <c r="F5" s="18"/>
      <c r="G5" s="18"/>
      <c r="H5" s="18"/>
      <c r="I5" s="18"/>
    </row>
    <row r="6" spans="1:10" ht="26.4">
      <c r="A6" s="122" t="s">
        <v>837</v>
      </c>
      <c r="B6" s="18"/>
      <c r="C6" s="57" t="s">
        <v>1801</v>
      </c>
      <c r="D6" s="57" t="s">
        <v>1802</v>
      </c>
      <c r="E6" s="57" t="s">
        <v>1803</v>
      </c>
      <c r="F6" s="57" t="s">
        <v>1804</v>
      </c>
      <c r="G6" s="57" t="s">
        <v>1056</v>
      </c>
      <c r="H6" s="57" t="s">
        <v>1805</v>
      </c>
      <c r="I6" s="57" t="s">
        <v>108</v>
      </c>
      <c r="J6" s="97"/>
    </row>
    <row r="7" spans="1:10">
      <c r="A7" s="909">
        <v>1</v>
      </c>
      <c r="B7" s="910" t="s">
        <v>1806</v>
      </c>
      <c r="C7" s="953">
        <v>758865192.61606264</v>
      </c>
      <c r="D7" s="953">
        <v>1038476330.2403119</v>
      </c>
      <c r="E7" s="953"/>
      <c r="F7" s="953"/>
      <c r="G7" s="953"/>
      <c r="H7" s="953">
        <v>1797341522.8563745</v>
      </c>
      <c r="I7" s="953">
        <v>143787321.82850996</v>
      </c>
    </row>
    <row r="8" spans="1:10">
      <c r="A8" s="48" t="s">
        <v>1807</v>
      </c>
      <c r="B8" s="45" t="s">
        <v>1808</v>
      </c>
      <c r="C8" s="847">
        <v>-452000062.02856261</v>
      </c>
      <c r="D8" s="847">
        <v>-722140667.71906185</v>
      </c>
      <c r="E8" s="847"/>
      <c r="F8" s="847"/>
      <c r="G8" s="847"/>
      <c r="H8" s="847">
        <v>-1174140729.7476244</v>
      </c>
      <c r="I8" s="847">
        <v>-93931258.379809946</v>
      </c>
    </row>
    <row r="9" spans="1:10">
      <c r="A9" s="48" t="s">
        <v>1809</v>
      </c>
      <c r="B9" s="45" t="s">
        <v>1810</v>
      </c>
      <c r="C9" s="847">
        <v>306865130.58750004</v>
      </c>
      <c r="D9" s="847">
        <v>316335662.52125001</v>
      </c>
      <c r="E9" s="847"/>
      <c r="F9" s="847"/>
      <c r="G9" s="847"/>
      <c r="H9" s="847">
        <v>623200793.1087501</v>
      </c>
      <c r="I9" s="847">
        <v>49856063.448700011</v>
      </c>
    </row>
    <row r="10" spans="1:10">
      <c r="A10" s="48">
        <v>2</v>
      </c>
      <c r="B10" t="s">
        <v>1811</v>
      </c>
      <c r="C10" s="847">
        <v>-166227730.44125003</v>
      </c>
      <c r="D10" s="847">
        <v>95266576.392499983</v>
      </c>
      <c r="E10" s="847"/>
      <c r="F10" s="847"/>
      <c r="G10" s="847"/>
      <c r="H10" s="847">
        <v>-70961154.048750043</v>
      </c>
      <c r="I10" s="847">
        <v>-5676892.323900003</v>
      </c>
    </row>
    <row r="11" spans="1:10">
      <c r="A11" s="48">
        <v>3</v>
      </c>
      <c r="B11" t="s">
        <v>1812</v>
      </c>
      <c r="C11" s="847">
        <v>0</v>
      </c>
      <c r="D11" s="847">
        <v>0</v>
      </c>
      <c r="E11" s="847"/>
      <c r="F11" s="847"/>
      <c r="G11" s="847"/>
      <c r="H11" s="847">
        <v>0</v>
      </c>
      <c r="I11" s="847">
        <v>0</v>
      </c>
    </row>
    <row r="12" spans="1:10">
      <c r="A12" s="48">
        <v>4</v>
      </c>
      <c r="B12" t="s">
        <v>1813</v>
      </c>
      <c r="C12" s="847">
        <v>0</v>
      </c>
      <c r="D12" s="847">
        <v>0</v>
      </c>
      <c r="E12" s="847"/>
      <c r="F12" s="847"/>
      <c r="G12" s="847"/>
      <c r="H12" s="847">
        <v>0</v>
      </c>
      <c r="I12" s="847">
        <v>0</v>
      </c>
    </row>
    <row r="13" spans="1:10">
      <c r="A13" s="48">
        <v>5</v>
      </c>
      <c r="B13" t="s">
        <v>1814</v>
      </c>
      <c r="C13" s="847">
        <v>0</v>
      </c>
      <c r="D13" s="847">
        <v>0</v>
      </c>
      <c r="E13" s="847"/>
      <c r="F13" s="847"/>
      <c r="G13" s="847"/>
      <c r="H13" s="847">
        <v>0</v>
      </c>
      <c r="I13" s="847">
        <v>0</v>
      </c>
    </row>
    <row r="14" spans="1:10">
      <c r="A14" s="48">
        <v>6</v>
      </c>
      <c r="B14" t="s">
        <v>1815</v>
      </c>
      <c r="C14" s="847">
        <v>0</v>
      </c>
      <c r="D14" s="847">
        <v>0</v>
      </c>
      <c r="E14" s="847"/>
      <c r="F14" s="847"/>
      <c r="G14" s="847"/>
      <c r="H14" s="847">
        <v>0</v>
      </c>
      <c r="I14" s="847">
        <v>0</v>
      </c>
    </row>
    <row r="15" spans="1:10">
      <c r="A15" s="48">
        <v>7</v>
      </c>
      <c r="B15" t="s">
        <v>1799</v>
      </c>
      <c r="C15" s="847">
        <v>0</v>
      </c>
      <c r="D15" s="847">
        <v>0</v>
      </c>
      <c r="E15" s="847"/>
      <c r="F15" s="847"/>
      <c r="G15" s="847"/>
      <c r="H15" s="847">
        <v>0</v>
      </c>
      <c r="I15" s="847">
        <v>0</v>
      </c>
    </row>
    <row r="16" spans="1:10">
      <c r="A16" s="48" t="s">
        <v>1816</v>
      </c>
      <c r="B16" s="45" t="s">
        <v>1817</v>
      </c>
      <c r="C16" s="847">
        <v>140637400.14625001</v>
      </c>
      <c r="D16" s="847">
        <v>411602238.91374999</v>
      </c>
      <c r="E16" s="847"/>
      <c r="F16" s="847"/>
      <c r="G16" s="847"/>
      <c r="H16" s="847">
        <v>552239639.05999994</v>
      </c>
      <c r="I16" s="847">
        <v>44179171.124799997</v>
      </c>
    </row>
    <row r="17" spans="1:9">
      <c r="A17" s="48" t="s">
        <v>1818</v>
      </c>
      <c r="B17" s="45" t="s">
        <v>1808</v>
      </c>
      <c r="C17" s="847">
        <v>277913094.23299998</v>
      </c>
      <c r="D17" s="847">
        <v>720457958.44756198</v>
      </c>
      <c r="E17" s="847"/>
      <c r="F17" s="847"/>
      <c r="G17" s="847"/>
      <c r="H17" s="847">
        <v>998371052.68056202</v>
      </c>
      <c r="I17" s="847">
        <v>79869684.214444965</v>
      </c>
    </row>
    <row r="18" spans="1:9" ht="13.8" thickBot="1">
      <c r="A18" s="361">
        <v>8</v>
      </c>
      <c r="B18" s="355" t="s">
        <v>1819</v>
      </c>
      <c r="C18" s="848">
        <v>418550494.37924999</v>
      </c>
      <c r="D18" s="848">
        <v>1132060197.3613119</v>
      </c>
      <c r="E18" s="848"/>
      <c r="F18" s="848"/>
      <c r="G18" s="848"/>
      <c r="H18" s="848">
        <v>1550610691.740562</v>
      </c>
      <c r="I18" s="848">
        <v>124048855.33924496</v>
      </c>
    </row>
    <row r="21" spans="1:9">
      <c r="C21" s="123"/>
    </row>
  </sheetData>
  <pageMargins left="0.70866141732283472" right="0.70866141732283472" top="0.74803149606299213" bottom="0.74803149606299213" header="0.31496062992125984" footer="0.31496062992125984"/>
  <pageSetup paperSize="9" scale="69" fitToHeight="0" orientation="landscape"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A3EC-C7C7-4509-85F7-1B3AEDBC58FC}">
  <sheetPr codeName="Sheet45"/>
  <dimension ref="A1:C26"/>
  <sheetViews>
    <sheetView showGridLines="0" zoomScale="90" zoomScaleNormal="90" workbookViewId="0">
      <selection activeCell="H42" sqref="H42"/>
    </sheetView>
  </sheetViews>
  <sheetFormatPr defaultColWidth="8.88671875" defaultRowHeight="13.2"/>
  <cols>
    <col min="1" max="1" width="9.88671875" customWidth="1"/>
    <col min="2" max="2" width="35.44140625" bestFit="1" customWidth="1"/>
    <col min="3" max="3" width="19.88671875" customWidth="1"/>
    <col min="4" max="6" width="14.109375" customWidth="1"/>
    <col min="7" max="7" width="21.88671875" customWidth="1"/>
    <col min="8" max="13" width="14.109375" customWidth="1"/>
    <col min="14" max="14" width="22.109375" customWidth="1"/>
    <col min="15" max="17" width="14.109375" customWidth="1"/>
    <col min="18" max="18" width="23.88671875" customWidth="1"/>
    <col min="19" max="19" width="16.88671875" customWidth="1"/>
  </cols>
  <sheetData>
    <row r="1" spans="1:3" ht="15" customHeight="1"/>
    <row r="2" spans="1:3" ht="15" customHeight="1"/>
    <row r="3" spans="1:3" ht="15" customHeight="1"/>
    <row r="4" spans="1:3" ht="15" customHeight="1">
      <c r="C4" s="24" t="s">
        <v>103</v>
      </c>
    </row>
    <row r="5" spans="1:3" ht="15.6">
      <c r="A5" s="68" t="s">
        <v>77</v>
      </c>
      <c r="B5" s="68"/>
      <c r="C5" s="68"/>
    </row>
    <row r="6" spans="1:3" ht="15.6">
      <c r="A6" s="122" t="s">
        <v>837</v>
      </c>
      <c r="B6" s="68"/>
      <c r="C6" s="68"/>
    </row>
    <row r="7" spans="1:3">
      <c r="A7" s="1031"/>
      <c r="B7" s="1031" t="s">
        <v>1820</v>
      </c>
      <c r="C7" s="1031"/>
    </row>
    <row r="8" spans="1:3">
      <c r="A8">
        <v>1</v>
      </c>
      <c r="B8" t="s">
        <v>1821</v>
      </c>
      <c r="C8" s="847">
        <v>27844643.497000001</v>
      </c>
    </row>
    <row r="9" spans="1:3">
      <c r="A9">
        <v>2</v>
      </c>
      <c r="B9" t="s">
        <v>1822</v>
      </c>
      <c r="C9" s="847">
        <v>15761803.131940382</v>
      </c>
    </row>
    <row r="10" spans="1:3">
      <c r="A10">
        <v>3</v>
      </c>
      <c r="B10" t="s">
        <v>1823</v>
      </c>
      <c r="C10" s="847">
        <v>9074715.7507000007</v>
      </c>
    </row>
    <row r="11" spans="1:3">
      <c r="A11">
        <v>4</v>
      </c>
      <c r="B11" t="s">
        <v>1824</v>
      </c>
      <c r="C11" s="847">
        <v>11250992.011700001</v>
      </c>
    </row>
    <row r="12" spans="1:3">
      <c r="A12" s="1031"/>
      <c r="B12" s="1031" t="s">
        <v>1825</v>
      </c>
      <c r="C12" s="1146"/>
    </row>
    <row r="13" spans="1:3">
      <c r="A13">
        <v>5</v>
      </c>
      <c r="B13" t="s">
        <v>1821</v>
      </c>
      <c r="C13" s="847">
        <v>37669709.230300002</v>
      </c>
    </row>
    <row r="14" spans="1:3">
      <c r="A14">
        <v>6</v>
      </c>
      <c r="B14" t="s">
        <v>1822</v>
      </c>
      <c r="C14" s="847">
        <v>29103380.439004265</v>
      </c>
    </row>
    <row r="15" spans="1:3">
      <c r="A15">
        <v>7</v>
      </c>
      <c r="B15" t="s">
        <v>1823</v>
      </c>
      <c r="C15" s="847">
        <v>22637355.148600001</v>
      </c>
    </row>
    <row r="16" spans="1:3">
      <c r="A16">
        <v>8</v>
      </c>
      <c r="B16" t="s">
        <v>1824</v>
      </c>
      <c r="C16" s="847">
        <v>32928179.1131</v>
      </c>
    </row>
    <row r="17" spans="1:3">
      <c r="A17" s="1031"/>
      <c r="B17" s="1031" t="s">
        <v>1826</v>
      </c>
      <c r="C17" s="1033"/>
    </row>
    <row r="18" spans="1:3">
      <c r="A18">
        <v>9</v>
      </c>
      <c r="B18" t="s">
        <v>1821</v>
      </c>
      <c r="C18" s="201"/>
    </row>
    <row r="19" spans="1:3">
      <c r="A19">
        <v>10</v>
      </c>
      <c r="B19" t="s">
        <v>1822</v>
      </c>
      <c r="C19" s="201"/>
    </row>
    <row r="20" spans="1:3">
      <c r="A20">
        <v>11</v>
      </c>
      <c r="B20" t="s">
        <v>1823</v>
      </c>
      <c r="C20" s="201"/>
    </row>
    <row r="21" spans="1:3">
      <c r="A21">
        <v>12</v>
      </c>
      <c r="B21" t="s">
        <v>1824</v>
      </c>
      <c r="C21" s="201" t="s">
        <v>1827</v>
      </c>
    </row>
    <row r="22" spans="1:3">
      <c r="A22" s="1031"/>
      <c r="B22" s="1031" t="s">
        <v>1828</v>
      </c>
      <c r="C22" s="1033"/>
    </row>
    <row r="23" spans="1:3">
      <c r="A23">
        <v>13</v>
      </c>
      <c r="B23" t="s">
        <v>1821</v>
      </c>
      <c r="C23" s="201"/>
    </row>
    <row r="24" spans="1:3">
      <c r="A24">
        <v>14</v>
      </c>
      <c r="B24" t="s">
        <v>1822</v>
      </c>
      <c r="C24" s="201"/>
    </row>
    <row r="25" spans="1:3">
      <c r="A25">
        <v>15</v>
      </c>
      <c r="B25" t="s">
        <v>1823</v>
      </c>
      <c r="C25" s="201"/>
    </row>
    <row r="26" spans="1:3" ht="13.8" thickBot="1">
      <c r="A26" s="359">
        <v>16</v>
      </c>
      <c r="B26" s="359" t="s">
        <v>1824</v>
      </c>
      <c r="C26" s="849" t="s">
        <v>1827</v>
      </c>
    </row>
  </sheetData>
  <pageMargins left="0.70866141732283472" right="0.70866141732283472" top="0.74803149606299213" bottom="0.74803149606299213" header="0.31496062992125984" footer="0.31496062992125984"/>
  <pageSetup paperSize="9" scale="70" fitToHeight="0" orientation="landscape"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4719-9EDE-400F-88A3-69090D9F02AC}">
  <sheetPr codeName="Sheet46"/>
  <dimension ref="A1:M27"/>
  <sheetViews>
    <sheetView showGridLines="0" zoomScale="90" zoomScaleNormal="90" workbookViewId="0">
      <selection activeCell="C43" sqref="C43"/>
    </sheetView>
  </sheetViews>
  <sheetFormatPr defaultColWidth="8.88671875" defaultRowHeight="14.4"/>
  <cols>
    <col min="1" max="1" width="65.44140625" bestFit="1" customWidth="1"/>
    <col min="2" max="2" width="36.5546875" customWidth="1"/>
    <col min="3" max="3" width="18.109375" customWidth="1"/>
    <col min="4" max="4" width="3.109375" customWidth="1"/>
    <col min="5" max="5" width="11.109375" style="213" customWidth="1"/>
    <col min="6" max="6" width="18.88671875" style="213" customWidth="1"/>
    <col min="7" max="7" width="15.88671875" style="213" customWidth="1"/>
    <col min="8" max="9" width="20.88671875" style="213" customWidth="1"/>
    <col min="10" max="10" width="18.88671875" style="213" customWidth="1"/>
    <col min="11" max="11" width="15.88671875" style="213" customWidth="1"/>
    <col min="12" max="13" width="20.88671875" style="213" customWidth="1"/>
    <col min="14" max="14" width="22.109375" customWidth="1"/>
    <col min="15" max="17" width="14.109375" customWidth="1"/>
    <col min="18" max="18" width="23.88671875" customWidth="1"/>
    <col min="19" max="19" width="16.88671875" customWidth="1"/>
  </cols>
  <sheetData>
    <row r="1" spans="1:13" ht="15" customHeight="1"/>
    <row r="2" spans="1:13" ht="15" customHeight="1"/>
    <row r="3" spans="1:13" ht="15" customHeight="1"/>
    <row r="4" spans="1:13" ht="15" customHeight="1"/>
    <row r="5" spans="1:13" ht="15.6">
      <c r="A5" s="68" t="s">
        <v>78</v>
      </c>
      <c r="B5" s="43"/>
      <c r="C5" s="43"/>
    </row>
    <row r="11" spans="1:13" ht="15" thickBot="1"/>
    <row r="12" spans="1:13" ht="21" customHeight="1" thickBot="1">
      <c r="E12" s="1474" t="s">
        <v>1829</v>
      </c>
      <c r="F12" s="1474"/>
      <c r="G12" s="1474"/>
      <c r="H12" s="1474"/>
      <c r="I12" s="1474"/>
      <c r="J12" s="1474"/>
      <c r="K12" s="1474"/>
      <c r="L12" s="1474"/>
      <c r="M12" s="1474"/>
    </row>
    <row r="13" spans="1:13" ht="20.399999999999999">
      <c r="E13" s="505"/>
      <c r="F13" s="214" t="s">
        <v>1830</v>
      </c>
      <c r="G13" s="214" t="s">
        <v>1831</v>
      </c>
      <c r="H13" s="214" t="s">
        <v>1832</v>
      </c>
      <c r="I13" s="506" t="s">
        <v>1833</v>
      </c>
      <c r="J13" s="214" t="s">
        <v>1834</v>
      </c>
      <c r="K13" s="214" t="s">
        <v>1831</v>
      </c>
      <c r="L13" s="214" t="s">
        <v>1832</v>
      </c>
      <c r="M13" s="507" t="s">
        <v>1833</v>
      </c>
    </row>
    <row r="14" spans="1:13" ht="13.8" thickBot="1">
      <c r="E14" s="954">
        <v>2024</v>
      </c>
      <c r="F14" s="955">
        <v>1</v>
      </c>
      <c r="G14" s="956">
        <v>45562</v>
      </c>
      <c r="H14" s="957">
        <v>-3.7867314164999999</v>
      </c>
      <c r="I14" s="957">
        <v>-4.1374106812999996</v>
      </c>
      <c r="J14" s="955">
        <v>0</v>
      </c>
      <c r="K14" s="956"/>
      <c r="L14" s="957"/>
      <c r="M14" s="958"/>
    </row>
    <row r="15" spans="1:13" ht="13.2">
      <c r="E15" s="1484">
        <v>2023</v>
      </c>
      <c r="F15" s="1487">
        <v>4</v>
      </c>
      <c r="G15" s="758">
        <v>44943</v>
      </c>
      <c r="H15" s="759">
        <v>-9.0130064504000007</v>
      </c>
      <c r="I15" s="759">
        <v>-9.2891142899999988</v>
      </c>
      <c r="J15" s="1487">
        <v>4</v>
      </c>
      <c r="K15" s="758">
        <v>44943</v>
      </c>
      <c r="L15" s="759">
        <v>-9.0130064504000007</v>
      </c>
      <c r="M15" s="760">
        <v>-9.0660386800000001</v>
      </c>
    </row>
    <row r="16" spans="1:13" ht="13.2">
      <c r="E16" s="1485"/>
      <c r="F16" s="1488"/>
      <c r="G16" s="959">
        <v>44995</v>
      </c>
      <c r="H16" s="960">
        <v>-5.5752202390000001</v>
      </c>
      <c r="I16" s="960">
        <v>-10.24922289</v>
      </c>
      <c r="J16" s="1488"/>
      <c r="K16" s="959">
        <v>44995</v>
      </c>
      <c r="L16" s="960">
        <v>-5.5752202390000001</v>
      </c>
      <c r="M16" s="961">
        <v>-11.05166747</v>
      </c>
    </row>
    <row r="17" spans="5:13" ht="13.2">
      <c r="E17" s="1485"/>
      <c r="F17" s="1488"/>
      <c r="G17" s="959">
        <v>44999</v>
      </c>
      <c r="H17" s="960">
        <v>-4.9831350673000001</v>
      </c>
      <c r="I17" s="960">
        <v>-6.5147813799999996</v>
      </c>
      <c r="J17" s="1488"/>
      <c r="K17" s="959">
        <v>44999</v>
      </c>
      <c r="L17" s="960">
        <v>-4.9831350673000001</v>
      </c>
      <c r="M17" s="961">
        <v>-9.5557667899999998</v>
      </c>
    </row>
    <row r="18" spans="5:13" ht="12.75" customHeight="1" thickBot="1">
      <c r="E18" s="1486"/>
      <c r="F18" s="1489"/>
      <c r="G18" s="508">
        <v>45288</v>
      </c>
      <c r="H18" s="509">
        <v>-8.3328111800000002</v>
      </c>
      <c r="I18" s="509">
        <v>-16.486192720000002</v>
      </c>
      <c r="J18" s="1489"/>
      <c r="K18" s="508">
        <v>45288</v>
      </c>
      <c r="L18" s="509">
        <v>-8.3328111800000002</v>
      </c>
      <c r="M18" s="510">
        <v>-16.160759089999999</v>
      </c>
    </row>
    <row r="19" spans="5:13" ht="15" thickBot="1"/>
    <row r="20" spans="5:13" ht="13.2">
      <c r="E20" s="1475" t="s">
        <v>1835</v>
      </c>
      <c r="F20" s="1476"/>
      <c r="G20" s="1476"/>
      <c r="H20" s="1476"/>
      <c r="I20" s="1476"/>
      <c r="J20" s="1476"/>
      <c r="K20" s="1476"/>
      <c r="L20" s="1476"/>
      <c r="M20" s="1477"/>
    </row>
    <row r="21" spans="5:13" ht="13.2">
      <c r="E21" s="1478"/>
      <c r="F21" s="1479"/>
      <c r="G21" s="1479"/>
      <c r="H21" s="1479"/>
      <c r="I21" s="1479"/>
      <c r="J21" s="1479"/>
      <c r="K21" s="1479"/>
      <c r="L21" s="1479"/>
      <c r="M21" s="1480"/>
    </row>
    <row r="22" spans="5:13" ht="13.2">
      <c r="E22" s="1478"/>
      <c r="F22" s="1479"/>
      <c r="G22" s="1479"/>
      <c r="H22" s="1479"/>
      <c r="I22" s="1479"/>
      <c r="J22" s="1479"/>
      <c r="K22" s="1479"/>
      <c r="L22" s="1479"/>
      <c r="M22" s="1480"/>
    </row>
    <row r="23" spans="5:13" ht="12.75" customHeight="1">
      <c r="E23" s="1478"/>
      <c r="F23" s="1479"/>
      <c r="G23" s="1479"/>
      <c r="H23" s="1479"/>
      <c r="I23" s="1479"/>
      <c r="J23" s="1479"/>
      <c r="K23" s="1479"/>
      <c r="L23" s="1479"/>
      <c r="M23" s="1480"/>
    </row>
    <row r="24" spans="5:13" ht="13.2">
      <c r="E24" s="1478"/>
      <c r="F24" s="1479"/>
      <c r="G24" s="1479"/>
      <c r="H24" s="1479"/>
      <c r="I24" s="1479"/>
      <c r="J24" s="1479"/>
      <c r="K24" s="1479"/>
      <c r="L24" s="1479"/>
      <c r="M24" s="1480"/>
    </row>
    <row r="25" spans="5:13" ht="13.2">
      <c r="E25" s="1478"/>
      <c r="F25" s="1479"/>
      <c r="G25" s="1479"/>
      <c r="H25" s="1479"/>
      <c r="I25" s="1479"/>
      <c r="J25" s="1479"/>
      <c r="K25" s="1479"/>
      <c r="L25" s="1479"/>
      <c r="M25" s="1480"/>
    </row>
    <row r="26" spans="5:13" ht="13.2">
      <c r="E26" s="1478"/>
      <c r="F26" s="1479"/>
      <c r="G26" s="1479"/>
      <c r="H26" s="1479"/>
      <c r="I26" s="1479"/>
      <c r="J26" s="1479"/>
      <c r="K26" s="1479"/>
      <c r="L26" s="1479"/>
      <c r="M26" s="1480"/>
    </row>
    <row r="27" spans="5:13" ht="13.8" thickBot="1">
      <c r="E27" s="1481"/>
      <c r="F27" s="1482"/>
      <c r="G27" s="1482"/>
      <c r="H27" s="1482"/>
      <c r="I27" s="1482"/>
      <c r="J27" s="1482"/>
      <c r="K27" s="1482"/>
      <c r="L27" s="1482"/>
      <c r="M27" s="1483"/>
    </row>
  </sheetData>
  <mergeCells count="5">
    <mergeCell ref="E12:M12"/>
    <mergeCell ref="E20:M27"/>
    <mergeCell ref="E15:E18"/>
    <mergeCell ref="F15:F18"/>
    <mergeCell ref="J15:J18"/>
  </mergeCells>
  <pageMargins left="0.70866141732283472" right="0.70866141732283472" top="0.74803149606299213" bottom="0.74803149606299213" header="0.31496062992125984" footer="0.31496062992125984"/>
  <pageSetup paperSize="9" scale="70" fitToHeight="0" orientation="landscape" r:id="rId1"/>
  <colBreaks count="1" manualBreakCount="1">
    <brk id="4" max="1048575" man="1"/>
  </col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D2A4-D0A0-4A41-BCF0-95A4D9AA83E7}">
  <sheetPr>
    <pageSetUpPr fitToPage="1"/>
  </sheetPr>
  <dimension ref="A1:J12"/>
  <sheetViews>
    <sheetView zoomScaleNormal="100" workbookViewId="0">
      <selection activeCell="H43" sqref="H43"/>
    </sheetView>
  </sheetViews>
  <sheetFormatPr defaultColWidth="9.109375" defaultRowHeight="13.2"/>
  <cols>
    <col min="1" max="1" width="9.88671875" style="121" customWidth="1"/>
    <col min="2" max="2" width="59.5546875" style="121" customWidth="1"/>
    <col min="3" max="5" width="18.88671875" style="121" customWidth="1"/>
    <col min="6" max="8" width="18.88671875" style="121" hidden="1" customWidth="1"/>
    <col min="9" max="10" width="18.88671875" style="121" customWidth="1"/>
    <col min="11" max="16384" width="9.109375" style="121"/>
  </cols>
  <sheetData>
    <row r="1" spans="1:10" ht="15.75" customHeight="1"/>
    <row r="2" spans="1:10" ht="15.75" customHeight="1"/>
    <row r="3" spans="1:10" ht="15.75" customHeight="1"/>
    <row r="4" spans="1:10" ht="15.75" customHeight="1" thickBot="1">
      <c r="A4" s="278"/>
      <c r="B4" s="278"/>
      <c r="C4" s="326" t="s">
        <v>103</v>
      </c>
      <c r="D4" s="326" t="s">
        <v>104</v>
      </c>
      <c r="E4" s="326" t="s">
        <v>105</v>
      </c>
      <c r="F4" s="326" t="s">
        <v>1313</v>
      </c>
      <c r="G4" s="326" t="s">
        <v>1315</v>
      </c>
      <c r="H4" s="326"/>
      <c r="I4" s="326" t="s">
        <v>147</v>
      </c>
      <c r="J4" s="327" t="s">
        <v>148</v>
      </c>
    </row>
    <row r="5" spans="1:10" ht="13.8" thickTop="1">
      <c r="A5" s="1490" t="s">
        <v>69</v>
      </c>
      <c r="B5" s="1490"/>
      <c r="C5" s="1490"/>
      <c r="D5" s="1490"/>
      <c r="E5" s="1490"/>
      <c r="F5" s="1490"/>
      <c r="G5" s="1490"/>
      <c r="H5" s="1490"/>
      <c r="I5" s="1490"/>
      <c r="J5" s="1490"/>
    </row>
    <row r="6" spans="1:10" ht="34.200000000000003">
      <c r="A6" s="322"/>
      <c r="B6" s="322"/>
      <c r="C6" s="1491" t="s">
        <v>1836</v>
      </c>
      <c r="D6" s="1491"/>
      <c r="E6" s="1492"/>
      <c r="F6" s="323" t="s">
        <v>1259</v>
      </c>
      <c r="G6" s="324" t="s">
        <v>1837</v>
      </c>
      <c r="H6" s="324"/>
      <c r="I6" s="1493" t="s">
        <v>1838</v>
      </c>
      <c r="J6" s="1494" t="s">
        <v>210</v>
      </c>
    </row>
    <row r="7" spans="1:10">
      <c r="A7" s="1495" t="s">
        <v>208</v>
      </c>
      <c r="B7" s="1495"/>
      <c r="C7" s="325">
        <v>2022</v>
      </c>
      <c r="D7" s="325">
        <v>2023</v>
      </c>
      <c r="E7" s="325">
        <v>2024</v>
      </c>
      <c r="F7" s="324" t="s">
        <v>1725</v>
      </c>
      <c r="G7" s="324"/>
      <c r="H7" s="324"/>
      <c r="I7" s="1493"/>
      <c r="J7" s="1494"/>
    </row>
    <row r="8" spans="1:10">
      <c r="A8" s="1144">
        <v>1</v>
      </c>
      <c r="B8" s="1143" t="s">
        <v>1839</v>
      </c>
      <c r="C8" s="962"/>
      <c r="D8" s="962"/>
      <c r="E8" s="962">
        <v>0</v>
      </c>
      <c r="F8" s="962"/>
      <c r="G8" s="962"/>
      <c r="H8" s="962"/>
      <c r="I8" s="962">
        <v>0</v>
      </c>
      <c r="J8" s="962">
        <v>0</v>
      </c>
    </row>
    <row r="9" spans="1:10" ht="26.4">
      <c r="A9" s="1140">
        <v>2</v>
      </c>
      <c r="B9" s="1140" t="s">
        <v>1840</v>
      </c>
      <c r="C9" s="842">
        <v>7552060506.3054104</v>
      </c>
      <c r="D9" s="842">
        <v>8394230121.000001</v>
      </c>
      <c r="E9" s="842">
        <v>8442737909</v>
      </c>
      <c r="F9" s="511"/>
      <c r="G9" s="511"/>
      <c r="H9" s="511"/>
      <c r="I9" s="842">
        <v>1112116045.9183962</v>
      </c>
      <c r="J9" s="842">
        <v>13901450573.979961</v>
      </c>
    </row>
    <row r="10" spans="1:10">
      <c r="A10" s="1142">
        <v>3</v>
      </c>
      <c r="B10" s="1141" t="s">
        <v>1841</v>
      </c>
      <c r="C10" s="842">
        <v>7552060506.3054104</v>
      </c>
      <c r="D10" s="842">
        <v>8394230121.000001</v>
      </c>
      <c r="E10" s="842">
        <v>8442737909</v>
      </c>
      <c r="F10" s="512"/>
      <c r="G10" s="512"/>
      <c r="H10" s="512"/>
      <c r="I10" s="513"/>
      <c r="J10" s="513"/>
    </row>
    <row r="11" spans="1:10">
      <c r="A11" s="1142">
        <v>4</v>
      </c>
      <c r="B11" s="1141" t="s">
        <v>1842</v>
      </c>
      <c r="C11" s="512"/>
      <c r="D11" s="512"/>
      <c r="E11" s="512">
        <v>0</v>
      </c>
      <c r="F11" s="514"/>
      <c r="G11" s="515"/>
      <c r="H11" s="515"/>
      <c r="I11" s="513"/>
      <c r="J11" s="513"/>
    </row>
    <row r="12" spans="1:10" ht="13.8" thickBot="1">
      <c r="A12" s="1139">
        <v>5</v>
      </c>
      <c r="B12" s="1138" t="s">
        <v>1843</v>
      </c>
      <c r="C12" s="516"/>
      <c r="D12" s="516"/>
      <c r="E12" s="516">
        <v>0</v>
      </c>
      <c r="F12" s="517"/>
      <c r="G12" s="517"/>
      <c r="H12" s="517"/>
      <c r="I12" s="516">
        <v>0</v>
      </c>
      <c r="J12" s="516">
        <v>0</v>
      </c>
    </row>
  </sheetData>
  <mergeCells count="5">
    <mergeCell ref="A5:J5"/>
    <mergeCell ref="C6:E6"/>
    <mergeCell ref="I6:I7"/>
    <mergeCell ref="J6:J7"/>
    <mergeCell ref="A7:B7"/>
  </mergeCells>
  <pageMargins left="0.7" right="0.7" top="0.75" bottom="0.75" header="0.3" footer="0.3"/>
  <pageSetup paperSize="9" scale="82"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6778-72C1-4D9C-8C0B-83986DE60170}">
  <sheetPr>
    <pageSetUpPr fitToPage="1"/>
  </sheetPr>
  <dimension ref="A1:J17"/>
  <sheetViews>
    <sheetView zoomScale="90" zoomScaleNormal="90" workbookViewId="0">
      <selection activeCell="H43" sqref="H43"/>
    </sheetView>
  </sheetViews>
  <sheetFormatPr defaultColWidth="9.109375" defaultRowHeight="13.2"/>
  <cols>
    <col min="1" max="1" width="9.88671875" style="121" customWidth="1"/>
    <col min="2" max="2" width="44.44140625" style="121" customWidth="1"/>
    <col min="3" max="10" width="18.88671875" style="121" customWidth="1"/>
    <col min="11" max="16384" width="9.109375" style="121"/>
  </cols>
  <sheetData>
    <row r="1" spans="1:10" ht="15.75" customHeight="1"/>
    <row r="2" spans="1:10" ht="15.75" customHeight="1"/>
    <row r="3" spans="1:10" ht="15.75" customHeight="1"/>
    <row r="4" spans="1:10" ht="15.75" customHeight="1" thickBot="1">
      <c r="A4" s="256"/>
      <c r="B4" s="256"/>
      <c r="C4" s="254" t="s">
        <v>1027</v>
      </c>
      <c r="D4" s="254" t="s">
        <v>1311</v>
      </c>
      <c r="E4" s="254" t="s">
        <v>1313</v>
      </c>
      <c r="F4" s="254" t="s">
        <v>1315</v>
      </c>
      <c r="G4" s="254" t="s">
        <v>1317</v>
      </c>
      <c r="H4" s="254" t="s">
        <v>1321</v>
      </c>
      <c r="I4" s="254" t="s">
        <v>1323</v>
      </c>
      <c r="J4" s="254">
        <v>100</v>
      </c>
    </row>
    <row r="5" spans="1:10" ht="15.75" customHeight="1" thickTop="1">
      <c r="A5" s="1429" t="s">
        <v>70</v>
      </c>
      <c r="B5" s="1429"/>
      <c r="C5" s="1429"/>
      <c r="D5" s="1429"/>
      <c r="E5" s="1429"/>
      <c r="F5" s="1429"/>
      <c r="G5" s="1429"/>
      <c r="H5" s="1429"/>
      <c r="I5" s="1429"/>
      <c r="J5" s="1429"/>
    </row>
    <row r="6" spans="1:10">
      <c r="A6" s="276"/>
      <c r="B6" s="328"/>
      <c r="C6" s="1497" t="s">
        <v>1844</v>
      </c>
      <c r="D6" s="1498"/>
      <c r="E6" s="1498" t="s">
        <v>1845</v>
      </c>
      <c r="F6" s="1498"/>
      <c r="G6" s="1498" t="s">
        <v>1846</v>
      </c>
      <c r="H6" s="1498"/>
      <c r="I6" s="1498" t="s">
        <v>1847</v>
      </c>
      <c r="J6" s="1499"/>
    </row>
    <row r="7" spans="1:10" ht="39.6">
      <c r="A7" s="1496" t="s">
        <v>208</v>
      </c>
      <c r="B7" s="1496"/>
      <c r="C7" s="329"/>
      <c r="D7" s="281" t="s">
        <v>1848</v>
      </c>
      <c r="E7" s="330"/>
      <c r="F7" s="281" t="s">
        <v>1848</v>
      </c>
      <c r="G7" s="330"/>
      <c r="H7" s="281" t="s">
        <v>1849</v>
      </c>
      <c r="I7" s="330"/>
      <c r="J7" s="282" t="s">
        <v>1850</v>
      </c>
    </row>
    <row r="8" spans="1:10" s="167" customFormat="1">
      <c r="A8" s="963" t="s">
        <v>1027</v>
      </c>
      <c r="B8" s="964" t="s">
        <v>1851</v>
      </c>
      <c r="C8" s="1132">
        <v>37862148864</v>
      </c>
      <c r="D8" s="1132">
        <v>13025883986</v>
      </c>
      <c r="E8" s="1131"/>
      <c r="F8" s="1131"/>
      <c r="G8" s="1132">
        <v>291297432786</v>
      </c>
      <c r="H8" s="1132">
        <v>77109271108</v>
      </c>
      <c r="I8" s="1131"/>
      <c r="J8" s="1131"/>
    </row>
    <row r="9" spans="1:10">
      <c r="A9" s="331" t="s">
        <v>1311</v>
      </c>
      <c r="B9" s="245" t="s">
        <v>1852</v>
      </c>
      <c r="C9" s="868"/>
      <c r="D9" s="868"/>
      <c r="E9" s="868"/>
      <c r="F9" s="868"/>
      <c r="G9" s="518">
        <v>843905678</v>
      </c>
      <c r="H9" s="868"/>
      <c r="I9" s="519">
        <v>842727728</v>
      </c>
      <c r="J9" s="868"/>
    </row>
    <row r="10" spans="1:10">
      <c r="A10" s="331" t="s">
        <v>1313</v>
      </c>
      <c r="B10" s="245" t="s">
        <v>1324</v>
      </c>
      <c r="C10" s="518">
        <v>13100163584.5</v>
      </c>
      <c r="D10" s="518">
        <v>13013538202</v>
      </c>
      <c r="E10" s="518">
        <v>12749305174.5</v>
      </c>
      <c r="F10" s="518">
        <v>12667949887</v>
      </c>
      <c r="G10" s="518">
        <v>43681355788</v>
      </c>
      <c r="H10" s="518">
        <v>42378343431</v>
      </c>
      <c r="I10" s="518">
        <v>41924182728</v>
      </c>
      <c r="J10" s="518">
        <v>40599386819</v>
      </c>
    </row>
    <row r="11" spans="1:10" s="569" customFormat="1">
      <c r="A11" s="332" t="s">
        <v>1315</v>
      </c>
      <c r="B11" s="333" t="s">
        <v>1853</v>
      </c>
      <c r="C11" s="520">
        <v>94274836</v>
      </c>
      <c r="D11" s="520">
        <v>75223822.5</v>
      </c>
      <c r="E11" s="520">
        <v>88967903</v>
      </c>
      <c r="F11" s="520">
        <v>71229414.5</v>
      </c>
      <c r="G11" s="520">
        <v>3414777818</v>
      </c>
      <c r="H11" s="520">
        <v>3210643352</v>
      </c>
      <c r="I11" s="520">
        <v>3263669304</v>
      </c>
      <c r="J11" s="520">
        <v>3073745344.5</v>
      </c>
    </row>
    <row r="12" spans="1:10" s="569" customFormat="1">
      <c r="A12" s="332" t="s">
        <v>1317</v>
      </c>
      <c r="B12" s="333" t="s">
        <v>1854</v>
      </c>
      <c r="C12" s="866"/>
      <c r="D12" s="866"/>
      <c r="E12" s="866"/>
      <c r="F12" s="866"/>
      <c r="G12" s="520">
        <v>104875466</v>
      </c>
      <c r="H12" s="520">
        <v>0</v>
      </c>
      <c r="I12" s="520">
        <v>107723333.5</v>
      </c>
      <c r="J12" s="866"/>
    </row>
    <row r="13" spans="1:10" s="569" customFormat="1">
      <c r="A13" s="332" t="s">
        <v>1319</v>
      </c>
      <c r="B13" s="333" t="s">
        <v>1855</v>
      </c>
      <c r="C13" s="520">
        <v>12634860623.5</v>
      </c>
      <c r="D13" s="520">
        <v>12622787454</v>
      </c>
      <c r="E13" s="520">
        <v>12286972796</v>
      </c>
      <c r="F13" s="520">
        <v>12280221406.5</v>
      </c>
      <c r="G13" s="520">
        <v>36849679526</v>
      </c>
      <c r="H13" s="520">
        <v>36828162080.5</v>
      </c>
      <c r="I13" s="520">
        <v>35480422260</v>
      </c>
      <c r="J13" s="520">
        <v>35453067147.5</v>
      </c>
    </row>
    <row r="14" spans="1:10" s="569" customFormat="1">
      <c r="A14" s="332" t="s">
        <v>1321</v>
      </c>
      <c r="B14" s="333" t="s">
        <v>1856</v>
      </c>
      <c r="C14" s="520">
        <v>448158789.5</v>
      </c>
      <c r="D14" s="520">
        <v>373606577.5</v>
      </c>
      <c r="E14" s="520">
        <v>445106071.5</v>
      </c>
      <c r="F14" s="520">
        <v>370502173.5</v>
      </c>
      <c r="G14" s="520">
        <v>5031886770.5</v>
      </c>
      <c r="H14" s="520">
        <v>4104244540</v>
      </c>
      <c r="I14" s="520">
        <v>4896135706.5</v>
      </c>
      <c r="J14" s="520">
        <v>3960956044.5</v>
      </c>
    </row>
    <row r="15" spans="1:10" s="569" customFormat="1">
      <c r="A15" s="332" t="s">
        <v>1323</v>
      </c>
      <c r="B15" s="333" t="s">
        <v>1857</v>
      </c>
      <c r="C15" s="520">
        <v>17194416</v>
      </c>
      <c r="D15" s="520">
        <v>17194416</v>
      </c>
      <c r="E15" s="520">
        <v>17276552</v>
      </c>
      <c r="F15" s="520">
        <v>17276552</v>
      </c>
      <c r="G15" s="520">
        <v>408552998.5</v>
      </c>
      <c r="H15" s="520">
        <v>54937112</v>
      </c>
      <c r="I15" s="520">
        <v>407103937</v>
      </c>
      <c r="J15" s="520">
        <v>56189532</v>
      </c>
    </row>
    <row r="16" spans="1:10" ht="13.8" thickBot="1">
      <c r="A16" s="1135">
        <v>120</v>
      </c>
      <c r="B16" s="1137" t="s">
        <v>241</v>
      </c>
      <c r="C16" s="1136">
        <v>24979595139</v>
      </c>
      <c r="D16" s="1134">
        <v>24691568</v>
      </c>
      <c r="E16" s="1133"/>
      <c r="F16" s="1133"/>
      <c r="G16" s="1134">
        <v>247739320421.5</v>
      </c>
      <c r="H16" s="1134">
        <v>34635852560</v>
      </c>
      <c r="I16" s="1133"/>
      <c r="J16" s="1133"/>
    </row>
    <row r="17" spans="1:10">
      <c r="A17" s="278"/>
      <c r="B17" s="278"/>
      <c r="C17" s="278"/>
      <c r="D17" s="278"/>
      <c r="E17" s="278"/>
      <c r="F17" s="278"/>
      <c r="G17" s="278"/>
      <c r="H17" s="278"/>
      <c r="I17" s="278"/>
      <c r="J17" s="278"/>
    </row>
  </sheetData>
  <mergeCells count="6">
    <mergeCell ref="A7:B7"/>
    <mergeCell ref="A5:J5"/>
    <mergeCell ref="C6:D6"/>
    <mergeCell ref="E6:F6"/>
    <mergeCell ref="G6:H6"/>
    <mergeCell ref="I6:J6"/>
  </mergeCells>
  <conditionalFormatting sqref="C13:C15">
    <cfRule type="cellIs" dxfId="16" priority="7" stopIfTrue="1" operator="lessThan">
      <formula>0</formula>
    </cfRule>
  </conditionalFormatting>
  <conditionalFormatting sqref="C8:D8 D13:D16">
    <cfRule type="cellIs" dxfId="15" priority="6" stopIfTrue="1" operator="lessThan">
      <formula>0</formula>
    </cfRule>
  </conditionalFormatting>
  <conditionalFormatting sqref="C10:F12">
    <cfRule type="cellIs" dxfId="14" priority="4" stopIfTrue="1" operator="lessThan">
      <formula>0</formula>
    </cfRule>
  </conditionalFormatting>
  <conditionalFormatting sqref="C9:H9">
    <cfRule type="cellIs" dxfId="13" priority="3" stopIfTrue="1" operator="lessThan">
      <formula>0</formula>
    </cfRule>
  </conditionalFormatting>
  <conditionalFormatting sqref="E13:F15">
    <cfRule type="cellIs" dxfId="12" priority="10" stopIfTrue="1" operator="lessThan">
      <formula>0</formula>
    </cfRule>
  </conditionalFormatting>
  <conditionalFormatting sqref="G8:H8 G10:H16">
    <cfRule type="cellIs" dxfId="11" priority="8" stopIfTrue="1" operator="lessThan">
      <formula>0</formula>
    </cfRule>
  </conditionalFormatting>
  <conditionalFormatting sqref="I10:J15">
    <cfRule type="cellIs" dxfId="10" priority="1" stopIfTrue="1" operator="lessThan">
      <formula>0</formula>
    </cfRule>
  </conditionalFormatting>
  <conditionalFormatting sqref="J9">
    <cfRule type="cellIs" dxfId="9" priority="2" stopIfTrue="1" operator="lessThan">
      <formula>0</formula>
    </cfRule>
  </conditionalFormatting>
  <pageMargins left="0.7" right="0.7" top="0.75" bottom="0.75" header="0.3" footer="0.3"/>
  <pageSetup paperSize="9" scale="67" orientation="landscape"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E7307-0FA3-4F4A-AB1D-0055FBBE62AD}">
  <sheetPr>
    <pageSetUpPr fitToPage="1"/>
  </sheetPr>
  <dimension ref="A4:F23"/>
  <sheetViews>
    <sheetView topLeftCell="A4" zoomScale="90" zoomScaleNormal="90" workbookViewId="0">
      <selection activeCell="H43" sqref="H43"/>
    </sheetView>
  </sheetViews>
  <sheetFormatPr defaultColWidth="9.109375" defaultRowHeight="13.2"/>
  <cols>
    <col min="1" max="1" width="9.88671875" style="121" customWidth="1"/>
    <col min="2" max="2" width="79.5546875" style="121" customWidth="1"/>
    <col min="3" max="6" width="18.88671875" style="121" customWidth="1"/>
    <col min="7" max="16384" width="9.109375" style="121"/>
  </cols>
  <sheetData>
    <row r="4" spans="1:6" ht="13.8" thickBot="1">
      <c r="A4" s="256"/>
      <c r="B4" s="256"/>
      <c r="C4" s="254" t="s">
        <v>1027</v>
      </c>
      <c r="D4" s="254" t="s">
        <v>1311</v>
      </c>
      <c r="E4" s="254" t="s">
        <v>1313</v>
      </c>
      <c r="F4" s="254" t="s">
        <v>1317</v>
      </c>
    </row>
    <row r="5" spans="1:6" s="236" customFormat="1" ht="16.2" thickTop="1">
      <c r="A5" s="1500" t="s">
        <v>73</v>
      </c>
      <c r="B5" s="1500"/>
      <c r="C5" s="1500"/>
      <c r="D5" s="1500"/>
      <c r="E5" s="1500"/>
      <c r="F5" s="1500"/>
    </row>
    <row r="6" spans="1:6" s="278" customFormat="1" ht="44.1" customHeight="1">
      <c r="A6" s="334"/>
      <c r="B6" s="276"/>
      <c r="C6" s="1501" t="s">
        <v>1858</v>
      </c>
      <c r="D6" s="1410"/>
      <c r="E6" s="1502" t="s">
        <v>1859</v>
      </c>
      <c r="F6" s="1501"/>
    </row>
    <row r="7" spans="1:6" s="278" customFormat="1" ht="39.6">
      <c r="A7" s="1496" t="s">
        <v>208</v>
      </c>
      <c r="B7" s="1496"/>
      <c r="C7" s="276"/>
      <c r="D7" s="281" t="s">
        <v>1848</v>
      </c>
      <c r="E7" s="330"/>
      <c r="F7" s="281" t="s">
        <v>1849</v>
      </c>
    </row>
    <row r="8" spans="1:6" s="278" customFormat="1">
      <c r="A8" s="965">
        <v>130</v>
      </c>
      <c r="B8" s="921" t="s">
        <v>1860</v>
      </c>
      <c r="C8" s="966">
        <v>9635291884</v>
      </c>
      <c r="D8" s="966">
        <v>9118541752.5</v>
      </c>
      <c r="E8" s="966">
        <v>34053135952.5</v>
      </c>
      <c r="F8" s="966">
        <v>33754611035</v>
      </c>
    </row>
    <row r="9" spans="1:6" s="278" customFormat="1">
      <c r="A9" s="225">
        <v>140</v>
      </c>
      <c r="B9" s="228" t="s">
        <v>1861</v>
      </c>
      <c r="C9" s="868"/>
      <c r="D9" s="868"/>
      <c r="E9" s="868"/>
      <c r="F9" s="868"/>
    </row>
    <row r="10" spans="1:6" s="278" customFormat="1">
      <c r="A10" s="225">
        <v>150</v>
      </c>
      <c r="B10" s="228" t="s">
        <v>1852</v>
      </c>
      <c r="C10" s="868"/>
      <c r="D10" s="868"/>
      <c r="E10" s="868"/>
      <c r="F10" s="868"/>
    </row>
    <row r="11" spans="1:6" s="278" customFormat="1">
      <c r="A11" s="225">
        <v>160</v>
      </c>
      <c r="B11" s="228" t="s">
        <v>1324</v>
      </c>
      <c r="C11" s="521">
        <v>9118541752.5</v>
      </c>
      <c r="D11" s="521">
        <v>9118541752.5</v>
      </c>
      <c r="E11" s="521">
        <v>33783178098.5</v>
      </c>
      <c r="F11" s="521">
        <v>33754611035</v>
      </c>
    </row>
    <row r="12" spans="1:6" s="278" customFormat="1">
      <c r="A12" s="335">
        <v>170</v>
      </c>
      <c r="B12" s="295" t="s">
        <v>1853</v>
      </c>
      <c r="C12" s="522">
        <v>13987500</v>
      </c>
      <c r="D12" s="522">
        <v>13987500</v>
      </c>
      <c r="E12" s="522">
        <v>5666691463</v>
      </c>
      <c r="F12" s="522">
        <v>5666691463</v>
      </c>
    </row>
    <row r="13" spans="1:6" s="278" customFormat="1">
      <c r="A13" s="335">
        <v>180</v>
      </c>
      <c r="B13" s="295" t="s">
        <v>1862</v>
      </c>
      <c r="C13" s="522"/>
      <c r="D13" s="522"/>
      <c r="E13" s="522">
        <v>238535</v>
      </c>
      <c r="F13" s="522"/>
    </row>
    <row r="14" spans="1:6" s="278" customFormat="1">
      <c r="A14" s="335">
        <v>190</v>
      </c>
      <c r="B14" s="295" t="s">
        <v>1855</v>
      </c>
      <c r="C14" s="522">
        <v>5043905131</v>
      </c>
      <c r="D14" s="522">
        <v>5043905131</v>
      </c>
      <c r="E14" s="522">
        <v>7882028702</v>
      </c>
      <c r="F14" s="522">
        <v>7879738452</v>
      </c>
    </row>
    <row r="15" spans="1:6" s="278" customFormat="1">
      <c r="A15" s="335">
        <v>200</v>
      </c>
      <c r="B15" s="295" t="s">
        <v>1856</v>
      </c>
      <c r="C15" s="522">
        <v>256077072</v>
      </c>
      <c r="D15" s="522">
        <v>256077072</v>
      </c>
      <c r="E15" s="522">
        <v>6549111487</v>
      </c>
      <c r="F15" s="522">
        <v>6504919320.5</v>
      </c>
    </row>
    <row r="16" spans="1:6" s="278" customFormat="1">
      <c r="A16" s="335">
        <v>210</v>
      </c>
      <c r="B16" s="295" t="s">
        <v>1857</v>
      </c>
      <c r="C16" s="866"/>
      <c r="D16" s="866"/>
      <c r="E16" s="866"/>
      <c r="F16" s="866"/>
    </row>
    <row r="17" spans="1:6" s="278" customFormat="1">
      <c r="A17" s="225">
        <v>220</v>
      </c>
      <c r="B17" s="228" t="s">
        <v>1863</v>
      </c>
      <c r="C17" s="868"/>
      <c r="D17" s="868"/>
      <c r="E17" s="521">
        <v>324249844.5</v>
      </c>
      <c r="F17" s="868"/>
    </row>
    <row r="18" spans="1:6" s="278" customFormat="1">
      <c r="A18" s="225">
        <v>230</v>
      </c>
      <c r="B18" s="228" t="s">
        <v>1864</v>
      </c>
      <c r="C18" s="868"/>
      <c r="D18" s="868"/>
      <c r="E18" s="868"/>
      <c r="F18" s="868"/>
    </row>
    <row r="19" spans="1:6" s="278" customFormat="1">
      <c r="A19" s="336">
        <v>240</v>
      </c>
      <c r="B19" s="337" t="s">
        <v>1865</v>
      </c>
      <c r="C19" s="867"/>
      <c r="D19" s="867"/>
      <c r="E19" s="867"/>
      <c r="F19" s="867"/>
    </row>
    <row r="20" spans="1:6" s="278" customFormat="1">
      <c r="A20" s="336">
        <v>241</v>
      </c>
      <c r="B20" s="337" t="s">
        <v>1866</v>
      </c>
      <c r="C20" s="523"/>
      <c r="D20" s="523"/>
      <c r="E20" s="524">
        <v>1773146801</v>
      </c>
      <c r="F20" s="867"/>
    </row>
    <row r="21" spans="1:6" s="278" customFormat="1" ht="13.8" thickBot="1">
      <c r="A21" s="338">
        <v>250</v>
      </c>
      <c r="B21" s="296" t="s">
        <v>1867</v>
      </c>
      <c r="C21" s="525">
        <v>47791665535.5</v>
      </c>
      <c r="D21" s="525">
        <v>22815447326</v>
      </c>
      <c r="E21" s="526"/>
      <c r="F21" s="526"/>
    </row>
    <row r="22" spans="1:6" s="278" customFormat="1"/>
    <row r="23" spans="1:6" s="278" customFormat="1"/>
  </sheetData>
  <mergeCells count="4">
    <mergeCell ref="A5:F5"/>
    <mergeCell ref="C6:D6"/>
    <mergeCell ref="E6:F6"/>
    <mergeCell ref="A7:B7"/>
  </mergeCells>
  <conditionalFormatting sqref="C11:D18">
    <cfRule type="cellIs" dxfId="8" priority="5" stopIfTrue="1" operator="lessThan">
      <formula>0</formula>
    </cfRule>
  </conditionalFormatting>
  <conditionalFormatting sqref="C21:D21">
    <cfRule type="cellIs" dxfId="7" priority="12" stopIfTrue="1" operator="lessThan">
      <formula>0</formula>
    </cfRule>
  </conditionalFormatting>
  <conditionalFormatting sqref="C8:E10">
    <cfRule type="cellIs" dxfId="6" priority="11" stopIfTrue="1" operator="lessThan">
      <formula>0</formula>
    </cfRule>
  </conditionalFormatting>
  <conditionalFormatting sqref="C19:F19">
    <cfRule type="cellIs" dxfId="5" priority="2" stopIfTrue="1" operator="lessThan">
      <formula>0</formula>
    </cfRule>
  </conditionalFormatting>
  <conditionalFormatting sqref="E11:E15">
    <cfRule type="cellIs" dxfId="4" priority="14" stopIfTrue="1" operator="lessThan">
      <formula>0</formula>
    </cfRule>
  </conditionalFormatting>
  <conditionalFormatting sqref="E16:F18">
    <cfRule type="cellIs" dxfId="3" priority="3" stopIfTrue="1" operator="lessThan">
      <formula>0</formula>
    </cfRule>
  </conditionalFormatting>
  <conditionalFormatting sqref="E20:F20">
    <cfRule type="cellIs" dxfId="2" priority="1" stopIfTrue="1" operator="lessThan">
      <formula>0</formula>
    </cfRule>
  </conditionalFormatting>
  <conditionalFormatting sqref="F8:F15">
    <cfRule type="cellIs" dxfId="1" priority="10" stopIfTrue="1" operator="lessThan">
      <formula>0</formula>
    </cfRule>
  </conditionalFormatting>
  <pageMargins left="0.7" right="0.7" top="0.75" bottom="0.75" header="0.3" footer="0.3"/>
  <pageSetup paperSize="9" scale="81"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CF1A4-4755-4A35-AC56-1FE50BD6181C}">
  <dimension ref="A1:D7"/>
  <sheetViews>
    <sheetView zoomScale="90" zoomScaleNormal="90" workbookViewId="0">
      <selection activeCell="H43" sqref="H43"/>
    </sheetView>
  </sheetViews>
  <sheetFormatPr defaultColWidth="9.109375" defaultRowHeight="13.2"/>
  <cols>
    <col min="1" max="1" width="9.88671875" style="121" customWidth="1"/>
    <col min="2" max="2" width="45" style="121" bestFit="1" customWidth="1"/>
    <col min="3" max="4" width="18.88671875" style="121" customWidth="1"/>
    <col min="5" max="16384" width="9.109375" style="121"/>
  </cols>
  <sheetData>
    <row r="1" spans="1:4" ht="15.75" customHeight="1"/>
    <row r="2" spans="1:4" ht="15.75" customHeight="1"/>
    <row r="3" spans="1:4" ht="15.75" customHeight="1"/>
    <row r="4" spans="1:4" ht="15.75" customHeight="1">
      <c r="A4" s="256"/>
      <c r="B4" s="256"/>
      <c r="C4" s="254" t="s">
        <v>1027</v>
      </c>
      <c r="D4" s="254" t="s">
        <v>1311</v>
      </c>
    </row>
    <row r="5" spans="1:4" s="236" customFormat="1" ht="15.75" customHeight="1">
      <c r="A5" s="1402" t="s">
        <v>76</v>
      </c>
      <c r="B5" s="1402"/>
      <c r="C5" s="1402"/>
      <c r="D5" s="1402"/>
    </row>
    <row r="6" spans="1:4" s="278" customFormat="1" ht="92.4">
      <c r="A6" s="1496" t="s">
        <v>208</v>
      </c>
      <c r="B6" s="1496"/>
      <c r="C6" s="339" t="s">
        <v>1868</v>
      </c>
      <c r="D6" s="339" t="s">
        <v>1869</v>
      </c>
    </row>
    <row r="7" spans="1:4" s="278" customFormat="1" ht="13.8" thickBot="1">
      <c r="A7" s="340" t="s">
        <v>1027</v>
      </c>
      <c r="B7" s="341" t="s">
        <v>1870</v>
      </c>
      <c r="C7" s="527">
        <v>38832876914</v>
      </c>
      <c r="D7" s="527">
        <v>46104662245</v>
      </c>
    </row>
  </sheetData>
  <mergeCells count="2">
    <mergeCell ref="A5:D5"/>
    <mergeCell ref="A6:B6"/>
  </mergeCells>
  <conditionalFormatting sqref="C7:D7">
    <cfRule type="cellIs" dxfId="0" priority="1" stopIfTrue="1" operator="lessThan">
      <formula>0</formula>
    </cfRule>
  </conditionalFormatting>
  <pageMargins left="0.7" right="0.7" top="0.75" bottom="0.75" header="0.3" footer="0.3"/>
  <pageSetup paperSize="9" scale="96"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4611F-BEF0-455B-A0DD-E845A703045F}">
  <sheetPr>
    <pageSetUpPr fitToPage="1"/>
  </sheetPr>
  <dimension ref="A4:F30"/>
  <sheetViews>
    <sheetView showGridLines="0" zoomScale="90" zoomScaleNormal="90" zoomScalePageLayoutView="110" workbookViewId="0">
      <selection activeCell="D13" sqref="D13"/>
    </sheetView>
  </sheetViews>
  <sheetFormatPr defaultColWidth="9.109375" defaultRowHeight="14.4"/>
  <cols>
    <col min="1" max="1" width="11.109375" style="587" customWidth="1"/>
    <col min="2" max="2" width="114.88671875" style="587" customWidth="1"/>
    <col min="3" max="4" width="98.88671875" style="588" customWidth="1"/>
    <col min="5" max="5" width="104.109375" style="588" customWidth="1"/>
    <col min="6" max="6" width="28" style="589" customWidth="1"/>
    <col min="7" max="16384" width="9.109375" style="581"/>
  </cols>
  <sheetData>
    <row r="4" spans="1:6">
      <c r="A4" s="578"/>
      <c r="B4" s="578"/>
      <c r="C4" s="579"/>
      <c r="D4" s="579"/>
      <c r="E4" s="579"/>
      <c r="F4" s="580"/>
    </row>
    <row r="5" spans="1:6" ht="15.6">
      <c r="A5" s="582" t="s">
        <v>1871</v>
      </c>
      <c r="B5" s="583"/>
      <c r="C5" s="584"/>
      <c r="D5" s="584"/>
      <c r="E5" s="584"/>
      <c r="F5" s="580"/>
    </row>
    <row r="6" spans="1:6" ht="40.5" customHeight="1">
      <c r="A6" s="1506"/>
      <c r="B6" s="1507"/>
      <c r="C6" s="1510" t="s">
        <v>1872</v>
      </c>
      <c r="D6" s="1511"/>
      <c r="E6" s="1512" t="s">
        <v>1873</v>
      </c>
      <c r="F6" s="580"/>
    </row>
    <row r="7" spans="1:6">
      <c r="A7" s="1508"/>
      <c r="B7" s="1509"/>
      <c r="C7" s="968" t="s">
        <v>1874</v>
      </c>
      <c r="D7" s="968" t="s">
        <v>1875</v>
      </c>
      <c r="E7" s="1513"/>
      <c r="F7" s="580"/>
    </row>
    <row r="8" spans="1:6">
      <c r="A8" s="1034" t="s">
        <v>1876</v>
      </c>
      <c r="B8" s="1035"/>
      <c r="C8" s="1035"/>
      <c r="D8" s="1035"/>
      <c r="E8" s="969"/>
      <c r="F8" s="585"/>
    </row>
    <row r="9" spans="1:6" ht="154.35" customHeight="1">
      <c r="A9" s="970" t="s">
        <v>1231</v>
      </c>
      <c r="B9" s="971" t="s">
        <v>1877</v>
      </c>
      <c r="C9" s="1280" t="s">
        <v>2365</v>
      </c>
      <c r="D9" s="1280" t="s">
        <v>1878</v>
      </c>
      <c r="E9" s="1280" t="s">
        <v>1879</v>
      </c>
      <c r="F9" s="585"/>
    </row>
    <row r="10" spans="1:6" ht="150.6" customHeight="1">
      <c r="A10" s="970" t="s">
        <v>1234</v>
      </c>
      <c r="B10" s="971" t="s">
        <v>1880</v>
      </c>
      <c r="C10" s="1280" t="s">
        <v>2366</v>
      </c>
      <c r="D10" s="1280" t="s">
        <v>1878</v>
      </c>
      <c r="E10" s="1280" t="s">
        <v>1881</v>
      </c>
      <c r="F10" s="585"/>
    </row>
    <row r="11" spans="1:6" ht="284.10000000000002" customHeight="1">
      <c r="A11" s="970" t="s">
        <v>1237</v>
      </c>
      <c r="B11" s="971" t="s">
        <v>1882</v>
      </c>
      <c r="C11" s="1280" t="s">
        <v>2367</v>
      </c>
      <c r="D11" s="1280" t="s">
        <v>1883</v>
      </c>
      <c r="E11" s="1280" t="s">
        <v>1884</v>
      </c>
      <c r="F11" s="585"/>
    </row>
    <row r="12" spans="1:6" ht="219.6" customHeight="1">
      <c r="A12" s="970" t="s">
        <v>1240</v>
      </c>
      <c r="B12" s="971" t="s">
        <v>1885</v>
      </c>
      <c r="C12" s="1280" t="s">
        <v>2368</v>
      </c>
      <c r="D12" s="1280" t="s">
        <v>2374</v>
      </c>
      <c r="E12" s="1280" t="s">
        <v>1886</v>
      </c>
      <c r="F12" s="585"/>
    </row>
    <row r="13" spans="1:6">
      <c r="A13" s="1034" t="s">
        <v>1887</v>
      </c>
      <c r="B13" s="1034"/>
      <c r="C13" s="1281"/>
      <c r="D13" s="1281"/>
      <c r="E13" s="1282"/>
      <c r="F13" s="585"/>
    </row>
    <row r="14" spans="1:6" ht="39.6" customHeight="1">
      <c r="A14" s="973" t="s">
        <v>1243</v>
      </c>
      <c r="B14" s="971" t="s">
        <v>1888</v>
      </c>
      <c r="C14" s="1514" t="s">
        <v>2369</v>
      </c>
      <c r="D14" s="1514" t="s">
        <v>1889</v>
      </c>
      <c r="E14" s="1514" t="s">
        <v>1890</v>
      </c>
      <c r="F14" s="586"/>
    </row>
    <row r="15" spans="1:6" ht="39.6" customHeight="1">
      <c r="A15" s="973" t="s">
        <v>1246</v>
      </c>
      <c r="B15" s="971" t="s">
        <v>1891</v>
      </c>
      <c r="C15" s="1515"/>
      <c r="D15" s="1515"/>
      <c r="E15" s="1515"/>
      <c r="F15" s="586"/>
    </row>
    <row r="16" spans="1:6" ht="48" customHeight="1">
      <c r="A16" s="970" t="s">
        <v>1249</v>
      </c>
      <c r="B16" s="971" t="s">
        <v>1892</v>
      </c>
      <c r="C16" s="1515"/>
      <c r="D16" s="1515"/>
      <c r="E16" s="1515"/>
      <c r="F16" s="585"/>
    </row>
    <row r="17" spans="1:6">
      <c r="A17" s="970" t="s">
        <v>1714</v>
      </c>
      <c r="B17" s="971" t="s">
        <v>1893</v>
      </c>
      <c r="C17" s="1515"/>
      <c r="D17" s="1515"/>
      <c r="E17" s="1515"/>
      <c r="F17" s="586"/>
    </row>
    <row r="18" spans="1:6">
      <c r="A18" s="970" t="s">
        <v>1717</v>
      </c>
      <c r="B18" s="971" t="s">
        <v>1894</v>
      </c>
      <c r="C18" s="1516"/>
      <c r="D18" s="1283"/>
      <c r="E18" s="1516"/>
      <c r="F18" s="586"/>
    </row>
    <row r="19" spans="1:6">
      <c r="A19" s="1034" t="s">
        <v>1895</v>
      </c>
      <c r="B19" s="1034"/>
      <c r="C19" s="1281"/>
      <c r="D19" s="1281"/>
      <c r="E19" s="1282"/>
      <c r="F19" s="586"/>
    </row>
    <row r="20" spans="1:6" s="587" customFormat="1" ht="203.1" customHeight="1">
      <c r="A20" s="970" t="s">
        <v>1896</v>
      </c>
      <c r="B20" s="971" t="s">
        <v>1897</v>
      </c>
      <c r="C20" s="972" t="s">
        <v>2370</v>
      </c>
      <c r="D20" s="1280" t="s">
        <v>1898</v>
      </c>
      <c r="E20" s="1503" t="s">
        <v>1899</v>
      </c>
      <c r="F20" s="586"/>
    </row>
    <row r="21" spans="1:6" s="587" customFormat="1" ht="179.4" customHeight="1">
      <c r="A21" s="970" t="s">
        <v>1900</v>
      </c>
      <c r="B21" s="971" t="s">
        <v>1901</v>
      </c>
      <c r="C21" s="972" t="s">
        <v>1902</v>
      </c>
      <c r="D21" s="972" t="s">
        <v>1903</v>
      </c>
      <c r="E21" s="1504"/>
      <c r="F21" s="586"/>
    </row>
    <row r="22" spans="1:6" s="587" customFormat="1" ht="253.95" customHeight="1">
      <c r="A22" s="970" t="s">
        <v>1904</v>
      </c>
      <c r="B22" s="971" t="s">
        <v>1905</v>
      </c>
      <c r="C22" s="974" t="s">
        <v>1906</v>
      </c>
      <c r="D22" s="1284" t="s">
        <v>1907</v>
      </c>
      <c r="E22" s="1504"/>
      <c r="F22" s="585"/>
    </row>
    <row r="23" spans="1:6" s="587" customFormat="1" ht="159.9" customHeight="1">
      <c r="A23" s="970" t="s">
        <v>1908</v>
      </c>
      <c r="B23" s="971" t="s">
        <v>1909</v>
      </c>
      <c r="C23" s="1284" t="s">
        <v>2371</v>
      </c>
      <c r="D23" s="1284" t="s">
        <v>1910</v>
      </c>
      <c r="E23" s="1504"/>
      <c r="F23" s="585"/>
    </row>
    <row r="24" spans="1:6" s="587" customFormat="1" ht="161.1" customHeight="1">
      <c r="A24" s="970" t="s">
        <v>1911</v>
      </c>
      <c r="B24" s="971" t="s">
        <v>1912</v>
      </c>
      <c r="C24" s="972" t="s">
        <v>2372</v>
      </c>
      <c r="D24" s="1280" t="s">
        <v>1913</v>
      </c>
      <c r="E24" s="1504"/>
      <c r="F24" s="586"/>
    </row>
    <row r="25" spans="1:6" s="587" customFormat="1" ht="231" customHeight="1">
      <c r="A25" s="970" t="s">
        <v>1914</v>
      </c>
      <c r="B25" s="971" t="s">
        <v>1915</v>
      </c>
      <c r="C25" s="972" t="s">
        <v>1916</v>
      </c>
      <c r="D25" s="1280" t="s">
        <v>1917</v>
      </c>
      <c r="E25" s="1504"/>
      <c r="F25" s="586"/>
    </row>
    <row r="26" spans="1:6" s="587" customFormat="1" ht="149.85" customHeight="1">
      <c r="A26" s="970" t="s">
        <v>1918</v>
      </c>
      <c r="B26" s="971" t="s">
        <v>1919</v>
      </c>
      <c r="C26" s="972" t="s">
        <v>2373</v>
      </c>
      <c r="D26" s="1285"/>
      <c r="E26" s="1504"/>
      <c r="F26" s="586"/>
    </row>
    <row r="27" spans="1:6" s="587" customFormat="1" ht="101.1" customHeight="1">
      <c r="A27" s="970" t="s">
        <v>1920</v>
      </c>
      <c r="B27" s="971" t="s">
        <v>1921</v>
      </c>
      <c r="C27" s="1280" t="s">
        <v>1922</v>
      </c>
      <c r="D27" s="1280" t="s">
        <v>1923</v>
      </c>
      <c r="E27" s="1505"/>
      <c r="F27" s="586"/>
    </row>
    <row r="28" spans="1:6" s="587" customFormat="1" ht="132.9" customHeight="1">
      <c r="A28" s="970" t="s">
        <v>1924</v>
      </c>
      <c r="B28" s="971" t="s">
        <v>1925</v>
      </c>
      <c r="C28" s="1286"/>
      <c r="D28" s="1287" t="s">
        <v>1878</v>
      </c>
      <c r="E28" s="1288"/>
      <c r="F28" s="586"/>
    </row>
    <row r="29" spans="1:6">
      <c r="A29" s="578"/>
      <c r="B29" s="578"/>
      <c r="C29" s="579"/>
      <c r="D29" s="579"/>
      <c r="E29" s="579"/>
      <c r="F29" s="580"/>
    </row>
    <row r="30" spans="1:6">
      <c r="A30" s="578"/>
      <c r="B30" s="578"/>
      <c r="C30" s="579"/>
      <c r="D30" s="579"/>
      <c r="E30" s="579"/>
      <c r="F30" s="580"/>
    </row>
  </sheetData>
  <mergeCells count="7">
    <mergeCell ref="E20:E27"/>
    <mergeCell ref="A6:B7"/>
    <mergeCell ref="C6:D6"/>
    <mergeCell ref="E6:E7"/>
    <mergeCell ref="C14:C18"/>
    <mergeCell ref="D14:D17"/>
    <mergeCell ref="E14:E18"/>
  </mergeCells>
  <pageMargins left="0.70866141732283472" right="0.70866141732283472" top="0.74803149606299213" bottom="0.74803149606299213" header="0.31496062992125984" footer="0.31496062992125984"/>
  <pageSetup paperSize="8" fitToHeight="0" orientation="landscape" r:id="rId1"/>
  <headerFooter>
    <oddHeader>&amp;C&amp;"Calibri"&amp;10&amp;K000000 Strictly Confidential&amp;1#_x000D_&amp;"Calibri"&amp;11&amp;K000000&amp;"Calibri"&amp;11&amp;K000000EN
Annex I</oddHeader>
    <oddFooter>&amp;C&amp;P</oddFoot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42E1C-CE69-4D5A-9D59-FBFD70DAE14C}">
  <sheetPr>
    <pageSetUpPr fitToPage="1"/>
  </sheetPr>
  <dimension ref="A1:F28"/>
  <sheetViews>
    <sheetView showGridLines="0" topLeftCell="B1" zoomScale="110" zoomScaleNormal="110" zoomScalePageLayoutView="110" workbookViewId="0">
      <selection activeCell="D27" sqref="D27"/>
    </sheetView>
  </sheetViews>
  <sheetFormatPr defaultColWidth="9.109375" defaultRowHeight="14.4"/>
  <cols>
    <col min="1" max="1" width="11.109375" style="590" customWidth="1"/>
    <col min="2" max="2" width="114.88671875" style="590" customWidth="1"/>
    <col min="3" max="3" width="95.44140625" style="590" customWidth="1"/>
    <col min="4" max="4" width="94.109375" style="590" customWidth="1"/>
    <col min="5" max="5" width="99.44140625" style="590" customWidth="1"/>
    <col min="6" max="6" width="46.109375" style="590" customWidth="1"/>
    <col min="7" max="16384" width="9.109375" style="590"/>
  </cols>
  <sheetData>
    <row r="1" spans="1:6" s="587" customFormat="1">
      <c r="C1" s="590"/>
      <c r="D1" s="590"/>
      <c r="E1" s="590"/>
      <c r="F1" s="591"/>
    </row>
    <row r="2" spans="1:6" s="587" customFormat="1">
      <c r="C2" s="590"/>
      <c r="D2" s="590"/>
      <c r="E2" s="590"/>
      <c r="F2" s="591"/>
    </row>
    <row r="3" spans="1:6" s="587" customFormat="1">
      <c r="C3" s="590"/>
      <c r="D3" s="590"/>
      <c r="E3" s="590"/>
      <c r="F3" s="591"/>
    </row>
    <row r="4" spans="1:6" s="587" customFormat="1">
      <c r="C4" s="590"/>
      <c r="D4" s="590"/>
      <c r="E4" s="590"/>
      <c r="F4" s="591"/>
    </row>
    <row r="5" spans="1:6" s="587" customFormat="1" ht="15.6">
      <c r="A5" s="582" t="s">
        <v>1926</v>
      </c>
      <c r="B5" s="583"/>
      <c r="C5" s="583"/>
      <c r="D5" s="583"/>
      <c r="E5" s="583"/>
      <c r="F5" s="591"/>
    </row>
    <row r="6" spans="1:6" s="587" customFormat="1" ht="52.8">
      <c r="A6" s="1506"/>
      <c r="B6" s="1507"/>
      <c r="C6" s="1510" t="s">
        <v>1872</v>
      </c>
      <c r="D6" s="1511"/>
      <c r="E6" s="975" t="s">
        <v>1873</v>
      </c>
      <c r="F6" s="591"/>
    </row>
    <row r="7" spans="1:6" s="587" customFormat="1">
      <c r="A7" s="1508"/>
      <c r="B7" s="1509"/>
      <c r="C7" s="968" t="s">
        <v>1874</v>
      </c>
      <c r="D7" s="968" t="s">
        <v>1875</v>
      </c>
      <c r="E7" s="967"/>
      <c r="F7" s="591"/>
    </row>
    <row r="8" spans="1:6">
      <c r="A8" s="1523" t="s">
        <v>1876</v>
      </c>
      <c r="B8" s="1523"/>
      <c r="C8" s="1523"/>
      <c r="D8" s="1523"/>
      <c r="E8" s="1524"/>
    </row>
    <row r="9" spans="1:6" ht="155.1" customHeight="1">
      <c r="A9" s="1289" t="s">
        <v>1231</v>
      </c>
      <c r="B9" s="1290" t="s">
        <v>1927</v>
      </c>
      <c r="C9" s="1280" t="s">
        <v>2365</v>
      </c>
      <c r="D9" s="1280" t="s">
        <v>1878</v>
      </c>
      <c r="E9" s="1280" t="s">
        <v>1928</v>
      </c>
    </row>
    <row r="10" spans="1:6" ht="146.85" customHeight="1">
      <c r="A10" s="1291" t="s">
        <v>1234</v>
      </c>
      <c r="B10" s="979" t="s">
        <v>1929</v>
      </c>
      <c r="C10" s="1280" t="s">
        <v>2375</v>
      </c>
      <c r="D10" s="1280" t="s">
        <v>1878</v>
      </c>
      <c r="E10" s="1280" t="s">
        <v>1930</v>
      </c>
    </row>
    <row r="11" spans="1:6" ht="221.1" customHeight="1">
      <c r="A11" s="1291" t="s">
        <v>1237</v>
      </c>
      <c r="B11" s="979" t="s">
        <v>1931</v>
      </c>
      <c r="C11" s="1280" t="s">
        <v>2376</v>
      </c>
      <c r="D11" s="1280" t="s">
        <v>2380</v>
      </c>
      <c r="E11" s="972" t="s">
        <v>1932</v>
      </c>
    </row>
    <row r="12" spans="1:6">
      <c r="A12" s="1517" t="s">
        <v>1887</v>
      </c>
      <c r="B12" s="1518"/>
      <c r="C12" s="1518"/>
      <c r="D12" s="1518"/>
      <c r="E12" s="1519"/>
    </row>
    <row r="13" spans="1:6" ht="39.9" customHeight="1">
      <c r="A13" s="1289" t="s">
        <v>1240</v>
      </c>
      <c r="B13" s="1290" t="s">
        <v>1933</v>
      </c>
      <c r="C13" s="1514" t="s">
        <v>1934</v>
      </c>
      <c r="D13" s="1514" t="s">
        <v>1889</v>
      </c>
      <c r="E13" s="1514" t="s">
        <v>1935</v>
      </c>
    </row>
    <row r="14" spans="1:6">
      <c r="A14" s="978" t="s">
        <v>1717</v>
      </c>
      <c r="B14" s="979" t="s">
        <v>1936</v>
      </c>
      <c r="C14" s="1525"/>
      <c r="D14" s="1515"/>
      <c r="E14" s="1525"/>
    </row>
    <row r="15" spans="1:6">
      <c r="A15" s="978" t="s">
        <v>1937</v>
      </c>
      <c r="B15" s="979" t="s">
        <v>1938</v>
      </c>
      <c r="C15" s="1525"/>
      <c r="D15" s="1515"/>
      <c r="E15" s="1525"/>
    </row>
    <row r="16" spans="1:6">
      <c r="A16" s="978" t="s">
        <v>1939</v>
      </c>
      <c r="B16" s="979" t="s">
        <v>1940</v>
      </c>
      <c r="C16" s="1525"/>
      <c r="D16" s="1515"/>
      <c r="E16" s="1525"/>
    </row>
    <row r="17" spans="1:5">
      <c r="A17" s="978" t="s">
        <v>1941</v>
      </c>
      <c r="B17" s="979" t="s">
        <v>1942</v>
      </c>
      <c r="C17" s="1525"/>
      <c r="D17" s="1515"/>
      <c r="E17" s="1525"/>
    </row>
    <row r="18" spans="1:5" ht="29.4" customHeight="1">
      <c r="A18" s="978" t="s">
        <v>1243</v>
      </c>
      <c r="B18" s="979" t="s">
        <v>1943</v>
      </c>
      <c r="C18" s="1525"/>
      <c r="D18" s="1515"/>
      <c r="E18" s="1525"/>
    </row>
    <row r="19" spans="1:5">
      <c r="A19" s="978" t="s">
        <v>1246</v>
      </c>
      <c r="B19" s="979" t="s">
        <v>1944</v>
      </c>
      <c r="C19" s="1525"/>
      <c r="D19" s="1515"/>
      <c r="E19" s="1525"/>
    </row>
    <row r="20" spans="1:5">
      <c r="A20" s="1291" t="s">
        <v>1249</v>
      </c>
      <c r="B20" s="979" t="s">
        <v>1945</v>
      </c>
      <c r="C20" s="1526"/>
      <c r="D20" s="1292"/>
      <c r="E20" s="1526"/>
    </row>
    <row r="21" spans="1:5">
      <c r="A21" s="1517" t="s">
        <v>1895</v>
      </c>
      <c r="B21" s="1518"/>
      <c r="C21" s="1518"/>
      <c r="D21" s="1518"/>
      <c r="E21" s="1519"/>
    </row>
    <row r="22" spans="1:5" ht="115.35" customHeight="1">
      <c r="A22" s="1289" t="s">
        <v>1714</v>
      </c>
      <c r="B22" s="1290" t="s">
        <v>1946</v>
      </c>
      <c r="C22" s="1280" t="s">
        <v>1947</v>
      </c>
      <c r="D22" s="972" t="s">
        <v>1948</v>
      </c>
      <c r="E22" s="1520" t="s">
        <v>1899</v>
      </c>
    </row>
    <row r="23" spans="1:5" ht="161.1" customHeight="1">
      <c r="A23" s="1291" t="s">
        <v>1717</v>
      </c>
      <c r="B23" s="979" t="s">
        <v>1949</v>
      </c>
      <c r="C23" s="1284" t="s">
        <v>2377</v>
      </c>
      <c r="D23" s="1284" t="s">
        <v>1950</v>
      </c>
      <c r="E23" s="1521"/>
    </row>
    <row r="24" spans="1:5" ht="151.35" customHeight="1">
      <c r="A24" s="1291" t="s">
        <v>1896</v>
      </c>
      <c r="B24" s="979" t="s">
        <v>1951</v>
      </c>
      <c r="C24" s="1284" t="s">
        <v>2378</v>
      </c>
      <c r="D24" s="1284" t="s">
        <v>1952</v>
      </c>
      <c r="E24" s="1521"/>
    </row>
    <row r="25" spans="1:5" ht="216.6" customHeight="1">
      <c r="A25" s="1291" t="s">
        <v>1900</v>
      </c>
      <c r="B25" s="979" t="s">
        <v>1953</v>
      </c>
      <c r="C25" s="972" t="s">
        <v>1954</v>
      </c>
      <c r="D25" s="1280" t="s">
        <v>2381</v>
      </c>
      <c r="E25" s="1521"/>
    </row>
    <row r="26" spans="1:5" ht="116.1" customHeight="1">
      <c r="A26" s="1291" t="s">
        <v>1904</v>
      </c>
      <c r="B26" s="979" t="s">
        <v>1955</v>
      </c>
      <c r="C26" s="1280" t="s">
        <v>2379</v>
      </c>
      <c r="D26" s="1280" t="s">
        <v>2382</v>
      </c>
      <c r="E26" s="1522"/>
    </row>
    <row r="27" spans="1:5" ht="125.1" customHeight="1">
      <c r="A27" s="1291" t="s">
        <v>1908</v>
      </c>
      <c r="B27" s="979" t="s">
        <v>1925</v>
      </c>
      <c r="C27" s="1293"/>
      <c r="D27" s="1287" t="s">
        <v>1956</v>
      </c>
      <c r="E27" s="1294"/>
    </row>
    <row r="28" spans="1:5">
      <c r="A28" s="976"/>
      <c r="B28" s="977"/>
      <c r="C28" s="592"/>
      <c r="D28" s="592"/>
      <c r="E28" s="592"/>
    </row>
  </sheetData>
  <mergeCells count="9">
    <mergeCell ref="A21:E21"/>
    <mergeCell ref="E22:E26"/>
    <mergeCell ref="A6:B7"/>
    <mergeCell ref="C6:D6"/>
    <mergeCell ref="A8:E8"/>
    <mergeCell ref="A12:E12"/>
    <mergeCell ref="C13:C20"/>
    <mergeCell ref="D13:D19"/>
    <mergeCell ref="E13:E20"/>
  </mergeCells>
  <pageMargins left="0.70866141732283472" right="0.70866141732283472" top="0.74803149606299213" bottom="0.74803149606299213" header="0.31496062992125984" footer="0.31496062992125984"/>
  <pageSetup paperSize="8" fitToHeight="0" orientation="landscape" r:id="rId1"/>
  <headerFooter>
    <oddHeader>&amp;C&amp;"Calibri"&amp;10&amp;K000000 Strictly Confidential&amp;1#_x000D_&amp;"Calibri"&amp;11&amp;K000000&amp;"Calibri"&amp;11&amp;K000000EN
Annex I</oddHeader>
    <oddFooter>&amp;C&amp;P</oddFoot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7AE7-42E4-4C59-96D9-F21F791075E7}">
  <sheetPr>
    <pageSetUpPr fitToPage="1"/>
  </sheetPr>
  <dimension ref="A1:F38"/>
  <sheetViews>
    <sheetView showGridLines="0" topLeftCell="B16" zoomScale="110" zoomScaleNormal="110" zoomScalePageLayoutView="110" workbookViewId="0">
      <selection activeCell="D19" sqref="D19:D25"/>
    </sheetView>
  </sheetViews>
  <sheetFormatPr defaultColWidth="9.109375" defaultRowHeight="14.4"/>
  <cols>
    <col min="1" max="1" width="9.109375" style="581" customWidth="1"/>
    <col min="2" max="2" width="114.88671875" style="581" customWidth="1"/>
    <col min="3" max="3" width="70.44140625" style="581" customWidth="1"/>
    <col min="4" max="5" width="101.44140625" style="581" customWidth="1"/>
    <col min="6" max="16384" width="9.109375" style="581"/>
  </cols>
  <sheetData>
    <row r="1" spans="1:6">
      <c r="C1" s="588"/>
      <c r="D1" s="588"/>
      <c r="E1" s="588"/>
      <c r="F1" s="589"/>
    </row>
    <row r="2" spans="1:6">
      <c r="C2" s="588"/>
      <c r="D2" s="588"/>
      <c r="E2" s="588"/>
      <c r="F2" s="589"/>
    </row>
    <row r="3" spans="1:6">
      <c r="C3" s="588"/>
      <c r="D3" s="588"/>
      <c r="E3" s="588"/>
      <c r="F3" s="589"/>
    </row>
    <row r="4" spans="1:6">
      <c r="C4" s="588"/>
      <c r="D4" s="588"/>
      <c r="E4" s="588"/>
      <c r="F4" s="589"/>
    </row>
    <row r="5" spans="1:6" s="587" customFormat="1" ht="15.6">
      <c r="A5" s="582" t="s">
        <v>1957</v>
      </c>
      <c r="B5" s="583"/>
      <c r="C5" s="583"/>
      <c r="D5" s="583"/>
      <c r="E5" s="583"/>
    </row>
    <row r="6" spans="1:6" s="587" customFormat="1" ht="52.8">
      <c r="A6" s="1531"/>
      <c r="B6" s="1532"/>
      <c r="C6" s="1510" t="s">
        <v>1872</v>
      </c>
      <c r="D6" s="1511"/>
      <c r="E6" s="975" t="s">
        <v>1873</v>
      </c>
    </row>
    <row r="7" spans="1:6" s="587" customFormat="1">
      <c r="A7" s="1036"/>
      <c r="B7" s="1036"/>
      <c r="C7" s="968" t="s">
        <v>1874</v>
      </c>
      <c r="D7" s="968" t="s">
        <v>1875</v>
      </c>
      <c r="E7" s="967"/>
    </row>
    <row r="8" spans="1:6" s="587" customFormat="1">
      <c r="A8" s="1533" t="s">
        <v>1887</v>
      </c>
      <c r="B8" s="1523"/>
      <c r="C8" s="1523"/>
      <c r="D8" s="1523"/>
      <c r="E8" s="1524"/>
    </row>
    <row r="9" spans="1:6" s="587" customFormat="1" ht="40.35" customHeight="1">
      <c r="A9" s="1291" t="s">
        <v>1231</v>
      </c>
      <c r="B9" s="979" t="s">
        <v>1958</v>
      </c>
      <c r="C9" s="1534" t="s">
        <v>2383</v>
      </c>
      <c r="D9" s="1514" t="s">
        <v>2384</v>
      </c>
      <c r="E9" s="1530" t="s">
        <v>1959</v>
      </c>
    </row>
    <row r="10" spans="1:6" s="587" customFormat="1" ht="40.35" customHeight="1">
      <c r="A10" s="1291" t="s">
        <v>1234</v>
      </c>
      <c r="B10" s="979" t="s">
        <v>1960</v>
      </c>
      <c r="C10" s="1535"/>
      <c r="D10" s="1537"/>
      <c r="E10" s="1515"/>
    </row>
    <row r="11" spans="1:6" s="587" customFormat="1" ht="40.35" customHeight="1">
      <c r="A11" s="1291" t="s">
        <v>1237</v>
      </c>
      <c r="B11" s="979" t="s">
        <v>1961</v>
      </c>
      <c r="C11" s="1535"/>
      <c r="D11" s="1537"/>
      <c r="E11" s="1515"/>
    </row>
    <row r="12" spans="1:6" s="587" customFormat="1" ht="40.35" customHeight="1">
      <c r="A12" s="978" t="s">
        <v>1717</v>
      </c>
      <c r="B12" s="979" t="s">
        <v>1962</v>
      </c>
      <c r="C12" s="1535"/>
      <c r="D12" s="1537"/>
      <c r="E12" s="1515"/>
    </row>
    <row r="13" spans="1:6" s="587" customFormat="1" ht="40.35" customHeight="1">
      <c r="A13" s="978" t="s">
        <v>1937</v>
      </c>
      <c r="B13" s="979" t="s">
        <v>1963</v>
      </c>
      <c r="C13" s="1535"/>
      <c r="D13" s="1537"/>
      <c r="E13" s="1515"/>
    </row>
    <row r="14" spans="1:6" s="587" customFormat="1" ht="40.35" customHeight="1">
      <c r="A14" s="978" t="s">
        <v>1939</v>
      </c>
      <c r="B14" s="979" t="s">
        <v>1964</v>
      </c>
      <c r="C14" s="1535"/>
      <c r="D14" s="1537"/>
      <c r="E14" s="1515"/>
    </row>
    <row r="15" spans="1:6" s="587" customFormat="1" ht="40.35" customHeight="1">
      <c r="A15" s="978" t="s">
        <v>1941</v>
      </c>
      <c r="B15" s="979" t="s">
        <v>1965</v>
      </c>
      <c r="C15" s="1535"/>
      <c r="D15" s="1537"/>
      <c r="E15" s="1515"/>
    </row>
    <row r="16" spans="1:6" s="587" customFormat="1" ht="40.35" customHeight="1">
      <c r="A16" s="978" t="s">
        <v>1966</v>
      </c>
      <c r="B16" s="979" t="s">
        <v>1967</v>
      </c>
      <c r="C16" s="1535"/>
      <c r="D16" s="1537"/>
      <c r="E16" s="1515"/>
    </row>
    <row r="17" spans="1:5" s="587" customFormat="1" ht="40.35" customHeight="1">
      <c r="A17" s="978" t="s">
        <v>1968</v>
      </c>
      <c r="B17" s="979" t="s">
        <v>1969</v>
      </c>
      <c r="C17" s="1536"/>
      <c r="D17" s="1538"/>
      <c r="E17" s="1516"/>
    </row>
    <row r="18" spans="1:5" s="587" customFormat="1">
      <c r="A18" s="1527" t="s">
        <v>1895</v>
      </c>
      <c r="B18" s="1528"/>
      <c r="C18" s="1528"/>
      <c r="D18" s="1528"/>
      <c r="E18" s="1529"/>
    </row>
    <row r="19" spans="1:5" s="587" customFormat="1" ht="53.4" customHeight="1">
      <c r="A19" s="978" t="s">
        <v>1240</v>
      </c>
      <c r="B19" s="979" t="s">
        <v>1970</v>
      </c>
      <c r="C19" s="1539" t="s">
        <v>2383</v>
      </c>
      <c r="D19" s="1530" t="s">
        <v>2385</v>
      </c>
      <c r="E19" s="1520" t="s">
        <v>1899</v>
      </c>
    </row>
    <row r="20" spans="1:5" s="587" customFormat="1" ht="53.4" customHeight="1">
      <c r="A20" s="978" t="s">
        <v>1717</v>
      </c>
      <c r="B20" s="979" t="s">
        <v>1962</v>
      </c>
      <c r="C20" s="1540"/>
      <c r="D20" s="1515"/>
      <c r="E20" s="1504"/>
    </row>
    <row r="21" spans="1:5" s="587" customFormat="1" ht="53.4" customHeight="1">
      <c r="A21" s="978" t="s">
        <v>1937</v>
      </c>
      <c r="B21" s="979" t="s">
        <v>1963</v>
      </c>
      <c r="C21" s="1540"/>
      <c r="D21" s="1515"/>
      <c r="E21" s="1504"/>
    </row>
    <row r="22" spans="1:5" s="587" customFormat="1" ht="53.4" customHeight="1">
      <c r="A22" s="978" t="s">
        <v>1939</v>
      </c>
      <c r="B22" s="979" t="s">
        <v>1964</v>
      </c>
      <c r="C22" s="1540"/>
      <c r="D22" s="1515"/>
      <c r="E22" s="1504"/>
    </row>
    <row r="23" spans="1:5" s="587" customFormat="1" ht="53.4" customHeight="1">
      <c r="A23" s="978" t="s">
        <v>1941</v>
      </c>
      <c r="B23" s="979" t="s">
        <v>1965</v>
      </c>
      <c r="C23" s="1540"/>
      <c r="D23" s="1515"/>
      <c r="E23" s="1504"/>
    </row>
    <row r="24" spans="1:5" s="587" customFormat="1" ht="53.4" customHeight="1">
      <c r="A24" s="978" t="s">
        <v>1966</v>
      </c>
      <c r="B24" s="979" t="s">
        <v>1967</v>
      </c>
      <c r="C24" s="1540"/>
      <c r="D24" s="1515"/>
      <c r="E24" s="1504"/>
    </row>
    <row r="25" spans="1:5" s="587" customFormat="1" ht="53.4" customHeight="1">
      <c r="A25" s="978" t="s">
        <v>1968</v>
      </c>
      <c r="B25" s="979" t="s">
        <v>1969</v>
      </c>
      <c r="C25" s="1541"/>
      <c r="D25" s="1516"/>
      <c r="E25" s="1505"/>
    </row>
    <row r="26" spans="1:5">
      <c r="A26" s="1295"/>
      <c r="B26" s="1295"/>
      <c r="C26" s="1295"/>
      <c r="D26" s="1295"/>
      <c r="E26" s="1295"/>
    </row>
    <row r="27" spans="1:5">
      <c r="A27" s="1295"/>
      <c r="B27" s="1295"/>
      <c r="C27" s="1295"/>
      <c r="D27" s="1295"/>
      <c r="E27" s="1295"/>
    </row>
    <row r="28" spans="1:5">
      <c r="A28" s="1295"/>
      <c r="B28" s="1295"/>
      <c r="C28" s="1295"/>
      <c r="D28" s="1295"/>
      <c r="E28" s="1295"/>
    </row>
    <row r="29" spans="1:5">
      <c r="A29" s="1295"/>
      <c r="B29" s="1295"/>
      <c r="C29" s="1295"/>
      <c r="D29" s="1295"/>
      <c r="E29" s="1295"/>
    </row>
    <row r="30" spans="1:5">
      <c r="A30" s="1295"/>
      <c r="B30" s="1295"/>
      <c r="C30" s="1295"/>
      <c r="D30" s="1295"/>
      <c r="E30" s="1295"/>
    </row>
    <row r="31" spans="1:5">
      <c r="A31" s="1295"/>
      <c r="B31" s="1295"/>
      <c r="C31" s="1295"/>
      <c r="D31" s="1295"/>
      <c r="E31" s="1295"/>
    </row>
    <row r="32" spans="1:5">
      <c r="A32" s="1295"/>
      <c r="B32" s="1295"/>
      <c r="C32" s="1295"/>
      <c r="D32" s="1295"/>
      <c r="E32" s="1295"/>
    </row>
    <row r="33" spans="1:5">
      <c r="A33" s="1295"/>
      <c r="B33" s="1295"/>
      <c r="C33" s="1295"/>
      <c r="D33" s="1295"/>
      <c r="E33" s="1295"/>
    </row>
    <row r="34" spans="1:5">
      <c r="A34" s="1295"/>
      <c r="B34" s="1295"/>
      <c r="C34" s="1295"/>
      <c r="D34" s="1295"/>
      <c r="E34" s="1295"/>
    </row>
    <row r="35" spans="1:5">
      <c r="A35" s="1295"/>
      <c r="B35" s="1295"/>
      <c r="C35" s="1295"/>
      <c r="D35" s="1295"/>
      <c r="E35" s="1295"/>
    </row>
    <row r="36" spans="1:5">
      <c r="A36" s="1295"/>
      <c r="B36" s="1295"/>
      <c r="C36" s="1295"/>
      <c r="D36" s="1295"/>
      <c r="E36" s="1295"/>
    </row>
    <row r="37" spans="1:5">
      <c r="A37" s="1295"/>
      <c r="B37" s="1295"/>
      <c r="C37" s="1295"/>
      <c r="D37" s="1295"/>
      <c r="E37" s="1295"/>
    </row>
    <row r="38" spans="1:5">
      <c r="A38" s="1295"/>
      <c r="B38" s="1295"/>
      <c r="C38" s="1295"/>
      <c r="D38" s="1295"/>
      <c r="E38" s="1295"/>
    </row>
  </sheetData>
  <mergeCells count="10">
    <mergeCell ref="A18:E18"/>
    <mergeCell ref="D19:D25"/>
    <mergeCell ref="E19:E25"/>
    <mergeCell ref="A6:B6"/>
    <mergeCell ref="C6:D6"/>
    <mergeCell ref="A8:E8"/>
    <mergeCell ref="C9:C17"/>
    <mergeCell ref="D9:D17"/>
    <mergeCell ref="E9:E17"/>
    <mergeCell ref="C19:C25"/>
  </mergeCells>
  <pageMargins left="0.70866141732283472" right="0.70866141732283472" top="0.74803149606299213" bottom="0.74803149606299213" header="0.31496062992125984" footer="0.31496062992125984"/>
  <pageSetup paperSize="8" fitToHeight="0" orientation="landscape" r:id="rId1"/>
  <headerFooter>
    <oddHeader>&amp;C&amp;"Calibri"&amp;10&amp;K000000 Strictly Confidential&amp;1#_x000D_&amp;"Calibri"&amp;11&amp;K000000&amp;"Calibri"&amp;11&amp;K000000EN
Annex I</oddHeader>
    <oddFooter>&amp;C&amp;P</oddFoot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2E47-6764-421E-A697-75923E2CEEF1}">
  <dimension ref="A1"/>
  <sheetViews>
    <sheetView zoomScaleNormal="100" workbookViewId="0">
      <selection activeCell="H43" sqref="H43"/>
    </sheetView>
  </sheetViews>
  <sheetFormatPr defaultColWidth="8.5546875" defaultRowHeight="13.2"/>
  <cols>
    <col min="1" max="16384" width="8.5546875" style="121"/>
  </cols>
  <sheetData/>
  <pageMargins left="0.7" right="0.7" top="0.75" bottom="0.75" header="0.3" footer="0.3"/>
  <pageSetup paperSize="9" orientation="portrait" r:id="rId1"/>
  <headerFooter>
    <oddHeader>&amp;C&amp;"Calibri"&amp;10&amp;K000000 Strictly Confidential&amp;1#_x000D_</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1DD34-AA64-4129-92BA-21E4BA2EDFB0}">
  <dimension ref="A1:T90"/>
  <sheetViews>
    <sheetView topLeftCell="B1" zoomScale="90" zoomScaleNormal="90" workbookViewId="0">
      <selection activeCell="H43" sqref="H43"/>
    </sheetView>
  </sheetViews>
  <sheetFormatPr defaultColWidth="8.88671875" defaultRowHeight="11.4"/>
  <cols>
    <col min="1" max="1" width="4.5546875" style="638" customWidth="1"/>
    <col min="2" max="2" width="66.109375" style="600" customWidth="1"/>
    <col min="3" max="12" width="20.88671875" style="600" customWidth="1"/>
    <col min="13" max="13" width="20.88671875" style="639" customWidth="1"/>
    <col min="14" max="18" width="20.88671875" style="600" customWidth="1"/>
    <col min="19" max="16384" width="8.88671875" style="600"/>
  </cols>
  <sheetData>
    <row r="1" spans="1:19" s="594" customFormat="1" ht="14.4">
      <c r="B1" s="595"/>
      <c r="M1" s="596"/>
    </row>
    <row r="2" spans="1:19" s="594" customFormat="1" ht="14.4">
      <c r="B2" s="595"/>
      <c r="M2" s="596"/>
    </row>
    <row r="3" spans="1:19" s="594" customFormat="1" ht="14.4">
      <c r="B3" s="595"/>
      <c r="M3" s="596"/>
    </row>
    <row r="4" spans="1:19" s="594" customFormat="1" ht="14.4">
      <c r="B4" s="595"/>
      <c r="C4" s="597" t="s">
        <v>103</v>
      </c>
      <c r="D4" s="597" t="s">
        <v>104</v>
      </c>
      <c r="E4" s="597" t="s">
        <v>105</v>
      </c>
      <c r="F4" s="597" t="s">
        <v>147</v>
      </c>
      <c r="G4" s="597" t="s">
        <v>148</v>
      </c>
      <c r="H4" s="597" t="s">
        <v>260</v>
      </c>
      <c r="I4" s="597" t="s">
        <v>261</v>
      </c>
      <c r="J4" s="597" t="s">
        <v>262</v>
      </c>
      <c r="K4" s="597" t="s">
        <v>1007</v>
      </c>
      <c r="L4" s="597" t="s">
        <v>1008</v>
      </c>
      <c r="M4" s="598" t="s">
        <v>1009</v>
      </c>
      <c r="N4" s="597" t="s">
        <v>1010</v>
      </c>
      <c r="O4" s="597" t="s">
        <v>1011</v>
      </c>
      <c r="P4" s="597" t="s">
        <v>1292</v>
      </c>
      <c r="Q4" s="597" t="s">
        <v>1293</v>
      </c>
      <c r="R4" s="597" t="s">
        <v>1447</v>
      </c>
    </row>
    <row r="5" spans="1:19" ht="15.6">
      <c r="A5" s="573" t="s">
        <v>85</v>
      </c>
      <c r="B5" s="573"/>
      <c r="C5" s="574"/>
      <c r="D5" s="574"/>
      <c r="E5" s="574"/>
      <c r="F5" s="574"/>
      <c r="G5" s="574"/>
      <c r="H5" s="574"/>
      <c r="I5" s="574"/>
      <c r="J5" s="574"/>
      <c r="K5" s="574"/>
      <c r="L5" s="574"/>
      <c r="M5" s="599"/>
      <c r="N5" s="574"/>
      <c r="O5" s="574"/>
      <c r="P5" s="574"/>
      <c r="Q5" s="574"/>
      <c r="R5" s="574"/>
    </row>
    <row r="6" spans="1:19" ht="13.2">
      <c r="A6" s="601" t="s">
        <v>1971</v>
      </c>
      <c r="B6" s="602"/>
      <c r="C6" s="1547" t="s">
        <v>1972</v>
      </c>
      <c r="D6" s="1550"/>
      <c r="E6" s="1550"/>
      <c r="F6" s="1550"/>
      <c r="G6" s="1550"/>
      <c r="H6" s="1547" t="s">
        <v>1973</v>
      </c>
      <c r="I6" s="1550"/>
      <c r="J6" s="1551"/>
      <c r="K6" s="1547" t="s">
        <v>1974</v>
      </c>
      <c r="L6" s="1552"/>
      <c r="M6" s="1553" t="s">
        <v>1975</v>
      </c>
      <c r="N6" s="1545" t="s">
        <v>1976</v>
      </c>
      <c r="O6" s="1545" t="s">
        <v>1977</v>
      </c>
      <c r="P6" s="1545" t="s">
        <v>1978</v>
      </c>
      <c r="Q6" s="1545" t="s">
        <v>1979</v>
      </c>
      <c r="R6" s="1547" t="s">
        <v>1980</v>
      </c>
    </row>
    <row r="7" spans="1:19" ht="118.8">
      <c r="A7" s="603"/>
      <c r="B7" s="604" t="s">
        <v>1981</v>
      </c>
      <c r="C7" s="605"/>
      <c r="D7" s="606" t="s">
        <v>1982</v>
      </c>
      <c r="E7" s="607" t="s">
        <v>1983</v>
      </c>
      <c r="F7" s="606" t="s">
        <v>1984</v>
      </c>
      <c r="G7" s="608" t="s">
        <v>1427</v>
      </c>
      <c r="H7" s="609"/>
      <c r="I7" s="608" t="s">
        <v>1984</v>
      </c>
      <c r="J7" s="610" t="s">
        <v>1427</v>
      </c>
      <c r="K7" s="605"/>
      <c r="L7" s="610" t="s">
        <v>1985</v>
      </c>
      <c r="M7" s="1554"/>
      <c r="N7" s="1546"/>
      <c r="O7" s="1546"/>
      <c r="P7" s="1546"/>
      <c r="Q7" s="1546"/>
      <c r="R7" s="1548"/>
    </row>
    <row r="8" spans="1:19" s="614" customFormat="1" ht="13.2">
      <c r="A8" s="611">
        <v>1</v>
      </c>
      <c r="B8" s="612" t="s">
        <v>1986</v>
      </c>
      <c r="C8" s="1205">
        <v>63586681782</v>
      </c>
      <c r="D8" s="1205">
        <v>1718357189.5300002</v>
      </c>
      <c r="E8" s="1205">
        <v>793721263</v>
      </c>
      <c r="F8" s="1205">
        <v>8110488967</v>
      </c>
      <c r="G8" s="1205">
        <v>2358229356</v>
      </c>
      <c r="H8" s="1205">
        <v>-1606675256</v>
      </c>
      <c r="I8" s="1205">
        <v>-171066539</v>
      </c>
      <c r="J8" s="1205">
        <v>-1346270421</v>
      </c>
      <c r="K8" s="613">
        <v>29188052.190000001</v>
      </c>
      <c r="L8" s="613">
        <v>19523426.710000001</v>
      </c>
      <c r="M8" s="1217">
        <v>2.1062000000000001E-2</v>
      </c>
      <c r="N8" s="1205">
        <v>36371871976.309998</v>
      </c>
      <c r="O8" s="1205">
        <v>12322857225.16</v>
      </c>
      <c r="P8" s="1205">
        <v>12658831594.389999</v>
      </c>
      <c r="Q8" s="1205">
        <v>2233120986.1100001</v>
      </c>
      <c r="R8" s="1211">
        <v>6.03</v>
      </c>
    </row>
    <row r="9" spans="1:19" ht="13.2">
      <c r="A9" s="615">
        <v>2</v>
      </c>
      <c r="B9" s="616" t="s">
        <v>1987</v>
      </c>
      <c r="C9" s="842">
        <v>3032960211</v>
      </c>
      <c r="D9" s="842">
        <v>0</v>
      </c>
      <c r="E9" s="842">
        <v>0</v>
      </c>
      <c r="F9" s="842">
        <v>633246510</v>
      </c>
      <c r="G9" s="842">
        <v>73790407</v>
      </c>
      <c r="H9" s="842">
        <v>-32531819</v>
      </c>
      <c r="I9" s="842">
        <v>-5982109</v>
      </c>
      <c r="J9" s="842">
        <v>-22371806</v>
      </c>
      <c r="K9" s="617">
        <v>4113608.36</v>
      </c>
      <c r="L9" s="1216">
        <v>1480574.46</v>
      </c>
      <c r="M9" s="1218">
        <v>0</v>
      </c>
      <c r="N9" s="842">
        <v>1468065628.7</v>
      </c>
      <c r="O9" s="842">
        <v>883534395.38</v>
      </c>
      <c r="P9" s="842">
        <v>635655995.37</v>
      </c>
      <c r="Q9" s="842">
        <v>45704191.549999997</v>
      </c>
      <c r="R9" s="1212">
        <v>6.44</v>
      </c>
      <c r="S9" s="619"/>
    </row>
    <row r="10" spans="1:19" ht="13.2">
      <c r="A10" s="615">
        <v>3</v>
      </c>
      <c r="B10" s="616" t="s">
        <v>1988</v>
      </c>
      <c r="C10" s="842">
        <v>179248642</v>
      </c>
      <c r="D10" s="842">
        <v>8059172.4800000004</v>
      </c>
      <c r="E10" s="842">
        <v>127</v>
      </c>
      <c r="F10" s="842">
        <v>6195369</v>
      </c>
      <c r="G10" s="842">
        <v>827062</v>
      </c>
      <c r="H10" s="842">
        <v>-1163975</v>
      </c>
      <c r="I10" s="842">
        <v>-76215</v>
      </c>
      <c r="J10" s="842">
        <v>-818005</v>
      </c>
      <c r="K10" s="617">
        <v>85336.859999999986</v>
      </c>
      <c r="L10" s="617">
        <v>45720.62</v>
      </c>
      <c r="M10" s="1218">
        <v>0</v>
      </c>
      <c r="N10" s="842">
        <v>125434110</v>
      </c>
      <c r="O10" s="842">
        <v>42054435</v>
      </c>
      <c r="P10" s="842">
        <v>10996450</v>
      </c>
      <c r="Q10" s="842">
        <v>763647</v>
      </c>
      <c r="R10" s="1212">
        <v>4.49</v>
      </c>
      <c r="S10" s="619"/>
    </row>
    <row r="11" spans="1:19" s="748" customFormat="1" ht="13.2">
      <c r="A11" s="620">
        <v>4</v>
      </c>
      <c r="B11" s="621" t="s">
        <v>1989</v>
      </c>
      <c r="C11" s="1209">
        <v>7</v>
      </c>
      <c r="D11" s="1209">
        <v>7</v>
      </c>
      <c r="E11" s="1209">
        <v>0</v>
      </c>
      <c r="F11" s="1209">
        <v>7</v>
      </c>
      <c r="G11" s="1209">
        <v>0</v>
      </c>
      <c r="H11" s="1209">
        <v>-2</v>
      </c>
      <c r="I11" s="1209">
        <v>-2</v>
      </c>
      <c r="J11" s="1209">
        <v>0</v>
      </c>
      <c r="K11" s="622">
        <v>0.01</v>
      </c>
      <c r="L11" s="622">
        <v>0</v>
      </c>
      <c r="M11" s="1219">
        <v>0</v>
      </c>
      <c r="N11" s="1209">
        <v>0</v>
      </c>
      <c r="O11" s="1209">
        <v>0</v>
      </c>
      <c r="P11" s="1209">
        <v>5</v>
      </c>
      <c r="Q11" s="1209">
        <v>2</v>
      </c>
      <c r="R11" s="1213">
        <v>20</v>
      </c>
      <c r="S11" s="1210"/>
    </row>
    <row r="12" spans="1:19" s="748" customFormat="1" ht="13.2">
      <c r="A12" s="620">
        <v>5</v>
      </c>
      <c r="B12" s="621" t="s">
        <v>1990</v>
      </c>
      <c r="C12" s="1209">
        <v>380079</v>
      </c>
      <c r="D12" s="1209">
        <v>0</v>
      </c>
      <c r="E12" s="1209">
        <v>0</v>
      </c>
      <c r="F12" s="1209">
        <v>0</v>
      </c>
      <c r="G12" s="1209">
        <v>380079</v>
      </c>
      <c r="H12" s="1209">
        <v>-380079</v>
      </c>
      <c r="I12" s="1209">
        <v>0</v>
      </c>
      <c r="J12" s="1209">
        <v>-380079</v>
      </c>
      <c r="K12" s="622">
        <v>3376.25</v>
      </c>
      <c r="L12" s="622">
        <v>177.81</v>
      </c>
      <c r="M12" s="1219">
        <v>0</v>
      </c>
      <c r="N12" s="1209">
        <v>0</v>
      </c>
      <c r="O12" s="1209">
        <v>0</v>
      </c>
      <c r="P12" s="1209">
        <v>380079</v>
      </c>
      <c r="Q12" s="1209">
        <v>0</v>
      </c>
      <c r="R12" s="1213">
        <v>20</v>
      </c>
      <c r="S12" s="1210"/>
    </row>
    <row r="13" spans="1:19" s="748" customFormat="1" ht="13.2">
      <c r="A13" s="620">
        <v>6</v>
      </c>
      <c r="B13" s="621" t="s">
        <v>1991</v>
      </c>
      <c r="C13" s="1209">
        <v>4451113</v>
      </c>
      <c r="D13" s="1209">
        <v>0</v>
      </c>
      <c r="E13" s="1209">
        <v>0</v>
      </c>
      <c r="F13" s="1209">
        <v>0</v>
      </c>
      <c r="G13" s="1209">
        <v>378212</v>
      </c>
      <c r="H13" s="1209">
        <v>-387401</v>
      </c>
      <c r="I13" s="1209">
        <v>0</v>
      </c>
      <c r="J13" s="1209">
        <v>-378212</v>
      </c>
      <c r="K13" s="622">
        <v>3728.99</v>
      </c>
      <c r="L13" s="622">
        <v>1190.48</v>
      </c>
      <c r="M13" s="1219">
        <v>0</v>
      </c>
      <c r="N13" s="1209">
        <v>4451113</v>
      </c>
      <c r="O13" s="1209">
        <v>0</v>
      </c>
      <c r="P13" s="1209">
        <v>0</v>
      </c>
      <c r="Q13" s="1209">
        <v>0</v>
      </c>
      <c r="R13" s="1213">
        <v>2.96</v>
      </c>
      <c r="S13" s="1210"/>
    </row>
    <row r="14" spans="1:19" s="748" customFormat="1" ht="13.2">
      <c r="A14" s="620">
        <v>7</v>
      </c>
      <c r="B14" s="621" t="s">
        <v>1992</v>
      </c>
      <c r="C14" s="1209">
        <v>166349381</v>
      </c>
      <c r="D14" s="1209">
        <v>0</v>
      </c>
      <c r="E14" s="1209">
        <v>127</v>
      </c>
      <c r="F14" s="1209">
        <v>6157391</v>
      </c>
      <c r="G14" s="1209">
        <v>68771</v>
      </c>
      <c r="H14" s="1209">
        <v>-383729</v>
      </c>
      <c r="I14" s="1209">
        <v>-76041</v>
      </c>
      <c r="J14" s="1209">
        <v>-59714</v>
      </c>
      <c r="K14" s="622">
        <v>71662.039999999994</v>
      </c>
      <c r="L14" s="622">
        <v>38840.21</v>
      </c>
      <c r="M14" s="1219">
        <v>0</v>
      </c>
      <c r="N14" s="1209">
        <v>112918978</v>
      </c>
      <c r="O14" s="1209">
        <v>42051518</v>
      </c>
      <c r="P14" s="1209">
        <v>10616366</v>
      </c>
      <c r="Q14" s="1209">
        <v>762519</v>
      </c>
      <c r="R14" s="1213">
        <v>4.6399999999999997</v>
      </c>
      <c r="S14" s="1210"/>
    </row>
    <row r="15" spans="1:19" s="748" customFormat="1" ht="13.2">
      <c r="A15" s="620">
        <v>8</v>
      </c>
      <c r="B15" s="621" t="s">
        <v>1993</v>
      </c>
      <c r="C15" s="1209">
        <v>8068062</v>
      </c>
      <c r="D15" s="1209">
        <v>8059165.4800000004</v>
      </c>
      <c r="E15" s="1209">
        <v>0</v>
      </c>
      <c r="F15" s="1209">
        <v>37971</v>
      </c>
      <c r="G15" s="1209">
        <v>0</v>
      </c>
      <c r="H15" s="1209">
        <v>-12764</v>
      </c>
      <c r="I15" s="1209">
        <v>-172</v>
      </c>
      <c r="J15" s="1209">
        <v>0</v>
      </c>
      <c r="K15" s="622">
        <v>6569.57</v>
      </c>
      <c r="L15" s="622">
        <v>5512.12</v>
      </c>
      <c r="M15" s="1219">
        <v>0</v>
      </c>
      <c r="N15" s="1209">
        <v>8064019</v>
      </c>
      <c r="O15" s="1209">
        <v>2917</v>
      </c>
      <c r="P15" s="1209">
        <v>0</v>
      </c>
      <c r="Q15" s="1209">
        <v>1126</v>
      </c>
      <c r="R15" s="1213">
        <v>1.57</v>
      </c>
      <c r="S15" s="1210"/>
    </row>
    <row r="16" spans="1:19" ht="13.2">
      <c r="A16" s="615">
        <v>9</v>
      </c>
      <c r="B16" s="616" t="s">
        <v>1994</v>
      </c>
      <c r="C16" s="842">
        <v>15133374016</v>
      </c>
      <c r="D16" s="842">
        <v>50623792.520000003</v>
      </c>
      <c r="E16" s="842">
        <v>77970809</v>
      </c>
      <c r="F16" s="842">
        <v>1826933088</v>
      </c>
      <c r="G16" s="842">
        <v>579818721</v>
      </c>
      <c r="H16" s="842">
        <v>-368308281</v>
      </c>
      <c r="I16" s="842">
        <v>-39673810</v>
      </c>
      <c r="J16" s="842">
        <v>-308784700</v>
      </c>
      <c r="K16" s="617">
        <v>9293886.1199999992</v>
      </c>
      <c r="L16" s="617">
        <v>7011677.4500000011</v>
      </c>
      <c r="M16" s="1218">
        <v>7.4999999999999997E-3</v>
      </c>
      <c r="N16" s="842">
        <v>10529870259.83</v>
      </c>
      <c r="O16" s="842">
        <v>2627194344.2699995</v>
      </c>
      <c r="P16" s="842">
        <v>1627676554.0900004</v>
      </c>
      <c r="Q16" s="842">
        <v>348632857.75999999</v>
      </c>
      <c r="R16" s="1212">
        <v>4.42</v>
      </c>
      <c r="S16" s="619"/>
    </row>
    <row r="17" spans="1:19" s="748" customFormat="1" ht="13.2">
      <c r="A17" s="620">
        <v>10</v>
      </c>
      <c r="B17" s="621" t="s">
        <v>1995</v>
      </c>
      <c r="C17" s="1209">
        <v>3262247989</v>
      </c>
      <c r="D17" s="1209">
        <v>0</v>
      </c>
      <c r="E17" s="1209">
        <v>1380</v>
      </c>
      <c r="F17" s="1209">
        <v>309870843</v>
      </c>
      <c r="G17" s="1209">
        <v>66470277</v>
      </c>
      <c r="H17" s="1209">
        <v>-53832612</v>
      </c>
      <c r="I17" s="1209">
        <v>-6107049</v>
      </c>
      <c r="J17" s="1209">
        <v>-43777412</v>
      </c>
      <c r="K17" s="622">
        <v>2388457.15</v>
      </c>
      <c r="L17" s="622">
        <v>2067355.88</v>
      </c>
      <c r="M17" s="1219">
        <v>5.9999999999999995E-4</v>
      </c>
      <c r="N17" s="1209">
        <v>2029683207.49</v>
      </c>
      <c r="O17" s="1209">
        <v>630437719.76999998</v>
      </c>
      <c r="P17" s="1209">
        <v>535691708.66000003</v>
      </c>
      <c r="Q17" s="1209">
        <v>66435353.079999998</v>
      </c>
      <c r="R17" s="1213">
        <v>5.28</v>
      </c>
      <c r="S17" s="1210"/>
    </row>
    <row r="18" spans="1:19" s="748" customFormat="1" ht="13.2">
      <c r="A18" s="620">
        <v>11</v>
      </c>
      <c r="B18" s="621" t="s">
        <v>1996</v>
      </c>
      <c r="C18" s="1209">
        <v>689717502</v>
      </c>
      <c r="D18" s="1209">
        <v>0</v>
      </c>
      <c r="E18" s="1209">
        <v>0</v>
      </c>
      <c r="F18" s="1209">
        <v>55031934</v>
      </c>
      <c r="G18" s="1209">
        <v>5337802</v>
      </c>
      <c r="H18" s="1209">
        <v>-3058638</v>
      </c>
      <c r="I18" s="1209">
        <v>-498570</v>
      </c>
      <c r="J18" s="1209">
        <v>-2040432</v>
      </c>
      <c r="K18" s="622">
        <v>170788.24</v>
      </c>
      <c r="L18" s="622">
        <v>141214.22</v>
      </c>
      <c r="M18" s="1219">
        <v>6.9999999999999999E-4</v>
      </c>
      <c r="N18" s="1209">
        <v>505379105.80000001</v>
      </c>
      <c r="O18" s="1209">
        <v>111321291.52</v>
      </c>
      <c r="P18" s="1209">
        <v>57419779.75</v>
      </c>
      <c r="Q18" s="1209">
        <v>15597324.93</v>
      </c>
      <c r="R18" s="1213">
        <v>3.84</v>
      </c>
      <c r="S18" s="1210"/>
    </row>
    <row r="19" spans="1:19" s="748" customFormat="1" ht="13.2">
      <c r="A19" s="620">
        <v>12</v>
      </c>
      <c r="B19" s="621" t="s">
        <v>1997</v>
      </c>
      <c r="C19" s="1209">
        <v>87</v>
      </c>
      <c r="D19" s="1209">
        <v>0</v>
      </c>
      <c r="E19" s="1209">
        <v>0</v>
      </c>
      <c r="F19" s="1209">
        <v>87</v>
      </c>
      <c r="G19" s="1209">
        <v>0</v>
      </c>
      <c r="H19" s="1209">
        <v>-86</v>
      </c>
      <c r="I19" s="1209">
        <v>-86</v>
      </c>
      <c r="J19" s="1209">
        <v>0</v>
      </c>
      <c r="K19" s="622">
        <v>0.02</v>
      </c>
      <c r="L19" s="622">
        <v>0.01</v>
      </c>
      <c r="M19" s="1219">
        <v>0</v>
      </c>
      <c r="N19" s="1209">
        <v>0</v>
      </c>
      <c r="O19" s="1209">
        <v>0</v>
      </c>
      <c r="P19" s="1209">
        <v>0</v>
      </c>
      <c r="Q19" s="1209">
        <v>87</v>
      </c>
      <c r="R19" s="1213">
        <v>20</v>
      </c>
      <c r="S19" s="1210"/>
    </row>
    <row r="20" spans="1:19" s="748" customFormat="1" ht="13.2">
      <c r="A20" s="620">
        <v>13</v>
      </c>
      <c r="B20" s="621" t="s">
        <v>1998</v>
      </c>
      <c r="C20" s="1209">
        <v>496024600</v>
      </c>
      <c r="D20" s="1209">
        <v>0</v>
      </c>
      <c r="E20" s="1209">
        <v>0</v>
      </c>
      <c r="F20" s="1209">
        <v>28808195</v>
      </c>
      <c r="G20" s="1209">
        <v>17801629</v>
      </c>
      <c r="H20" s="1209">
        <v>-10377623</v>
      </c>
      <c r="I20" s="1209">
        <v>-369327</v>
      </c>
      <c r="J20" s="1209">
        <v>-9644605</v>
      </c>
      <c r="K20" s="622">
        <v>176349.12</v>
      </c>
      <c r="L20" s="622">
        <v>157856.29999999999</v>
      </c>
      <c r="M20" s="1219">
        <v>0</v>
      </c>
      <c r="N20" s="1209">
        <v>384519798.22000003</v>
      </c>
      <c r="O20" s="1209">
        <v>72427886.849999994</v>
      </c>
      <c r="P20" s="1209">
        <v>19122807.960000001</v>
      </c>
      <c r="Q20" s="1209">
        <v>19954106.960000001</v>
      </c>
      <c r="R20" s="1213">
        <v>3.22</v>
      </c>
    </row>
    <row r="21" spans="1:19" s="748" customFormat="1" ht="13.2">
      <c r="A21" s="620">
        <v>14</v>
      </c>
      <c r="B21" s="621" t="s">
        <v>1999</v>
      </c>
      <c r="C21" s="1209">
        <v>92495072</v>
      </c>
      <c r="D21" s="1209">
        <v>0</v>
      </c>
      <c r="E21" s="1209">
        <v>0</v>
      </c>
      <c r="F21" s="1209">
        <v>16653670</v>
      </c>
      <c r="G21" s="1209">
        <v>1691363</v>
      </c>
      <c r="H21" s="1209">
        <v>-2085853</v>
      </c>
      <c r="I21" s="1209">
        <v>-891088</v>
      </c>
      <c r="J21" s="1209">
        <v>-1053727</v>
      </c>
      <c r="K21" s="622">
        <v>38672.74</v>
      </c>
      <c r="L21" s="622">
        <v>27315.439999999999</v>
      </c>
      <c r="M21" s="1219">
        <v>2.0000000000000001E-4</v>
      </c>
      <c r="N21" s="1209">
        <v>75670714</v>
      </c>
      <c r="O21" s="1209">
        <v>11594016</v>
      </c>
      <c r="P21" s="1209">
        <v>3307008</v>
      </c>
      <c r="Q21" s="1209">
        <v>1923334</v>
      </c>
      <c r="R21" s="1213">
        <v>3.57</v>
      </c>
      <c r="S21" s="1210"/>
    </row>
    <row r="22" spans="1:19" s="748" customFormat="1" ht="13.2">
      <c r="A22" s="620">
        <v>15</v>
      </c>
      <c r="B22" s="621" t="s">
        <v>2000</v>
      </c>
      <c r="C22" s="1209">
        <v>58333747</v>
      </c>
      <c r="D22" s="1209">
        <v>0</v>
      </c>
      <c r="E22" s="1209">
        <v>0</v>
      </c>
      <c r="F22" s="1209">
        <v>3757873</v>
      </c>
      <c r="G22" s="1209">
        <v>171587</v>
      </c>
      <c r="H22" s="1209">
        <v>-143972</v>
      </c>
      <c r="I22" s="1209">
        <v>-37609</v>
      </c>
      <c r="J22" s="1209">
        <v>-90865</v>
      </c>
      <c r="K22" s="622">
        <v>25546.25</v>
      </c>
      <c r="L22" s="622">
        <v>21010.48</v>
      </c>
      <c r="M22" s="1219">
        <v>0</v>
      </c>
      <c r="N22" s="1209">
        <v>55318236</v>
      </c>
      <c r="O22" s="1209">
        <v>2786011</v>
      </c>
      <c r="P22" s="1209">
        <v>229168</v>
      </c>
      <c r="Q22" s="1209">
        <v>332</v>
      </c>
      <c r="R22" s="1213">
        <v>3.28</v>
      </c>
      <c r="S22" s="1210"/>
    </row>
    <row r="23" spans="1:19" s="748" customFormat="1" ht="39.6">
      <c r="A23" s="620">
        <v>16</v>
      </c>
      <c r="B23" s="621" t="s">
        <v>2001</v>
      </c>
      <c r="C23" s="1209">
        <v>591204295</v>
      </c>
      <c r="D23" s="1209">
        <v>398394.52</v>
      </c>
      <c r="E23" s="1209">
        <v>0</v>
      </c>
      <c r="F23" s="1209">
        <v>69813174</v>
      </c>
      <c r="G23" s="1209">
        <v>15473374</v>
      </c>
      <c r="H23" s="1209">
        <v>-10970769</v>
      </c>
      <c r="I23" s="1209">
        <v>-2083268</v>
      </c>
      <c r="J23" s="1209">
        <v>-7857687</v>
      </c>
      <c r="K23" s="622">
        <v>191493.91</v>
      </c>
      <c r="L23" s="622">
        <v>137608.9</v>
      </c>
      <c r="M23" s="1219">
        <v>0</v>
      </c>
      <c r="N23" s="1209">
        <v>302811173.49000001</v>
      </c>
      <c r="O23" s="1209">
        <v>191812760.68000001</v>
      </c>
      <c r="P23" s="1209">
        <v>85105918.859999999</v>
      </c>
      <c r="Q23" s="1209">
        <v>11474441.98</v>
      </c>
      <c r="R23" s="1213">
        <v>5.27</v>
      </c>
      <c r="S23" s="1210"/>
    </row>
    <row r="24" spans="1:19" s="748" customFormat="1" ht="13.2">
      <c r="A24" s="620">
        <v>17</v>
      </c>
      <c r="B24" s="621" t="s">
        <v>2002</v>
      </c>
      <c r="C24" s="1209">
        <v>396353892</v>
      </c>
      <c r="D24" s="1209">
        <v>0</v>
      </c>
      <c r="E24" s="1209">
        <v>0</v>
      </c>
      <c r="F24" s="1209">
        <v>87753672</v>
      </c>
      <c r="G24" s="1209">
        <v>8008937</v>
      </c>
      <c r="H24" s="1209">
        <v>-4709734</v>
      </c>
      <c r="I24" s="1209">
        <v>-1568923</v>
      </c>
      <c r="J24" s="1209">
        <v>-2949346</v>
      </c>
      <c r="K24" s="623">
        <v>169082.85</v>
      </c>
      <c r="L24" s="622">
        <v>129720.6</v>
      </c>
      <c r="M24" s="1219">
        <v>1E-4</v>
      </c>
      <c r="N24" s="1209">
        <v>295657948.25</v>
      </c>
      <c r="O24" s="1209">
        <v>77387182.799999997</v>
      </c>
      <c r="P24" s="1209">
        <v>22396304.940000001</v>
      </c>
      <c r="Q24" s="1209">
        <v>912456</v>
      </c>
      <c r="R24" s="1213">
        <v>3.63</v>
      </c>
      <c r="S24" s="1210"/>
    </row>
    <row r="25" spans="1:19" s="748" customFormat="1" ht="13.2">
      <c r="A25" s="620">
        <v>18</v>
      </c>
      <c r="B25" s="621" t="s">
        <v>2003</v>
      </c>
      <c r="C25" s="1209">
        <v>265763029</v>
      </c>
      <c r="D25" s="1209">
        <v>0</v>
      </c>
      <c r="E25" s="1209">
        <v>0</v>
      </c>
      <c r="F25" s="1209">
        <v>21955983</v>
      </c>
      <c r="G25" s="1209">
        <v>13009704</v>
      </c>
      <c r="H25" s="1209">
        <v>-6215017</v>
      </c>
      <c r="I25" s="1209">
        <v>-557013</v>
      </c>
      <c r="J25" s="1209">
        <v>-5209231</v>
      </c>
      <c r="K25" s="623">
        <v>473792.77</v>
      </c>
      <c r="L25" s="622">
        <v>395895.44</v>
      </c>
      <c r="M25" s="1219">
        <v>1E-4</v>
      </c>
      <c r="N25" s="1209">
        <v>151480727.86000001</v>
      </c>
      <c r="O25" s="1209">
        <v>71480592.459999993</v>
      </c>
      <c r="P25" s="1209">
        <v>37835139.719999999</v>
      </c>
      <c r="Q25" s="1209">
        <v>4966568.96</v>
      </c>
      <c r="R25" s="1213">
        <v>5.43</v>
      </c>
      <c r="S25" s="1210"/>
    </row>
    <row r="26" spans="1:19" s="748" customFormat="1" ht="13.2">
      <c r="A26" s="620">
        <v>19</v>
      </c>
      <c r="B26" s="621" t="s">
        <v>2004</v>
      </c>
      <c r="C26" s="1209">
        <v>50225398</v>
      </c>
      <c r="D26" s="1209">
        <v>50225398</v>
      </c>
      <c r="E26" s="1209">
        <v>224094</v>
      </c>
      <c r="F26" s="1209">
        <v>9382354</v>
      </c>
      <c r="G26" s="1209">
        <v>11495373</v>
      </c>
      <c r="H26" s="1209">
        <v>-148990</v>
      </c>
      <c r="I26" s="1209">
        <v>-115429</v>
      </c>
      <c r="J26" s="1209">
        <v>-22330</v>
      </c>
      <c r="K26" s="623">
        <v>450604.93</v>
      </c>
      <c r="L26" s="622">
        <v>136359.85</v>
      </c>
      <c r="M26" s="1219">
        <v>1E-4</v>
      </c>
      <c r="N26" s="1209">
        <v>43188012.859999999</v>
      </c>
      <c r="O26" s="1209">
        <v>4535122.09</v>
      </c>
      <c r="P26" s="1209">
        <v>0</v>
      </c>
      <c r="Q26" s="1209">
        <v>2502263.0499999998</v>
      </c>
      <c r="R26" s="1213">
        <v>3.3</v>
      </c>
      <c r="S26" s="1210"/>
    </row>
    <row r="27" spans="1:19" s="748" customFormat="1" ht="13.2">
      <c r="A27" s="620">
        <v>20</v>
      </c>
      <c r="B27" s="621" t="s">
        <v>2005</v>
      </c>
      <c r="C27" s="1209">
        <v>1155461637</v>
      </c>
      <c r="D27" s="1209">
        <v>0</v>
      </c>
      <c r="E27" s="1209">
        <v>14820</v>
      </c>
      <c r="F27" s="1209">
        <v>153279066</v>
      </c>
      <c r="G27" s="1209">
        <v>13052038</v>
      </c>
      <c r="H27" s="1209">
        <v>-7543210</v>
      </c>
      <c r="I27" s="1209">
        <v>-876309</v>
      </c>
      <c r="J27" s="1209">
        <v>-6298694</v>
      </c>
      <c r="K27" s="623">
        <v>613479.09</v>
      </c>
      <c r="L27" s="622">
        <v>423107.55</v>
      </c>
      <c r="M27" s="1219">
        <v>1.1000000000000001E-3</v>
      </c>
      <c r="N27" s="1209">
        <v>827259414.27999997</v>
      </c>
      <c r="O27" s="1209">
        <v>190791205.83000001</v>
      </c>
      <c r="P27" s="1209">
        <v>73582284.939999998</v>
      </c>
      <c r="Q27" s="1209">
        <v>63828731.939999998</v>
      </c>
      <c r="R27" s="1213">
        <v>4.26</v>
      </c>
      <c r="S27" s="1210"/>
    </row>
    <row r="28" spans="1:19" s="748" customFormat="1" ht="26.4">
      <c r="A28" s="620">
        <v>21</v>
      </c>
      <c r="B28" s="621" t="s">
        <v>2006</v>
      </c>
      <c r="C28" s="1209">
        <v>248681080</v>
      </c>
      <c r="D28" s="1209">
        <v>0</v>
      </c>
      <c r="E28" s="1209">
        <v>0</v>
      </c>
      <c r="F28" s="1209">
        <v>79584675</v>
      </c>
      <c r="G28" s="1209">
        <v>690657</v>
      </c>
      <c r="H28" s="1209">
        <v>-984207</v>
      </c>
      <c r="I28" s="1209">
        <v>-536982</v>
      </c>
      <c r="J28" s="1209">
        <v>-18240</v>
      </c>
      <c r="K28" s="623">
        <v>97411.45</v>
      </c>
      <c r="L28" s="622">
        <v>76845.710000000006</v>
      </c>
      <c r="M28" s="1219">
        <v>4.0000000000000002E-4</v>
      </c>
      <c r="N28" s="1209">
        <v>204329906.63999999</v>
      </c>
      <c r="O28" s="1209">
        <v>33411049.27</v>
      </c>
      <c r="P28" s="1209">
        <v>10930173.09</v>
      </c>
      <c r="Q28" s="1209">
        <v>9951</v>
      </c>
      <c r="R28" s="1213">
        <v>3.07</v>
      </c>
      <c r="S28" s="1210"/>
    </row>
    <row r="29" spans="1:19" s="748" customFormat="1" ht="13.2">
      <c r="A29" s="620">
        <v>22</v>
      </c>
      <c r="B29" s="621" t="s">
        <v>2007</v>
      </c>
      <c r="C29" s="1209">
        <v>846800204</v>
      </c>
      <c r="D29" s="1209">
        <v>0</v>
      </c>
      <c r="E29" s="1209">
        <v>5280041</v>
      </c>
      <c r="F29" s="1209">
        <v>126541655</v>
      </c>
      <c r="G29" s="1209">
        <v>17064141</v>
      </c>
      <c r="H29" s="1209">
        <v>-9033706</v>
      </c>
      <c r="I29" s="1209">
        <v>-2965186</v>
      </c>
      <c r="J29" s="1209">
        <v>-4973168</v>
      </c>
      <c r="K29" s="623">
        <v>497343.79</v>
      </c>
      <c r="L29" s="622">
        <v>405806.47</v>
      </c>
      <c r="M29" s="1219">
        <v>1E-4</v>
      </c>
      <c r="N29" s="1209">
        <v>577966125.37</v>
      </c>
      <c r="O29" s="1209">
        <v>152306623.36000001</v>
      </c>
      <c r="P29" s="1209">
        <v>87157573.209999993</v>
      </c>
      <c r="Q29" s="1209">
        <v>29369882.07</v>
      </c>
      <c r="R29" s="1213">
        <v>4.54</v>
      </c>
      <c r="S29" s="1210"/>
    </row>
    <row r="30" spans="1:19" s="748" customFormat="1" ht="13.2">
      <c r="A30" s="620">
        <v>23</v>
      </c>
      <c r="B30" s="621" t="s">
        <v>2008</v>
      </c>
      <c r="C30" s="1209">
        <v>643385452</v>
      </c>
      <c r="D30" s="1209">
        <v>0</v>
      </c>
      <c r="E30" s="1209">
        <v>2400616</v>
      </c>
      <c r="F30" s="1209">
        <v>67970612</v>
      </c>
      <c r="G30" s="1209">
        <v>19972996</v>
      </c>
      <c r="H30" s="1209">
        <v>-6251971</v>
      </c>
      <c r="I30" s="1209">
        <v>-698377</v>
      </c>
      <c r="J30" s="1209">
        <v>-4623324</v>
      </c>
      <c r="K30" s="623">
        <v>364157.76</v>
      </c>
      <c r="L30" s="622">
        <v>202839.46</v>
      </c>
      <c r="M30" s="1219">
        <v>2.9999999999999997E-4</v>
      </c>
      <c r="N30" s="1209">
        <v>391517806</v>
      </c>
      <c r="O30" s="1209">
        <v>172795180</v>
      </c>
      <c r="P30" s="1209">
        <v>74888095</v>
      </c>
      <c r="Q30" s="1209">
        <v>4184371</v>
      </c>
      <c r="R30" s="1213">
        <v>4.79</v>
      </c>
      <c r="S30" s="1210"/>
    </row>
    <row r="31" spans="1:19" s="748" customFormat="1" ht="13.2">
      <c r="A31" s="620">
        <v>24</v>
      </c>
      <c r="B31" s="621" t="s">
        <v>2009</v>
      </c>
      <c r="C31" s="1209">
        <v>869049139</v>
      </c>
      <c r="D31" s="1209">
        <v>0</v>
      </c>
      <c r="E31" s="1209">
        <v>37181584</v>
      </c>
      <c r="F31" s="1209">
        <v>137554304</v>
      </c>
      <c r="G31" s="1209">
        <v>32434878</v>
      </c>
      <c r="H31" s="1209">
        <v>-27256419</v>
      </c>
      <c r="I31" s="1209">
        <v>-2465959</v>
      </c>
      <c r="J31" s="1209">
        <v>-22777715</v>
      </c>
      <c r="K31" s="623">
        <v>1211811.8799999999</v>
      </c>
      <c r="L31" s="622">
        <v>802367.28</v>
      </c>
      <c r="M31" s="1219">
        <v>4.0000000000000002E-4</v>
      </c>
      <c r="N31" s="1209">
        <v>742244385.28999996</v>
      </c>
      <c r="O31" s="1209">
        <v>93915207.780000001</v>
      </c>
      <c r="P31" s="1209">
        <v>29337189.93</v>
      </c>
      <c r="Q31" s="1209">
        <v>3552355.99</v>
      </c>
      <c r="R31" s="1213">
        <v>2.2000000000000002</v>
      </c>
      <c r="S31" s="1210"/>
    </row>
    <row r="32" spans="1:19" s="748" customFormat="1" ht="26.4">
      <c r="A32" s="620">
        <v>25</v>
      </c>
      <c r="B32" s="621" t="s">
        <v>2010</v>
      </c>
      <c r="C32" s="1209">
        <v>1494092080</v>
      </c>
      <c r="D32" s="1209">
        <v>0</v>
      </c>
      <c r="E32" s="1209">
        <v>7801819</v>
      </c>
      <c r="F32" s="1209">
        <v>182014212</v>
      </c>
      <c r="G32" s="1209">
        <v>53432677</v>
      </c>
      <c r="H32" s="1209">
        <v>-29509780</v>
      </c>
      <c r="I32" s="1209">
        <v>-4695007</v>
      </c>
      <c r="J32" s="1209">
        <v>-22395561</v>
      </c>
      <c r="K32" s="623">
        <v>699627.82</v>
      </c>
      <c r="L32" s="622">
        <v>558290.56999999995</v>
      </c>
      <c r="M32" s="1219">
        <v>2.0000000000000001E-4</v>
      </c>
      <c r="N32" s="1209">
        <v>954408284.72000003</v>
      </c>
      <c r="O32" s="1209">
        <v>302111329.60000002</v>
      </c>
      <c r="P32" s="1209">
        <v>217140440.71000001</v>
      </c>
      <c r="Q32" s="1209">
        <v>20432024.969999999</v>
      </c>
      <c r="R32" s="1213">
        <v>5</v>
      </c>
      <c r="S32" s="1210"/>
    </row>
    <row r="33" spans="1:19" s="748" customFormat="1" ht="13.2">
      <c r="A33" s="620">
        <v>26</v>
      </c>
      <c r="B33" s="621" t="s">
        <v>2011</v>
      </c>
      <c r="C33" s="1209">
        <v>322511229</v>
      </c>
      <c r="D33" s="1209">
        <v>0</v>
      </c>
      <c r="E33" s="1209">
        <v>1</v>
      </c>
      <c r="F33" s="1209">
        <v>8026449</v>
      </c>
      <c r="G33" s="1209">
        <v>5495488</v>
      </c>
      <c r="H33" s="1209">
        <v>-3468507</v>
      </c>
      <c r="I33" s="1209">
        <v>-616718</v>
      </c>
      <c r="J33" s="1209">
        <v>-2110023</v>
      </c>
      <c r="K33" s="623">
        <v>106520.8</v>
      </c>
      <c r="L33" s="622">
        <v>88335.86</v>
      </c>
      <c r="M33" s="1219">
        <v>0</v>
      </c>
      <c r="N33" s="1209">
        <v>213156895</v>
      </c>
      <c r="O33" s="1209">
        <v>91190587</v>
      </c>
      <c r="P33" s="1209">
        <v>15241373</v>
      </c>
      <c r="Q33" s="1209">
        <v>2922374</v>
      </c>
      <c r="R33" s="1213">
        <v>3.77</v>
      </c>
      <c r="S33" s="1210"/>
    </row>
    <row r="34" spans="1:19" s="748" customFormat="1" ht="13.2">
      <c r="A34" s="620">
        <v>27</v>
      </c>
      <c r="B34" s="621" t="s">
        <v>2012</v>
      </c>
      <c r="C34" s="1209">
        <v>593005788</v>
      </c>
      <c r="D34" s="1209">
        <v>0</v>
      </c>
      <c r="E34" s="1209">
        <v>24682430</v>
      </c>
      <c r="F34" s="1209">
        <v>66960359</v>
      </c>
      <c r="G34" s="1209">
        <v>7129397</v>
      </c>
      <c r="H34" s="1209">
        <v>-5724682</v>
      </c>
      <c r="I34" s="1209">
        <v>-1862308</v>
      </c>
      <c r="J34" s="1209">
        <v>-2288308</v>
      </c>
      <c r="K34" s="623">
        <v>257125.51</v>
      </c>
      <c r="L34" s="622">
        <v>187310.76</v>
      </c>
      <c r="M34" s="1219">
        <v>0</v>
      </c>
      <c r="N34" s="1209">
        <v>391156716.68000001</v>
      </c>
      <c r="O34" s="1209">
        <v>58674227.799999997</v>
      </c>
      <c r="P34" s="1209">
        <v>88195164.700000003</v>
      </c>
      <c r="Q34" s="1209">
        <v>54979678.810000002</v>
      </c>
      <c r="R34" s="1213">
        <v>5.87</v>
      </c>
      <c r="S34" s="1210"/>
    </row>
    <row r="35" spans="1:19" s="748" customFormat="1" ht="13.2">
      <c r="A35" s="620">
        <v>28</v>
      </c>
      <c r="B35" s="621" t="s">
        <v>2013</v>
      </c>
      <c r="C35" s="1209">
        <v>1257799565</v>
      </c>
      <c r="D35" s="1209">
        <v>0</v>
      </c>
      <c r="E35" s="1209">
        <v>0</v>
      </c>
      <c r="F35" s="1209">
        <v>91953065</v>
      </c>
      <c r="G35" s="1209">
        <v>26211635</v>
      </c>
      <c r="H35" s="1209">
        <v>-18127661</v>
      </c>
      <c r="I35" s="1209">
        <v>-1500090</v>
      </c>
      <c r="J35" s="1209">
        <v>-15140657</v>
      </c>
      <c r="K35" s="623">
        <v>586377.16</v>
      </c>
      <c r="L35" s="622">
        <v>454638.44</v>
      </c>
      <c r="M35" s="1219">
        <v>0</v>
      </c>
      <c r="N35" s="1209">
        <v>1000738629.2</v>
      </c>
      <c r="O35" s="1209">
        <v>132290779.89</v>
      </c>
      <c r="P35" s="1209">
        <v>106217372.92</v>
      </c>
      <c r="Q35" s="1209">
        <v>18552782.989999998</v>
      </c>
      <c r="R35" s="1213">
        <v>4.24</v>
      </c>
      <c r="S35" s="1210"/>
    </row>
    <row r="36" spans="1:19" s="748" customFormat="1" ht="13.2">
      <c r="A36" s="620">
        <v>29</v>
      </c>
      <c r="B36" s="621" t="s">
        <v>2014</v>
      </c>
      <c r="C36" s="1209">
        <v>731725810</v>
      </c>
      <c r="D36" s="1209">
        <v>0</v>
      </c>
      <c r="E36" s="1209">
        <v>384024</v>
      </c>
      <c r="F36" s="1209">
        <v>112160156</v>
      </c>
      <c r="G36" s="1209">
        <v>200054150</v>
      </c>
      <c r="H36" s="1209">
        <v>-132362134</v>
      </c>
      <c r="I36" s="1209">
        <v>-5906414</v>
      </c>
      <c r="J36" s="1209">
        <v>-125282284</v>
      </c>
      <c r="K36" s="623">
        <v>267108.96999999997</v>
      </c>
      <c r="L36" s="622">
        <v>242576.26</v>
      </c>
      <c r="M36" s="1219">
        <v>1.5E-3</v>
      </c>
      <c r="N36" s="1209">
        <v>596674320.63</v>
      </c>
      <c r="O36" s="1209">
        <v>80807899.219999999</v>
      </c>
      <c r="P36" s="1209">
        <v>41818770.109999999</v>
      </c>
      <c r="Q36" s="1209">
        <v>12424820.029999999</v>
      </c>
      <c r="R36" s="1213">
        <v>3.23</v>
      </c>
      <c r="S36" s="1210"/>
    </row>
    <row r="37" spans="1:19" s="748" customFormat="1" ht="13.2">
      <c r="A37" s="620">
        <v>30</v>
      </c>
      <c r="B37" s="621" t="s">
        <v>2015</v>
      </c>
      <c r="C37" s="1209">
        <v>276314763</v>
      </c>
      <c r="D37" s="1209">
        <v>0</v>
      </c>
      <c r="E37" s="1209">
        <v>0</v>
      </c>
      <c r="F37" s="1209">
        <v>87090843</v>
      </c>
      <c r="G37" s="1209">
        <v>24017259</v>
      </c>
      <c r="H37" s="1209">
        <v>-15977322</v>
      </c>
      <c r="I37" s="1209">
        <v>-2359974</v>
      </c>
      <c r="J37" s="1209">
        <v>-13094338</v>
      </c>
      <c r="K37" s="623">
        <v>99901.2</v>
      </c>
      <c r="L37" s="622">
        <v>80894.44</v>
      </c>
      <c r="M37" s="1219">
        <v>1.2999999999999999E-3</v>
      </c>
      <c r="N37" s="1209">
        <v>230994568.33000001</v>
      </c>
      <c r="O37" s="1209">
        <v>25714872.809999999</v>
      </c>
      <c r="P37" s="1209">
        <v>14876055.890000001</v>
      </c>
      <c r="Q37" s="1209">
        <v>4729265.97</v>
      </c>
      <c r="R37" s="1213">
        <v>3.16</v>
      </c>
      <c r="S37" s="1210"/>
    </row>
    <row r="38" spans="1:19" s="748" customFormat="1" ht="13.2">
      <c r="A38" s="620">
        <v>31</v>
      </c>
      <c r="B38" s="621" t="s">
        <v>2016</v>
      </c>
      <c r="C38" s="1209">
        <v>222247254</v>
      </c>
      <c r="D38" s="1209">
        <v>0</v>
      </c>
      <c r="E38" s="1209">
        <v>0</v>
      </c>
      <c r="F38" s="1209">
        <v>48667856</v>
      </c>
      <c r="G38" s="1209">
        <v>28405618</v>
      </c>
      <c r="H38" s="1209">
        <v>-10963588</v>
      </c>
      <c r="I38" s="1209">
        <v>-1628956</v>
      </c>
      <c r="J38" s="1209">
        <v>-9164609</v>
      </c>
      <c r="K38" s="623">
        <v>143145.35999999999</v>
      </c>
      <c r="L38" s="622">
        <v>92160.26</v>
      </c>
      <c r="M38" s="1219">
        <v>0</v>
      </c>
      <c r="N38" s="1209">
        <v>145447973</v>
      </c>
      <c r="O38" s="1209">
        <v>46458811</v>
      </c>
      <c r="P38" s="1209">
        <v>24652111</v>
      </c>
      <c r="Q38" s="1209">
        <v>5688359</v>
      </c>
      <c r="R38" s="1213">
        <v>4.6100000000000003</v>
      </c>
      <c r="S38" s="1210"/>
    </row>
    <row r="39" spans="1:19" s="748" customFormat="1" ht="13.2">
      <c r="A39" s="620">
        <v>32</v>
      </c>
      <c r="B39" s="621" t="s">
        <v>2017</v>
      </c>
      <c r="C39" s="1209">
        <v>282026491</v>
      </c>
      <c r="D39" s="1209">
        <v>0</v>
      </c>
      <c r="E39" s="1209">
        <v>0</v>
      </c>
      <c r="F39" s="1209">
        <v>22776190</v>
      </c>
      <c r="G39" s="1209">
        <v>7890847</v>
      </c>
      <c r="H39" s="1209">
        <v>-5153509</v>
      </c>
      <c r="I39" s="1209">
        <v>-399196</v>
      </c>
      <c r="J39" s="1209">
        <v>-4972963</v>
      </c>
      <c r="K39" s="623">
        <v>179247.19</v>
      </c>
      <c r="L39" s="622">
        <v>112329.28</v>
      </c>
      <c r="M39" s="1219">
        <v>0</v>
      </c>
      <c r="N39" s="1209">
        <v>245143570</v>
      </c>
      <c r="O39" s="1209">
        <v>20662801</v>
      </c>
      <c r="P39" s="1209">
        <v>14945607</v>
      </c>
      <c r="Q39" s="1209">
        <v>1274513</v>
      </c>
      <c r="R39" s="1213">
        <v>2.25</v>
      </c>
      <c r="S39" s="1210"/>
    </row>
    <row r="40" spans="1:19" s="748" customFormat="1" ht="13.2">
      <c r="A40" s="620">
        <v>33</v>
      </c>
      <c r="B40" s="621" t="s">
        <v>2018</v>
      </c>
      <c r="C40" s="1209">
        <v>287907913</v>
      </c>
      <c r="D40" s="1209">
        <v>0</v>
      </c>
      <c r="E40" s="1209">
        <v>0</v>
      </c>
      <c r="F40" s="1209">
        <v>39325861</v>
      </c>
      <c r="G40" s="1209">
        <v>4506894</v>
      </c>
      <c r="H40" s="1209">
        <v>-4408291</v>
      </c>
      <c r="I40" s="1209">
        <v>-933972</v>
      </c>
      <c r="J40" s="1209">
        <v>-2999181</v>
      </c>
      <c r="K40" s="623">
        <v>85840.16</v>
      </c>
      <c r="L40" s="622">
        <v>69837.990000000005</v>
      </c>
      <c r="M40" s="1219">
        <v>4.0000000000000002E-4</v>
      </c>
      <c r="N40" s="1209">
        <v>165122740.72</v>
      </c>
      <c r="O40" s="1209">
        <v>52281186.539999999</v>
      </c>
      <c r="P40" s="1209">
        <v>67586506.700000003</v>
      </c>
      <c r="Q40" s="1209">
        <v>2917479.03</v>
      </c>
      <c r="R40" s="1213">
        <v>6.08</v>
      </c>
      <c r="S40" s="1210"/>
    </row>
    <row r="41" spans="1:19" ht="13.2">
      <c r="A41" s="615">
        <v>34</v>
      </c>
      <c r="B41" s="616" t="s">
        <v>2019</v>
      </c>
      <c r="C41" s="842">
        <v>3733097394</v>
      </c>
      <c r="D41" s="842">
        <v>1116974464.1900001</v>
      </c>
      <c r="E41" s="842">
        <v>513316790</v>
      </c>
      <c r="F41" s="842">
        <v>406545910</v>
      </c>
      <c r="G41" s="842">
        <v>13207116</v>
      </c>
      <c r="H41" s="842">
        <v>-22595495</v>
      </c>
      <c r="I41" s="842">
        <v>-7739587</v>
      </c>
      <c r="J41" s="842">
        <v>-8465098</v>
      </c>
      <c r="K41" s="617">
        <v>2278027.66</v>
      </c>
      <c r="L41" s="617">
        <v>874293.62</v>
      </c>
      <c r="M41" s="1218">
        <v>6.1000000000000004E-3</v>
      </c>
      <c r="N41" s="842">
        <v>1016753634.9</v>
      </c>
      <c r="O41" s="842">
        <v>688561701.22000003</v>
      </c>
      <c r="P41" s="842">
        <v>1967825897.6099999</v>
      </c>
      <c r="Q41" s="842">
        <v>59956160.280000001</v>
      </c>
      <c r="R41" s="1212">
        <v>10.53</v>
      </c>
      <c r="S41" s="619"/>
    </row>
    <row r="42" spans="1:19" s="748" customFormat="1" ht="13.2">
      <c r="A42" s="620">
        <v>35</v>
      </c>
      <c r="B42" s="621" t="s">
        <v>2020</v>
      </c>
      <c r="C42" s="1209">
        <v>3074387167</v>
      </c>
      <c r="D42" s="1209">
        <v>539163820.19000006</v>
      </c>
      <c r="E42" s="1209">
        <v>165247508</v>
      </c>
      <c r="F42" s="1209">
        <v>350158050</v>
      </c>
      <c r="G42" s="1209">
        <v>13121705</v>
      </c>
      <c r="H42" s="1209">
        <v>-22153296</v>
      </c>
      <c r="I42" s="1209">
        <v>-7560762</v>
      </c>
      <c r="J42" s="1209">
        <v>-8444877</v>
      </c>
      <c r="K42" s="622">
        <v>1061962.6399999999</v>
      </c>
      <c r="L42" s="622">
        <v>583713.21</v>
      </c>
      <c r="M42" s="1219">
        <v>6.1000000000000004E-3</v>
      </c>
      <c r="N42" s="1209">
        <v>938938562.33000004</v>
      </c>
      <c r="O42" s="1209">
        <v>602298604.61000001</v>
      </c>
      <c r="P42" s="1209">
        <v>1473193847.79</v>
      </c>
      <c r="Q42" s="1209">
        <v>59956152.280000001</v>
      </c>
      <c r="R42" s="1213">
        <v>10.199999999999999</v>
      </c>
      <c r="S42" s="1210"/>
    </row>
    <row r="43" spans="1:19" s="748" customFormat="1" ht="13.2">
      <c r="A43" s="620">
        <v>36</v>
      </c>
      <c r="B43" s="621" t="s">
        <v>2021</v>
      </c>
      <c r="C43" s="1209">
        <v>863385529</v>
      </c>
      <c r="D43" s="1209">
        <v>211870924.75999999</v>
      </c>
      <c r="E43" s="1209">
        <v>15850332</v>
      </c>
      <c r="F43" s="1209">
        <v>105756761</v>
      </c>
      <c r="G43" s="1209">
        <v>993592</v>
      </c>
      <c r="H43" s="1209">
        <v>-6796023</v>
      </c>
      <c r="I43" s="1209">
        <v>-4436584</v>
      </c>
      <c r="J43" s="1209">
        <v>-459725</v>
      </c>
      <c r="K43" s="623">
        <v>284854.23</v>
      </c>
      <c r="L43" s="622">
        <v>138940.88</v>
      </c>
      <c r="M43" s="1219">
        <v>4.3E-3</v>
      </c>
      <c r="N43" s="1209">
        <v>350679583.19</v>
      </c>
      <c r="O43" s="1209">
        <v>222988142.47999999</v>
      </c>
      <c r="P43" s="1209">
        <v>238262629.44999999</v>
      </c>
      <c r="Q43" s="1209">
        <v>51455173.880000003</v>
      </c>
      <c r="R43" s="1213">
        <v>7.67</v>
      </c>
      <c r="S43" s="1210"/>
    </row>
    <row r="44" spans="1:19" s="748" customFormat="1" ht="26.4">
      <c r="A44" s="620">
        <v>37</v>
      </c>
      <c r="B44" s="621" t="s">
        <v>2022</v>
      </c>
      <c r="C44" s="1209">
        <v>577810644</v>
      </c>
      <c r="D44" s="1209">
        <v>577810644</v>
      </c>
      <c r="E44" s="1209">
        <v>347771365</v>
      </c>
      <c r="F44" s="1209">
        <v>41180744</v>
      </c>
      <c r="G44" s="1209">
        <v>11914</v>
      </c>
      <c r="H44" s="1209">
        <v>-186815</v>
      </c>
      <c r="I44" s="1209">
        <v>-4063</v>
      </c>
      <c r="J44" s="1209">
        <v>-8499</v>
      </c>
      <c r="K44" s="623">
        <v>1082175.73</v>
      </c>
      <c r="L44" s="622">
        <v>275707.3</v>
      </c>
      <c r="M44" s="1219">
        <v>0</v>
      </c>
      <c r="N44" s="1209">
        <v>50550357.909999996</v>
      </c>
      <c r="O44" s="1209">
        <v>63490650.890000001</v>
      </c>
      <c r="P44" s="1209">
        <v>463769635.19999999</v>
      </c>
      <c r="Q44" s="1209">
        <v>0</v>
      </c>
      <c r="R44" s="1213">
        <v>12.44</v>
      </c>
      <c r="S44" s="1210"/>
    </row>
    <row r="45" spans="1:19" s="748" customFormat="1" ht="13.2">
      <c r="A45" s="620">
        <v>38</v>
      </c>
      <c r="B45" s="621" t="s">
        <v>2023</v>
      </c>
      <c r="C45" s="1209">
        <v>80899583</v>
      </c>
      <c r="D45" s="1209">
        <v>0</v>
      </c>
      <c r="E45" s="1209">
        <v>297917</v>
      </c>
      <c r="F45" s="1209">
        <v>15207116</v>
      </c>
      <c r="G45" s="1209">
        <v>73497</v>
      </c>
      <c r="H45" s="1209">
        <v>-255384</v>
      </c>
      <c r="I45" s="1209">
        <v>-174762</v>
      </c>
      <c r="J45" s="1209">
        <v>-11722</v>
      </c>
      <c r="K45" s="623">
        <v>133889.29</v>
      </c>
      <c r="L45" s="622">
        <v>14873.11</v>
      </c>
      <c r="M45" s="1219">
        <v>0</v>
      </c>
      <c r="N45" s="1209">
        <v>27264714.66</v>
      </c>
      <c r="O45" s="1209">
        <v>22772445.719999999</v>
      </c>
      <c r="P45" s="1209">
        <v>30862414.620000001</v>
      </c>
      <c r="Q45" s="1209">
        <v>8</v>
      </c>
      <c r="R45" s="1213">
        <v>9.23</v>
      </c>
      <c r="S45" s="1210"/>
    </row>
    <row r="46" spans="1:19" ht="13.2">
      <c r="A46" s="615">
        <v>39</v>
      </c>
      <c r="B46" s="616" t="s">
        <v>2024</v>
      </c>
      <c r="C46" s="842">
        <v>1479252018</v>
      </c>
      <c r="D46" s="842">
        <v>0</v>
      </c>
      <c r="E46" s="842">
        <v>2790494</v>
      </c>
      <c r="F46" s="842">
        <v>221176010</v>
      </c>
      <c r="G46" s="842">
        <v>2077002</v>
      </c>
      <c r="H46" s="842">
        <v>-4479766</v>
      </c>
      <c r="I46" s="842">
        <v>-1830996</v>
      </c>
      <c r="J46" s="842">
        <v>-1492585</v>
      </c>
      <c r="K46" s="617">
        <v>302846.8</v>
      </c>
      <c r="L46" s="617">
        <v>213814.64</v>
      </c>
      <c r="M46" s="1218">
        <v>5.9999999999999995E-4</v>
      </c>
      <c r="N46" s="842">
        <v>469615485.11000001</v>
      </c>
      <c r="O46" s="842">
        <v>338103977.06</v>
      </c>
      <c r="P46" s="842">
        <v>600428802.94000006</v>
      </c>
      <c r="Q46" s="842">
        <v>71103752.890000001</v>
      </c>
      <c r="R46" s="1212">
        <v>9.43</v>
      </c>
      <c r="S46" s="619"/>
    </row>
    <row r="47" spans="1:19" ht="13.2">
      <c r="A47" s="615">
        <v>40</v>
      </c>
      <c r="B47" s="616" t="s">
        <v>2025</v>
      </c>
      <c r="C47" s="842">
        <v>6781550873</v>
      </c>
      <c r="D47" s="842">
        <v>0</v>
      </c>
      <c r="E47" s="842">
        <v>52291493</v>
      </c>
      <c r="F47" s="842">
        <v>878752865</v>
      </c>
      <c r="G47" s="842">
        <v>293640156</v>
      </c>
      <c r="H47" s="842">
        <v>-176733482</v>
      </c>
      <c r="I47" s="842">
        <v>-14855936</v>
      </c>
      <c r="J47" s="842">
        <v>-150198878</v>
      </c>
      <c r="K47" s="617">
        <v>1358545.63</v>
      </c>
      <c r="L47" s="617">
        <v>1184172.2000000002</v>
      </c>
      <c r="M47" s="1218">
        <v>1.1000000000000001E-3</v>
      </c>
      <c r="N47" s="842">
        <v>4111957042.1799998</v>
      </c>
      <c r="O47" s="842">
        <v>1026308923.75</v>
      </c>
      <c r="P47" s="842">
        <v>1240893610.4200001</v>
      </c>
      <c r="Q47" s="842">
        <v>402391296.66000003</v>
      </c>
      <c r="R47" s="1212">
        <v>6.12</v>
      </c>
      <c r="S47" s="619"/>
    </row>
    <row r="48" spans="1:19" s="748" customFormat="1" ht="13.2">
      <c r="A48" s="620">
        <v>41</v>
      </c>
      <c r="B48" s="621" t="s">
        <v>2026</v>
      </c>
      <c r="C48" s="1209">
        <v>2883099085</v>
      </c>
      <c r="D48" s="1209">
        <v>0</v>
      </c>
      <c r="E48" s="1209">
        <v>35921185</v>
      </c>
      <c r="F48" s="1209">
        <v>349331063</v>
      </c>
      <c r="G48" s="1209">
        <v>124405933</v>
      </c>
      <c r="H48" s="1209">
        <v>-72133111</v>
      </c>
      <c r="I48" s="1209">
        <v>-5476022</v>
      </c>
      <c r="J48" s="1209">
        <v>-59315060</v>
      </c>
      <c r="K48" s="623">
        <v>530386.25</v>
      </c>
      <c r="L48" s="622">
        <v>472180.85</v>
      </c>
      <c r="M48" s="1219">
        <v>2.0000000000000001E-4</v>
      </c>
      <c r="N48" s="1209">
        <v>1888006548.8800001</v>
      </c>
      <c r="O48" s="1209">
        <v>350413226.25999999</v>
      </c>
      <c r="P48" s="1209">
        <v>456194562.02999997</v>
      </c>
      <c r="Q48" s="1209">
        <v>188484747.83000001</v>
      </c>
      <c r="R48" s="1213">
        <v>5.55</v>
      </c>
      <c r="S48" s="1210"/>
    </row>
    <row r="49" spans="1:19" s="748" customFormat="1" ht="13.2">
      <c r="A49" s="620">
        <v>42</v>
      </c>
      <c r="B49" s="621" t="s">
        <v>2027</v>
      </c>
      <c r="C49" s="1209">
        <v>1125318151</v>
      </c>
      <c r="D49" s="1209">
        <v>0</v>
      </c>
      <c r="E49" s="1209">
        <v>848134</v>
      </c>
      <c r="F49" s="1209">
        <v>124047254</v>
      </c>
      <c r="G49" s="1209">
        <v>100163974</v>
      </c>
      <c r="H49" s="1209">
        <v>-59077944</v>
      </c>
      <c r="I49" s="1209">
        <v>-1026956</v>
      </c>
      <c r="J49" s="1209">
        <v>-57001031</v>
      </c>
      <c r="K49" s="623">
        <v>297031.75</v>
      </c>
      <c r="L49" s="622">
        <v>259102.45</v>
      </c>
      <c r="M49" s="1219">
        <v>1E-4</v>
      </c>
      <c r="N49" s="1209">
        <v>623450117.45000005</v>
      </c>
      <c r="O49" s="1209">
        <v>162079882.86000001</v>
      </c>
      <c r="P49" s="1209">
        <v>261447306.77000001</v>
      </c>
      <c r="Q49" s="1209">
        <v>78340843.930000007</v>
      </c>
      <c r="R49" s="1213">
        <v>7.19</v>
      </c>
      <c r="S49" s="1210"/>
    </row>
    <row r="50" spans="1:19" s="748" customFormat="1" ht="13.2">
      <c r="A50" s="620">
        <v>43</v>
      </c>
      <c r="B50" s="621" t="s">
        <v>2028</v>
      </c>
      <c r="C50" s="1209">
        <v>2773133637</v>
      </c>
      <c r="D50" s="1209">
        <v>0</v>
      </c>
      <c r="E50" s="1209">
        <v>15522174</v>
      </c>
      <c r="F50" s="1209">
        <v>405374548</v>
      </c>
      <c r="G50" s="1209">
        <v>69070249</v>
      </c>
      <c r="H50" s="1209">
        <v>-45522427</v>
      </c>
      <c r="I50" s="1209">
        <v>-8352958</v>
      </c>
      <c r="J50" s="1209">
        <v>-33882787</v>
      </c>
      <c r="K50" s="623">
        <v>531127.63</v>
      </c>
      <c r="L50" s="622">
        <v>452888.9</v>
      </c>
      <c r="M50" s="1219">
        <v>8.0000000000000004E-4</v>
      </c>
      <c r="N50" s="1209">
        <v>1600500375.8499999</v>
      </c>
      <c r="O50" s="1209">
        <v>513815814.63</v>
      </c>
      <c r="P50" s="1209">
        <v>523251741.62</v>
      </c>
      <c r="Q50" s="1209">
        <v>135565704.90000001</v>
      </c>
      <c r="R50" s="1213">
        <v>6.29</v>
      </c>
      <c r="S50" s="1210"/>
    </row>
    <row r="51" spans="1:19" ht="13.2">
      <c r="A51" s="615">
        <v>44</v>
      </c>
      <c r="B51" s="616" t="s">
        <v>2029</v>
      </c>
      <c r="C51" s="842">
        <v>13945573119</v>
      </c>
      <c r="D51" s="842">
        <v>186224908.47</v>
      </c>
      <c r="E51" s="842">
        <v>56093045</v>
      </c>
      <c r="F51" s="842">
        <v>1886312614</v>
      </c>
      <c r="G51" s="842">
        <v>823679855</v>
      </c>
      <c r="H51" s="842">
        <v>-701880479</v>
      </c>
      <c r="I51" s="842">
        <v>-56164596</v>
      </c>
      <c r="J51" s="842">
        <v>-621362814</v>
      </c>
      <c r="K51" s="617">
        <v>8502089.7300000004</v>
      </c>
      <c r="L51" s="617">
        <v>6536768.5300000003</v>
      </c>
      <c r="M51" s="1218">
        <v>1.9E-3</v>
      </c>
      <c r="N51" s="842">
        <v>9077330657.2800007</v>
      </c>
      <c r="O51" s="842">
        <v>2276339881.29</v>
      </c>
      <c r="P51" s="842">
        <v>1819313021.26</v>
      </c>
      <c r="Q51" s="842">
        <v>772589559.17999995</v>
      </c>
      <c r="R51" s="1212">
        <v>5.21</v>
      </c>
      <c r="S51" s="619"/>
    </row>
    <row r="52" spans="1:19" ht="13.2">
      <c r="A52" s="615">
        <v>45</v>
      </c>
      <c r="B52" s="616" t="s">
        <v>2030</v>
      </c>
      <c r="C52" s="842">
        <v>5205648792</v>
      </c>
      <c r="D52" s="842">
        <v>356474851.87</v>
      </c>
      <c r="E52" s="842">
        <v>74574102</v>
      </c>
      <c r="F52" s="842">
        <v>1054276631</v>
      </c>
      <c r="G52" s="842">
        <v>86292687</v>
      </c>
      <c r="H52" s="842">
        <v>-76860393</v>
      </c>
      <c r="I52" s="842">
        <v>-28932055</v>
      </c>
      <c r="J52" s="842">
        <v>-40187031</v>
      </c>
      <c r="K52" s="617">
        <v>1712245.43</v>
      </c>
      <c r="L52" s="617">
        <v>949648.5</v>
      </c>
      <c r="M52" s="1218">
        <v>1.1999999999999999E-3</v>
      </c>
      <c r="N52" s="842">
        <v>3323256207.5799999</v>
      </c>
      <c r="O52" s="842">
        <v>1036151678.11</v>
      </c>
      <c r="P52" s="842">
        <v>782808831.28999996</v>
      </c>
      <c r="Q52" s="842">
        <v>63432075.010000005</v>
      </c>
      <c r="R52" s="1212">
        <v>4.99</v>
      </c>
      <c r="S52" s="619"/>
    </row>
    <row r="53" spans="1:19" s="748" customFormat="1" ht="13.2">
      <c r="A53" s="620">
        <v>46</v>
      </c>
      <c r="B53" s="621" t="s">
        <v>2031</v>
      </c>
      <c r="C53" s="1209">
        <v>2880840521</v>
      </c>
      <c r="D53" s="1209">
        <v>356474851.87</v>
      </c>
      <c r="E53" s="1209">
        <v>54275509</v>
      </c>
      <c r="F53" s="1209">
        <v>778239569</v>
      </c>
      <c r="G53" s="1209">
        <v>67126989</v>
      </c>
      <c r="H53" s="1209">
        <v>-61946962</v>
      </c>
      <c r="I53" s="1209">
        <v>-25344732</v>
      </c>
      <c r="J53" s="1209">
        <v>-32983385</v>
      </c>
      <c r="K53" s="623">
        <v>1340920.9099999999</v>
      </c>
      <c r="L53" s="622">
        <v>718297.13</v>
      </c>
      <c r="M53" s="1219">
        <v>6.9999999999999999E-4</v>
      </c>
      <c r="N53" s="1209">
        <v>2062005450.28</v>
      </c>
      <c r="O53" s="1209">
        <v>520726777.81999999</v>
      </c>
      <c r="P53" s="1209">
        <v>263174954.91</v>
      </c>
      <c r="Q53" s="1209">
        <v>34933337.990000002</v>
      </c>
      <c r="R53" s="1213">
        <v>4.47</v>
      </c>
      <c r="S53" s="1210"/>
    </row>
    <row r="54" spans="1:19" s="748" customFormat="1" ht="13.2">
      <c r="A54" s="620">
        <v>47</v>
      </c>
      <c r="B54" s="621" t="s">
        <v>2032</v>
      </c>
      <c r="C54" s="1209">
        <v>756174919</v>
      </c>
      <c r="D54" s="1209">
        <v>0</v>
      </c>
      <c r="E54" s="1209">
        <v>0</v>
      </c>
      <c r="F54" s="1209">
        <v>149976904</v>
      </c>
      <c r="G54" s="1209">
        <v>78816</v>
      </c>
      <c r="H54" s="1209">
        <v>-1877770</v>
      </c>
      <c r="I54" s="1209">
        <v>-827571</v>
      </c>
      <c r="J54" s="1209">
        <v>-18751</v>
      </c>
      <c r="K54" s="623">
        <v>203621.56</v>
      </c>
      <c r="L54" s="622">
        <v>120072.04</v>
      </c>
      <c r="M54" s="1219">
        <v>0</v>
      </c>
      <c r="N54" s="1209">
        <v>449545254.58999997</v>
      </c>
      <c r="O54" s="1209">
        <v>108729699.14</v>
      </c>
      <c r="P54" s="1209">
        <v>181134922.24000001</v>
      </c>
      <c r="Q54" s="1209">
        <v>16765043.02</v>
      </c>
      <c r="R54" s="1213">
        <v>5.18</v>
      </c>
      <c r="S54" s="1210"/>
    </row>
    <row r="55" spans="1:19" s="748" customFormat="1" ht="13.2">
      <c r="A55" s="620">
        <v>48</v>
      </c>
      <c r="B55" s="621" t="s">
        <v>2033</v>
      </c>
      <c r="C55" s="1209">
        <v>30681265</v>
      </c>
      <c r="D55" s="1209">
        <v>0</v>
      </c>
      <c r="E55" s="1209">
        <v>0</v>
      </c>
      <c r="F55" s="1209">
        <v>1223942</v>
      </c>
      <c r="G55" s="1209">
        <v>6217940</v>
      </c>
      <c r="H55" s="1209">
        <v>-2701098</v>
      </c>
      <c r="I55" s="1209">
        <v>-61660</v>
      </c>
      <c r="J55" s="1209">
        <v>-2588334</v>
      </c>
      <c r="K55" s="623">
        <v>15105.56</v>
      </c>
      <c r="L55" s="622">
        <v>11344.2</v>
      </c>
      <c r="M55" s="1219">
        <v>0</v>
      </c>
      <c r="N55" s="1209">
        <v>28171976.079999998</v>
      </c>
      <c r="O55" s="1209">
        <v>1899490.94</v>
      </c>
      <c r="P55" s="1209">
        <v>609796.98</v>
      </c>
      <c r="Q55" s="1209">
        <v>1</v>
      </c>
      <c r="R55" s="1213">
        <v>1.64</v>
      </c>
      <c r="S55" s="1210"/>
    </row>
    <row r="56" spans="1:19" s="748" customFormat="1" ht="13.2">
      <c r="A56" s="620">
        <v>49</v>
      </c>
      <c r="B56" s="621" t="s">
        <v>2034</v>
      </c>
      <c r="C56" s="1209">
        <v>1452881015</v>
      </c>
      <c r="D56" s="1209">
        <v>0</v>
      </c>
      <c r="E56" s="1209">
        <v>20298593</v>
      </c>
      <c r="F56" s="1209">
        <v>119251293</v>
      </c>
      <c r="G56" s="1209">
        <v>11904968</v>
      </c>
      <c r="H56" s="1209">
        <v>-9612845</v>
      </c>
      <c r="I56" s="1209">
        <v>-2587158</v>
      </c>
      <c r="J56" s="1209">
        <v>-4119070</v>
      </c>
      <c r="K56" s="623">
        <v>145015.69</v>
      </c>
      <c r="L56" s="622">
        <v>94071.9</v>
      </c>
      <c r="M56" s="1219">
        <v>5.0000000000000001E-4</v>
      </c>
      <c r="N56" s="1209">
        <v>702611707.48000002</v>
      </c>
      <c r="O56" s="1209">
        <v>402873447.27999997</v>
      </c>
      <c r="P56" s="1209">
        <v>335885958.23000002</v>
      </c>
      <c r="Q56" s="1209">
        <v>11509902.01</v>
      </c>
      <c r="R56" s="1213">
        <v>6.12</v>
      </c>
      <c r="S56" s="1210"/>
    </row>
    <row r="57" spans="1:19" s="748" customFormat="1" ht="13.2">
      <c r="A57" s="620">
        <v>50</v>
      </c>
      <c r="B57" s="621" t="s">
        <v>2035</v>
      </c>
      <c r="C57" s="1209">
        <v>85071072</v>
      </c>
      <c r="D57" s="1209">
        <v>0</v>
      </c>
      <c r="E57" s="1209">
        <v>0</v>
      </c>
      <c r="F57" s="1209">
        <v>5584923</v>
      </c>
      <c r="G57" s="1209">
        <v>963974</v>
      </c>
      <c r="H57" s="1209">
        <v>-721718</v>
      </c>
      <c r="I57" s="1209">
        <v>-110934</v>
      </c>
      <c r="J57" s="1209">
        <v>-477491</v>
      </c>
      <c r="K57" s="623">
        <v>7581.71</v>
      </c>
      <c r="L57" s="622">
        <v>5863.23</v>
      </c>
      <c r="M57" s="1219">
        <v>0</v>
      </c>
      <c r="N57" s="1209">
        <v>80921819.150000006</v>
      </c>
      <c r="O57" s="1209">
        <v>1922262.93</v>
      </c>
      <c r="P57" s="1209">
        <v>2003198.93</v>
      </c>
      <c r="Q57" s="1209">
        <v>223790.99</v>
      </c>
      <c r="R57" s="1213">
        <v>2.77</v>
      </c>
      <c r="S57" s="1210"/>
    </row>
    <row r="58" spans="1:19" s="625" customFormat="1" ht="13.2">
      <c r="A58" s="615">
        <v>51</v>
      </c>
      <c r="B58" s="624" t="s">
        <v>2036</v>
      </c>
      <c r="C58" s="842">
        <v>1184111835</v>
      </c>
      <c r="D58" s="842">
        <v>0</v>
      </c>
      <c r="E58" s="842">
        <v>0</v>
      </c>
      <c r="F58" s="842">
        <v>214779395</v>
      </c>
      <c r="G58" s="842">
        <v>68229088</v>
      </c>
      <c r="H58" s="842">
        <v>-23747221</v>
      </c>
      <c r="I58" s="842">
        <v>-7295355</v>
      </c>
      <c r="J58" s="842">
        <v>-14790353</v>
      </c>
      <c r="K58" s="617">
        <v>109655.39</v>
      </c>
      <c r="L58" s="617">
        <v>89217.91</v>
      </c>
      <c r="M58" s="1218">
        <v>0</v>
      </c>
      <c r="N58" s="842">
        <v>440259226.25999999</v>
      </c>
      <c r="O58" s="842">
        <v>342304671.42000002</v>
      </c>
      <c r="P58" s="842">
        <v>392752331.33999997</v>
      </c>
      <c r="Q58" s="842">
        <v>8795605.9900000002</v>
      </c>
      <c r="R58" s="1212">
        <v>7.81</v>
      </c>
      <c r="S58" s="619"/>
    </row>
    <row r="59" spans="1:19" ht="13.2">
      <c r="A59" s="615">
        <v>52</v>
      </c>
      <c r="B59" s="616" t="s">
        <v>2037</v>
      </c>
      <c r="C59" s="842">
        <v>12911864882</v>
      </c>
      <c r="D59" s="842">
        <v>0</v>
      </c>
      <c r="E59" s="842">
        <v>16684403</v>
      </c>
      <c r="F59" s="842">
        <v>982270575</v>
      </c>
      <c r="G59" s="842">
        <v>416667262</v>
      </c>
      <c r="H59" s="842">
        <v>-198374345</v>
      </c>
      <c r="I59" s="842">
        <v>-8515880</v>
      </c>
      <c r="J59" s="842">
        <v>-177799151</v>
      </c>
      <c r="K59" s="617">
        <v>1431810.21</v>
      </c>
      <c r="L59" s="617">
        <v>1137538.78</v>
      </c>
      <c r="M59" s="1218">
        <v>2.7000000000000001E-3</v>
      </c>
      <c r="N59" s="842">
        <v>5809329724.4700003</v>
      </c>
      <c r="O59" s="842">
        <v>3062303217.6599998</v>
      </c>
      <c r="P59" s="842">
        <v>3580480100.0700002</v>
      </c>
      <c r="Q59" s="842">
        <v>459751839.79000002</v>
      </c>
      <c r="R59" s="1212">
        <v>7.26</v>
      </c>
      <c r="S59" s="619"/>
    </row>
    <row r="60" spans="1:19" s="627" customFormat="1" ht="26.4">
      <c r="A60" s="611">
        <v>53</v>
      </c>
      <c r="B60" s="626" t="s">
        <v>2038</v>
      </c>
      <c r="C60" s="1205">
        <v>24086769176</v>
      </c>
      <c r="D60" s="1205">
        <v>10943.22</v>
      </c>
      <c r="E60" s="1205">
        <v>178135320</v>
      </c>
      <c r="F60" s="1205">
        <v>2117048073</v>
      </c>
      <c r="G60" s="1205">
        <v>536297392</v>
      </c>
      <c r="H60" s="1205">
        <v>-340822812</v>
      </c>
      <c r="I60" s="1205">
        <v>-40727307</v>
      </c>
      <c r="J60" s="1205">
        <v>-265617719</v>
      </c>
      <c r="K60" s="1206"/>
      <c r="L60" s="1206"/>
      <c r="M60" s="1220"/>
      <c r="N60" s="1205">
        <v>11947703681.449999</v>
      </c>
      <c r="O60" s="1205">
        <v>4861361174.0799999</v>
      </c>
      <c r="P60" s="1205">
        <v>5714025346.3800001</v>
      </c>
      <c r="Q60" s="1205">
        <v>1563678974.0900002</v>
      </c>
      <c r="R60" s="1214">
        <v>7.24</v>
      </c>
      <c r="S60" s="619"/>
    </row>
    <row r="61" spans="1:19" s="625" customFormat="1" ht="13.2">
      <c r="A61" s="615">
        <v>54</v>
      </c>
      <c r="B61" s="624" t="s">
        <v>2039</v>
      </c>
      <c r="C61" s="842">
        <v>4131978626</v>
      </c>
      <c r="D61" s="842">
        <v>0</v>
      </c>
      <c r="E61" s="842">
        <v>39426184</v>
      </c>
      <c r="F61" s="842">
        <v>489861656</v>
      </c>
      <c r="G61" s="842">
        <v>72539183</v>
      </c>
      <c r="H61" s="842">
        <v>-61038633</v>
      </c>
      <c r="I61" s="842">
        <v>-12848233</v>
      </c>
      <c r="J61" s="842">
        <v>-39291777</v>
      </c>
      <c r="K61" s="1206"/>
      <c r="L61" s="1207"/>
      <c r="M61" s="1220"/>
      <c r="N61" s="842">
        <v>2181197215.4699998</v>
      </c>
      <c r="O61" s="842">
        <v>1192494645.71</v>
      </c>
      <c r="P61" s="842">
        <v>557865794.86000001</v>
      </c>
      <c r="Q61" s="842">
        <v>200420969.94999999</v>
      </c>
      <c r="R61" s="1212">
        <v>5.12</v>
      </c>
      <c r="S61" s="619"/>
    </row>
    <row r="62" spans="1:19" s="625" customFormat="1" ht="13.2">
      <c r="A62" s="615">
        <v>55</v>
      </c>
      <c r="B62" s="624" t="s">
        <v>2040</v>
      </c>
      <c r="C62" s="842">
        <v>19954790550</v>
      </c>
      <c r="D62" s="842">
        <v>10943.22</v>
      </c>
      <c r="E62" s="842">
        <v>138709136</v>
      </c>
      <c r="F62" s="842">
        <v>1627186417</v>
      </c>
      <c r="G62" s="842">
        <v>463758209</v>
      </c>
      <c r="H62" s="842">
        <v>-279784179</v>
      </c>
      <c r="I62" s="842">
        <v>-27879074</v>
      </c>
      <c r="J62" s="842">
        <v>-226325942</v>
      </c>
      <c r="K62" s="1222"/>
      <c r="L62" s="1223"/>
      <c r="M62" s="1220"/>
      <c r="N62" s="842">
        <v>9766506465.9799995</v>
      </c>
      <c r="O62" s="842">
        <v>3668866528.3699999</v>
      </c>
      <c r="P62" s="842">
        <v>5156159551.5200005</v>
      </c>
      <c r="Q62" s="842">
        <v>1363258004.1400001</v>
      </c>
      <c r="R62" s="1212">
        <v>7.68</v>
      </c>
    </row>
    <row r="63" spans="1:19" s="614" customFormat="1" ht="13.2">
      <c r="A63" s="1037">
        <v>56</v>
      </c>
      <c r="B63" s="1038" t="s">
        <v>146</v>
      </c>
      <c r="C63" s="1208">
        <v>87673450958</v>
      </c>
      <c r="D63" s="1208">
        <v>1718368132.75</v>
      </c>
      <c r="E63" s="1208">
        <v>971856583</v>
      </c>
      <c r="F63" s="1208">
        <v>10227537040</v>
      </c>
      <c r="G63" s="1208">
        <v>2894526748</v>
      </c>
      <c r="H63" s="1208">
        <v>-1947498068</v>
      </c>
      <c r="I63" s="1208">
        <v>-211793846</v>
      </c>
      <c r="J63" s="1208">
        <v>-1611888140</v>
      </c>
      <c r="K63" s="1039">
        <v>29188052.190000001</v>
      </c>
      <c r="L63" s="1039">
        <v>19523426.710000001</v>
      </c>
      <c r="M63" s="1221">
        <v>2.1062000000000001E-2</v>
      </c>
      <c r="N63" s="1208">
        <v>48319575657.759995</v>
      </c>
      <c r="O63" s="1208">
        <v>17184218399.239998</v>
      </c>
      <c r="P63" s="1208">
        <v>18372856940.77</v>
      </c>
      <c r="Q63" s="1208">
        <v>3796799960.1999998</v>
      </c>
      <c r="R63" s="1215">
        <v>6.36</v>
      </c>
    </row>
    <row r="64" spans="1:19" ht="13.2">
      <c r="A64" s="628" t="s">
        <v>2041</v>
      </c>
      <c r="B64" s="629"/>
      <c r="C64" s="630"/>
      <c r="D64" s="631"/>
      <c r="E64" s="631"/>
      <c r="F64" s="631"/>
      <c r="G64" s="631"/>
      <c r="H64" s="631"/>
      <c r="I64" s="631"/>
      <c r="J64" s="631"/>
      <c r="K64" s="629"/>
      <c r="L64" s="629"/>
      <c r="M64" s="632"/>
      <c r="N64" s="629"/>
      <c r="O64" s="629"/>
      <c r="P64" s="629"/>
      <c r="Q64" s="629"/>
      <c r="R64" s="629"/>
    </row>
    <row r="65" spans="1:20" s="637" customFormat="1" ht="13.8">
      <c r="A65" s="620"/>
      <c r="B65" s="633"/>
      <c r="C65" s="634"/>
      <c r="D65" s="634"/>
      <c r="E65" s="634"/>
      <c r="F65" s="634"/>
      <c r="G65" s="634"/>
      <c r="H65" s="634"/>
      <c r="I65" s="634"/>
      <c r="J65" s="634"/>
      <c r="K65" s="634"/>
      <c r="L65" s="634"/>
      <c r="M65" s="635"/>
      <c r="N65" s="634"/>
      <c r="O65" s="634"/>
      <c r="P65" s="634"/>
      <c r="Q65" s="634"/>
      <c r="R65" s="634"/>
      <c r="S65" s="636"/>
      <c r="T65" s="634"/>
    </row>
    <row r="66" spans="1:20" ht="13.2">
      <c r="B66" s="1549"/>
      <c r="C66" s="1549"/>
      <c r="D66" s="1549"/>
      <c r="E66" s="1549"/>
      <c r="F66" s="1549"/>
      <c r="G66" s="1549"/>
      <c r="H66" s="1549"/>
      <c r="I66" s="1549"/>
      <c r="J66" s="1549"/>
    </row>
    <row r="67" spans="1:20" ht="132.6" customHeight="1">
      <c r="B67" s="1542" t="s">
        <v>2042</v>
      </c>
      <c r="C67" s="1543"/>
      <c r="D67" s="1543"/>
      <c r="E67" s="1543"/>
      <c r="F67" s="1543"/>
      <c r="G67" s="1543"/>
      <c r="H67" s="1543"/>
      <c r="I67" s="1544"/>
      <c r="J67" s="761"/>
    </row>
    <row r="68" spans="1:20">
      <c r="B68" s="761"/>
      <c r="C68" s="761"/>
      <c r="D68" s="761"/>
      <c r="E68" s="761"/>
      <c r="F68" s="761"/>
      <c r="G68" s="761"/>
      <c r="H68" s="761"/>
      <c r="I68" s="761"/>
      <c r="J68" s="761"/>
    </row>
    <row r="69" spans="1:20">
      <c r="B69" s="761"/>
      <c r="C69" s="761"/>
      <c r="D69" s="761"/>
      <c r="E69" s="761"/>
      <c r="F69" s="761"/>
      <c r="G69" s="761"/>
      <c r="H69" s="761"/>
      <c r="I69" s="761"/>
      <c r="J69" s="761"/>
    </row>
    <row r="70" spans="1:20">
      <c r="B70" s="761"/>
      <c r="C70" s="761"/>
      <c r="D70" s="761"/>
      <c r="E70" s="761"/>
      <c r="F70" s="761"/>
      <c r="G70" s="761"/>
      <c r="H70" s="761"/>
      <c r="I70" s="761"/>
      <c r="J70" s="761"/>
    </row>
    <row r="71" spans="1:20">
      <c r="B71" s="761"/>
      <c r="C71" s="761"/>
      <c r="D71" s="761"/>
      <c r="E71" s="761"/>
      <c r="F71" s="761"/>
      <c r="G71" s="761"/>
      <c r="H71" s="761"/>
      <c r="I71" s="761"/>
      <c r="J71" s="761"/>
    </row>
    <row r="72" spans="1:20">
      <c r="B72" s="761"/>
      <c r="C72" s="761"/>
      <c r="D72" s="761"/>
      <c r="E72" s="761"/>
      <c r="F72" s="761"/>
      <c r="G72" s="761"/>
      <c r="H72" s="761"/>
      <c r="I72" s="761"/>
      <c r="J72" s="761"/>
    </row>
    <row r="73" spans="1:20">
      <c r="B73" s="761"/>
      <c r="C73" s="761"/>
      <c r="D73" s="761"/>
      <c r="E73" s="761"/>
      <c r="F73" s="761"/>
      <c r="G73" s="761"/>
      <c r="H73" s="761"/>
      <c r="I73" s="761"/>
      <c r="J73" s="761"/>
    </row>
    <row r="74" spans="1:20">
      <c r="B74" s="761"/>
      <c r="C74" s="761"/>
      <c r="D74" s="761"/>
      <c r="E74" s="761"/>
      <c r="F74" s="761"/>
      <c r="G74" s="761"/>
      <c r="H74" s="761"/>
      <c r="I74" s="761"/>
      <c r="J74" s="761"/>
    </row>
    <row r="75" spans="1:20">
      <c r="B75" s="761"/>
      <c r="C75" s="761"/>
      <c r="D75" s="761"/>
      <c r="E75" s="761"/>
      <c r="F75" s="761"/>
      <c r="G75" s="761"/>
      <c r="H75" s="761"/>
      <c r="I75" s="761"/>
      <c r="J75" s="761"/>
    </row>
    <row r="76" spans="1:20" ht="11.4" customHeight="1">
      <c r="B76" s="761"/>
      <c r="C76" s="761"/>
      <c r="D76" s="761"/>
      <c r="E76" s="761"/>
      <c r="F76" s="761"/>
      <c r="G76" s="761"/>
      <c r="H76" s="761"/>
      <c r="I76" s="761"/>
      <c r="J76" s="761"/>
    </row>
    <row r="77" spans="1:20" ht="11.4" customHeight="1">
      <c r="B77" s="761"/>
      <c r="C77" s="761"/>
      <c r="D77" s="761"/>
      <c r="E77" s="761"/>
      <c r="F77" s="761"/>
      <c r="G77" s="761"/>
      <c r="H77" s="761"/>
      <c r="I77" s="761"/>
      <c r="J77" s="761"/>
    </row>
    <row r="78" spans="1:20" ht="11.4" customHeight="1">
      <c r="B78" s="761"/>
      <c r="C78" s="761"/>
      <c r="D78" s="761"/>
      <c r="E78" s="761"/>
      <c r="F78" s="761"/>
      <c r="G78" s="761"/>
      <c r="H78" s="761"/>
      <c r="I78" s="761"/>
      <c r="J78" s="761"/>
    </row>
    <row r="79" spans="1:20" ht="11.4" customHeight="1">
      <c r="B79" s="761"/>
      <c r="C79" s="761"/>
      <c r="D79" s="761"/>
      <c r="E79" s="761"/>
      <c r="F79" s="761"/>
      <c r="G79" s="761"/>
      <c r="H79" s="761"/>
      <c r="I79" s="761"/>
      <c r="J79" s="761"/>
    </row>
    <row r="80" spans="1:20" ht="11.4" customHeight="1">
      <c r="B80" s="761"/>
      <c r="C80" s="761"/>
      <c r="D80" s="761"/>
      <c r="E80" s="761"/>
      <c r="F80" s="761"/>
      <c r="G80" s="761"/>
      <c r="H80" s="761"/>
      <c r="I80" s="761"/>
      <c r="J80" s="761"/>
    </row>
    <row r="81" spans="2:10" ht="11.4" hidden="1" customHeight="1">
      <c r="B81" s="761"/>
      <c r="C81" s="761"/>
      <c r="D81" s="761"/>
      <c r="E81" s="761"/>
      <c r="F81" s="761"/>
      <c r="G81" s="761"/>
      <c r="H81" s="761"/>
      <c r="I81" s="761"/>
      <c r="J81" s="761"/>
    </row>
    <row r="82" spans="2:10">
      <c r="B82" s="761"/>
      <c r="C82" s="761"/>
      <c r="D82" s="761"/>
      <c r="E82" s="761"/>
      <c r="F82" s="761"/>
      <c r="G82" s="761"/>
      <c r="H82" s="761"/>
      <c r="I82" s="761"/>
      <c r="J82" s="761"/>
    </row>
    <row r="83" spans="2:10">
      <c r="B83" s="761"/>
      <c r="C83" s="761"/>
      <c r="D83" s="761"/>
      <c r="E83" s="761"/>
      <c r="F83" s="761"/>
      <c r="G83" s="761"/>
      <c r="H83" s="761"/>
      <c r="I83" s="761"/>
      <c r="J83" s="761"/>
    </row>
    <row r="84" spans="2:10">
      <c r="B84" s="761"/>
      <c r="C84" s="761"/>
      <c r="D84" s="761"/>
      <c r="E84" s="761"/>
      <c r="F84" s="761"/>
      <c r="G84" s="761"/>
      <c r="H84" s="761"/>
      <c r="I84" s="761"/>
      <c r="J84" s="761"/>
    </row>
    <row r="85" spans="2:10">
      <c r="B85" s="761"/>
      <c r="C85" s="761"/>
      <c r="D85" s="761"/>
      <c r="E85" s="761"/>
      <c r="F85" s="761"/>
      <c r="G85" s="761"/>
      <c r="H85" s="761"/>
      <c r="I85" s="761"/>
      <c r="J85" s="761"/>
    </row>
    <row r="86" spans="2:10">
      <c r="B86" s="761"/>
      <c r="C86" s="761"/>
      <c r="D86" s="761"/>
      <c r="E86" s="761"/>
      <c r="F86" s="761"/>
      <c r="G86" s="761"/>
      <c r="H86" s="761"/>
      <c r="I86" s="761"/>
      <c r="J86" s="761"/>
    </row>
    <row r="87" spans="2:10">
      <c r="B87" s="761"/>
      <c r="C87" s="761"/>
      <c r="D87" s="761"/>
      <c r="E87" s="761"/>
      <c r="F87" s="761"/>
      <c r="G87" s="761"/>
      <c r="H87" s="761"/>
      <c r="I87" s="761"/>
      <c r="J87" s="761"/>
    </row>
    <row r="88" spans="2:10">
      <c r="B88" s="761"/>
      <c r="C88" s="761"/>
      <c r="D88" s="761"/>
      <c r="E88" s="761"/>
      <c r="F88" s="761"/>
      <c r="G88" s="761"/>
      <c r="H88" s="761"/>
      <c r="I88" s="761"/>
      <c r="J88" s="761"/>
    </row>
    <row r="89" spans="2:10">
      <c r="B89" s="761"/>
      <c r="C89" s="761"/>
      <c r="D89" s="761"/>
      <c r="E89" s="761"/>
      <c r="F89" s="761"/>
      <c r="G89" s="761"/>
      <c r="H89" s="761"/>
      <c r="I89" s="761"/>
      <c r="J89" s="761"/>
    </row>
    <row r="90" spans="2:10">
      <c r="B90" s="761"/>
      <c r="C90" s="761"/>
      <c r="D90" s="761"/>
      <c r="E90" s="761"/>
      <c r="F90" s="761"/>
      <c r="G90" s="761"/>
      <c r="H90" s="761"/>
      <c r="I90" s="761"/>
      <c r="J90" s="761"/>
    </row>
  </sheetData>
  <mergeCells count="11">
    <mergeCell ref="B67:I67"/>
    <mergeCell ref="P6:P7"/>
    <mergeCell ref="Q6:Q7"/>
    <mergeCell ref="R6:R7"/>
    <mergeCell ref="B66:J66"/>
    <mergeCell ref="C6:G6"/>
    <mergeCell ref="H6:J6"/>
    <mergeCell ref="K6:L6"/>
    <mergeCell ref="M6:M7"/>
    <mergeCell ref="N6:N7"/>
    <mergeCell ref="O6:O7"/>
  </mergeCells>
  <pageMargins left="0.70866141732283472" right="0.70866141732283472" top="0.74803149606299213" bottom="0.74803149606299213" header="0.31496062992125984" footer="0.31496062992125984"/>
  <pageSetup paperSize="9" orientation="portrait" r:id="rId1"/>
  <headerFooter>
    <oddHeader>&amp;C&amp;"Calibri"&amp;10&amp;K000000 Strictly Confidential&amp;1#_x000D_&amp;"Calibri"&amp;11&amp;K000000&amp;"Arial"&amp;10&amp;K000000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60C86-3D89-456F-8F71-E7C7A89EE211}">
  <dimension ref="A1:Y36"/>
  <sheetViews>
    <sheetView topLeftCell="B1" zoomScale="90" zoomScaleNormal="90" workbookViewId="0"/>
  </sheetViews>
  <sheetFormatPr defaultColWidth="8.88671875" defaultRowHeight="14.4"/>
  <cols>
    <col min="1" max="1" width="4.5546875" style="589" customWidth="1"/>
    <col min="2" max="2" width="66.88671875" style="589" customWidth="1"/>
    <col min="3" max="3" width="12.44140625" style="589" customWidth="1"/>
    <col min="4" max="4" width="9.88671875" style="589" customWidth="1"/>
    <col min="5" max="5" width="10.5546875" style="589" customWidth="1"/>
    <col min="6" max="6" width="10.88671875" style="589" customWidth="1"/>
    <col min="7" max="7" width="11" style="589" customWidth="1"/>
    <col min="8" max="8" width="11.109375" style="589" customWidth="1"/>
    <col min="9" max="17" width="9.88671875" style="589" customWidth="1"/>
    <col min="18" max="18" width="27.44140625" style="589" bestFit="1" customWidth="1"/>
    <col min="19" max="16384" width="8.88671875" style="589"/>
  </cols>
  <sheetData>
    <row r="1" spans="1:19">
      <c r="B1" s="595"/>
    </row>
    <row r="2" spans="1:19">
      <c r="B2" s="595"/>
    </row>
    <row r="3" spans="1:19">
      <c r="B3" s="595"/>
    </row>
    <row r="4" spans="1:19">
      <c r="B4" s="595"/>
      <c r="C4" s="640" t="s">
        <v>103</v>
      </c>
      <c r="D4" s="640" t="s">
        <v>104</v>
      </c>
      <c r="E4" s="640" t="s">
        <v>105</v>
      </c>
      <c r="F4" s="640" t="s">
        <v>147</v>
      </c>
      <c r="G4" s="640" t="s">
        <v>148</v>
      </c>
      <c r="H4" s="640" t="s">
        <v>260</v>
      </c>
      <c r="I4" s="640" t="s">
        <v>261</v>
      </c>
      <c r="J4" s="640" t="s">
        <v>262</v>
      </c>
      <c r="K4" s="640" t="s">
        <v>1007</v>
      </c>
      <c r="L4" s="640" t="s">
        <v>1008</v>
      </c>
      <c r="M4" s="640" t="s">
        <v>1009</v>
      </c>
      <c r="N4" s="640" t="s">
        <v>1010</v>
      </c>
      <c r="O4" s="640" t="s">
        <v>1011</v>
      </c>
      <c r="P4" s="640" t="s">
        <v>1292</v>
      </c>
      <c r="Q4" s="640" t="s">
        <v>1293</v>
      </c>
      <c r="R4" s="640" t="s">
        <v>1447</v>
      </c>
    </row>
    <row r="5" spans="1:19" ht="15.6">
      <c r="A5" s="573" t="s">
        <v>2043</v>
      </c>
      <c r="B5" s="641"/>
      <c r="C5" s="641"/>
      <c r="D5" s="641"/>
      <c r="E5" s="641"/>
      <c r="F5" s="641"/>
      <c r="G5" s="641"/>
      <c r="H5" s="641"/>
      <c r="I5" s="641"/>
      <c r="J5" s="641"/>
      <c r="K5" s="641"/>
      <c r="L5" s="641"/>
      <c r="M5" s="641"/>
      <c r="N5" s="641"/>
      <c r="O5" s="641"/>
      <c r="P5" s="641"/>
      <c r="Q5" s="641"/>
      <c r="R5" s="641"/>
    </row>
    <row r="6" spans="1:19" s="645" customFormat="1" ht="24" customHeight="1">
      <c r="A6" s="642" t="s">
        <v>1971</v>
      </c>
      <c r="B6" s="643"/>
      <c r="C6" s="1558" t="s">
        <v>2044</v>
      </c>
      <c r="D6" s="1558"/>
      <c r="E6" s="1558"/>
      <c r="F6" s="1558"/>
      <c r="G6" s="1558"/>
      <c r="H6" s="1558"/>
      <c r="I6" s="1558"/>
      <c r="J6" s="1558"/>
      <c r="K6" s="1558"/>
      <c r="L6" s="1558"/>
      <c r="M6" s="1558"/>
      <c r="N6" s="1558"/>
      <c r="O6" s="1558"/>
      <c r="P6" s="1558"/>
      <c r="Q6" s="1558"/>
      <c r="R6" s="1558"/>
      <c r="S6" s="644"/>
    </row>
    <row r="7" spans="1:19" s="645" customFormat="1" ht="24" customHeight="1">
      <c r="A7" s="646"/>
      <c r="B7" s="647"/>
      <c r="C7" s="648"/>
      <c r="D7" s="1559" t="s">
        <v>2045</v>
      </c>
      <c r="E7" s="1560"/>
      <c r="F7" s="1560"/>
      <c r="G7" s="1560"/>
      <c r="H7" s="1560"/>
      <c r="I7" s="1561"/>
      <c r="J7" s="1560" t="s">
        <v>2046</v>
      </c>
      <c r="K7" s="1560"/>
      <c r="L7" s="1560"/>
      <c r="M7" s="1560"/>
      <c r="N7" s="1560"/>
      <c r="O7" s="1560"/>
      <c r="P7" s="1561"/>
      <c r="Q7" s="1562" t="s">
        <v>2047</v>
      </c>
      <c r="R7" s="1563"/>
      <c r="S7" s="644"/>
    </row>
    <row r="8" spans="1:19" s="645" customFormat="1" ht="44.1" customHeight="1">
      <c r="A8" s="649"/>
      <c r="B8" s="650" t="s">
        <v>2048</v>
      </c>
      <c r="C8" s="651"/>
      <c r="D8" s="652" t="s">
        <v>2049</v>
      </c>
      <c r="E8" s="653" t="s">
        <v>2050</v>
      </c>
      <c r="F8" s="652" t="s">
        <v>2051</v>
      </c>
      <c r="G8" s="652" t="s">
        <v>2052</v>
      </c>
      <c r="H8" s="652" t="s">
        <v>2053</v>
      </c>
      <c r="I8" s="652" t="s">
        <v>2054</v>
      </c>
      <c r="J8" s="653" t="s">
        <v>2055</v>
      </c>
      <c r="K8" s="652" t="s">
        <v>2056</v>
      </c>
      <c r="L8" s="652" t="s">
        <v>2057</v>
      </c>
      <c r="M8" s="653" t="s">
        <v>2058</v>
      </c>
      <c r="N8" s="652" t="s">
        <v>2059</v>
      </c>
      <c r="O8" s="652" t="s">
        <v>2060</v>
      </c>
      <c r="P8" s="652" t="s">
        <v>2061</v>
      </c>
      <c r="Q8" s="654"/>
      <c r="R8" s="655" t="s">
        <v>2062</v>
      </c>
      <c r="S8" s="644"/>
    </row>
    <row r="9" spans="1:19" s="645" customFormat="1" ht="13.8">
      <c r="A9" s="611">
        <v>1</v>
      </c>
      <c r="B9" s="656" t="s">
        <v>2063</v>
      </c>
      <c r="C9" s="1205">
        <v>113971111806.98</v>
      </c>
      <c r="D9" s="1205">
        <v>15017680305.959999</v>
      </c>
      <c r="E9" s="1205">
        <v>25569941193.84</v>
      </c>
      <c r="F9" s="1205">
        <v>11850919908.59</v>
      </c>
      <c r="G9" s="1205">
        <v>11158273551.16</v>
      </c>
      <c r="H9" s="1205">
        <v>8521610676.04</v>
      </c>
      <c r="I9" s="1205">
        <v>14057703046.769999</v>
      </c>
      <c r="J9" s="1205">
        <v>4881801243.1300001</v>
      </c>
      <c r="K9" s="1205">
        <v>7484785036.79</v>
      </c>
      <c r="L9" s="1205">
        <v>5365922778.8000002</v>
      </c>
      <c r="M9" s="1205">
        <v>3840943191.0699997</v>
      </c>
      <c r="N9" s="1205">
        <v>2607391245.8800001</v>
      </c>
      <c r="O9" s="1205">
        <v>3306151440.46</v>
      </c>
      <c r="P9" s="1205">
        <v>1429694648.96</v>
      </c>
      <c r="Q9" s="1205">
        <v>85054422221.889999</v>
      </c>
      <c r="R9" s="1099">
        <v>0.67320942993289112</v>
      </c>
      <c r="S9" s="644"/>
    </row>
    <row r="10" spans="1:19" s="637" customFormat="1" ht="13.8">
      <c r="A10" s="620">
        <v>2</v>
      </c>
      <c r="B10" s="633" t="s">
        <v>2064</v>
      </c>
      <c r="C10" s="1209">
        <v>34867728347.550003</v>
      </c>
      <c r="D10" s="1209">
        <v>1401597620.25</v>
      </c>
      <c r="E10" s="1209">
        <v>1161195481.8599999</v>
      </c>
      <c r="F10" s="1209">
        <v>848310704.53999996</v>
      </c>
      <c r="G10" s="1209">
        <v>176784756</v>
      </c>
      <c r="H10" s="1209">
        <v>655893147.52999997</v>
      </c>
      <c r="I10" s="1209">
        <v>3964922897.8899999</v>
      </c>
      <c r="J10" s="1209">
        <v>487973995.06999999</v>
      </c>
      <c r="K10" s="1209">
        <v>992883697.35000002</v>
      </c>
      <c r="L10" s="1209">
        <v>817163768.27999997</v>
      </c>
      <c r="M10" s="1209">
        <v>391079840.52999997</v>
      </c>
      <c r="N10" s="1209">
        <v>122259559.84999999</v>
      </c>
      <c r="O10" s="1209">
        <v>152495622.50999999</v>
      </c>
      <c r="P10" s="1209">
        <v>53820684.469999999</v>
      </c>
      <c r="Q10" s="1209">
        <v>31850051179.490002</v>
      </c>
      <c r="R10" s="1224">
        <v>0.16298333119642797</v>
      </c>
      <c r="S10" s="636"/>
    </row>
    <row r="11" spans="1:19" s="637" customFormat="1" ht="13.8">
      <c r="A11" s="620">
        <v>3</v>
      </c>
      <c r="B11" s="633" t="s">
        <v>2065</v>
      </c>
      <c r="C11" s="1209">
        <v>79103383459.430008</v>
      </c>
      <c r="D11" s="1209">
        <v>13616082685.709999</v>
      </c>
      <c r="E11" s="1209">
        <v>24408745711.98</v>
      </c>
      <c r="F11" s="1209">
        <v>11002609204.049999</v>
      </c>
      <c r="G11" s="1209">
        <v>10981488795.16</v>
      </c>
      <c r="H11" s="1209">
        <v>7865717528.5100002</v>
      </c>
      <c r="I11" s="1209">
        <v>10092780148.879999</v>
      </c>
      <c r="J11" s="1209">
        <v>4393827248.0600004</v>
      </c>
      <c r="K11" s="1209">
        <v>6491901339.4399996</v>
      </c>
      <c r="L11" s="1209">
        <v>4548759010.5200005</v>
      </c>
      <c r="M11" s="1209">
        <v>3449863350.54</v>
      </c>
      <c r="N11" s="1209">
        <v>2485131686.0300002</v>
      </c>
      <c r="O11" s="1209">
        <v>3153655817.9499998</v>
      </c>
      <c r="P11" s="1209">
        <v>1375873964.49</v>
      </c>
      <c r="Q11" s="1209">
        <v>53204371042.400002</v>
      </c>
      <c r="R11" s="1224">
        <v>0.97864913421803779</v>
      </c>
      <c r="S11" s="636"/>
    </row>
    <row r="12" spans="1:19" s="637" customFormat="1" ht="26.4">
      <c r="A12" s="620">
        <v>4</v>
      </c>
      <c r="B12" s="633" t="s">
        <v>2066</v>
      </c>
      <c r="C12" s="1209"/>
      <c r="D12" s="1209"/>
      <c r="E12" s="1209"/>
      <c r="F12" s="1209"/>
      <c r="G12" s="1209"/>
      <c r="H12" s="1209"/>
      <c r="I12" s="1209"/>
      <c r="J12" s="1225"/>
      <c r="K12" s="1225"/>
      <c r="L12" s="1225"/>
      <c r="M12" s="1225"/>
      <c r="N12" s="1225"/>
      <c r="O12" s="1225"/>
      <c r="P12" s="1225"/>
      <c r="Q12" s="1225"/>
      <c r="R12" s="1224"/>
      <c r="S12" s="636"/>
    </row>
    <row r="13" spans="1:19" s="637" customFormat="1" ht="26.4">
      <c r="A13" s="620">
        <v>5</v>
      </c>
      <c r="B13" s="633" t="s">
        <v>2067</v>
      </c>
      <c r="C13" s="1209">
        <v>60262240546.229996</v>
      </c>
      <c r="D13" s="1209">
        <v>10162137365.24</v>
      </c>
      <c r="E13" s="1209">
        <v>18555452303.360001</v>
      </c>
      <c r="F13" s="1209">
        <v>6623478208.6999998</v>
      </c>
      <c r="G13" s="1209">
        <v>7793291893.5299997</v>
      </c>
      <c r="H13" s="1209">
        <v>6504511522.5500002</v>
      </c>
      <c r="I13" s="1209">
        <v>10623369252.85</v>
      </c>
      <c r="J13" s="1226"/>
      <c r="K13" s="1226"/>
      <c r="L13" s="1226"/>
      <c r="M13" s="1226"/>
      <c r="N13" s="1226"/>
      <c r="O13" s="1226"/>
      <c r="P13" s="1226"/>
      <c r="Q13" s="1209">
        <v>57259439097.269997</v>
      </c>
      <c r="R13" s="1224">
        <v>1</v>
      </c>
      <c r="S13" s="636"/>
    </row>
    <row r="14" spans="1:19" s="645" customFormat="1" ht="13.8">
      <c r="A14" s="611">
        <v>6</v>
      </c>
      <c r="B14" s="656" t="s">
        <v>2068</v>
      </c>
      <c r="C14" s="1205">
        <v>400231404.01999998</v>
      </c>
      <c r="D14" s="1205">
        <v>24934.95</v>
      </c>
      <c r="E14" s="1205">
        <v>0</v>
      </c>
      <c r="F14" s="1205">
        <v>0</v>
      </c>
      <c r="G14" s="1205">
        <v>0</v>
      </c>
      <c r="H14" s="1205">
        <v>0</v>
      </c>
      <c r="I14" s="1205">
        <v>0</v>
      </c>
      <c r="J14" s="1205">
        <v>24934.95</v>
      </c>
      <c r="K14" s="1205">
        <v>0</v>
      </c>
      <c r="L14" s="1205">
        <v>0</v>
      </c>
      <c r="M14" s="1205">
        <v>0</v>
      </c>
      <c r="N14" s="1205">
        <v>0</v>
      </c>
      <c r="O14" s="1205">
        <v>0</v>
      </c>
      <c r="P14" s="1205">
        <v>0</v>
      </c>
      <c r="Q14" s="1205">
        <v>400206469.06999999</v>
      </c>
      <c r="R14" s="1099">
        <v>0</v>
      </c>
      <c r="S14" s="600"/>
    </row>
    <row r="15" spans="1:19" s="658" customFormat="1">
      <c r="A15" s="620">
        <v>7</v>
      </c>
      <c r="B15" s="633" t="s">
        <v>2064</v>
      </c>
      <c r="C15" s="1209">
        <v>166881055.75</v>
      </c>
      <c r="D15" s="1209">
        <v>0</v>
      </c>
      <c r="E15" s="1209">
        <v>0</v>
      </c>
      <c r="F15" s="1209">
        <v>0</v>
      </c>
      <c r="G15" s="1209">
        <v>0</v>
      </c>
      <c r="H15" s="1209">
        <v>0</v>
      </c>
      <c r="I15" s="1209">
        <v>0</v>
      </c>
      <c r="J15" s="1209">
        <v>0</v>
      </c>
      <c r="K15" s="1209">
        <v>0</v>
      </c>
      <c r="L15" s="1209">
        <v>0</v>
      </c>
      <c r="M15" s="1209">
        <v>0</v>
      </c>
      <c r="N15" s="1209">
        <v>0</v>
      </c>
      <c r="O15" s="1209">
        <v>0</v>
      </c>
      <c r="P15" s="1209">
        <v>0</v>
      </c>
      <c r="Q15" s="1209">
        <v>166881055.75</v>
      </c>
      <c r="R15" s="1224">
        <v>0</v>
      </c>
      <c r="S15" s="657"/>
    </row>
    <row r="16" spans="1:19" s="658" customFormat="1">
      <c r="A16" s="620">
        <v>8</v>
      </c>
      <c r="B16" s="633" t="s">
        <v>2065</v>
      </c>
      <c r="C16" s="1209">
        <v>233350348.26999998</v>
      </c>
      <c r="D16" s="1209">
        <v>24934.95</v>
      </c>
      <c r="E16" s="1209">
        <v>0</v>
      </c>
      <c r="F16" s="1209">
        <v>0</v>
      </c>
      <c r="G16" s="1209">
        <v>0</v>
      </c>
      <c r="H16" s="1209">
        <v>0</v>
      </c>
      <c r="I16" s="1209">
        <v>0</v>
      </c>
      <c r="J16" s="1209">
        <v>24934.95</v>
      </c>
      <c r="K16" s="1209">
        <v>0</v>
      </c>
      <c r="L16" s="1209">
        <v>0</v>
      </c>
      <c r="M16" s="1209">
        <v>0</v>
      </c>
      <c r="N16" s="1209">
        <v>0</v>
      </c>
      <c r="O16" s="1209">
        <v>0</v>
      </c>
      <c r="P16" s="1209">
        <v>0</v>
      </c>
      <c r="Q16" s="1209">
        <v>233325413.31999999</v>
      </c>
      <c r="R16" s="1224">
        <v>0</v>
      </c>
      <c r="S16" s="657"/>
    </row>
    <row r="17" spans="1:25" s="637" customFormat="1" ht="26.4">
      <c r="A17" s="620">
        <v>9</v>
      </c>
      <c r="B17" s="633" t="s">
        <v>2066</v>
      </c>
      <c r="C17" s="1209"/>
      <c r="D17" s="1209"/>
      <c r="E17" s="1209"/>
      <c r="F17" s="1209"/>
      <c r="G17" s="1209"/>
      <c r="H17" s="1209"/>
      <c r="I17" s="1209"/>
      <c r="J17" s="1225"/>
      <c r="K17" s="1225"/>
      <c r="L17" s="1225"/>
      <c r="M17" s="1225"/>
      <c r="N17" s="1225"/>
      <c r="O17" s="1225"/>
      <c r="P17" s="1225"/>
      <c r="Q17" s="1225"/>
      <c r="R17" s="1224"/>
      <c r="S17" s="636"/>
    </row>
    <row r="18" spans="1:25" s="637" customFormat="1" ht="26.4">
      <c r="A18" s="1227">
        <v>10</v>
      </c>
      <c r="B18" s="1228" t="s">
        <v>2067</v>
      </c>
      <c r="C18" s="1229">
        <v>0</v>
      </c>
      <c r="D18" s="1229">
        <v>0</v>
      </c>
      <c r="E18" s="1229">
        <v>0</v>
      </c>
      <c r="F18" s="1229">
        <v>0</v>
      </c>
      <c r="G18" s="1229">
        <v>0</v>
      </c>
      <c r="H18" s="1229">
        <v>0</v>
      </c>
      <c r="I18" s="1229">
        <v>0</v>
      </c>
      <c r="J18" s="1230"/>
      <c r="K18" s="1230"/>
      <c r="L18" s="1230"/>
      <c r="M18" s="1230"/>
      <c r="N18" s="1230"/>
      <c r="O18" s="1230"/>
      <c r="P18" s="1230"/>
      <c r="Q18" s="1231">
        <v>0</v>
      </c>
      <c r="R18" s="1232">
        <v>0</v>
      </c>
      <c r="S18" s="636"/>
      <c r="T18" s="634"/>
    </row>
    <row r="19" spans="1:25" s="637" customFormat="1">
      <c r="A19" s="620"/>
      <c r="B19" s="633"/>
      <c r="C19" s="634"/>
      <c r="D19" s="634"/>
      <c r="E19" s="634"/>
      <c r="F19" s="634"/>
      <c r="G19" s="634"/>
      <c r="H19" s="634"/>
      <c r="I19" s="634"/>
      <c r="J19" s="634"/>
      <c r="K19" s="634"/>
      <c r="L19" s="634"/>
      <c r="M19" s="634"/>
      <c r="N19" s="634"/>
      <c r="O19" s="634"/>
      <c r="P19" s="634"/>
      <c r="Q19" s="634"/>
      <c r="R19" s="634"/>
      <c r="S19" s="659"/>
      <c r="T19" s="589"/>
      <c r="U19" s="589"/>
      <c r="V19" s="589"/>
      <c r="W19" s="589"/>
      <c r="X19" s="589"/>
      <c r="Y19" s="589"/>
    </row>
    <row r="20" spans="1:25">
      <c r="A20" s="659"/>
      <c r="B20" s="1564"/>
      <c r="C20" s="1564"/>
      <c r="D20" s="1564"/>
      <c r="E20" s="1564"/>
      <c r="F20" s="1564"/>
      <c r="G20" s="1564"/>
      <c r="H20" s="1564"/>
      <c r="I20" s="1564"/>
      <c r="J20" s="1564"/>
      <c r="K20" s="1564"/>
      <c r="L20" s="1564"/>
      <c r="M20" s="1564"/>
      <c r="N20" s="1564"/>
      <c r="O20" s="1564"/>
      <c r="P20" s="1564"/>
      <c r="Q20" s="1564"/>
      <c r="R20" s="1564"/>
    </row>
    <row r="21" spans="1:25" ht="137.1" customHeight="1">
      <c r="B21" s="1555" t="s">
        <v>2069</v>
      </c>
      <c r="C21" s="1556"/>
      <c r="D21" s="1556"/>
      <c r="E21" s="1556"/>
      <c r="F21" s="1556"/>
      <c r="G21" s="1556"/>
      <c r="H21" s="1556"/>
      <c r="I21" s="1556"/>
      <c r="J21" s="1556"/>
      <c r="K21" s="1556"/>
      <c r="L21" s="1556"/>
      <c r="M21" s="1556"/>
      <c r="N21" s="1556"/>
      <c r="O21" s="1556"/>
      <c r="P21" s="1556"/>
      <c r="Q21" s="1556"/>
      <c r="R21" s="1557"/>
    </row>
    <row r="22" spans="1:25">
      <c r="B22" s="1198"/>
      <c r="C22" s="1198"/>
      <c r="D22" s="1198"/>
      <c r="E22" s="1198"/>
      <c r="F22" s="1198"/>
      <c r="G22" s="1198"/>
      <c r="H22" s="1198"/>
      <c r="I22" s="1198"/>
      <c r="J22" s="1198"/>
      <c r="K22" s="1198"/>
      <c r="L22" s="1198"/>
      <c r="M22" s="1198"/>
      <c r="N22" s="1198"/>
      <c r="O22" s="1198"/>
      <c r="P22" s="1198"/>
      <c r="Q22" s="1198"/>
      <c r="R22" s="1198"/>
    </row>
    <row r="23" spans="1:25">
      <c r="B23" s="1199"/>
      <c r="C23" s="1199"/>
      <c r="D23" s="1199"/>
      <c r="E23" s="1199"/>
      <c r="F23" s="1199"/>
      <c r="G23" s="1199"/>
      <c r="H23" s="1199"/>
      <c r="I23" s="1199"/>
      <c r="J23" s="1199"/>
      <c r="K23" s="1199"/>
      <c r="L23" s="1199"/>
      <c r="M23" s="1199"/>
      <c r="N23" s="1199"/>
      <c r="O23" s="1199"/>
      <c r="P23" s="1199"/>
      <c r="Q23" s="1199"/>
      <c r="R23" s="1199"/>
    </row>
    <row r="24" spans="1:25">
      <c r="B24" s="1199"/>
      <c r="C24" s="1199"/>
      <c r="D24" s="1199"/>
      <c r="E24" s="1199"/>
      <c r="F24" s="1199"/>
      <c r="G24" s="1199"/>
      <c r="H24" s="1199"/>
      <c r="I24" s="1199"/>
      <c r="J24" s="1199"/>
      <c r="K24" s="1199"/>
      <c r="L24" s="1199"/>
      <c r="M24" s="1199"/>
      <c r="N24" s="1199"/>
      <c r="O24" s="1199"/>
      <c r="P24" s="1199"/>
      <c r="Q24" s="1199"/>
      <c r="R24" s="1199"/>
    </row>
    <row r="25" spans="1:25">
      <c r="B25" s="1199"/>
      <c r="C25" s="1199"/>
      <c r="D25" s="1199"/>
      <c r="E25" s="1199"/>
      <c r="F25" s="1199"/>
      <c r="G25" s="1199"/>
      <c r="H25" s="1312"/>
      <c r="I25" s="1199"/>
      <c r="J25" s="1199"/>
      <c r="K25" s="1199"/>
      <c r="L25" s="1199"/>
      <c r="M25" s="1199"/>
      <c r="N25" s="1199"/>
      <c r="O25" s="1199"/>
      <c r="P25" s="1199"/>
      <c r="Q25" s="1199"/>
      <c r="R25" s="1199"/>
    </row>
    <row r="26" spans="1:25" ht="14.4" customHeight="1">
      <c r="B26" s="1199"/>
      <c r="C26" s="1311"/>
      <c r="D26" s="1199"/>
      <c r="E26" s="1199"/>
      <c r="F26" s="1199"/>
      <c r="G26" s="1199"/>
      <c r="H26" s="1199"/>
      <c r="I26" s="1199"/>
      <c r="J26" s="1199"/>
      <c r="K26" s="1199"/>
      <c r="L26" s="1199"/>
      <c r="M26" s="1199"/>
      <c r="N26" s="1199"/>
      <c r="O26" s="1199"/>
      <c r="P26" s="1199"/>
      <c r="Q26" s="1199"/>
      <c r="R26" s="1199"/>
    </row>
    <row r="27" spans="1:25" ht="14.4" customHeight="1">
      <c r="B27" s="1199"/>
      <c r="C27" s="1199"/>
      <c r="D27" s="1199"/>
      <c r="E27" s="1199"/>
      <c r="F27" s="1199"/>
      <c r="G27" s="1199"/>
      <c r="H27" s="1199"/>
      <c r="I27" s="1199"/>
      <c r="J27" s="1199"/>
      <c r="K27" s="1199"/>
      <c r="L27" s="1199"/>
      <c r="M27" s="1199"/>
      <c r="N27" s="1199"/>
      <c r="O27" s="1199"/>
      <c r="P27" s="1199"/>
      <c r="Q27" s="1199"/>
      <c r="R27" s="1199"/>
    </row>
    <row r="28" spans="1:25" ht="14.4" customHeight="1">
      <c r="B28" s="1199"/>
      <c r="C28" s="1199"/>
      <c r="D28" s="1199"/>
      <c r="E28" s="1199"/>
      <c r="F28" s="1199"/>
      <c r="G28" s="1199"/>
      <c r="H28" s="1199"/>
      <c r="I28" s="1199"/>
      <c r="J28" s="1199"/>
      <c r="K28" s="1199"/>
      <c r="L28" s="1199"/>
      <c r="M28" s="1199"/>
      <c r="N28" s="1199"/>
      <c r="O28" s="1199"/>
      <c r="P28" s="1199"/>
      <c r="Q28" s="1199"/>
      <c r="R28" s="1199"/>
    </row>
    <row r="29" spans="1:25" ht="14.4" customHeight="1">
      <c r="B29" s="1199"/>
      <c r="C29" s="1199"/>
      <c r="D29" s="1199"/>
      <c r="E29" s="1199"/>
      <c r="F29" s="1199"/>
      <c r="G29" s="1199"/>
      <c r="H29" s="1199"/>
      <c r="I29" s="1199"/>
      <c r="J29" s="1199"/>
      <c r="K29" s="1199"/>
      <c r="L29" s="1199"/>
      <c r="M29" s="1199"/>
      <c r="N29" s="1199"/>
      <c r="O29" s="1199"/>
      <c r="P29" s="1199"/>
      <c r="Q29" s="1199"/>
      <c r="R29" s="1199"/>
    </row>
    <row r="30" spans="1:25" ht="14.4" customHeight="1">
      <c r="B30" s="1199"/>
      <c r="C30" s="1199"/>
      <c r="D30" s="1199"/>
      <c r="E30" s="1199"/>
      <c r="F30" s="1199"/>
      <c r="G30" s="1199"/>
      <c r="H30" s="1199"/>
      <c r="I30" s="1199"/>
      <c r="J30" s="1199"/>
      <c r="K30" s="1199"/>
      <c r="L30" s="1199"/>
      <c r="M30" s="1199"/>
      <c r="N30" s="1199"/>
      <c r="O30" s="1199"/>
      <c r="P30" s="1199"/>
      <c r="Q30" s="1199"/>
      <c r="R30" s="1199"/>
    </row>
    <row r="31" spans="1:25" ht="14.4" customHeight="1">
      <c r="B31" s="1199"/>
      <c r="C31" s="1199"/>
      <c r="D31" s="1199"/>
      <c r="E31" s="1199"/>
      <c r="F31" s="1199"/>
      <c r="G31" s="1199"/>
      <c r="H31" s="1199"/>
      <c r="I31" s="1199"/>
      <c r="J31" s="1199"/>
      <c r="K31" s="1199"/>
      <c r="L31" s="1199"/>
      <c r="M31" s="1199"/>
      <c r="N31" s="1199"/>
      <c r="O31" s="1199"/>
      <c r="P31" s="1199"/>
      <c r="Q31" s="1199"/>
      <c r="R31" s="1199"/>
    </row>
    <row r="32" spans="1:25" ht="14.4" customHeight="1">
      <c r="B32" s="1199"/>
      <c r="C32" s="1199"/>
      <c r="D32" s="1199"/>
      <c r="E32" s="1199"/>
      <c r="F32" s="1199"/>
      <c r="G32" s="1199"/>
      <c r="H32" s="1199"/>
      <c r="I32" s="1199"/>
      <c r="J32" s="1199"/>
      <c r="K32" s="1199"/>
      <c r="L32" s="1199"/>
      <c r="M32" s="1199"/>
      <c r="N32" s="1199"/>
      <c r="O32" s="1199"/>
      <c r="P32" s="1199"/>
      <c r="Q32" s="1199"/>
      <c r="R32" s="1199"/>
    </row>
    <row r="33" spans="2:18" ht="14.4" customHeight="1">
      <c r="B33" s="1199"/>
      <c r="C33" s="1199"/>
      <c r="D33" s="1199"/>
      <c r="E33" s="1199"/>
      <c r="F33" s="1199"/>
      <c r="G33" s="1199"/>
      <c r="H33" s="1199"/>
      <c r="I33" s="1199"/>
      <c r="J33" s="1199"/>
      <c r="K33" s="1199"/>
      <c r="L33" s="1199"/>
      <c r="M33" s="1199"/>
      <c r="N33" s="1199"/>
      <c r="O33" s="1199"/>
      <c r="P33" s="1199"/>
      <c r="Q33" s="1199"/>
      <c r="R33" s="1199"/>
    </row>
    <row r="34" spans="2:18" ht="14.4" customHeight="1">
      <c r="B34" s="1199"/>
      <c r="C34" s="1199"/>
      <c r="D34" s="1199"/>
      <c r="E34" s="1199"/>
      <c r="F34" s="1199"/>
      <c r="G34" s="1199"/>
      <c r="H34" s="1199"/>
      <c r="I34" s="1199"/>
      <c r="J34" s="1199"/>
      <c r="K34" s="1199"/>
      <c r="L34" s="1199"/>
      <c r="M34" s="1199"/>
      <c r="N34" s="1199"/>
      <c r="O34" s="1199"/>
      <c r="P34" s="1199"/>
      <c r="Q34" s="1199"/>
      <c r="R34" s="1199"/>
    </row>
    <row r="35" spans="2:18" ht="14.4" customHeight="1">
      <c r="B35" s="1199"/>
      <c r="C35" s="1199"/>
      <c r="D35" s="1199"/>
      <c r="E35" s="1199"/>
      <c r="F35" s="1199"/>
      <c r="G35" s="1199"/>
      <c r="H35" s="1199"/>
      <c r="I35" s="1199"/>
      <c r="J35" s="1199"/>
      <c r="K35" s="1199"/>
      <c r="L35" s="1199"/>
      <c r="M35" s="1199"/>
      <c r="N35" s="1199"/>
      <c r="O35" s="1199"/>
      <c r="P35" s="1199"/>
      <c r="Q35" s="1199"/>
      <c r="R35" s="1199"/>
    </row>
    <row r="36" spans="2:18" ht="14.4" customHeight="1">
      <c r="B36" s="1199"/>
      <c r="C36" s="1199"/>
      <c r="D36" s="1199"/>
      <c r="E36" s="1199"/>
      <c r="F36" s="1199"/>
      <c r="G36" s="1199"/>
      <c r="H36" s="1199"/>
      <c r="I36" s="1199"/>
      <c r="J36" s="1199"/>
      <c r="K36" s="1199"/>
      <c r="L36" s="1199"/>
      <c r="M36" s="1199"/>
      <c r="N36" s="1199"/>
      <c r="O36" s="1199"/>
      <c r="P36" s="1199"/>
      <c r="Q36" s="1199"/>
      <c r="R36" s="1199"/>
    </row>
  </sheetData>
  <mergeCells count="6">
    <mergeCell ref="B21:R21"/>
    <mergeCell ref="C6:R6"/>
    <mergeCell ref="D7:I7"/>
    <mergeCell ref="J7:P7"/>
    <mergeCell ref="Q7:R7"/>
    <mergeCell ref="B20:R20"/>
  </mergeCells>
  <pageMargins left="0.70866141732283472" right="0.70866141732283472" top="0.74803149606299213" bottom="0.74803149606299213" header="0.31496062992125984" footer="0.31496062992125984"/>
  <pageSetup orientation="portrait" r:id="rId1"/>
  <headerFooter>
    <oddHeader>&amp;C&amp;"Calibri"&amp;10&amp;K000000 Strictly Confidential&amp;1#_x000D_&amp;"Calibri"&amp;11&amp;K000000&amp;"Arial"&amp;10&amp;K000000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518D-610F-4397-B691-BA8A365E06BF}">
  <dimension ref="A1:I26"/>
  <sheetViews>
    <sheetView zoomScale="90" zoomScaleNormal="90" workbookViewId="0">
      <selection activeCell="E16" sqref="E16"/>
    </sheetView>
  </sheetViews>
  <sheetFormatPr defaultColWidth="8.5546875" defaultRowHeight="13.2"/>
  <cols>
    <col min="1" max="1" width="7.44140625" style="121" customWidth="1"/>
    <col min="2" max="2" width="42" style="121" customWidth="1"/>
    <col min="3" max="3" width="41.88671875" style="121" bestFit="1" customWidth="1"/>
    <col min="4" max="4" width="24" style="121" customWidth="1"/>
    <col min="5" max="5" width="46.109375" style="121" bestFit="1" customWidth="1"/>
    <col min="6" max="6" width="15.5546875" style="121" customWidth="1"/>
    <col min="7" max="7" width="26.88671875" style="121" customWidth="1"/>
    <col min="8" max="8" width="23" style="121" customWidth="1"/>
    <col min="9" max="16384" width="8.5546875" style="121"/>
  </cols>
  <sheetData>
    <row r="1" spans="1:9" s="762" customFormat="1" ht="14.4">
      <c r="B1" s="763"/>
    </row>
    <row r="2" spans="1:9" s="762" customFormat="1" ht="14.4">
      <c r="B2" s="763"/>
    </row>
    <row r="3" spans="1:9" s="762" customFormat="1" ht="14.4">
      <c r="B3" s="763"/>
    </row>
    <row r="4" spans="1:9" s="762" customFormat="1" ht="14.4">
      <c r="B4" s="764" t="s">
        <v>103</v>
      </c>
      <c r="C4" s="764" t="s">
        <v>104</v>
      </c>
      <c r="D4" s="764" t="s">
        <v>105</v>
      </c>
      <c r="E4" s="764" t="s">
        <v>147</v>
      </c>
      <c r="F4" s="764" t="s">
        <v>148</v>
      </c>
      <c r="G4" s="764" t="s">
        <v>260</v>
      </c>
      <c r="H4" s="764" t="s">
        <v>261</v>
      </c>
    </row>
    <row r="5" spans="1:9" s="762" customFormat="1" ht="15.6">
      <c r="A5" s="61" t="s">
        <v>92</v>
      </c>
      <c r="B5" s="765"/>
      <c r="C5" s="765"/>
      <c r="D5" s="765"/>
      <c r="E5" s="765"/>
      <c r="F5" s="765"/>
      <c r="G5" s="765"/>
      <c r="H5" s="765"/>
    </row>
    <row r="6" spans="1:9" s="762" customFormat="1" ht="14.4">
      <c r="A6" s="126" t="s">
        <v>1971</v>
      </c>
      <c r="B6" s="765"/>
      <c r="C6" s="765"/>
      <c r="D6" s="765"/>
      <c r="E6" s="765"/>
      <c r="F6" s="765"/>
      <c r="G6" s="765"/>
      <c r="H6" s="765"/>
    </row>
    <row r="7" spans="1:9" s="770" customFormat="1" ht="22.8">
      <c r="A7" s="766"/>
      <c r="B7" s="767" t="s">
        <v>2070</v>
      </c>
      <c r="C7" s="768" t="s">
        <v>2071</v>
      </c>
      <c r="D7" s="768" t="s">
        <v>2072</v>
      </c>
      <c r="E7" s="768" t="s">
        <v>2073</v>
      </c>
      <c r="F7" s="768" t="s">
        <v>2074</v>
      </c>
      <c r="G7" s="768" t="s">
        <v>2075</v>
      </c>
      <c r="H7" s="768" t="s">
        <v>2076</v>
      </c>
      <c r="I7" s="769"/>
    </row>
    <row r="8" spans="1:9">
      <c r="A8" s="771">
        <v>1</v>
      </c>
      <c r="B8" s="772" t="s">
        <v>2077</v>
      </c>
      <c r="C8" s="121" t="s">
        <v>2021</v>
      </c>
      <c r="D8" s="553">
        <v>2888091637.1692042</v>
      </c>
      <c r="E8" s="121" t="s">
        <v>2078</v>
      </c>
      <c r="F8" s="773">
        <v>93.224531060049998</v>
      </c>
      <c r="G8" s="774">
        <v>-0.49879284376317207</v>
      </c>
      <c r="H8" s="773">
        <v>154.77870556489856</v>
      </c>
    </row>
    <row r="9" spans="1:9">
      <c r="A9" s="1565">
        <v>2</v>
      </c>
      <c r="B9" s="772" t="s">
        <v>2079</v>
      </c>
      <c r="C9" s="121" t="s">
        <v>2080</v>
      </c>
      <c r="D9" s="553">
        <v>16354563.183187166</v>
      </c>
      <c r="E9" s="121" t="s">
        <v>2081</v>
      </c>
      <c r="F9" s="773">
        <v>373862.38185664569</v>
      </c>
      <c r="G9" s="774">
        <v>0.23980424200186826</v>
      </c>
      <c r="H9" s="775"/>
    </row>
    <row r="10" spans="1:9">
      <c r="A10" s="1565"/>
      <c r="B10" s="772" t="s">
        <v>2079</v>
      </c>
      <c r="C10" s="121" t="s">
        <v>2082</v>
      </c>
      <c r="D10" s="553">
        <v>5436659.0719128344</v>
      </c>
      <c r="E10" s="121" t="s">
        <v>2083</v>
      </c>
      <c r="F10" s="773">
        <v>124281.05154513635</v>
      </c>
      <c r="G10" s="774">
        <v>0.18898765860891756</v>
      </c>
      <c r="H10" s="775"/>
    </row>
    <row r="11" spans="1:9">
      <c r="A11" s="1565"/>
      <c r="B11" s="772" t="s">
        <v>2079</v>
      </c>
      <c r="C11" s="121" t="s">
        <v>2084</v>
      </c>
      <c r="D11" s="553">
        <v>21791222.255100001</v>
      </c>
      <c r="E11" s="121" t="s">
        <v>2085</v>
      </c>
      <c r="F11" s="773">
        <v>498143.43340178207</v>
      </c>
      <c r="G11" s="774">
        <v>0.22712608949290367</v>
      </c>
      <c r="H11" s="775"/>
    </row>
    <row r="12" spans="1:9">
      <c r="A12" s="1565">
        <v>3</v>
      </c>
      <c r="B12" s="772" t="s">
        <v>2086</v>
      </c>
      <c r="C12" s="121" t="s">
        <v>2087</v>
      </c>
      <c r="D12" s="553">
        <v>344516.91168774531</v>
      </c>
      <c r="E12" s="121" t="s">
        <v>2092</v>
      </c>
      <c r="F12" s="773">
        <v>10.968062935548691</v>
      </c>
      <c r="G12" s="774">
        <v>-0.88399072804138357</v>
      </c>
      <c r="H12" s="775"/>
    </row>
    <row r="13" spans="1:9">
      <c r="A13" s="1565"/>
      <c r="B13" s="772" t="s">
        <v>2086</v>
      </c>
      <c r="C13" s="121" t="s">
        <v>2087</v>
      </c>
      <c r="D13" s="553">
        <v>5240501.7948370408</v>
      </c>
      <c r="E13" s="121" t="s">
        <v>2088</v>
      </c>
      <c r="F13" s="773">
        <v>166.8369579247946</v>
      </c>
      <c r="G13" s="774">
        <v>0.9786990122852951</v>
      </c>
      <c r="H13" s="775"/>
    </row>
    <row r="14" spans="1:9">
      <c r="A14" s="1565"/>
      <c r="B14" s="772" t="s">
        <v>2086</v>
      </c>
      <c r="C14" s="121" t="s">
        <v>2087</v>
      </c>
      <c r="D14" s="553">
        <v>9.583121156337933</v>
      </c>
      <c r="E14" s="121" t="s">
        <v>2089</v>
      </c>
      <c r="F14" s="773">
        <v>3.0508887197087161E-4</v>
      </c>
      <c r="G14" s="774">
        <v>-0.99992748829243139</v>
      </c>
      <c r="H14" s="775"/>
    </row>
    <row r="15" spans="1:9">
      <c r="A15" s="1565"/>
      <c r="B15" s="772" t="s">
        <v>2086</v>
      </c>
      <c r="C15" s="121" t="s">
        <v>2087</v>
      </c>
      <c r="D15" s="553">
        <v>307105.82915405696</v>
      </c>
      <c r="E15" s="121" t="s">
        <v>2090</v>
      </c>
      <c r="F15" s="773">
        <v>9.7770412649248648</v>
      </c>
      <c r="G15" s="774">
        <v>-0.63884893331136527</v>
      </c>
      <c r="H15" s="775"/>
    </row>
    <row r="16" spans="1:9">
      <c r="A16" s="1565"/>
      <c r="B16" s="772" t="s">
        <v>2086</v>
      </c>
      <c r="C16" s="121" t="s">
        <v>2087</v>
      </c>
      <c r="D16" s="553">
        <v>5892134.1187999994</v>
      </c>
      <c r="E16" s="121" t="s">
        <v>2091</v>
      </c>
      <c r="F16" s="773">
        <v>187.58236721414013</v>
      </c>
      <c r="G16" s="774">
        <v>0.78547437444421897</v>
      </c>
      <c r="H16" s="775"/>
    </row>
    <row r="17" spans="1:8">
      <c r="A17" s="771">
        <v>4</v>
      </c>
      <c r="B17" s="772" t="s">
        <v>2093</v>
      </c>
      <c r="C17" s="121" t="s">
        <v>2094</v>
      </c>
      <c r="D17" s="553">
        <v>29764078.239500001</v>
      </c>
      <c r="E17" s="121" t="s">
        <v>2095</v>
      </c>
      <c r="F17" s="773">
        <v>93.886095922881296</v>
      </c>
      <c r="G17" s="774">
        <v>0.113189993879943</v>
      </c>
      <c r="H17" s="775"/>
    </row>
    <row r="18" spans="1:8">
      <c r="A18" s="771">
        <v>5</v>
      </c>
      <c r="B18" s="772" t="s">
        <v>2096</v>
      </c>
      <c r="C18" s="121" t="s">
        <v>2097</v>
      </c>
      <c r="D18" s="553">
        <v>826463007.8851999</v>
      </c>
      <c r="E18" s="121" t="s">
        <v>2098</v>
      </c>
      <c r="F18" s="773">
        <v>5.3919735125633608</v>
      </c>
      <c r="G18" s="774">
        <v>0.12561908060040333</v>
      </c>
      <c r="H18" s="775"/>
    </row>
    <row r="19" spans="1:8">
      <c r="A19" s="771">
        <v>6</v>
      </c>
      <c r="B19" s="772" t="s">
        <v>2099</v>
      </c>
      <c r="C19" s="121" t="s">
        <v>2100</v>
      </c>
      <c r="D19" s="553">
        <v>20729528.278699998</v>
      </c>
      <c r="E19" s="121" t="s">
        <v>2101</v>
      </c>
      <c r="F19" s="773">
        <v>0.62414920844857447</v>
      </c>
      <c r="G19" s="774">
        <v>0.33985447573083932</v>
      </c>
      <c r="H19" s="773">
        <v>0.61351686149043738</v>
      </c>
    </row>
    <row r="20" spans="1:8">
      <c r="A20" s="771">
        <v>7</v>
      </c>
      <c r="B20" s="772" t="s">
        <v>2102</v>
      </c>
      <c r="C20" s="121" t="s">
        <v>2103</v>
      </c>
      <c r="D20" s="553">
        <v>252523176.4438</v>
      </c>
      <c r="E20" s="121" t="s">
        <v>2104</v>
      </c>
      <c r="F20" s="773">
        <v>1.5001596169758589</v>
      </c>
      <c r="G20" s="774">
        <v>0.18918758449466572</v>
      </c>
      <c r="H20" s="773">
        <v>1.2105632773669901</v>
      </c>
    </row>
    <row r="21" spans="1:8">
      <c r="A21" s="771">
        <v>8</v>
      </c>
      <c r="B21" s="772" t="s">
        <v>2105</v>
      </c>
    </row>
    <row r="22" spans="1:8" ht="26.4" hidden="1">
      <c r="A22" s="776">
        <v>9</v>
      </c>
      <c r="B22" s="777" t="s">
        <v>2106</v>
      </c>
      <c r="C22" s="316"/>
      <c r="D22" s="316"/>
      <c r="E22" s="316"/>
      <c r="F22" s="316"/>
      <c r="G22" s="316"/>
      <c r="H22" s="316"/>
    </row>
    <row r="23" spans="1:8" ht="13.8">
      <c r="A23" s="778" t="s">
        <v>2107</v>
      </c>
    </row>
    <row r="25" spans="1:8" ht="409.6" customHeight="1">
      <c r="B25" s="1566"/>
      <c r="C25" s="1567"/>
      <c r="D25" s="1567"/>
      <c r="E25" s="1567"/>
      <c r="F25" s="1567"/>
      <c r="G25" s="1567"/>
      <c r="H25" s="1568"/>
    </row>
    <row r="26" spans="1:8" ht="80.099999999999994" customHeight="1">
      <c r="A26" s="1203"/>
      <c r="B26" s="1569"/>
      <c r="C26" s="1570"/>
      <c r="D26" s="1570"/>
      <c r="E26" s="1570"/>
      <c r="F26" s="1570"/>
      <c r="G26" s="1570"/>
      <c r="H26" s="1571"/>
    </row>
  </sheetData>
  <mergeCells count="3">
    <mergeCell ref="A9:A11"/>
    <mergeCell ref="A12:A16"/>
    <mergeCell ref="B25:H26"/>
  </mergeCell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67DDB-F924-4937-983F-CB8F5E7A0A85}">
  <sheetPr>
    <pageSetUpPr fitToPage="1"/>
  </sheetPr>
  <dimension ref="A1:R12"/>
  <sheetViews>
    <sheetView zoomScale="90" zoomScaleNormal="90" workbookViewId="0">
      <selection activeCell="H43" sqref="H43"/>
    </sheetView>
  </sheetViews>
  <sheetFormatPr defaultColWidth="9.109375" defaultRowHeight="11.4"/>
  <cols>
    <col min="1" max="1" width="5.88671875" style="659" customWidth="1"/>
    <col min="2" max="2" width="35.88671875" style="663" customWidth="1"/>
    <col min="3" max="6" width="35.88671875" style="659" customWidth="1"/>
    <col min="7" max="7" width="20.88671875" style="659" customWidth="1"/>
    <col min="8" max="16384" width="9.109375" style="659"/>
  </cols>
  <sheetData>
    <row r="1" spans="1:18" s="589" customFormat="1" ht="14.4">
      <c r="C1" s="595"/>
    </row>
    <row r="2" spans="1:18" s="589" customFormat="1" ht="14.4">
      <c r="C2" s="595"/>
    </row>
    <row r="3" spans="1:18" s="589" customFormat="1" ht="14.4">
      <c r="C3" s="595"/>
    </row>
    <row r="4" spans="1:18" s="589" customFormat="1" ht="14.4">
      <c r="B4" s="660" t="s">
        <v>103</v>
      </c>
      <c r="C4" s="660" t="s">
        <v>104</v>
      </c>
      <c r="D4" s="660" t="s">
        <v>105</v>
      </c>
      <c r="E4" s="660" t="s">
        <v>147</v>
      </c>
      <c r="F4" s="660" t="s">
        <v>148</v>
      </c>
    </row>
    <row r="5" spans="1:18" s="600" customFormat="1" ht="15.6">
      <c r="A5" s="573" t="s">
        <v>2108</v>
      </c>
      <c r="B5" s="573"/>
      <c r="C5" s="573"/>
      <c r="D5" s="573"/>
      <c r="E5" s="573"/>
      <c r="F5" s="573"/>
      <c r="G5" s="575"/>
      <c r="H5" s="575"/>
      <c r="I5" s="575"/>
      <c r="J5" s="575"/>
      <c r="K5" s="575"/>
      <c r="L5" s="575"/>
      <c r="M5" s="575"/>
      <c r="N5" s="575"/>
      <c r="O5" s="575"/>
      <c r="P5" s="575"/>
      <c r="Q5" s="575"/>
      <c r="R5" s="575"/>
    </row>
    <row r="6" spans="1:18" s="600" customFormat="1" ht="15.6">
      <c r="A6" s="576" t="s">
        <v>208</v>
      </c>
      <c r="B6" s="573"/>
      <c r="C6" s="573"/>
      <c r="D6" s="573"/>
      <c r="E6" s="573"/>
      <c r="F6" s="573"/>
      <c r="G6" s="577"/>
      <c r="H6" s="577"/>
      <c r="I6" s="577"/>
      <c r="J6" s="577"/>
      <c r="K6" s="577"/>
      <c r="L6" s="577"/>
      <c r="M6" s="577"/>
      <c r="N6" s="577"/>
      <c r="O6" s="577"/>
      <c r="P6" s="577"/>
      <c r="Q6" s="577"/>
      <c r="R6" s="577"/>
    </row>
    <row r="7" spans="1:18" s="589" customFormat="1" ht="69.75" customHeight="1">
      <c r="A7" s="603"/>
      <c r="B7" s="661" t="s">
        <v>2109</v>
      </c>
      <c r="C7" s="661" t="s">
        <v>2110</v>
      </c>
      <c r="D7" s="661" t="s">
        <v>1983</v>
      </c>
      <c r="E7" s="661" t="s">
        <v>2111</v>
      </c>
      <c r="F7" s="661" t="s">
        <v>2112</v>
      </c>
    </row>
    <row r="8" spans="1:18" ht="14.4">
      <c r="A8" s="1040">
        <v>1</v>
      </c>
      <c r="B8" s="1233">
        <v>89204985</v>
      </c>
      <c r="C8" s="981">
        <v>2.9999999999999997E-4</v>
      </c>
      <c r="D8" s="980">
        <v>0</v>
      </c>
      <c r="E8" s="980">
        <v>2.14</v>
      </c>
      <c r="F8" s="980">
        <v>4</v>
      </c>
    </row>
    <row r="9" spans="1:18" ht="13.2">
      <c r="A9" s="662" t="s">
        <v>2113</v>
      </c>
      <c r="B9" s="580"/>
      <c r="C9" s="580"/>
      <c r="D9" s="580"/>
      <c r="E9" s="580"/>
      <c r="F9" s="580"/>
    </row>
    <row r="12" spans="1:18" ht="72.900000000000006" customHeight="1">
      <c r="B12" s="1572" t="s">
        <v>2114</v>
      </c>
      <c r="C12" s="1573"/>
      <c r="D12" s="1573"/>
      <c r="E12" s="1573"/>
      <c r="F12" s="1574"/>
    </row>
  </sheetData>
  <mergeCells count="1">
    <mergeCell ref="B12:F12"/>
  </mergeCells>
  <pageMargins left="0.70866141732283472" right="0.70866141732283472" top="0.74803149606299213" bottom="0.74803149606299213" header="0.31496062992125984" footer="0.31496062992125984"/>
  <pageSetup scale="40" orientation="landscape" r:id="rId1"/>
  <headerFooter>
    <oddHeader>&amp;C&amp;"Calibri"&amp;10&amp;K000000 Strictly Confidential&amp;1#_x000D_&amp;"Calibri"&amp;11&amp;K000000&amp;"Arial"&amp;10&amp;K000000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F159-3560-4570-9662-1DEB94ABB129}">
  <dimension ref="A1:AL88"/>
  <sheetViews>
    <sheetView topLeftCell="A13" zoomScale="90" zoomScaleNormal="90" workbookViewId="0">
      <selection activeCell="E20" sqref="E20"/>
    </sheetView>
  </sheetViews>
  <sheetFormatPr defaultColWidth="8.88671875" defaultRowHeight="11.4"/>
  <cols>
    <col min="1" max="1" width="4.5546875" style="663" customWidth="1"/>
    <col min="2" max="2" width="60.88671875" style="667" customWidth="1"/>
    <col min="3" max="16" width="13.88671875" style="667" customWidth="1"/>
    <col min="17" max="16384" width="8.88671875" style="667"/>
  </cols>
  <sheetData>
    <row r="1" spans="1:38" s="589" customFormat="1" ht="14.4">
      <c r="B1" s="595"/>
    </row>
    <row r="2" spans="1:38" s="589" customFormat="1" ht="14.4">
      <c r="B2" s="595"/>
    </row>
    <row r="3" spans="1:38" s="589" customFormat="1" ht="14.4">
      <c r="B3" s="595"/>
      <c r="R3" s="594"/>
      <c r="S3" s="594"/>
      <c r="T3" s="594"/>
      <c r="U3" s="594"/>
      <c r="V3" s="594"/>
      <c r="W3" s="594"/>
      <c r="X3" s="594"/>
      <c r="Y3" s="594"/>
      <c r="Z3" s="594"/>
      <c r="AA3" s="594"/>
      <c r="AB3" s="594"/>
      <c r="AC3" s="594"/>
      <c r="AD3" s="594"/>
      <c r="AE3" s="594"/>
      <c r="AF3" s="594"/>
      <c r="AG3" s="594"/>
      <c r="AH3" s="594"/>
      <c r="AI3" s="594"/>
      <c r="AJ3" s="594"/>
      <c r="AK3" s="594"/>
      <c r="AL3" s="594"/>
    </row>
    <row r="4" spans="1:38" s="589" customFormat="1" ht="14.4">
      <c r="B4" s="664" t="s">
        <v>103</v>
      </c>
      <c r="C4" s="664" t="s">
        <v>104</v>
      </c>
      <c r="D4" s="664" t="s">
        <v>105</v>
      </c>
      <c r="E4" s="664" t="s">
        <v>147</v>
      </c>
      <c r="F4" s="664" t="s">
        <v>148</v>
      </c>
      <c r="G4" s="664" t="s">
        <v>260</v>
      </c>
      <c r="H4" s="664" t="s">
        <v>261</v>
      </c>
      <c r="I4" s="664" t="s">
        <v>262</v>
      </c>
      <c r="J4" s="664" t="s">
        <v>1007</v>
      </c>
      <c r="K4" s="664" t="s">
        <v>1008</v>
      </c>
      <c r="L4" s="664" t="s">
        <v>1009</v>
      </c>
      <c r="M4" s="664" t="s">
        <v>1010</v>
      </c>
      <c r="N4" s="664" t="s">
        <v>1011</v>
      </c>
      <c r="O4" s="664" t="s">
        <v>1292</v>
      </c>
      <c r="P4" s="664" t="s">
        <v>2115</v>
      </c>
      <c r="R4" s="594"/>
      <c r="S4" s="594"/>
      <c r="T4" s="594"/>
      <c r="U4" s="594"/>
      <c r="V4" s="594"/>
      <c r="W4" s="594"/>
      <c r="X4" s="594"/>
      <c r="Y4" s="594"/>
      <c r="Z4" s="594"/>
      <c r="AA4" s="594"/>
      <c r="AB4" s="594"/>
      <c r="AC4" s="594"/>
      <c r="AD4" s="594"/>
      <c r="AE4" s="594"/>
      <c r="AF4" s="594"/>
      <c r="AG4" s="594"/>
      <c r="AH4" s="594"/>
      <c r="AI4" s="594"/>
      <c r="AJ4" s="594"/>
      <c r="AK4" s="594"/>
      <c r="AL4" s="594"/>
    </row>
    <row r="5" spans="1:38" ht="15.6">
      <c r="A5" s="665" t="s">
        <v>2116</v>
      </c>
      <c r="B5" s="666"/>
      <c r="C5" s="666"/>
      <c r="D5" s="666"/>
      <c r="E5" s="666"/>
      <c r="F5" s="666"/>
      <c r="G5" s="666"/>
      <c r="H5" s="666"/>
      <c r="I5" s="666"/>
      <c r="J5" s="666"/>
      <c r="K5" s="666"/>
      <c r="L5" s="666"/>
      <c r="M5" s="666"/>
      <c r="N5" s="666"/>
      <c r="O5" s="666"/>
      <c r="P5" s="666"/>
      <c r="R5" s="668"/>
    </row>
    <row r="6" spans="1:38" ht="13.8">
      <c r="A6" s="601" t="s">
        <v>1971</v>
      </c>
      <c r="B6" s="666"/>
      <c r="C6" s="666"/>
      <c r="D6" s="666"/>
      <c r="E6" s="666"/>
      <c r="F6" s="666"/>
      <c r="G6" s="666"/>
      <c r="H6" s="666"/>
      <c r="I6" s="666"/>
      <c r="J6" s="666"/>
      <c r="K6" s="666"/>
      <c r="L6" s="666"/>
      <c r="M6" s="666"/>
      <c r="N6" s="666"/>
      <c r="O6" s="666"/>
      <c r="P6" s="666"/>
      <c r="R6" s="668"/>
    </row>
    <row r="7" spans="1:38" ht="15.6">
      <c r="A7" s="1201"/>
      <c r="B7" s="1202"/>
      <c r="C7" s="1202"/>
      <c r="D7" s="1202"/>
      <c r="E7" s="1202"/>
      <c r="F7" s="1202"/>
      <c r="G7" s="1202"/>
      <c r="H7" s="1202"/>
      <c r="I7" s="1202"/>
      <c r="J7" s="1202"/>
      <c r="K7" s="1202"/>
      <c r="L7" s="1202"/>
      <c r="M7" s="1202"/>
      <c r="N7" s="1202"/>
      <c r="O7" s="1202"/>
      <c r="P7" s="1202"/>
    </row>
    <row r="8" spans="1:38" ht="43.35" customHeight="1">
      <c r="A8" s="1201"/>
      <c r="B8" s="1576" t="s">
        <v>2117</v>
      </c>
      <c r="C8" s="1576"/>
      <c r="D8" s="1576"/>
      <c r="E8" s="1576"/>
      <c r="F8" s="1576"/>
      <c r="G8" s="1576"/>
      <c r="H8" s="1576"/>
      <c r="I8" s="1576"/>
      <c r="J8" s="1576"/>
      <c r="K8" s="1576"/>
      <c r="L8" s="1576"/>
      <c r="M8" s="1576"/>
      <c r="N8" s="1576"/>
      <c r="O8" s="1576"/>
      <c r="P8" s="1576"/>
      <c r="R8" s="669"/>
      <c r="S8" s="669"/>
      <c r="T8" s="669"/>
      <c r="U8" s="669"/>
      <c r="V8" s="669"/>
      <c r="W8" s="669"/>
      <c r="X8" s="669"/>
      <c r="Y8" s="669"/>
      <c r="Z8" s="669"/>
      <c r="AA8" s="669"/>
      <c r="AB8" s="669"/>
      <c r="AC8" s="669"/>
    </row>
    <row r="9" spans="1:38" ht="15.6">
      <c r="A9" s="1201"/>
      <c r="B9" s="1202"/>
      <c r="C9" s="1313"/>
      <c r="D9" s="1202"/>
      <c r="E9" s="1202"/>
      <c r="F9" s="1202"/>
      <c r="G9" s="1202"/>
      <c r="H9" s="1202"/>
      <c r="I9" s="1202"/>
      <c r="J9" s="1202"/>
      <c r="K9" s="1202"/>
      <c r="L9" s="1202"/>
      <c r="M9" s="1202"/>
      <c r="N9" s="1202"/>
      <c r="O9" s="1202"/>
      <c r="P9" s="1202"/>
    </row>
    <row r="10" spans="1:38" ht="19.5" customHeight="1">
      <c r="A10" s="670"/>
      <c r="B10" s="1577" t="s">
        <v>2118</v>
      </c>
      <c r="C10" s="1579" t="s">
        <v>2119</v>
      </c>
      <c r="D10" s="1579"/>
      <c r="E10" s="1579"/>
      <c r="F10" s="1579"/>
      <c r="G10" s="1579"/>
      <c r="H10" s="1579"/>
      <c r="I10" s="1579"/>
      <c r="J10" s="1579"/>
      <c r="K10" s="1579"/>
      <c r="L10" s="1579"/>
      <c r="M10" s="1579"/>
      <c r="N10" s="1579"/>
      <c r="O10" s="1579"/>
      <c r="P10" s="1579"/>
      <c r="R10" s="671"/>
    </row>
    <row r="11" spans="1:38" ht="32.25" customHeight="1">
      <c r="A11" s="670"/>
      <c r="B11" s="1577"/>
      <c r="C11" s="1314"/>
      <c r="D11" s="1580" t="s">
        <v>2120</v>
      </c>
      <c r="E11" s="1581"/>
      <c r="F11" s="1581"/>
      <c r="G11" s="1581"/>
      <c r="H11" s="1581"/>
      <c r="I11" s="1581"/>
      <c r="J11" s="1581"/>
      <c r="K11" s="1581"/>
      <c r="L11" s="1581"/>
      <c r="M11" s="1581"/>
      <c r="N11" s="1581"/>
      <c r="O11" s="1581"/>
      <c r="P11" s="1581"/>
      <c r="R11" s="673"/>
      <c r="S11" s="673"/>
      <c r="T11" s="673"/>
      <c r="U11" s="673"/>
      <c r="V11" s="673"/>
      <c r="W11" s="673"/>
      <c r="X11" s="673"/>
      <c r="Y11" s="673"/>
      <c r="Z11" s="673"/>
      <c r="AA11" s="673"/>
      <c r="AB11" s="673"/>
      <c r="AC11" s="673"/>
    </row>
    <row r="12" spans="1:38" ht="55.35" customHeight="1">
      <c r="A12" s="670"/>
      <c r="B12" s="1577"/>
      <c r="C12" s="672"/>
      <c r="D12" s="1547" t="s">
        <v>2121</v>
      </c>
      <c r="E12" s="1582"/>
      <c r="F12" s="1582"/>
      <c r="G12" s="1582"/>
      <c r="H12" s="1582"/>
      <c r="I12" s="1583" t="s">
        <v>2122</v>
      </c>
      <c r="J12" s="1583" t="s">
        <v>2123</v>
      </c>
      <c r="K12" s="1583" t="s">
        <v>2124</v>
      </c>
      <c r="L12" s="1583" t="s">
        <v>1984</v>
      </c>
      <c r="M12" s="1585" t="s">
        <v>1427</v>
      </c>
      <c r="N12" s="1547" t="s">
        <v>1295</v>
      </c>
      <c r="O12" s="1550"/>
      <c r="P12" s="1551"/>
      <c r="R12" s="669"/>
      <c r="S12" s="669"/>
      <c r="T12" s="669"/>
      <c r="U12" s="669"/>
      <c r="V12" s="669"/>
      <c r="W12" s="669"/>
      <c r="X12" s="669"/>
      <c r="Y12" s="669"/>
      <c r="Z12" s="669"/>
      <c r="AA12" s="669"/>
      <c r="AB12" s="669"/>
      <c r="AC12" s="669"/>
    </row>
    <row r="13" spans="1:38" ht="55.35" customHeight="1">
      <c r="A13" s="603"/>
      <c r="B13" s="1578"/>
      <c r="C13" s="674"/>
      <c r="D13" s="675" t="s">
        <v>2125</v>
      </c>
      <c r="E13" s="676" t="s">
        <v>2126</v>
      </c>
      <c r="F13" s="676" t="s">
        <v>2127</v>
      </c>
      <c r="G13" s="676" t="s">
        <v>2128</v>
      </c>
      <c r="H13" s="676" t="s">
        <v>1980</v>
      </c>
      <c r="I13" s="1584"/>
      <c r="J13" s="1584"/>
      <c r="K13" s="1584"/>
      <c r="L13" s="1584"/>
      <c r="M13" s="1586"/>
      <c r="N13" s="677"/>
      <c r="O13" s="606" t="s">
        <v>2129</v>
      </c>
      <c r="P13" s="607" t="s">
        <v>1427</v>
      </c>
      <c r="R13" s="678"/>
      <c r="S13" s="669"/>
      <c r="T13" s="669"/>
      <c r="U13" s="669"/>
      <c r="V13" s="669"/>
      <c r="W13" s="669"/>
      <c r="X13" s="669"/>
      <c r="Y13" s="669"/>
      <c r="Z13" s="669"/>
      <c r="AA13" s="669"/>
      <c r="AB13" s="669"/>
      <c r="AC13" s="669"/>
    </row>
    <row r="14" spans="1:38" ht="25.5" customHeight="1">
      <c r="A14" s="982"/>
      <c r="B14" s="1575" t="s">
        <v>2130</v>
      </c>
      <c r="C14" s="1575"/>
      <c r="D14" s="1575"/>
      <c r="E14" s="1575"/>
      <c r="F14" s="1575"/>
      <c r="G14" s="1575"/>
      <c r="H14" s="1575"/>
      <c r="I14" s="1575"/>
      <c r="J14" s="1575"/>
      <c r="K14" s="1575"/>
      <c r="L14" s="1575"/>
      <c r="M14" s="1575"/>
      <c r="N14" s="1575"/>
      <c r="O14" s="1575"/>
      <c r="P14" s="1575"/>
    </row>
    <row r="15" spans="1:38" ht="13.2">
      <c r="A15" s="679">
        <v>1</v>
      </c>
      <c r="B15" s="680" t="s">
        <v>1987</v>
      </c>
      <c r="C15" s="1100">
        <v>1666135389</v>
      </c>
      <c r="D15" s="1100">
        <v>120223730.07481</v>
      </c>
      <c r="E15" s="1100">
        <v>116258512.098058</v>
      </c>
      <c r="F15" s="1100">
        <v>112755728.38592</v>
      </c>
      <c r="G15" s="1100">
        <v>14312771.321012</v>
      </c>
      <c r="H15" s="618">
        <v>8.2200000000000006</v>
      </c>
      <c r="I15" s="1100">
        <v>0</v>
      </c>
      <c r="J15" s="1100">
        <v>361551379.41299999</v>
      </c>
      <c r="K15" s="1100">
        <v>1999362.4668000001</v>
      </c>
      <c r="L15" s="1100">
        <v>98123995.591000006</v>
      </c>
      <c r="M15" s="1100">
        <v>9992599.4835999999</v>
      </c>
      <c r="N15" s="1100">
        <v>-2850129.2727999999</v>
      </c>
      <c r="O15" s="1100">
        <v>-305842.86660000001</v>
      </c>
      <c r="P15" s="1100">
        <v>-2436308.1724</v>
      </c>
    </row>
    <row r="16" spans="1:38" ht="13.2">
      <c r="A16" s="679">
        <v>2</v>
      </c>
      <c r="B16" s="680" t="s">
        <v>1988</v>
      </c>
      <c r="C16" s="1100">
        <v>135767528</v>
      </c>
      <c r="D16" s="1100">
        <v>21645430.04064</v>
      </c>
      <c r="E16" s="1100">
        <v>6931350.1738560004</v>
      </c>
      <c r="F16" s="1100">
        <v>2096654.099104</v>
      </c>
      <c r="G16" s="1100">
        <v>172948.05027199999</v>
      </c>
      <c r="H16" s="618">
        <v>4.67</v>
      </c>
      <c r="I16" s="1100">
        <v>0</v>
      </c>
      <c r="J16" s="1100">
        <v>30846382.3616</v>
      </c>
      <c r="K16" s="1100">
        <v>0</v>
      </c>
      <c r="L16" s="1100">
        <v>369021.64799999999</v>
      </c>
      <c r="M16" s="1100">
        <v>98399.183999999994</v>
      </c>
      <c r="N16" s="1100">
        <v>-158708.96960000001</v>
      </c>
      <c r="O16" s="1100">
        <v>-11976.393599999999</v>
      </c>
      <c r="P16" s="1100">
        <v>-98399.183999999994</v>
      </c>
    </row>
    <row r="17" spans="1:16" ht="13.2">
      <c r="A17" s="679">
        <v>3</v>
      </c>
      <c r="B17" s="680" t="s">
        <v>1994</v>
      </c>
      <c r="C17" s="1100">
        <v>9465377595</v>
      </c>
      <c r="D17" s="1100">
        <v>444336365.00774401</v>
      </c>
      <c r="E17" s="1100">
        <v>117078274.573424</v>
      </c>
      <c r="F17" s="1100">
        <v>83373770.196814001</v>
      </c>
      <c r="G17" s="1100">
        <v>23766405.98618</v>
      </c>
      <c r="H17" s="618">
        <v>4.75</v>
      </c>
      <c r="I17" s="1100">
        <v>299157.557868</v>
      </c>
      <c r="J17" s="1100">
        <v>658790280.61199999</v>
      </c>
      <c r="K17" s="1100">
        <v>9465377.5950000007</v>
      </c>
      <c r="L17" s="1100">
        <v>63448746.861500002</v>
      </c>
      <c r="M17" s="1100">
        <v>29276170.852499999</v>
      </c>
      <c r="N17" s="1100">
        <v>-18183594.214499999</v>
      </c>
      <c r="O17" s="1100">
        <v>-1225873.1484999999</v>
      </c>
      <c r="P17" s="1100">
        <v>-16360489.573999999</v>
      </c>
    </row>
    <row r="18" spans="1:16" ht="13.2">
      <c r="A18" s="679">
        <v>4</v>
      </c>
      <c r="B18" s="680" t="s">
        <v>2019</v>
      </c>
      <c r="C18" s="1100">
        <v>2499261979</v>
      </c>
      <c r="D18" s="1100">
        <v>65264824.894780003</v>
      </c>
      <c r="E18" s="1100">
        <v>51409937.327979997</v>
      </c>
      <c r="F18" s="1100">
        <v>184236380.04883999</v>
      </c>
      <c r="G18" s="1100">
        <v>0</v>
      </c>
      <c r="H18" s="1234">
        <v>10.72</v>
      </c>
      <c r="I18" s="1100">
        <v>0</v>
      </c>
      <c r="J18" s="1100">
        <v>279167563.05430001</v>
      </c>
      <c r="K18" s="1100">
        <v>21743579.217300002</v>
      </c>
      <c r="L18" s="1100">
        <v>34868018.312399998</v>
      </c>
      <c r="M18" s="1100">
        <v>1360290.3972</v>
      </c>
      <c r="N18" s="1100">
        <v>-1773501.3912</v>
      </c>
      <c r="O18" s="1100">
        <v>-373796.60920000001</v>
      </c>
      <c r="P18" s="1100">
        <v>-962307.47479999997</v>
      </c>
    </row>
    <row r="19" spans="1:16" ht="13.2">
      <c r="A19" s="679">
        <v>5</v>
      </c>
      <c r="B19" s="680" t="s">
        <v>2024</v>
      </c>
      <c r="C19" s="1100">
        <v>1052974512</v>
      </c>
      <c r="D19" s="1100">
        <v>64125347.536292002</v>
      </c>
      <c r="E19" s="1100">
        <v>63010901.226301998</v>
      </c>
      <c r="F19" s="1100">
        <v>172049669.56091601</v>
      </c>
      <c r="G19" s="1100">
        <v>21550118.031690001</v>
      </c>
      <c r="H19" s="618">
        <v>11.38</v>
      </c>
      <c r="I19" s="1100">
        <v>0</v>
      </c>
      <c r="J19" s="1100">
        <v>320736036.35519999</v>
      </c>
      <c r="K19" s="1100">
        <v>0</v>
      </c>
      <c r="L19" s="1100">
        <v>61779352.4454</v>
      </c>
      <c r="M19" s="1100">
        <v>179335.07759999999</v>
      </c>
      <c r="N19" s="1100">
        <v>-762819.83180000004</v>
      </c>
      <c r="O19" s="1100">
        <v>-405238.01240000001</v>
      </c>
      <c r="P19" s="1100">
        <v>-177305.52780000001</v>
      </c>
    </row>
    <row r="20" spans="1:16" ht="13.2">
      <c r="A20" s="679">
        <v>6</v>
      </c>
      <c r="B20" s="680" t="s">
        <v>2025</v>
      </c>
      <c r="C20" s="1100">
        <v>5415260976</v>
      </c>
      <c r="D20" s="1100">
        <v>206182943.12606099</v>
      </c>
      <c r="E20" s="1100">
        <v>54845140.007328004</v>
      </c>
      <c r="F20" s="1100">
        <v>71992806.032245994</v>
      </c>
      <c r="G20" s="1100">
        <v>19423437.523740001</v>
      </c>
      <c r="H20" s="618">
        <v>6.32</v>
      </c>
      <c r="I20" s="1100">
        <v>993889.34697499999</v>
      </c>
      <c r="J20" s="1100">
        <v>322749554.16960001</v>
      </c>
      <c r="K20" s="1100">
        <v>28700883.172800001</v>
      </c>
      <c r="L20" s="1100">
        <v>51019720.056000002</v>
      </c>
      <c r="M20" s="1100">
        <v>16722373.0392</v>
      </c>
      <c r="N20" s="1100">
        <v>-9466070.7347999997</v>
      </c>
      <c r="O20" s="1100">
        <v>-648445.88520000002</v>
      </c>
      <c r="P20" s="1100">
        <v>-8288770.9607999995</v>
      </c>
    </row>
    <row r="21" spans="1:16" ht="13.2">
      <c r="A21" s="679">
        <v>7</v>
      </c>
      <c r="B21" s="680" t="s">
        <v>2029</v>
      </c>
      <c r="C21" s="1100">
        <v>8805090690</v>
      </c>
      <c r="D21" s="1100">
        <v>362377728.415048</v>
      </c>
      <c r="E21" s="1100">
        <v>108226121.87819199</v>
      </c>
      <c r="F21" s="1100">
        <v>102033021.20770399</v>
      </c>
      <c r="G21" s="1100">
        <v>55429242.627626002</v>
      </c>
      <c r="H21" s="618">
        <v>6.28</v>
      </c>
      <c r="I21" s="1100">
        <v>1143657.0005699999</v>
      </c>
      <c r="J21" s="1100">
        <v>595224130.64400005</v>
      </c>
      <c r="K21" s="1100">
        <v>31698326.484000001</v>
      </c>
      <c r="L21" s="1100">
        <v>94412523.912699997</v>
      </c>
      <c r="M21" s="1100">
        <v>52142241.142499998</v>
      </c>
      <c r="N21" s="1100">
        <v>-45027898.967100002</v>
      </c>
      <c r="O21" s="1100">
        <v>-2692618.1076000002</v>
      </c>
      <c r="P21" s="1100">
        <v>-41402574.319300003</v>
      </c>
    </row>
    <row r="22" spans="1:16" ht="13.2">
      <c r="A22" s="679">
        <v>8</v>
      </c>
      <c r="B22" s="680" t="s">
        <v>2030</v>
      </c>
      <c r="C22" s="1100">
        <v>3202026243</v>
      </c>
      <c r="D22" s="1100">
        <v>282803286.01122499</v>
      </c>
      <c r="E22" s="1100">
        <v>111502845.74947999</v>
      </c>
      <c r="F22" s="1100">
        <v>112945287.167795</v>
      </c>
      <c r="G22" s="1100">
        <v>10028695.776000001</v>
      </c>
      <c r="H22" s="618">
        <v>5.85</v>
      </c>
      <c r="I22" s="1100">
        <v>152876.46</v>
      </c>
      <c r="J22" s="1100">
        <v>513284806.7529</v>
      </c>
      <c r="K22" s="1100">
        <v>3842431.4915999998</v>
      </c>
      <c r="L22" s="1100">
        <v>87451833.631999999</v>
      </c>
      <c r="M22" s="1100">
        <v>4561349.22</v>
      </c>
      <c r="N22" s="1100">
        <v>-3557832.0720000002</v>
      </c>
      <c r="O22" s="1100">
        <v>-1538069.5719999999</v>
      </c>
      <c r="P22" s="1100">
        <v>-1229136.868</v>
      </c>
    </row>
    <row r="23" spans="1:16" ht="13.2">
      <c r="A23" s="679">
        <v>9</v>
      </c>
      <c r="B23" s="680" t="s">
        <v>2037</v>
      </c>
      <c r="C23" s="1100">
        <v>8089287231</v>
      </c>
      <c r="D23" s="1100">
        <v>243362867.63496</v>
      </c>
      <c r="E23" s="1100">
        <v>124231595.02812199</v>
      </c>
      <c r="F23" s="1100">
        <v>221892984.25650901</v>
      </c>
      <c r="G23" s="1100">
        <v>8524555.6482980009</v>
      </c>
      <c r="H23" s="618">
        <v>7.73</v>
      </c>
      <c r="I23" s="1100">
        <v>213676.19698899999</v>
      </c>
      <c r="J23" s="1100">
        <v>568676892.33930004</v>
      </c>
      <c r="K23" s="1100">
        <v>29121434.031599998</v>
      </c>
      <c r="L23" s="1100">
        <v>65406461.8156</v>
      </c>
      <c r="M23" s="1100">
        <v>28911917.142200001</v>
      </c>
      <c r="N23" s="1100">
        <v>-13370011.1218</v>
      </c>
      <c r="O23" s="1100">
        <v>-491900.46159999998</v>
      </c>
      <c r="P23" s="1100">
        <v>-12443078.9212</v>
      </c>
    </row>
    <row r="24" spans="1:16" ht="13.2">
      <c r="A24" s="679">
        <v>10</v>
      </c>
      <c r="B24" s="680" t="s">
        <v>2131</v>
      </c>
      <c r="C24" s="1100">
        <v>46261600529.985497</v>
      </c>
      <c r="D24" s="1100">
        <v>275388070.42821801</v>
      </c>
      <c r="E24" s="1100">
        <v>376931522.14509302</v>
      </c>
      <c r="F24" s="1100">
        <v>1253688527.11766</v>
      </c>
      <c r="G24" s="1100">
        <v>928273363.70935404</v>
      </c>
      <c r="H24" s="1100">
        <v>14.84</v>
      </c>
      <c r="I24" s="1100">
        <v>178865612.97915801</v>
      </c>
      <c r="J24" s="1100">
        <v>2456490988.14223</v>
      </c>
      <c r="K24" s="1100">
        <v>198924882.278938</v>
      </c>
      <c r="L24" s="1100">
        <v>109640226.22468799</v>
      </c>
      <c r="M24" s="1100">
        <v>12592335.235338001</v>
      </c>
      <c r="N24" s="1100">
        <v>0</v>
      </c>
      <c r="O24" s="1100">
        <v>0</v>
      </c>
      <c r="P24" s="1100">
        <v>0</v>
      </c>
    </row>
    <row r="25" spans="1:16" ht="13.2">
      <c r="A25" s="679">
        <v>11</v>
      </c>
      <c r="B25" s="680" t="s">
        <v>2132</v>
      </c>
      <c r="C25" s="1100">
        <v>22740478874.0145</v>
      </c>
      <c r="D25" s="1100">
        <v>804562446.067577</v>
      </c>
      <c r="E25" s="1100">
        <v>485253693.84249997</v>
      </c>
      <c r="F25" s="1100">
        <v>871432105.53179002</v>
      </c>
      <c r="G25" s="1100">
        <v>51611655.676004</v>
      </c>
      <c r="H25" s="618">
        <v>8.24</v>
      </c>
      <c r="I25" s="1100">
        <v>211306.67625799999</v>
      </c>
      <c r="J25" s="1100">
        <v>2135330966.2699599</v>
      </c>
      <c r="K25" s="1100">
        <v>77317628.171648994</v>
      </c>
      <c r="L25" s="1100">
        <v>153958217.66711801</v>
      </c>
      <c r="M25" s="1100">
        <v>87456127.622371003</v>
      </c>
      <c r="N25" s="1100">
        <v>-38238910.283197999</v>
      </c>
      <c r="O25" s="1100">
        <v>-4637212.1755489996</v>
      </c>
      <c r="P25" s="1100">
        <v>-30887687.779013999</v>
      </c>
    </row>
    <row r="26" spans="1:16" ht="13.2">
      <c r="A26" s="679">
        <v>12</v>
      </c>
      <c r="B26" s="680" t="s">
        <v>2133</v>
      </c>
      <c r="C26" s="682"/>
      <c r="D26" s="682"/>
      <c r="E26" s="682"/>
      <c r="F26" s="682"/>
      <c r="G26" s="682"/>
      <c r="H26" s="682"/>
      <c r="I26" s="618"/>
      <c r="J26" s="618"/>
      <c r="K26" s="618"/>
      <c r="L26" s="618"/>
      <c r="M26" s="618"/>
      <c r="N26" s="682"/>
      <c r="O26" s="618"/>
      <c r="P26" s="618"/>
    </row>
    <row r="27" spans="1:16" ht="13.2">
      <c r="A27" s="683">
        <v>13</v>
      </c>
      <c r="B27" s="684" t="s">
        <v>2134</v>
      </c>
      <c r="C27" s="685"/>
      <c r="D27" s="685"/>
      <c r="E27" s="685"/>
      <c r="F27" s="685"/>
      <c r="G27" s="685"/>
      <c r="H27" s="685"/>
      <c r="I27" s="686"/>
      <c r="J27" s="686"/>
      <c r="K27" s="686"/>
      <c r="L27" s="686"/>
      <c r="M27" s="686"/>
      <c r="N27" s="685"/>
      <c r="O27" s="686"/>
      <c r="P27" s="686"/>
    </row>
    <row r="28" spans="1:16" ht="13.2">
      <c r="A28" s="679"/>
      <c r="B28" s="680"/>
      <c r="C28" s="682"/>
      <c r="D28" s="682"/>
      <c r="E28" s="682"/>
      <c r="F28" s="682"/>
      <c r="G28" s="682"/>
      <c r="H28" s="682"/>
      <c r="I28" s="618"/>
      <c r="J28" s="618"/>
      <c r="K28" s="618"/>
      <c r="L28" s="618"/>
      <c r="M28" s="618"/>
      <c r="N28" s="682"/>
      <c r="O28" s="618"/>
      <c r="P28" s="618"/>
    </row>
    <row r="29" spans="1:16" ht="25.5" customHeight="1">
      <c r="A29" s="982"/>
      <c r="B29" s="1575" t="s">
        <v>2135</v>
      </c>
      <c r="C29" s="1575"/>
      <c r="D29" s="1575"/>
      <c r="E29" s="1575"/>
      <c r="F29" s="1575"/>
      <c r="G29" s="1575"/>
      <c r="H29" s="1575"/>
      <c r="I29" s="1575"/>
      <c r="J29" s="1575"/>
      <c r="K29" s="1575"/>
      <c r="L29" s="1575"/>
      <c r="M29" s="1575"/>
      <c r="N29" s="1575"/>
      <c r="O29" s="1575"/>
      <c r="P29" s="1575"/>
    </row>
    <row r="30" spans="1:16" ht="13.2">
      <c r="A30" s="679">
        <v>1</v>
      </c>
      <c r="B30" s="680" t="s">
        <v>1987</v>
      </c>
      <c r="C30" s="1100">
        <v>410847959</v>
      </c>
      <c r="D30" s="1100">
        <v>33641395.185199998</v>
      </c>
      <c r="E30" s="1100">
        <v>17154622.421</v>
      </c>
      <c r="F30" s="1100">
        <v>13359953.353399999</v>
      </c>
      <c r="G30" s="1100">
        <v>1333193.7050000001</v>
      </c>
      <c r="H30" s="618">
        <v>7.1650419999999997</v>
      </c>
      <c r="I30" s="1100">
        <v>0</v>
      </c>
      <c r="J30" s="1100">
        <v>62038041.809</v>
      </c>
      <c r="K30" s="1100">
        <v>3451122.8555999999</v>
      </c>
      <c r="L30" s="1100">
        <v>12670687.350199999</v>
      </c>
      <c r="M30" s="1100">
        <v>1472411.4334</v>
      </c>
      <c r="N30" s="1100">
        <v>-1455913.3740000001</v>
      </c>
      <c r="O30" s="1100">
        <v>-391094.59480000002</v>
      </c>
      <c r="P30" s="1100">
        <v>-765808.1298</v>
      </c>
    </row>
    <row r="31" spans="1:16" ht="13.2">
      <c r="A31" s="679">
        <v>2</v>
      </c>
      <c r="B31" s="680" t="s">
        <v>1988</v>
      </c>
      <c r="C31" s="1100">
        <v>19071145</v>
      </c>
      <c r="D31" s="1100">
        <v>2353678.6607840001</v>
      </c>
      <c r="E31" s="1100">
        <v>1006549.548996</v>
      </c>
      <c r="F31" s="1100">
        <v>343388.14922000002</v>
      </c>
      <c r="G31" s="1100">
        <v>0</v>
      </c>
      <c r="H31" s="618">
        <v>4.6500000000000004</v>
      </c>
      <c r="I31" s="1100">
        <v>0</v>
      </c>
      <c r="J31" s="1100">
        <v>3703616.3590000002</v>
      </c>
      <c r="K31" s="1100">
        <v>0</v>
      </c>
      <c r="L31" s="1100">
        <v>91526.848400000003</v>
      </c>
      <c r="M31" s="1100">
        <v>73867.854000000007</v>
      </c>
      <c r="N31" s="1100">
        <v>-79515.578399999999</v>
      </c>
      <c r="O31" s="1100">
        <v>-227.40819999999999</v>
      </c>
      <c r="P31" s="1100">
        <v>-73836.782000000007</v>
      </c>
    </row>
    <row r="32" spans="1:16" ht="13.2">
      <c r="A32" s="679">
        <v>3</v>
      </c>
      <c r="B32" s="680" t="s">
        <v>1994</v>
      </c>
      <c r="C32" s="1100">
        <v>2356704654</v>
      </c>
      <c r="D32" s="1100">
        <v>119900065.79628</v>
      </c>
      <c r="E32" s="1100">
        <v>33554082.081168</v>
      </c>
      <c r="F32" s="1100">
        <v>33196860.719351999</v>
      </c>
      <c r="G32" s="1100">
        <v>0</v>
      </c>
      <c r="H32" s="618">
        <v>5.61</v>
      </c>
      <c r="I32" s="1100">
        <v>0</v>
      </c>
      <c r="J32" s="1100">
        <v>186651008.5968</v>
      </c>
      <c r="K32" s="1100">
        <v>0</v>
      </c>
      <c r="L32" s="1100">
        <v>29639978.7808</v>
      </c>
      <c r="M32" s="1100">
        <v>5106341.7054000003</v>
      </c>
      <c r="N32" s="1100">
        <v>-4573885.4545999998</v>
      </c>
      <c r="O32" s="1100">
        <v>-1248892.9158999999</v>
      </c>
      <c r="P32" s="1100">
        <v>-2853122.2300999998</v>
      </c>
    </row>
    <row r="33" spans="1:16" ht="13.2">
      <c r="A33" s="679">
        <v>4</v>
      </c>
      <c r="B33" s="680" t="s">
        <v>2019</v>
      </c>
      <c r="C33" s="1100">
        <v>364187534</v>
      </c>
      <c r="D33" s="1100">
        <v>101422383.324488</v>
      </c>
      <c r="E33" s="1100">
        <v>38997116.274223998</v>
      </c>
      <c r="F33" s="1100">
        <v>127331175.39808799</v>
      </c>
      <c r="G33" s="1100">
        <v>0</v>
      </c>
      <c r="H33" s="1234">
        <v>10.87</v>
      </c>
      <c r="I33" s="1100">
        <v>0</v>
      </c>
      <c r="J33" s="1100">
        <v>267750674.99680001</v>
      </c>
      <c r="K33" s="1100">
        <v>0</v>
      </c>
      <c r="L33" s="1100">
        <v>1896522.6551999999</v>
      </c>
      <c r="M33" s="1100">
        <v>132840.34719999999</v>
      </c>
      <c r="N33" s="1100">
        <v>-223615.49119999999</v>
      </c>
      <c r="O33" s="1100">
        <v>-27297.975999999999</v>
      </c>
      <c r="P33" s="1100">
        <v>-77624.621599999999</v>
      </c>
    </row>
    <row r="34" spans="1:16" ht="13.2">
      <c r="A34" s="679">
        <v>5</v>
      </c>
      <c r="B34" s="680" t="s">
        <v>2024</v>
      </c>
      <c r="C34" s="1100">
        <v>246717294</v>
      </c>
      <c r="D34" s="1100">
        <v>31435318.173195001</v>
      </c>
      <c r="E34" s="1100">
        <v>21442644.183419999</v>
      </c>
      <c r="F34" s="1100">
        <v>5964112.2623849995</v>
      </c>
      <c r="G34" s="1100">
        <v>0</v>
      </c>
      <c r="H34" s="618">
        <v>5.2535270000000001</v>
      </c>
      <c r="I34" s="1100">
        <v>0</v>
      </c>
      <c r="J34" s="1100">
        <v>56720305.890600003</v>
      </c>
      <c r="K34" s="1100">
        <v>2121768.7283999999</v>
      </c>
      <c r="L34" s="1100">
        <v>1446353.4375</v>
      </c>
      <c r="M34" s="1100">
        <v>216418.71599999999</v>
      </c>
      <c r="N34" s="1100">
        <v>-274283.34749999997</v>
      </c>
      <c r="O34" s="1100">
        <v>-67509.571500000005</v>
      </c>
      <c r="P34" s="1100">
        <v>-137178.522</v>
      </c>
    </row>
    <row r="35" spans="1:16" ht="13.2">
      <c r="A35" s="679">
        <v>6</v>
      </c>
      <c r="B35" s="680" t="s">
        <v>2025</v>
      </c>
      <c r="C35" s="1100">
        <v>615087507</v>
      </c>
      <c r="D35" s="1100">
        <v>31283929.718400002</v>
      </c>
      <c r="E35" s="1100">
        <v>5700047.7759999996</v>
      </c>
      <c r="F35" s="1100">
        <v>6619867.4368000003</v>
      </c>
      <c r="G35" s="1100">
        <v>6485652.6403360004</v>
      </c>
      <c r="H35" s="618">
        <v>6.44</v>
      </c>
      <c r="I35" s="1100">
        <v>882497.01153599995</v>
      </c>
      <c r="J35" s="1100">
        <v>49207000.560000002</v>
      </c>
      <c r="K35" s="1100">
        <v>0</v>
      </c>
      <c r="L35" s="1100">
        <v>4712819.9583999999</v>
      </c>
      <c r="M35" s="1100">
        <v>2127248.1291999999</v>
      </c>
      <c r="N35" s="1100">
        <v>-1495393.9738</v>
      </c>
      <c r="O35" s="1100">
        <v>-221780.704</v>
      </c>
      <c r="P35" s="1100">
        <v>-1111993.3968</v>
      </c>
    </row>
    <row r="36" spans="1:16" ht="13.2">
      <c r="A36" s="679">
        <v>7</v>
      </c>
      <c r="B36" s="680" t="s">
        <v>2029</v>
      </c>
      <c r="C36" s="1100">
        <v>2059802222</v>
      </c>
      <c r="D36" s="1100">
        <v>77927788.131651998</v>
      </c>
      <c r="E36" s="1100">
        <v>11590390.221915999</v>
      </c>
      <c r="F36" s="1100">
        <v>18400710.778859999</v>
      </c>
      <c r="G36" s="1100">
        <v>21642.507607</v>
      </c>
      <c r="H36" s="618">
        <v>4.7335669999999999</v>
      </c>
      <c r="I36" s="1100">
        <v>6895.2072349999999</v>
      </c>
      <c r="J36" s="1100">
        <v>107933636.43279999</v>
      </c>
      <c r="K36" s="1100">
        <v>0</v>
      </c>
      <c r="L36" s="1100">
        <v>18613189.982700001</v>
      </c>
      <c r="M36" s="1100">
        <v>2729031.8139999998</v>
      </c>
      <c r="N36" s="1100">
        <v>-2940155.6886</v>
      </c>
      <c r="O36" s="1100">
        <v>-961034.60309999995</v>
      </c>
      <c r="P36" s="1100">
        <v>-1551081.9203999999</v>
      </c>
    </row>
    <row r="37" spans="1:16" ht="13.2">
      <c r="A37" s="679">
        <v>8</v>
      </c>
      <c r="B37" s="680" t="s">
        <v>2030</v>
      </c>
      <c r="C37" s="1100">
        <v>1157854058</v>
      </c>
      <c r="D37" s="1100">
        <v>110929982.49058001</v>
      </c>
      <c r="E37" s="1100">
        <v>26467653.505435999</v>
      </c>
      <c r="F37" s="1100">
        <v>10344541.804784</v>
      </c>
      <c r="G37" s="1100">
        <v>0</v>
      </c>
      <c r="H37" s="618">
        <v>4.34</v>
      </c>
      <c r="I37" s="1100">
        <v>0</v>
      </c>
      <c r="J37" s="1100">
        <v>147742177.8008</v>
      </c>
      <c r="K37" s="1100">
        <v>0</v>
      </c>
      <c r="L37" s="1100">
        <v>55908592.195699997</v>
      </c>
      <c r="M37" s="1100">
        <v>3720469.0284000002</v>
      </c>
      <c r="N37" s="1100">
        <v>-5665225.8787000002</v>
      </c>
      <c r="O37" s="1100">
        <v>-2338011.9733000002</v>
      </c>
      <c r="P37" s="1100">
        <v>-3132863.8739999998</v>
      </c>
    </row>
    <row r="38" spans="1:16" ht="13.2">
      <c r="A38" s="679">
        <v>9</v>
      </c>
      <c r="B38" s="680" t="s">
        <v>2037</v>
      </c>
      <c r="C38" s="1100">
        <v>3478573581</v>
      </c>
      <c r="D38" s="1100">
        <v>108529724.625788</v>
      </c>
      <c r="E38" s="1100">
        <v>67765943.325479999</v>
      </c>
      <c r="F38" s="1100">
        <v>31245442.940584</v>
      </c>
      <c r="G38" s="1100">
        <v>18226753.732032001</v>
      </c>
      <c r="H38" s="618">
        <v>6.8737579999999996</v>
      </c>
      <c r="I38" s="1100">
        <v>704153.93318399996</v>
      </c>
      <c r="J38" s="1100">
        <v>225063710.69069999</v>
      </c>
      <c r="K38" s="1100">
        <v>0</v>
      </c>
      <c r="L38" s="1100">
        <v>4576059.7984999996</v>
      </c>
      <c r="M38" s="1100">
        <v>1116845.6536000001</v>
      </c>
      <c r="N38" s="1100">
        <v>-986129.20010000002</v>
      </c>
      <c r="O38" s="1100">
        <v>-84139.604099999997</v>
      </c>
      <c r="P38" s="1100">
        <v>-614054.08360000001</v>
      </c>
    </row>
    <row r="39" spans="1:16" ht="13.2">
      <c r="A39" s="679">
        <v>10</v>
      </c>
      <c r="B39" s="680" t="s">
        <v>2131</v>
      </c>
      <c r="C39" s="1100">
        <v>20986348575.792801</v>
      </c>
      <c r="D39" s="1100">
        <v>33038431.974093001</v>
      </c>
      <c r="E39" s="1100">
        <v>58150603.790344998</v>
      </c>
      <c r="F39" s="1100">
        <v>196215604.878079</v>
      </c>
      <c r="G39" s="1100">
        <v>728016269.04995</v>
      </c>
      <c r="H39" s="618">
        <v>19.932507999999999</v>
      </c>
      <c r="I39" s="1100">
        <v>379534547.84594601</v>
      </c>
      <c r="J39" s="1100">
        <v>629590457.27378404</v>
      </c>
      <c r="K39" s="1100">
        <v>6295904.5727380002</v>
      </c>
      <c r="L39" s="1100">
        <v>43136694.812411003</v>
      </c>
      <c r="M39" s="1100">
        <v>9824041.2464189995</v>
      </c>
      <c r="N39" s="1100">
        <v>0</v>
      </c>
      <c r="O39" s="1100">
        <v>0</v>
      </c>
      <c r="P39" s="1100">
        <v>0</v>
      </c>
    </row>
    <row r="40" spans="1:16" ht="13.2">
      <c r="A40" s="679">
        <v>11</v>
      </c>
      <c r="B40" s="680" t="s">
        <v>2132</v>
      </c>
      <c r="C40" s="1100">
        <v>6398283827.2072096</v>
      </c>
      <c r="D40" s="1100">
        <v>279308992.40474898</v>
      </c>
      <c r="E40" s="1100">
        <v>165364898.27881399</v>
      </c>
      <c r="F40" s="1100">
        <v>91066235.138669997</v>
      </c>
      <c r="G40" s="1100">
        <v>48790281.877406001</v>
      </c>
      <c r="H40" s="618">
        <v>7.0630810000000004</v>
      </c>
      <c r="I40" s="1100">
        <v>2926407.806504</v>
      </c>
      <c r="J40" s="1100">
        <v>579684514.74497294</v>
      </c>
      <c r="K40" s="1100">
        <v>1919485.1481620001</v>
      </c>
      <c r="L40" s="1100">
        <v>27394237.170430999</v>
      </c>
      <c r="M40" s="1100">
        <v>4238444.9699449996</v>
      </c>
      <c r="N40" s="1100">
        <v>-6410440.9376039999</v>
      </c>
      <c r="O40" s="1100">
        <v>-912004.23009600001</v>
      </c>
      <c r="P40" s="1100">
        <v>-3721183.612954</v>
      </c>
    </row>
    <row r="41" spans="1:16" ht="13.2">
      <c r="A41" s="679">
        <v>12</v>
      </c>
      <c r="B41" s="680" t="s">
        <v>2133</v>
      </c>
      <c r="C41" s="687"/>
      <c r="D41" s="687"/>
      <c r="E41" s="687"/>
      <c r="F41" s="687"/>
      <c r="G41" s="687"/>
      <c r="H41" s="687"/>
      <c r="I41" s="681"/>
      <c r="J41" s="681"/>
      <c r="K41" s="681"/>
      <c r="L41" s="681"/>
      <c r="M41" s="681"/>
      <c r="N41" s="687"/>
      <c r="O41" s="681"/>
      <c r="P41" s="681"/>
    </row>
    <row r="42" spans="1:16" ht="13.2">
      <c r="A42" s="683">
        <v>13</v>
      </c>
      <c r="B42" s="684" t="s">
        <v>2134</v>
      </c>
      <c r="C42" s="688"/>
      <c r="D42" s="688"/>
      <c r="E42" s="688"/>
      <c r="F42" s="688"/>
      <c r="G42" s="688"/>
      <c r="H42" s="688"/>
      <c r="I42" s="689"/>
      <c r="J42" s="689"/>
      <c r="K42" s="689"/>
      <c r="L42" s="689"/>
      <c r="M42" s="689"/>
      <c r="N42" s="688"/>
      <c r="O42" s="689"/>
      <c r="P42" s="689"/>
    </row>
    <row r="43" spans="1:16" ht="13.2">
      <c r="A43" s="679"/>
      <c r="B43" s="680"/>
      <c r="C43" s="687"/>
      <c r="D43" s="687"/>
      <c r="E43" s="687"/>
      <c r="F43" s="687"/>
      <c r="G43" s="687"/>
      <c r="H43" s="687"/>
      <c r="I43" s="681"/>
      <c r="J43" s="681"/>
      <c r="K43" s="681"/>
      <c r="L43" s="681"/>
      <c r="M43" s="681"/>
      <c r="N43" s="687"/>
      <c r="O43" s="681"/>
      <c r="P43" s="681"/>
    </row>
    <row r="44" spans="1:16" ht="25.5" customHeight="1">
      <c r="A44" s="982"/>
      <c r="B44" s="1575" t="s">
        <v>2136</v>
      </c>
      <c r="C44" s="1575"/>
      <c r="D44" s="1575"/>
      <c r="E44" s="1575"/>
      <c r="F44" s="1575"/>
      <c r="G44" s="1575"/>
      <c r="H44" s="1575"/>
      <c r="I44" s="1575"/>
      <c r="J44" s="1575"/>
      <c r="K44" s="1575"/>
      <c r="L44" s="1575"/>
      <c r="M44" s="1575"/>
      <c r="N44" s="1575"/>
      <c r="O44" s="1575"/>
      <c r="P44" s="1575"/>
    </row>
    <row r="45" spans="1:16" ht="13.2">
      <c r="A45" s="679">
        <v>1</v>
      </c>
      <c r="B45" s="680" t="s">
        <v>1987</v>
      </c>
      <c r="C45" s="1100">
        <v>509248907</v>
      </c>
      <c r="D45" s="1100">
        <v>67667999.220266998</v>
      </c>
      <c r="E45" s="1100">
        <v>19975599.013355002</v>
      </c>
      <c r="F45" s="1100">
        <v>914786.69367800001</v>
      </c>
      <c r="G45" s="1100">
        <v>0</v>
      </c>
      <c r="H45" s="618">
        <v>3.2058979999999999</v>
      </c>
      <c r="I45" s="1100">
        <v>0</v>
      </c>
      <c r="J45" s="1100">
        <v>88558384.927300006</v>
      </c>
      <c r="K45" s="1100">
        <v>0</v>
      </c>
      <c r="L45" s="1100">
        <v>8928133.2962999996</v>
      </c>
      <c r="M45" s="1100">
        <v>2249325.8966000001</v>
      </c>
      <c r="N45" s="1100">
        <v>-1222842.7146999999</v>
      </c>
      <c r="O45" s="1100">
        <v>-203766.8033</v>
      </c>
      <c r="P45" s="1100">
        <v>-843091.71990000003</v>
      </c>
    </row>
    <row r="46" spans="1:16" ht="13.2">
      <c r="A46" s="679">
        <v>2</v>
      </c>
      <c r="B46" s="680" t="s">
        <v>1988</v>
      </c>
      <c r="C46" s="1100">
        <v>16431190</v>
      </c>
      <c r="D46" s="1100">
        <v>8475918.4710530005</v>
      </c>
      <c r="E46" s="1100">
        <v>4338766.6099469997</v>
      </c>
      <c r="F46" s="1100">
        <v>0</v>
      </c>
      <c r="G46" s="1100">
        <v>0</v>
      </c>
      <c r="H46" s="618">
        <v>3.78</v>
      </c>
      <c r="I46" s="1100">
        <v>0</v>
      </c>
      <c r="J46" s="1100">
        <v>12814685.081</v>
      </c>
      <c r="K46" s="1100">
        <v>0</v>
      </c>
      <c r="L46" s="1100">
        <v>3044961.2302999999</v>
      </c>
      <c r="M46" s="1100">
        <v>0</v>
      </c>
      <c r="N46" s="1100">
        <v>-35587.616900000001</v>
      </c>
      <c r="O46" s="1100">
        <v>-16505.023700000002</v>
      </c>
      <c r="P46" s="1100">
        <v>0</v>
      </c>
    </row>
    <row r="47" spans="1:16" ht="13.2">
      <c r="A47" s="679">
        <v>3</v>
      </c>
      <c r="B47" s="680" t="s">
        <v>1994</v>
      </c>
      <c r="C47" s="1100">
        <v>1704231439</v>
      </c>
      <c r="D47" s="1100">
        <v>95058220.877320006</v>
      </c>
      <c r="E47" s="1100">
        <v>21563901.921468001</v>
      </c>
      <c r="F47" s="1100">
        <v>1310673.405396</v>
      </c>
      <c r="G47" s="1100">
        <v>19.376000000000001</v>
      </c>
      <c r="H47" s="618">
        <v>2.98</v>
      </c>
      <c r="I47" s="1100">
        <v>0</v>
      </c>
      <c r="J47" s="1100">
        <v>117932815.57879999</v>
      </c>
      <c r="K47" s="1100">
        <v>0</v>
      </c>
      <c r="L47" s="1100">
        <v>12866012.767999999</v>
      </c>
      <c r="M47" s="1100">
        <v>2989771.2604</v>
      </c>
      <c r="N47" s="1100">
        <v>-1461293.632</v>
      </c>
      <c r="O47" s="1100">
        <v>-116735.0024</v>
      </c>
      <c r="P47" s="1100">
        <v>-1118766.0188</v>
      </c>
    </row>
    <row r="48" spans="1:16" ht="13.2">
      <c r="A48" s="679">
        <v>4</v>
      </c>
      <c r="B48" s="680" t="s">
        <v>2019</v>
      </c>
      <c r="C48" s="1100">
        <v>414934645</v>
      </c>
      <c r="D48" s="1100">
        <v>10515293.67</v>
      </c>
      <c r="E48" s="1100">
        <v>10944111.43</v>
      </c>
      <c r="F48" s="1100">
        <v>7586020.0499999998</v>
      </c>
      <c r="G48" s="1100">
        <v>0</v>
      </c>
      <c r="H48" s="1234">
        <v>7.49</v>
      </c>
      <c r="I48" s="1100">
        <v>0</v>
      </c>
      <c r="J48" s="1100">
        <v>29045425.149999999</v>
      </c>
      <c r="K48" s="1100">
        <v>0</v>
      </c>
      <c r="L48" s="1100">
        <v>4750602.57</v>
      </c>
      <c r="M48" s="1100">
        <v>91107.45</v>
      </c>
      <c r="N48" s="1100">
        <v>-376012.42</v>
      </c>
      <c r="O48" s="1100">
        <v>-220266.76</v>
      </c>
      <c r="P48" s="1100">
        <v>-23487.94</v>
      </c>
    </row>
    <row r="49" spans="1:16" ht="13.2">
      <c r="A49" s="679">
        <v>5</v>
      </c>
      <c r="B49" s="680" t="s">
        <v>2024</v>
      </c>
      <c r="C49" s="1100">
        <v>48005502</v>
      </c>
      <c r="D49" s="1100">
        <v>2882688.8695</v>
      </c>
      <c r="E49" s="1100">
        <v>2314636.2316000001</v>
      </c>
      <c r="F49" s="1100">
        <v>83280.117800000007</v>
      </c>
      <c r="G49" s="1100">
        <v>0</v>
      </c>
      <c r="H49" s="618">
        <v>4.3786399999999999</v>
      </c>
      <c r="I49" s="1100">
        <v>0</v>
      </c>
      <c r="J49" s="1100">
        <v>5280605.22</v>
      </c>
      <c r="K49" s="1100">
        <v>0</v>
      </c>
      <c r="L49" s="1100">
        <v>277665.52</v>
      </c>
      <c r="M49" s="1100">
        <v>3708.98</v>
      </c>
      <c r="N49" s="1100">
        <v>-13869.79</v>
      </c>
      <c r="O49" s="1100">
        <v>-3290.76</v>
      </c>
      <c r="P49" s="1100">
        <v>-1872.31</v>
      </c>
    </row>
    <row r="50" spans="1:16" ht="13.2">
      <c r="A50" s="679">
        <v>6</v>
      </c>
      <c r="B50" s="680" t="s">
        <v>2025</v>
      </c>
      <c r="C50" s="1100">
        <v>338812033</v>
      </c>
      <c r="D50" s="1100">
        <v>33476230.992203999</v>
      </c>
      <c r="E50" s="1100">
        <v>7851512.2578619998</v>
      </c>
      <c r="F50" s="1100">
        <v>1836909.754134</v>
      </c>
      <c r="G50" s="1100">
        <v>0</v>
      </c>
      <c r="H50" s="618">
        <v>3.19</v>
      </c>
      <c r="I50" s="1100">
        <v>0</v>
      </c>
      <c r="J50" s="1100">
        <v>43164653.004199997</v>
      </c>
      <c r="K50" s="1100">
        <v>0</v>
      </c>
      <c r="L50" s="1100">
        <v>4387597.3959999997</v>
      </c>
      <c r="M50" s="1100">
        <v>578618.56779999996</v>
      </c>
      <c r="N50" s="1100">
        <v>-553535.03659999999</v>
      </c>
      <c r="O50" s="1100">
        <v>-100680.78019999999</v>
      </c>
      <c r="P50" s="1100">
        <v>-298699.49200000003</v>
      </c>
    </row>
    <row r="51" spans="1:16" ht="13.2">
      <c r="A51" s="679">
        <v>7</v>
      </c>
      <c r="B51" s="680" t="s">
        <v>2029</v>
      </c>
      <c r="C51" s="1100">
        <v>1805556379</v>
      </c>
      <c r="D51" s="1100">
        <v>31249029.206301</v>
      </c>
      <c r="E51" s="1100">
        <v>7671569.106261</v>
      </c>
      <c r="F51" s="1100">
        <v>621022.373838</v>
      </c>
      <c r="G51" s="1100">
        <v>64.0137</v>
      </c>
      <c r="H51" s="618">
        <v>2.8682080000000001</v>
      </c>
      <c r="I51" s="1100">
        <v>0</v>
      </c>
      <c r="J51" s="1100">
        <v>39541684.700099997</v>
      </c>
      <c r="K51" s="1100">
        <v>0</v>
      </c>
      <c r="L51" s="1100">
        <v>3902539.3536</v>
      </c>
      <c r="M51" s="1100">
        <v>495975.5196</v>
      </c>
      <c r="N51" s="1100">
        <v>-341222.06040000002</v>
      </c>
      <c r="O51" s="1100">
        <v>-61851.512999999999</v>
      </c>
      <c r="P51" s="1100">
        <v>-210832.50450000001</v>
      </c>
    </row>
    <row r="52" spans="1:16" ht="13.2">
      <c r="A52" s="679">
        <v>8</v>
      </c>
      <c r="B52" s="680" t="s">
        <v>2030</v>
      </c>
      <c r="C52" s="1100">
        <v>369979710</v>
      </c>
      <c r="D52" s="1100">
        <v>505739.95199999999</v>
      </c>
      <c r="E52" s="1100">
        <v>82895.228799999997</v>
      </c>
      <c r="F52" s="1100">
        <v>3299.0511999999999</v>
      </c>
      <c r="G52" s="1100">
        <v>33.304000000000002</v>
      </c>
      <c r="H52" s="618">
        <v>2.09</v>
      </c>
      <c r="I52" s="1100">
        <v>0</v>
      </c>
      <c r="J52" s="1100">
        <v>591967.53599999996</v>
      </c>
      <c r="K52" s="1100">
        <v>0</v>
      </c>
      <c r="L52" s="1100">
        <v>77475.390400000004</v>
      </c>
      <c r="M52" s="1100">
        <v>36067.444799999997</v>
      </c>
      <c r="N52" s="1100">
        <v>-10117.683199999999</v>
      </c>
      <c r="O52" s="1100">
        <v>-1597.4512</v>
      </c>
      <c r="P52" s="1100">
        <v>-7585.6863999999996</v>
      </c>
    </row>
    <row r="53" spans="1:16" ht="13.2">
      <c r="A53" s="679">
        <v>9</v>
      </c>
      <c r="B53" s="680" t="s">
        <v>2037</v>
      </c>
      <c r="C53" s="1100">
        <v>133216503</v>
      </c>
      <c r="D53" s="1100">
        <v>2317873.1707000001</v>
      </c>
      <c r="E53" s="1100">
        <v>4575221.7759999996</v>
      </c>
      <c r="F53" s="1100">
        <v>388965.51890000002</v>
      </c>
      <c r="G53" s="1100">
        <v>4882.2484999999997</v>
      </c>
      <c r="H53" s="618">
        <v>6.192132</v>
      </c>
      <c r="I53" s="1100">
        <v>0</v>
      </c>
      <c r="J53" s="1100">
        <v>7286942.7141000004</v>
      </c>
      <c r="K53" s="1100">
        <v>0</v>
      </c>
      <c r="L53" s="1100">
        <v>898245.60230000003</v>
      </c>
      <c r="M53" s="1100">
        <v>672358.61560000002</v>
      </c>
      <c r="N53" s="1100">
        <v>-40040.181199999999</v>
      </c>
      <c r="O53" s="1100">
        <v>-18119.757900000001</v>
      </c>
      <c r="P53" s="1100">
        <v>-12549.6569</v>
      </c>
    </row>
    <row r="54" spans="1:16" ht="13.2">
      <c r="A54" s="679">
        <v>10</v>
      </c>
      <c r="B54" s="680" t="s">
        <v>2131</v>
      </c>
      <c r="C54" s="1100">
        <v>3259005026.6379299</v>
      </c>
      <c r="D54" s="1100">
        <v>1863154.6004319999</v>
      </c>
      <c r="E54" s="1100">
        <v>4545105.1392430002</v>
      </c>
      <c r="F54" s="1100">
        <v>13143306.900629999</v>
      </c>
      <c r="G54" s="1100">
        <v>49348858.161628</v>
      </c>
      <c r="H54" s="618">
        <v>20.058229000000001</v>
      </c>
      <c r="I54" s="1100">
        <v>27185160.460967001</v>
      </c>
      <c r="J54" s="1100">
        <v>41715264.340966001</v>
      </c>
      <c r="K54" s="1100">
        <v>0</v>
      </c>
      <c r="L54" s="1100">
        <v>2870914.799408</v>
      </c>
      <c r="M54" s="1100">
        <v>720629.56612800003</v>
      </c>
      <c r="N54" s="1100">
        <v>0</v>
      </c>
      <c r="O54" s="1100">
        <v>0</v>
      </c>
      <c r="P54" s="1100">
        <v>0</v>
      </c>
    </row>
    <row r="55" spans="1:16" ht="13.2">
      <c r="A55" s="679">
        <v>11</v>
      </c>
      <c r="B55" s="680" t="s">
        <v>2132</v>
      </c>
      <c r="C55" s="1100">
        <v>2644629721.3620701</v>
      </c>
      <c r="D55" s="1100">
        <v>51686392.245169997</v>
      </c>
      <c r="E55" s="1100">
        <v>50262001.375643998</v>
      </c>
      <c r="F55" s="1100">
        <v>6619285.507735</v>
      </c>
      <c r="G55" s="1100">
        <v>31333233.131503999</v>
      </c>
      <c r="H55" s="618">
        <v>8.5688650000000006</v>
      </c>
      <c r="I55" s="1100">
        <v>0</v>
      </c>
      <c r="J55" s="1100">
        <v>139900912.26005399</v>
      </c>
      <c r="K55" s="1100">
        <v>0</v>
      </c>
      <c r="L55" s="1100">
        <v>14648330.125614</v>
      </c>
      <c r="M55" s="1100">
        <v>3743432.5162610002</v>
      </c>
      <c r="N55" s="1100">
        <v>-2359539.6407320001</v>
      </c>
      <c r="O55" s="1100">
        <v>-415136.50814400002</v>
      </c>
      <c r="P55" s="1100">
        <v>-1668639.958022</v>
      </c>
    </row>
    <row r="56" spans="1:16" ht="13.2">
      <c r="A56" s="679">
        <v>12</v>
      </c>
      <c r="B56" s="680" t="s">
        <v>2133</v>
      </c>
      <c r="C56" s="687"/>
      <c r="D56" s="687"/>
      <c r="E56" s="687"/>
      <c r="F56" s="687"/>
      <c r="G56" s="687"/>
      <c r="H56" s="687"/>
      <c r="I56" s="681"/>
      <c r="J56" s="681"/>
      <c r="K56" s="681"/>
      <c r="L56" s="681"/>
      <c r="M56" s="681"/>
      <c r="N56" s="687"/>
      <c r="O56" s="681"/>
      <c r="P56" s="681"/>
    </row>
    <row r="57" spans="1:16" ht="13.2">
      <c r="A57" s="683">
        <v>13</v>
      </c>
      <c r="B57" s="684" t="s">
        <v>2134</v>
      </c>
      <c r="C57" s="688"/>
      <c r="D57" s="688"/>
      <c r="E57" s="688"/>
      <c r="F57" s="688"/>
      <c r="G57" s="688"/>
      <c r="H57" s="688"/>
      <c r="I57" s="689"/>
      <c r="J57" s="689"/>
      <c r="K57" s="689"/>
      <c r="L57" s="689"/>
      <c r="M57" s="689"/>
      <c r="N57" s="688"/>
      <c r="O57" s="689"/>
      <c r="P57" s="689"/>
    </row>
    <row r="58" spans="1:16" ht="13.2">
      <c r="A58" s="679"/>
      <c r="B58" s="680"/>
      <c r="C58" s="687"/>
      <c r="D58" s="687"/>
      <c r="E58" s="687"/>
      <c r="F58" s="687"/>
      <c r="G58" s="687"/>
      <c r="H58" s="687"/>
      <c r="I58" s="681"/>
      <c r="J58" s="681"/>
      <c r="K58" s="681"/>
      <c r="L58" s="681"/>
      <c r="M58" s="681"/>
      <c r="N58" s="687"/>
      <c r="O58" s="681"/>
      <c r="P58" s="681"/>
    </row>
    <row r="59" spans="1:16" ht="25.5" customHeight="1">
      <c r="A59" s="982"/>
      <c r="B59" s="1575" t="s">
        <v>2137</v>
      </c>
      <c r="C59" s="1575"/>
      <c r="D59" s="1575"/>
      <c r="E59" s="1575"/>
      <c r="F59" s="1575"/>
      <c r="G59" s="1575"/>
      <c r="H59" s="1575"/>
      <c r="I59" s="1575"/>
      <c r="J59" s="1575"/>
      <c r="K59" s="1575"/>
      <c r="L59" s="1575"/>
      <c r="M59" s="1575"/>
      <c r="N59" s="1575"/>
      <c r="O59" s="1575"/>
      <c r="P59" s="1575"/>
    </row>
    <row r="60" spans="1:16" ht="13.2">
      <c r="A60" s="679">
        <v>1</v>
      </c>
      <c r="B60" s="680" t="s">
        <v>1987</v>
      </c>
      <c r="C60" s="1100">
        <v>96518181</v>
      </c>
      <c r="D60" s="1100">
        <v>19980794.305500001</v>
      </c>
      <c r="E60" s="1100">
        <v>1782635.2026</v>
      </c>
      <c r="F60" s="1100">
        <v>190020.1905</v>
      </c>
      <c r="G60" s="1100">
        <v>139561.93229999999</v>
      </c>
      <c r="H60" s="618">
        <v>2.9093610000000001</v>
      </c>
      <c r="I60" s="1100">
        <v>0</v>
      </c>
      <c r="J60" s="1100">
        <v>22093011.630899999</v>
      </c>
      <c r="K60" s="1100">
        <v>0</v>
      </c>
      <c r="L60" s="1100">
        <v>2981530.9986</v>
      </c>
      <c r="M60" s="1100">
        <v>764363.70990000002</v>
      </c>
      <c r="N60" s="1100">
        <v>-391000.79969999997</v>
      </c>
      <c r="O60" s="1100">
        <v>-37137.880499999999</v>
      </c>
      <c r="P60" s="1100">
        <v>-288620.46779999998</v>
      </c>
    </row>
    <row r="61" spans="1:16" ht="13.2">
      <c r="A61" s="679">
        <v>2</v>
      </c>
      <c r="B61" s="680" t="s">
        <v>1988</v>
      </c>
      <c r="C61" s="1100">
        <v>7336325</v>
      </c>
      <c r="D61" s="1100">
        <v>0</v>
      </c>
      <c r="E61" s="1100">
        <v>0</v>
      </c>
      <c r="F61" s="1100">
        <v>0</v>
      </c>
      <c r="G61" s="1100">
        <v>0</v>
      </c>
      <c r="H61" s="618">
        <v>2.4500000000000002</v>
      </c>
      <c r="I61" s="1100">
        <v>0</v>
      </c>
      <c r="J61" s="1100">
        <v>0</v>
      </c>
      <c r="K61" s="1100">
        <v>0</v>
      </c>
      <c r="L61" s="1100">
        <v>0</v>
      </c>
      <c r="M61" s="1100">
        <v>0</v>
      </c>
      <c r="N61" s="1100">
        <v>0</v>
      </c>
      <c r="O61" s="1100">
        <v>0</v>
      </c>
      <c r="P61" s="1100">
        <v>0</v>
      </c>
    </row>
    <row r="62" spans="1:16" ht="13.2">
      <c r="A62" s="679">
        <v>3</v>
      </c>
      <c r="B62" s="680" t="s">
        <v>1994</v>
      </c>
      <c r="C62" s="1100">
        <v>652885508</v>
      </c>
      <c r="D62" s="1100">
        <v>94289451.496800005</v>
      </c>
      <c r="E62" s="1100">
        <v>10844907.1371</v>
      </c>
      <c r="F62" s="1100">
        <v>1249908</v>
      </c>
      <c r="G62" s="1100">
        <v>2712901.7529000002</v>
      </c>
      <c r="H62" s="618">
        <v>2.1800000000000002</v>
      </c>
      <c r="I62" s="1100">
        <v>0</v>
      </c>
      <c r="J62" s="1100">
        <v>109097168.38680001</v>
      </c>
      <c r="K62" s="1100">
        <v>0</v>
      </c>
      <c r="L62" s="1100">
        <v>20296985.4771</v>
      </c>
      <c r="M62" s="1100">
        <v>8317089.6887999997</v>
      </c>
      <c r="N62" s="1100">
        <v>-4284906.8669999996</v>
      </c>
      <c r="O62" s="1100">
        <v>-548978.64300000004</v>
      </c>
      <c r="P62" s="1100">
        <v>-3502577.4186</v>
      </c>
    </row>
    <row r="63" spans="1:16" ht="13.2">
      <c r="A63" s="679">
        <v>4</v>
      </c>
      <c r="B63" s="680" t="s">
        <v>2019</v>
      </c>
      <c r="C63" s="1100">
        <v>193830217</v>
      </c>
      <c r="D63" s="1100">
        <v>20532154.9067</v>
      </c>
      <c r="E63" s="1100">
        <v>2356776.4679999999</v>
      </c>
      <c r="F63" s="1100">
        <v>3719869.1746</v>
      </c>
      <c r="G63" s="1100">
        <v>4088.2447999999999</v>
      </c>
      <c r="H63" s="1234">
        <v>3.82</v>
      </c>
      <c r="I63" s="1100">
        <v>0</v>
      </c>
      <c r="J63" s="1100">
        <v>26612888.794100001</v>
      </c>
      <c r="K63" s="1100">
        <v>0</v>
      </c>
      <c r="L63" s="1100">
        <v>3033028.9452</v>
      </c>
      <c r="M63" s="1100">
        <v>58599.914599999996</v>
      </c>
      <c r="N63" s="1100">
        <v>-172119.00539999999</v>
      </c>
      <c r="O63" s="1100">
        <v>-161934.36600000001</v>
      </c>
      <c r="P63" s="1100">
        <v>-4309.2978000000003</v>
      </c>
    </row>
    <row r="64" spans="1:16" ht="13.2">
      <c r="A64" s="679">
        <v>5</v>
      </c>
      <c r="B64" s="680" t="s">
        <v>2024</v>
      </c>
      <c r="C64" s="1100">
        <v>110573749</v>
      </c>
      <c r="D64" s="1100">
        <v>7996762.2056</v>
      </c>
      <c r="E64" s="1100">
        <v>1686011.8968</v>
      </c>
      <c r="F64" s="1100">
        <v>826098.38080000004</v>
      </c>
      <c r="G64" s="1100">
        <v>17748.421600000001</v>
      </c>
      <c r="H64" s="618">
        <v>3.8148430000000002</v>
      </c>
      <c r="I64" s="1100">
        <v>0</v>
      </c>
      <c r="J64" s="1100">
        <v>10526620.9048</v>
      </c>
      <c r="K64" s="1100">
        <v>0</v>
      </c>
      <c r="L64" s="1100">
        <v>570092.72880000004</v>
      </c>
      <c r="M64" s="1100">
        <v>52085.062400000003</v>
      </c>
      <c r="N64" s="1100">
        <v>-54686.402399999999</v>
      </c>
      <c r="O64" s="1100">
        <v>-14033.1464</v>
      </c>
      <c r="P64" s="1100">
        <v>-30302.0648</v>
      </c>
    </row>
    <row r="65" spans="1:16" ht="13.2">
      <c r="A65" s="679">
        <v>6</v>
      </c>
      <c r="B65" s="680" t="s">
        <v>2025</v>
      </c>
      <c r="C65" s="1100">
        <v>292501387</v>
      </c>
      <c r="D65" s="1100">
        <v>12984749.113600001</v>
      </c>
      <c r="E65" s="1100">
        <v>1740920.9038</v>
      </c>
      <c r="F65" s="1100">
        <v>1727317.4269999999</v>
      </c>
      <c r="G65" s="1100">
        <v>3261606.0394000001</v>
      </c>
      <c r="H65" s="618">
        <v>5.89</v>
      </c>
      <c r="I65" s="1100">
        <v>0</v>
      </c>
      <c r="J65" s="1100">
        <v>19714593.483800001</v>
      </c>
      <c r="K65" s="1100">
        <v>0</v>
      </c>
      <c r="L65" s="1100">
        <v>2302862.6748000002</v>
      </c>
      <c r="M65" s="1100">
        <v>1381240.669</v>
      </c>
      <c r="N65" s="1100">
        <v>-1150135.6398</v>
      </c>
      <c r="O65" s="1100">
        <v>-134561.53880000001</v>
      </c>
      <c r="P65" s="1100">
        <v>-965106.26159999997</v>
      </c>
    </row>
    <row r="66" spans="1:16" ht="13.2">
      <c r="A66" s="679">
        <v>7</v>
      </c>
      <c r="B66" s="680" t="s">
        <v>2029</v>
      </c>
      <c r="C66" s="1100">
        <v>756730975</v>
      </c>
      <c r="D66" s="1100">
        <v>20561090.225000001</v>
      </c>
      <c r="E66" s="1100">
        <v>3474465.4750000001</v>
      </c>
      <c r="F66" s="1100">
        <v>228591.87</v>
      </c>
      <c r="G66" s="1100">
        <v>354963.66499999998</v>
      </c>
      <c r="H66" s="618">
        <v>2.4297409999999999</v>
      </c>
      <c r="I66" s="1100">
        <v>25354.547500000001</v>
      </c>
      <c r="J66" s="1100">
        <v>24593756.6875</v>
      </c>
      <c r="K66" s="1100">
        <v>0</v>
      </c>
      <c r="L66" s="1100">
        <v>3195987.585</v>
      </c>
      <c r="M66" s="1100">
        <v>654746.68000000005</v>
      </c>
      <c r="N66" s="1100">
        <v>-585867.06499999994</v>
      </c>
      <c r="O66" s="1100">
        <v>-92198.82</v>
      </c>
      <c r="P66" s="1100">
        <v>-428311.31</v>
      </c>
    </row>
    <row r="67" spans="1:16" ht="13.2">
      <c r="A67" s="679">
        <v>8</v>
      </c>
      <c r="B67" s="680" t="s">
        <v>2030</v>
      </c>
      <c r="C67" s="1100">
        <v>300837650</v>
      </c>
      <c r="D67" s="1100">
        <v>31900616.589448001</v>
      </c>
      <c r="E67" s="1100">
        <v>4456271.7367709996</v>
      </c>
      <c r="F67" s="1100">
        <v>39644.8056</v>
      </c>
      <c r="G67" s="1100">
        <v>275576.40318099997</v>
      </c>
      <c r="H67" s="618">
        <v>3.03</v>
      </c>
      <c r="I67" s="1100">
        <v>0</v>
      </c>
      <c r="J67" s="1100">
        <v>36672109.534999996</v>
      </c>
      <c r="K67" s="1100">
        <v>0</v>
      </c>
      <c r="L67" s="1100">
        <v>5047367.2637999998</v>
      </c>
      <c r="M67" s="1100">
        <v>941501.84210000001</v>
      </c>
      <c r="N67" s="1100">
        <v>-677961.59990000003</v>
      </c>
      <c r="O67" s="1100">
        <v>-90765.399099999995</v>
      </c>
      <c r="P67" s="1100">
        <v>-520469.9693</v>
      </c>
    </row>
    <row r="68" spans="1:16" ht="13.2">
      <c r="A68" s="679">
        <v>9</v>
      </c>
      <c r="B68" s="680" t="s">
        <v>2037</v>
      </c>
      <c r="C68" s="1100">
        <v>663307238</v>
      </c>
      <c r="D68" s="1100">
        <v>93093647.206</v>
      </c>
      <c r="E68" s="1100">
        <v>10886410.7905</v>
      </c>
      <c r="F68" s="1100">
        <v>4480695.2505000001</v>
      </c>
      <c r="G68" s="1100">
        <v>653287.40399999998</v>
      </c>
      <c r="H68" s="618">
        <v>3.2296399999999998</v>
      </c>
      <c r="I68" s="1100">
        <v>0</v>
      </c>
      <c r="J68" s="1100">
        <v>109114040.65099999</v>
      </c>
      <c r="K68" s="1100">
        <v>0</v>
      </c>
      <c r="L68" s="1100">
        <v>4157442.8805</v>
      </c>
      <c r="M68" s="1100">
        <v>819991.53949999996</v>
      </c>
      <c r="N68" s="1100">
        <v>-888383.07250000001</v>
      </c>
      <c r="O68" s="1100">
        <v>-61310.137000000002</v>
      </c>
      <c r="P68" s="1100">
        <v>-674967.18799999997</v>
      </c>
    </row>
    <row r="69" spans="1:16" ht="13.2">
      <c r="A69" s="679">
        <v>10</v>
      </c>
      <c r="B69" s="680" t="s">
        <v>2131</v>
      </c>
      <c r="C69" s="1100">
        <v>6783576461.8285398</v>
      </c>
      <c r="D69" s="1100">
        <v>2273274.9783760002</v>
      </c>
      <c r="E69" s="1100">
        <v>8931369.2283929996</v>
      </c>
      <c r="F69" s="1100">
        <v>66983081.642369002</v>
      </c>
      <c r="G69" s="1100">
        <v>327778839.11401701</v>
      </c>
      <c r="H69" s="618">
        <v>22.242481999999999</v>
      </c>
      <c r="I69" s="1100">
        <v>159722739.398779</v>
      </c>
      <c r="J69" s="1100">
        <v>241495322.041096</v>
      </c>
      <c r="K69" s="1100">
        <v>4748503.5232800003</v>
      </c>
      <c r="L69" s="1100">
        <v>6858988.8671080004</v>
      </c>
      <c r="M69" s="1100">
        <v>2319352.1382729998</v>
      </c>
      <c r="N69" s="1100">
        <v>0</v>
      </c>
      <c r="O69" s="1100">
        <v>0</v>
      </c>
      <c r="P69" s="1100">
        <v>0</v>
      </c>
    </row>
    <row r="70" spans="1:16" ht="13.2">
      <c r="A70" s="679">
        <v>11</v>
      </c>
      <c r="B70" s="680" t="s">
        <v>2132</v>
      </c>
      <c r="C70" s="1100">
        <v>1443299262.1714599</v>
      </c>
      <c r="D70" s="1100">
        <v>93714843.155645996</v>
      </c>
      <c r="E70" s="1100">
        <v>45768980.305726998</v>
      </c>
      <c r="F70" s="1100">
        <v>19038607.251639999</v>
      </c>
      <c r="G70" s="1100">
        <v>16341676.954626</v>
      </c>
      <c r="H70" s="618">
        <v>6.6484550000000002</v>
      </c>
      <c r="I70" s="1100">
        <v>80567.018674999999</v>
      </c>
      <c r="J70" s="1100">
        <v>174783540.64896399</v>
      </c>
      <c r="K70" s="1100">
        <v>0</v>
      </c>
      <c r="L70" s="1100">
        <v>14789646.631236</v>
      </c>
      <c r="M70" s="1100">
        <v>4982338.7389989998</v>
      </c>
      <c r="N70" s="1100">
        <v>-4542043.9741110001</v>
      </c>
      <c r="O70" s="1100">
        <v>-942611.93998400006</v>
      </c>
      <c r="P70" s="1100">
        <v>-3161044.2626749999</v>
      </c>
    </row>
    <row r="71" spans="1:16" ht="13.2">
      <c r="A71" s="679">
        <v>12</v>
      </c>
      <c r="B71" s="680" t="s">
        <v>2133</v>
      </c>
      <c r="C71" s="687"/>
      <c r="D71" s="687"/>
      <c r="E71" s="687"/>
      <c r="F71" s="687"/>
      <c r="G71" s="687"/>
      <c r="H71" s="687"/>
      <c r="I71" s="681"/>
      <c r="J71" s="681"/>
      <c r="K71" s="681"/>
      <c r="L71" s="681"/>
      <c r="M71" s="681"/>
      <c r="N71" s="687"/>
      <c r="O71" s="681"/>
      <c r="P71" s="681"/>
    </row>
    <row r="72" spans="1:16" ht="13.2">
      <c r="A72" s="683">
        <v>13</v>
      </c>
      <c r="B72" s="684" t="s">
        <v>2134</v>
      </c>
      <c r="C72" s="688"/>
      <c r="D72" s="688"/>
      <c r="E72" s="688"/>
      <c r="F72" s="688"/>
      <c r="G72" s="688"/>
      <c r="H72" s="688"/>
      <c r="I72" s="689"/>
      <c r="J72" s="689"/>
      <c r="K72" s="689"/>
      <c r="L72" s="689"/>
      <c r="M72" s="689"/>
      <c r="N72" s="688"/>
      <c r="O72" s="689"/>
      <c r="P72" s="689"/>
    </row>
    <row r="73" spans="1:16" ht="13.2">
      <c r="A73" s="679"/>
      <c r="B73" s="680"/>
      <c r="C73" s="687"/>
      <c r="D73" s="687"/>
      <c r="E73" s="687"/>
      <c r="F73" s="687"/>
      <c r="G73" s="687"/>
      <c r="H73" s="687"/>
      <c r="I73" s="681"/>
      <c r="J73" s="681"/>
      <c r="K73" s="681"/>
      <c r="L73" s="681"/>
      <c r="M73" s="681"/>
      <c r="N73" s="687"/>
      <c r="O73" s="681"/>
      <c r="P73" s="681"/>
    </row>
    <row r="74" spans="1:16" ht="25.5" customHeight="1">
      <c r="A74" s="982"/>
      <c r="B74" s="1575" t="s">
        <v>2138</v>
      </c>
      <c r="C74" s="1575"/>
      <c r="D74" s="1575"/>
      <c r="E74" s="1575"/>
      <c r="F74" s="1575"/>
      <c r="G74" s="1575"/>
      <c r="H74" s="1575"/>
      <c r="I74" s="1575"/>
      <c r="J74" s="1575"/>
      <c r="K74" s="1575"/>
      <c r="L74" s="1575"/>
      <c r="M74" s="1575"/>
      <c r="N74" s="1575"/>
      <c r="O74" s="1575"/>
      <c r="P74" s="1575"/>
    </row>
    <row r="75" spans="1:16" ht="13.2">
      <c r="A75" s="679">
        <v>1</v>
      </c>
      <c r="B75" s="680" t="s">
        <v>1987</v>
      </c>
      <c r="C75" s="1100">
        <v>350209775</v>
      </c>
      <c r="D75" s="1100">
        <v>32820467.841499999</v>
      </c>
      <c r="E75" s="1100">
        <v>16643268.6856</v>
      </c>
      <c r="F75" s="1100">
        <v>3032705.8972999998</v>
      </c>
      <c r="G75" s="1100">
        <v>2.8481000000000001</v>
      </c>
      <c r="H75" s="618">
        <v>2.82</v>
      </c>
      <c r="I75" s="1100">
        <v>0</v>
      </c>
      <c r="J75" s="1100">
        <v>52496445.272500001</v>
      </c>
      <c r="K75" s="1100">
        <v>0</v>
      </c>
      <c r="L75" s="1100">
        <v>5949985.3469000002</v>
      </c>
      <c r="M75" s="1100">
        <v>372308.57870000001</v>
      </c>
      <c r="N75" s="1100">
        <v>-239249.24410000001</v>
      </c>
      <c r="O75" s="1100">
        <v>-118857.5088</v>
      </c>
      <c r="P75" s="1100">
        <v>-43915.303599999999</v>
      </c>
    </row>
    <row r="76" spans="1:16" ht="13.2">
      <c r="A76" s="679">
        <v>2</v>
      </c>
      <c r="B76" s="680" t="s">
        <v>1988</v>
      </c>
      <c r="C76" s="1100">
        <v>642454</v>
      </c>
      <c r="D76" s="1100">
        <v>0</v>
      </c>
      <c r="E76" s="1100">
        <v>0</v>
      </c>
      <c r="F76" s="1100">
        <v>0</v>
      </c>
      <c r="G76" s="1100">
        <v>0</v>
      </c>
      <c r="H76" s="618">
        <v>2.1800000000000002</v>
      </c>
      <c r="I76" s="1100">
        <v>0</v>
      </c>
      <c r="J76" s="1100">
        <v>0</v>
      </c>
      <c r="K76" s="1100">
        <v>0</v>
      </c>
      <c r="L76" s="1100">
        <v>0</v>
      </c>
      <c r="M76" s="1100">
        <v>0</v>
      </c>
      <c r="N76" s="1100">
        <v>0</v>
      </c>
      <c r="O76" s="1100">
        <v>0</v>
      </c>
      <c r="P76" s="1100">
        <v>0</v>
      </c>
    </row>
    <row r="77" spans="1:16" ht="13.2">
      <c r="A77" s="679">
        <v>3</v>
      </c>
      <c r="B77" s="680" t="s">
        <v>1994</v>
      </c>
      <c r="C77" s="1100">
        <v>954174820</v>
      </c>
      <c r="D77" s="1100">
        <v>55686791.129220001</v>
      </c>
      <c r="E77" s="1100">
        <v>11976380.193779999</v>
      </c>
      <c r="F77" s="1100">
        <v>83234.365000000005</v>
      </c>
      <c r="G77" s="1100">
        <v>6.532</v>
      </c>
      <c r="H77" s="618">
        <v>2.21</v>
      </c>
      <c r="I77" s="1100">
        <v>0</v>
      </c>
      <c r="J77" s="1100">
        <v>67746412.219999999</v>
      </c>
      <c r="K77" s="1100">
        <v>0</v>
      </c>
      <c r="L77" s="1100">
        <v>21316488.329999998</v>
      </c>
      <c r="M77" s="1100">
        <v>1434341.503</v>
      </c>
      <c r="N77" s="1100">
        <v>-1136939.0460000001</v>
      </c>
      <c r="O77" s="1100">
        <v>-253549.236</v>
      </c>
      <c r="P77" s="1100">
        <v>-773097.84199999995</v>
      </c>
    </row>
    <row r="78" spans="1:16" ht="13.2">
      <c r="A78" s="679">
        <v>4</v>
      </c>
      <c r="B78" s="680" t="s">
        <v>2019</v>
      </c>
      <c r="C78" s="1100">
        <v>260883019</v>
      </c>
      <c r="D78" s="1100">
        <v>2287082.6879759999</v>
      </c>
      <c r="E78" s="1100">
        <v>2160040.7513959999</v>
      </c>
      <c r="F78" s="1100">
        <v>8046058.3311310001</v>
      </c>
      <c r="G78" s="1100">
        <v>10021022.768333999</v>
      </c>
      <c r="H78" s="1234">
        <v>12.86</v>
      </c>
      <c r="I78" s="1100">
        <v>0</v>
      </c>
      <c r="J78" s="1100">
        <v>22514204.539700001</v>
      </c>
      <c r="K78" s="1100">
        <v>0</v>
      </c>
      <c r="L78" s="1100">
        <v>2106458.1239</v>
      </c>
      <c r="M78" s="1100">
        <v>0</v>
      </c>
      <c r="N78" s="1100">
        <v>-80781.719100000002</v>
      </c>
      <c r="O78" s="1100">
        <v>-23451.679800000002</v>
      </c>
      <c r="P78" s="1100">
        <v>0</v>
      </c>
    </row>
    <row r="79" spans="1:16" ht="13.2">
      <c r="A79" s="679">
        <v>5</v>
      </c>
      <c r="B79" s="680" t="s">
        <v>2024</v>
      </c>
      <c r="C79" s="1100">
        <v>20980961</v>
      </c>
      <c r="D79" s="1100">
        <v>1811727.8</v>
      </c>
      <c r="E79" s="1100">
        <v>286366.7</v>
      </c>
      <c r="F79" s="1100">
        <v>0</v>
      </c>
      <c r="G79" s="1100">
        <v>1.6</v>
      </c>
      <c r="H79" s="618">
        <v>1.7</v>
      </c>
      <c r="I79" s="1100">
        <v>0</v>
      </c>
      <c r="J79" s="1100">
        <v>2098096.1</v>
      </c>
      <c r="K79" s="1100">
        <v>0</v>
      </c>
      <c r="L79" s="1100">
        <v>377778.5</v>
      </c>
      <c r="M79" s="1100">
        <v>0</v>
      </c>
      <c r="N79" s="1100">
        <v>-12487.2</v>
      </c>
      <c r="O79" s="1100">
        <v>-4022</v>
      </c>
      <c r="P79" s="1100">
        <v>0</v>
      </c>
    </row>
    <row r="80" spans="1:16" ht="13.2">
      <c r="A80" s="679">
        <v>6</v>
      </c>
      <c r="B80" s="680" t="s">
        <v>2025</v>
      </c>
      <c r="C80" s="1100">
        <v>119888970</v>
      </c>
      <c r="D80" s="1100">
        <v>79696.565100000007</v>
      </c>
      <c r="E80" s="1100">
        <v>20272.978800000001</v>
      </c>
      <c r="F80" s="1100">
        <v>7930.4741999999997</v>
      </c>
      <c r="G80" s="1100">
        <v>5.4899999999999997E-2</v>
      </c>
      <c r="H80" s="618">
        <v>4.47</v>
      </c>
      <c r="I80" s="1100">
        <v>0</v>
      </c>
      <c r="J80" s="1100">
        <v>107900.073</v>
      </c>
      <c r="K80" s="1100">
        <v>0</v>
      </c>
      <c r="L80" s="1100">
        <v>12014.5491</v>
      </c>
      <c r="M80" s="1100">
        <v>1038.2796000000001</v>
      </c>
      <c r="N80" s="1100">
        <v>-704.23739999999998</v>
      </c>
      <c r="O80" s="1100">
        <v>-174.56219999999999</v>
      </c>
      <c r="P80" s="1100">
        <v>-311.2056</v>
      </c>
    </row>
    <row r="81" spans="1:20" ht="13.2">
      <c r="A81" s="679">
        <v>7</v>
      </c>
      <c r="B81" s="680" t="s">
        <v>2029</v>
      </c>
      <c r="C81" s="1100">
        <v>518392853</v>
      </c>
      <c r="D81" s="1100">
        <v>15237742.69961</v>
      </c>
      <c r="E81" s="1100">
        <v>2698648.2149899998</v>
      </c>
      <c r="F81" s="1100">
        <v>0</v>
      </c>
      <c r="G81" s="1100">
        <v>1.7991999999999999</v>
      </c>
      <c r="H81" s="618">
        <v>1.04</v>
      </c>
      <c r="I81" s="1100">
        <v>0</v>
      </c>
      <c r="J81" s="1100">
        <v>17936392.713799998</v>
      </c>
      <c r="K81" s="1100">
        <v>0</v>
      </c>
      <c r="L81" s="1100">
        <v>2632965.023</v>
      </c>
      <c r="M81" s="1100">
        <v>1024599.0048</v>
      </c>
      <c r="N81" s="1100">
        <v>-413855.34019999998</v>
      </c>
      <c r="O81" s="1100">
        <v>-40533.450199999999</v>
      </c>
      <c r="P81" s="1100">
        <v>-340090.94280000002</v>
      </c>
    </row>
    <row r="82" spans="1:20" ht="13.2">
      <c r="A82" s="679">
        <v>8</v>
      </c>
      <c r="B82" s="680" t="s">
        <v>2030</v>
      </c>
      <c r="C82" s="1100">
        <v>174951131</v>
      </c>
      <c r="D82" s="1100">
        <v>17926807.136838</v>
      </c>
      <c r="E82" s="1100">
        <v>7161185.0485619996</v>
      </c>
      <c r="F82" s="1100">
        <v>0</v>
      </c>
      <c r="G82" s="1100">
        <v>0</v>
      </c>
      <c r="H82" s="618">
        <v>2.89</v>
      </c>
      <c r="I82" s="1100">
        <v>0</v>
      </c>
      <c r="J82" s="1100">
        <v>25087992.185400002</v>
      </c>
      <c r="K82" s="1100">
        <v>0</v>
      </c>
      <c r="L82" s="1100">
        <v>1418244.7853999999</v>
      </c>
      <c r="M82" s="1100">
        <v>25407.325199999999</v>
      </c>
      <c r="N82" s="1100">
        <v>-84482.819399999993</v>
      </c>
      <c r="O82" s="1100">
        <v>-27505.123800000001</v>
      </c>
      <c r="P82" s="1100">
        <v>-10464.3282</v>
      </c>
    </row>
    <row r="83" spans="1:20" ht="13.2">
      <c r="A83" s="679">
        <v>9</v>
      </c>
      <c r="B83" s="680" t="s">
        <v>2037</v>
      </c>
      <c r="C83" s="1100">
        <v>547480329</v>
      </c>
      <c r="D83" s="1100">
        <v>761268.77309999999</v>
      </c>
      <c r="E83" s="1100">
        <v>607754.45609999995</v>
      </c>
      <c r="F83" s="1100">
        <v>198370.92989999999</v>
      </c>
      <c r="G83" s="1100">
        <v>239290.92660000001</v>
      </c>
      <c r="H83" s="618">
        <v>7.98</v>
      </c>
      <c r="I83" s="1100">
        <v>0</v>
      </c>
      <c r="J83" s="1100">
        <v>1806685.0856999999</v>
      </c>
      <c r="K83" s="1100">
        <v>0</v>
      </c>
      <c r="L83" s="1100">
        <v>32006.798999999999</v>
      </c>
      <c r="M83" s="1100">
        <v>4527.6725999999999</v>
      </c>
      <c r="N83" s="1100">
        <v>-3972.3287999999998</v>
      </c>
      <c r="O83" s="1100">
        <v>-238.41839999999999</v>
      </c>
      <c r="P83" s="1100">
        <v>-612.92219999999998</v>
      </c>
    </row>
    <row r="84" spans="1:20" ht="13.2">
      <c r="A84" s="679">
        <v>10</v>
      </c>
      <c r="B84" s="680" t="s">
        <v>2131</v>
      </c>
      <c r="C84" s="1100">
        <v>2046203213.4588201</v>
      </c>
      <c r="D84" s="1100">
        <v>5535934.1285840003</v>
      </c>
      <c r="E84" s="1100">
        <v>13599511.162129</v>
      </c>
      <c r="F84" s="1100">
        <v>60104437.683398999</v>
      </c>
      <c r="G84" s="1100">
        <v>32704357.757727001</v>
      </c>
      <c r="H84" s="618">
        <v>16.215626</v>
      </c>
      <c r="I84" s="1100">
        <v>7383256.5240930002</v>
      </c>
      <c r="J84" s="1100">
        <v>104356363.8864</v>
      </c>
      <c r="K84" s="1100">
        <v>204620.32134600001</v>
      </c>
      <c r="L84" s="1100">
        <v>26124235.998169001</v>
      </c>
      <c r="M84" s="1100">
        <v>662910.77503200003</v>
      </c>
      <c r="N84" s="1100">
        <v>0</v>
      </c>
      <c r="O84" s="1100">
        <v>0</v>
      </c>
      <c r="P84" s="1100">
        <v>0</v>
      </c>
    </row>
    <row r="85" spans="1:20" ht="13.2">
      <c r="A85" s="679">
        <v>11</v>
      </c>
      <c r="B85" s="680" t="s">
        <v>2132</v>
      </c>
      <c r="C85" s="1100">
        <v>1807917718.5411799</v>
      </c>
      <c r="D85" s="1100">
        <v>51206650.137828998</v>
      </c>
      <c r="E85" s="1100">
        <v>33987264.375954002</v>
      </c>
      <c r="F85" s="1100">
        <v>21637033.254418001</v>
      </c>
      <c r="G85" s="1100">
        <v>7791035.5873100003</v>
      </c>
      <c r="H85" s="618">
        <v>6.9002140000000001</v>
      </c>
      <c r="I85" s="1100">
        <v>0</v>
      </c>
      <c r="J85" s="1100">
        <v>114621983.35551099</v>
      </c>
      <c r="K85" s="1100">
        <v>0</v>
      </c>
      <c r="L85" s="1100">
        <v>11491219.445173001</v>
      </c>
      <c r="M85" s="1100">
        <v>2998180.6327010002</v>
      </c>
      <c r="N85" s="1100">
        <v>-2142132.0736779999</v>
      </c>
      <c r="O85" s="1100">
        <v>-369716.92207500001</v>
      </c>
      <c r="P85" s="1100">
        <v>-966884.20851999999</v>
      </c>
    </row>
    <row r="86" spans="1:20" ht="13.2">
      <c r="A86" s="679">
        <v>12</v>
      </c>
      <c r="B86" s="680" t="s">
        <v>2133</v>
      </c>
      <c r="C86" s="687"/>
      <c r="D86" s="687"/>
      <c r="E86" s="687"/>
      <c r="F86" s="687"/>
      <c r="G86" s="687"/>
      <c r="H86" s="687"/>
      <c r="I86" s="681"/>
      <c r="J86" s="681"/>
      <c r="K86" s="681"/>
      <c r="L86" s="681"/>
      <c r="M86" s="681"/>
      <c r="N86" s="687"/>
      <c r="O86" s="681"/>
      <c r="P86" s="681"/>
    </row>
    <row r="87" spans="1:20" ht="13.2">
      <c r="A87" s="683">
        <v>13</v>
      </c>
      <c r="B87" s="684" t="s">
        <v>2134</v>
      </c>
      <c r="C87" s="688"/>
      <c r="D87" s="688"/>
      <c r="E87" s="688"/>
      <c r="F87" s="688"/>
      <c r="G87" s="688"/>
      <c r="H87" s="688"/>
      <c r="I87" s="689"/>
      <c r="J87" s="689"/>
      <c r="K87" s="689"/>
      <c r="L87" s="689"/>
      <c r="M87" s="689"/>
      <c r="N87" s="688"/>
      <c r="O87" s="689"/>
      <c r="P87" s="689"/>
    </row>
    <row r="88" spans="1:20" s="637" customFormat="1" ht="13.8">
      <c r="A88" s="620"/>
      <c r="B88" s="633"/>
      <c r="C88" s="634"/>
      <c r="D88" s="634"/>
      <c r="E88" s="634"/>
      <c r="F88" s="634"/>
      <c r="G88" s="634"/>
      <c r="H88" s="634"/>
      <c r="I88" s="634"/>
      <c r="J88" s="634"/>
      <c r="K88" s="634"/>
      <c r="L88" s="634"/>
      <c r="M88" s="634"/>
      <c r="N88" s="634"/>
      <c r="O88" s="634"/>
      <c r="P88" s="634"/>
      <c r="Q88" s="634"/>
      <c r="R88" s="634"/>
      <c r="S88" s="690"/>
      <c r="T88" s="634"/>
    </row>
  </sheetData>
  <mergeCells count="16">
    <mergeCell ref="B74:P74"/>
    <mergeCell ref="B8:P8"/>
    <mergeCell ref="B10:B13"/>
    <mergeCell ref="C10:P10"/>
    <mergeCell ref="D11:P11"/>
    <mergeCell ref="D12:H12"/>
    <mergeCell ref="I12:I13"/>
    <mergeCell ref="J12:J13"/>
    <mergeCell ref="K12:K13"/>
    <mergeCell ref="L12:L13"/>
    <mergeCell ref="M12:M13"/>
    <mergeCell ref="N12:P12"/>
    <mergeCell ref="B14:P14"/>
    <mergeCell ref="B29:P29"/>
    <mergeCell ref="B44:P44"/>
    <mergeCell ref="B59:P59"/>
  </mergeCells>
  <pageMargins left="0.70866141732283472" right="0.70866141732283472" top="0.74803149606299213" bottom="0.74803149606299213" header="0.31496062992125984" footer="0.31496062992125984"/>
  <pageSetup paperSize="9" scale="40" orientation="portrait" r:id="rId1"/>
  <headerFooter>
    <oddHeader>&amp;C&amp;"Calibri"&amp;10&amp;K000000 Strictly Confidential&amp;1#_x000D_&amp;"Calibri"&amp;11&amp;K000000&amp;"Arial"&amp;10&amp;K000000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B89E0-683D-4131-BC88-B07C698FA9D0}">
  <dimension ref="A1:M12"/>
  <sheetViews>
    <sheetView zoomScale="90" zoomScaleNormal="90" workbookViewId="0">
      <selection activeCell="H43" sqref="H43"/>
    </sheetView>
  </sheetViews>
  <sheetFormatPr defaultColWidth="8.88671875" defaultRowHeight="13.2"/>
  <cols>
    <col min="1" max="1" width="8.88671875" style="572"/>
    <col min="2" max="2" width="29.88671875" style="572" customWidth="1"/>
    <col min="3" max="3" width="21" style="572" bestFit="1" customWidth="1"/>
    <col min="4" max="4" width="22.5546875" style="572" customWidth="1"/>
    <col min="5" max="5" width="31.88671875" style="572" customWidth="1"/>
    <col min="6" max="6" width="18.5546875" style="572" customWidth="1"/>
    <col min="7" max="16384" width="8.88671875" style="572"/>
  </cols>
  <sheetData>
    <row r="1" spans="1:13" s="589" customFormat="1" ht="14.4">
      <c r="B1" s="595"/>
    </row>
    <row r="2" spans="1:13" s="589" customFormat="1" ht="14.4">
      <c r="B2" s="595"/>
    </row>
    <row r="3" spans="1:13" s="589" customFormat="1" ht="14.4">
      <c r="B3" s="595"/>
    </row>
    <row r="4" spans="1:13" s="589" customFormat="1" ht="15.6">
      <c r="A4" s="573" t="s">
        <v>98</v>
      </c>
      <c r="B4" s="641"/>
      <c r="C4" s="641"/>
      <c r="D4" s="641"/>
      <c r="E4" s="641"/>
      <c r="F4" s="641"/>
    </row>
    <row r="5" spans="1:13" s="645" customFormat="1" ht="13.8">
      <c r="A5" s="642" t="s">
        <v>2139</v>
      </c>
      <c r="B5" s="691"/>
      <c r="C5" s="1558"/>
      <c r="D5" s="1558"/>
      <c r="E5" s="1558"/>
      <c r="F5" s="1558"/>
    </row>
    <row r="6" spans="1:13" s="645" customFormat="1" ht="13.8">
      <c r="A6" s="642"/>
      <c r="B6" s="691"/>
      <c r="C6" s="1587" t="s">
        <v>2140</v>
      </c>
      <c r="D6" s="1588"/>
      <c r="E6" s="1589"/>
      <c r="F6" s="692"/>
    </row>
    <row r="7" spans="1:13" s="645" customFormat="1" ht="40.35" customHeight="1">
      <c r="A7" s="693"/>
      <c r="B7" s="694"/>
      <c r="C7" s="695" t="s">
        <v>2141</v>
      </c>
      <c r="D7" s="696" t="s">
        <v>2142</v>
      </c>
      <c r="E7" s="697" t="s">
        <v>2143</v>
      </c>
      <c r="F7" s="698" t="s">
        <v>2144</v>
      </c>
    </row>
    <row r="8" spans="1:13" s="645" customFormat="1" ht="13.8">
      <c r="A8" s="615"/>
      <c r="B8" s="699" t="s">
        <v>2145</v>
      </c>
      <c r="C8" s="779">
        <v>4.8194662909225479E-3</v>
      </c>
      <c r="D8" s="779">
        <v>9.8777433121971793E-5</v>
      </c>
      <c r="E8" s="779">
        <v>4.9182437240445189E-3</v>
      </c>
      <c r="F8" s="779">
        <v>0.61838927926187026</v>
      </c>
    </row>
    <row r="9" spans="1:13" s="637" customFormat="1" ht="13.8">
      <c r="A9" s="700"/>
      <c r="B9" s="701" t="s">
        <v>2146</v>
      </c>
      <c r="C9" s="780">
        <v>8.4626548793456553E-3</v>
      </c>
      <c r="D9" s="780">
        <v>2.0553366881348405E-4</v>
      </c>
      <c r="E9" s="780">
        <v>8.6681885481591399E-3</v>
      </c>
      <c r="F9" s="781">
        <v>0.75042761281853165</v>
      </c>
    </row>
    <row r="11" spans="1:13" ht="409.6" customHeight="1">
      <c r="B11" s="1590" t="s">
        <v>2147</v>
      </c>
      <c r="C11" s="1591"/>
      <c r="D11" s="1591"/>
      <c r="E11" s="1591"/>
      <c r="F11" s="1592"/>
      <c r="G11" s="1204"/>
      <c r="H11" s="1204"/>
      <c r="I11" s="1204"/>
      <c r="J11" s="1204"/>
      <c r="K11" s="1204"/>
      <c r="L11" s="1204"/>
      <c r="M11" s="1204"/>
    </row>
    <row r="12" spans="1:13" ht="183.9" customHeight="1">
      <c r="A12" s="1204"/>
      <c r="B12" s="1593"/>
      <c r="C12" s="1594"/>
      <c r="D12" s="1594"/>
      <c r="E12" s="1594"/>
      <c r="F12" s="1595"/>
      <c r="G12" s="1204"/>
      <c r="H12" s="1204"/>
      <c r="I12" s="1204"/>
      <c r="J12" s="1204"/>
      <c r="K12" s="1204"/>
      <c r="L12" s="1204"/>
      <c r="M12" s="1204"/>
    </row>
  </sheetData>
  <mergeCells count="3">
    <mergeCell ref="C5:F5"/>
    <mergeCell ref="C6:E6"/>
    <mergeCell ref="B11:F12"/>
  </mergeCells>
  <pageMargins left="0.7" right="0.7" top="0.75" bottom="0.75" header="0.3" footer="0.3"/>
  <headerFooter>
    <oddHeader>&amp;C&amp;"Calibri"&amp;10&amp;K000000 Strictly Confidential&amp;1#_x000D_</oddHeader>
  </headerFooter>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C4F7C-50EA-4D4C-AFA2-DCB82490CFFD}">
  <dimension ref="A1:Y114"/>
  <sheetViews>
    <sheetView zoomScale="90" zoomScaleNormal="90" workbookViewId="0">
      <selection activeCell="H43" sqref="H43"/>
    </sheetView>
  </sheetViews>
  <sheetFormatPr defaultColWidth="8.88671875" defaultRowHeight="13.2"/>
  <cols>
    <col min="1" max="1" width="8.88671875" style="572"/>
    <col min="2" max="2" width="48.88671875" style="572" customWidth="1"/>
    <col min="3" max="3" width="21" style="572" bestFit="1" customWidth="1"/>
    <col min="4" max="4" width="16.5546875" style="572" customWidth="1"/>
    <col min="5" max="5" width="21.88671875" style="572" customWidth="1"/>
    <col min="6" max="6" width="18.5546875" style="572" customWidth="1"/>
    <col min="7" max="7" width="12.44140625" style="572" customWidth="1"/>
    <col min="8" max="8" width="11.5546875" style="572" customWidth="1"/>
    <col min="9" max="13" width="13.44140625" style="572" customWidth="1"/>
    <col min="14" max="18" width="15.5546875" style="572" customWidth="1"/>
    <col min="19" max="16384" width="8.88671875" style="572"/>
  </cols>
  <sheetData>
    <row r="1" spans="1:18" s="589" customFormat="1" ht="14.4">
      <c r="B1" s="595"/>
    </row>
    <row r="2" spans="1:18" s="589" customFormat="1" ht="14.4">
      <c r="B2" s="595"/>
    </row>
    <row r="5" spans="1:18" s="589" customFormat="1" ht="14.4">
      <c r="B5" s="640" t="s">
        <v>103</v>
      </c>
      <c r="C5" s="640" t="s">
        <v>104</v>
      </c>
      <c r="D5" s="640" t="s">
        <v>105</v>
      </c>
      <c r="E5" s="640" t="s">
        <v>147</v>
      </c>
      <c r="F5" s="640" t="s">
        <v>148</v>
      </c>
      <c r="G5" s="640" t="s">
        <v>260</v>
      </c>
      <c r="H5" s="640" t="s">
        <v>261</v>
      </c>
      <c r="I5" s="702" t="s">
        <v>262</v>
      </c>
      <c r="J5" s="702" t="s">
        <v>1007</v>
      </c>
      <c r="K5" s="702" t="s">
        <v>1008</v>
      </c>
      <c r="L5" s="702" t="s">
        <v>1009</v>
      </c>
      <c r="M5" s="702" t="s">
        <v>1010</v>
      </c>
      <c r="N5" s="702" t="s">
        <v>1011</v>
      </c>
      <c r="O5" s="702" t="s">
        <v>1292</v>
      </c>
      <c r="P5" s="702" t="s">
        <v>1293</v>
      </c>
      <c r="Q5" s="702" t="s">
        <v>1447</v>
      </c>
      <c r="R5" s="702" t="s">
        <v>1448</v>
      </c>
    </row>
    <row r="6" spans="1:18" s="589" customFormat="1" ht="15.6">
      <c r="A6" s="573" t="s">
        <v>99</v>
      </c>
      <c r="B6" s="641"/>
      <c r="C6" s="641"/>
      <c r="D6" s="641"/>
      <c r="E6" s="641"/>
      <c r="F6" s="641"/>
      <c r="G6" s="641"/>
      <c r="H6" s="641"/>
      <c r="I6" s="641"/>
      <c r="J6" s="641"/>
      <c r="K6" s="641"/>
      <c r="L6" s="641"/>
      <c r="M6" s="641"/>
      <c r="N6" s="641"/>
      <c r="O6" s="641"/>
      <c r="P6" s="641"/>
      <c r="Q6" s="641"/>
      <c r="R6" s="641"/>
    </row>
    <row r="7" spans="1:18" s="645" customFormat="1" ht="14.4">
      <c r="A7" s="642" t="s">
        <v>2148</v>
      </c>
      <c r="B7" s="691"/>
      <c r="C7" s="1558"/>
      <c r="D7" s="1558"/>
      <c r="E7" s="1558"/>
      <c r="F7" s="1558"/>
      <c r="G7" s="641"/>
      <c r="H7" s="641"/>
      <c r="I7" s="641"/>
      <c r="J7" s="641"/>
      <c r="K7" s="641"/>
      <c r="L7" s="641"/>
      <c r="M7" s="641"/>
      <c r="N7" s="641"/>
      <c r="O7" s="641"/>
      <c r="P7" s="641"/>
      <c r="Q7" s="641"/>
      <c r="R7" s="641"/>
    </row>
    <row r="8" spans="1:18" s="645" customFormat="1" ht="14.85" customHeight="1">
      <c r="A8" s="1598"/>
      <c r="B8" s="1599"/>
      <c r="C8" s="1602" t="s">
        <v>2149</v>
      </c>
      <c r="D8" s="1604" t="s">
        <v>2150</v>
      </c>
      <c r="E8" s="1605"/>
      <c r="F8" s="1605"/>
      <c r="G8" s="1605"/>
      <c r="H8" s="1605"/>
      <c r="I8" s="1604" t="s">
        <v>2151</v>
      </c>
      <c r="J8" s="1605"/>
      <c r="K8" s="1605"/>
      <c r="L8" s="1605"/>
      <c r="M8" s="1605"/>
      <c r="N8" s="1604" t="s">
        <v>2152</v>
      </c>
      <c r="O8" s="1605"/>
      <c r="P8" s="1605"/>
      <c r="Q8" s="1605"/>
      <c r="R8" s="1605"/>
    </row>
    <row r="9" spans="1:18" s="637" customFormat="1" ht="14.85" customHeight="1">
      <c r="A9" s="1598"/>
      <c r="B9" s="1599"/>
      <c r="C9" s="1602"/>
      <c r="D9" s="1596" t="s">
        <v>2153</v>
      </c>
      <c r="E9" s="1606"/>
      <c r="F9" s="1606"/>
      <c r="G9" s="1606"/>
      <c r="H9" s="1606"/>
      <c r="I9" s="1596" t="s">
        <v>2153</v>
      </c>
      <c r="J9" s="1606"/>
      <c r="K9" s="1606"/>
      <c r="L9" s="1606"/>
      <c r="M9" s="1606"/>
      <c r="N9" s="1596" t="s">
        <v>2153</v>
      </c>
      <c r="O9" s="1606"/>
      <c r="P9" s="1606"/>
      <c r="Q9" s="1606"/>
      <c r="R9" s="1606"/>
    </row>
    <row r="10" spans="1:18" ht="14.85" customHeight="1">
      <c r="A10" s="1598"/>
      <c r="B10" s="1599"/>
      <c r="C10" s="1602"/>
      <c r="D10" s="703"/>
      <c r="E10" s="1596" t="s">
        <v>2154</v>
      </c>
      <c r="F10" s="1606"/>
      <c r="G10" s="1606"/>
      <c r="H10" s="1607"/>
      <c r="I10" s="704"/>
      <c r="J10" s="1596" t="s">
        <v>2154</v>
      </c>
      <c r="K10" s="1597"/>
      <c r="L10" s="1597"/>
      <c r="M10" s="1597"/>
      <c r="N10" s="704"/>
      <c r="O10" s="1596" t="s">
        <v>2154</v>
      </c>
      <c r="P10" s="1597"/>
      <c r="Q10" s="1597"/>
      <c r="R10" s="1597"/>
    </row>
    <row r="11" spans="1:18" ht="43.2">
      <c r="A11" s="1600"/>
      <c r="B11" s="1601"/>
      <c r="C11" s="1603"/>
      <c r="D11" s="705"/>
      <c r="E11" s="706"/>
      <c r="F11" s="707" t="s">
        <v>2155</v>
      </c>
      <c r="G11" s="707" t="s">
        <v>2156</v>
      </c>
      <c r="H11" s="707" t="s">
        <v>2157</v>
      </c>
      <c r="I11" s="706"/>
      <c r="J11" s="706"/>
      <c r="K11" s="708" t="s">
        <v>2155</v>
      </c>
      <c r="L11" s="706" t="s">
        <v>2158</v>
      </c>
      <c r="M11" s="709" t="s">
        <v>2157</v>
      </c>
      <c r="N11" s="706"/>
      <c r="O11" s="706"/>
      <c r="P11" s="708" t="s">
        <v>2155</v>
      </c>
      <c r="Q11" s="708" t="s">
        <v>2159</v>
      </c>
      <c r="R11" s="708" t="s">
        <v>2157</v>
      </c>
    </row>
    <row r="12" spans="1:18" ht="26.4">
      <c r="A12" s="983"/>
      <c r="B12" s="984" t="s">
        <v>2160</v>
      </c>
      <c r="C12" s="985"/>
      <c r="D12" s="986"/>
      <c r="E12" s="986"/>
      <c r="F12" s="986"/>
      <c r="G12" s="986"/>
      <c r="H12" s="986"/>
      <c r="I12" s="986"/>
      <c r="J12" s="986"/>
      <c r="K12" s="986"/>
      <c r="L12" s="986"/>
      <c r="M12" s="986"/>
      <c r="N12" s="986"/>
      <c r="O12" s="986"/>
      <c r="P12" s="986"/>
      <c r="Q12" s="986"/>
      <c r="R12" s="986"/>
    </row>
    <row r="13" spans="1:18" ht="26.4">
      <c r="A13" s="710">
        <v>1</v>
      </c>
      <c r="B13" s="711" t="s">
        <v>2161</v>
      </c>
      <c r="C13" s="1300">
        <v>89796.640348000001</v>
      </c>
      <c r="D13" s="1300">
        <v>85720.931203999993</v>
      </c>
      <c r="E13" s="1300">
        <v>1007.596062</v>
      </c>
      <c r="F13" s="1300">
        <v>41.189835000000002</v>
      </c>
      <c r="G13" s="1300">
        <v>547.94306599999993</v>
      </c>
      <c r="H13" s="1300">
        <v>199.65103999999999</v>
      </c>
      <c r="I13" s="1300">
        <v>34.387406999999996</v>
      </c>
      <c r="J13" s="1300">
        <v>20.651198000000001</v>
      </c>
      <c r="K13" s="1300">
        <v>0</v>
      </c>
      <c r="L13" s="1300">
        <v>20.651198000000001</v>
      </c>
      <c r="M13" s="1300">
        <v>17.460976000000002</v>
      </c>
      <c r="N13" s="1300">
        <v>85755.318610999995</v>
      </c>
      <c r="O13" s="1300">
        <v>1028.2472600000001</v>
      </c>
      <c r="P13" s="1300">
        <v>41.189835000000002</v>
      </c>
      <c r="Q13" s="1300">
        <v>568.59426399999995</v>
      </c>
      <c r="R13" s="1300">
        <v>217.11201599999998</v>
      </c>
    </row>
    <row r="14" spans="1:18" s="1239" customFormat="1" ht="14.4">
      <c r="A14" s="712">
        <v>2</v>
      </c>
      <c r="B14" s="713" t="s">
        <v>2162</v>
      </c>
      <c r="C14" s="1240">
        <v>1077.8758210000001</v>
      </c>
      <c r="D14" s="1240">
        <v>450.62386999999995</v>
      </c>
      <c r="E14" s="1240">
        <v>35.739480999999998</v>
      </c>
      <c r="F14" s="1240">
        <v>0</v>
      </c>
      <c r="G14" s="1240">
        <v>10.281179</v>
      </c>
      <c r="H14" s="1240">
        <v>1.127497</v>
      </c>
      <c r="I14" s="1240">
        <v>4.3727000000000002E-2</v>
      </c>
      <c r="J14" s="1240">
        <v>0</v>
      </c>
      <c r="K14" s="1240">
        <v>0</v>
      </c>
      <c r="L14" s="1240">
        <v>0</v>
      </c>
      <c r="M14" s="1240">
        <v>0</v>
      </c>
      <c r="N14" s="1240">
        <v>450.66759699999994</v>
      </c>
      <c r="O14" s="1240">
        <v>35.739480999999998</v>
      </c>
      <c r="P14" s="1240">
        <v>0</v>
      </c>
      <c r="Q14" s="1240">
        <v>10.281179</v>
      </c>
      <c r="R14" s="1240">
        <v>1.127497</v>
      </c>
    </row>
    <row r="15" spans="1:18" ht="14.4">
      <c r="A15" s="710">
        <v>3</v>
      </c>
      <c r="B15" s="714" t="s">
        <v>1314</v>
      </c>
      <c r="C15" s="1300">
        <v>1064.729133</v>
      </c>
      <c r="D15" s="1300">
        <v>441.52756599999998</v>
      </c>
      <c r="E15" s="1300">
        <v>35.739480999999998</v>
      </c>
      <c r="F15" s="1300">
        <v>0</v>
      </c>
      <c r="G15" s="1300">
        <v>10.281179</v>
      </c>
      <c r="H15" s="1300">
        <v>1.127497</v>
      </c>
      <c r="I15" s="1300">
        <v>4.3727000000000002E-2</v>
      </c>
      <c r="J15" s="1300">
        <v>0</v>
      </c>
      <c r="K15" s="1300">
        <v>0</v>
      </c>
      <c r="L15" s="1300">
        <v>0</v>
      </c>
      <c r="M15" s="1300">
        <v>0</v>
      </c>
      <c r="N15" s="1300">
        <v>441.57129299999997</v>
      </c>
      <c r="O15" s="1300">
        <v>35.739480999999998</v>
      </c>
      <c r="P15" s="1300">
        <v>0</v>
      </c>
      <c r="Q15" s="1300">
        <v>10.281179</v>
      </c>
      <c r="R15" s="1300">
        <v>1.127497</v>
      </c>
    </row>
    <row r="16" spans="1:18" ht="14.4">
      <c r="A16" s="710">
        <v>4</v>
      </c>
      <c r="B16" s="717" t="s">
        <v>1309</v>
      </c>
      <c r="C16" s="1300">
        <v>167.163027</v>
      </c>
      <c r="D16" s="1300">
        <v>87.223376999999999</v>
      </c>
      <c r="E16" s="1300">
        <v>6.8216200000000002</v>
      </c>
      <c r="F16" s="1300">
        <v>0</v>
      </c>
      <c r="G16" s="1300">
        <v>0.18662200000000001</v>
      </c>
      <c r="H16" s="1300">
        <v>0.10494299999999999</v>
      </c>
      <c r="I16" s="1300">
        <v>0</v>
      </c>
      <c r="J16" s="1300">
        <v>0</v>
      </c>
      <c r="K16" s="1300">
        <v>0</v>
      </c>
      <c r="L16" s="1300">
        <v>0</v>
      </c>
      <c r="M16" s="1300">
        <v>0</v>
      </c>
      <c r="N16" s="1300">
        <v>87.223376999999999</v>
      </c>
      <c r="O16" s="1300">
        <v>6.8216200000000002</v>
      </c>
      <c r="P16" s="1300">
        <v>0</v>
      </c>
      <c r="Q16" s="1300">
        <v>0.18662200000000001</v>
      </c>
      <c r="R16" s="1300">
        <v>0.10494299999999999</v>
      </c>
    </row>
    <row r="17" spans="1:25" ht="14.4">
      <c r="A17" s="710">
        <v>5</v>
      </c>
      <c r="B17" s="717" t="s">
        <v>2163</v>
      </c>
      <c r="C17" s="1300">
        <v>897.43269099999998</v>
      </c>
      <c r="D17" s="1300">
        <v>354.30418900000001</v>
      </c>
      <c r="E17" s="1300">
        <v>28.917860999999998</v>
      </c>
      <c r="F17" s="1301">
        <v>0</v>
      </c>
      <c r="G17" s="1300">
        <v>10.094557</v>
      </c>
      <c r="H17" s="1300">
        <v>1.022554</v>
      </c>
      <c r="I17" s="1300">
        <v>4.3727000000000002E-2</v>
      </c>
      <c r="J17" s="1300">
        <v>0</v>
      </c>
      <c r="K17" s="1301">
        <v>0</v>
      </c>
      <c r="L17" s="1300">
        <v>0</v>
      </c>
      <c r="M17" s="1300">
        <v>0</v>
      </c>
      <c r="N17" s="1300">
        <v>354.347916</v>
      </c>
      <c r="O17" s="1300">
        <v>28.917860999999998</v>
      </c>
      <c r="P17" s="1301">
        <v>0</v>
      </c>
      <c r="Q17" s="1300">
        <v>10.094557</v>
      </c>
      <c r="R17" s="1300">
        <v>1.022554</v>
      </c>
    </row>
    <row r="18" spans="1:25" ht="14.4">
      <c r="A18" s="710">
        <v>6</v>
      </c>
      <c r="B18" s="717" t="s">
        <v>1852</v>
      </c>
      <c r="C18" s="1300">
        <v>0.13341500000000001</v>
      </c>
      <c r="D18" s="1300">
        <v>0</v>
      </c>
      <c r="E18" s="1300">
        <v>0</v>
      </c>
      <c r="F18" s="1247"/>
      <c r="G18" s="1300">
        <v>0</v>
      </c>
      <c r="H18" s="1300">
        <v>0</v>
      </c>
      <c r="I18" s="1300">
        <v>0</v>
      </c>
      <c r="J18" s="1300">
        <v>0</v>
      </c>
      <c r="K18" s="1247"/>
      <c r="L18" s="1300">
        <v>0</v>
      </c>
      <c r="M18" s="1300">
        <v>0</v>
      </c>
      <c r="N18" s="1300">
        <v>0</v>
      </c>
      <c r="O18" s="1300">
        <v>0</v>
      </c>
      <c r="P18" s="1101"/>
      <c r="Q18" s="1300">
        <v>0</v>
      </c>
      <c r="R18" s="1300">
        <v>0</v>
      </c>
    </row>
    <row r="19" spans="1:25" ht="14.4">
      <c r="A19" s="710">
        <v>7</v>
      </c>
      <c r="B19" s="714" t="s">
        <v>1316</v>
      </c>
      <c r="C19" s="1300">
        <v>13.146687999999999</v>
      </c>
      <c r="D19" s="1300">
        <v>9.0963039999999999</v>
      </c>
      <c r="E19" s="1300">
        <v>0</v>
      </c>
      <c r="F19" s="1300">
        <v>0</v>
      </c>
      <c r="G19" s="1300">
        <v>0</v>
      </c>
      <c r="H19" s="1300">
        <v>0</v>
      </c>
      <c r="I19" s="1300">
        <v>0</v>
      </c>
      <c r="J19" s="1300">
        <v>0</v>
      </c>
      <c r="K19" s="1300">
        <v>0</v>
      </c>
      <c r="L19" s="1300">
        <v>0</v>
      </c>
      <c r="M19" s="1300">
        <v>0</v>
      </c>
      <c r="N19" s="1300">
        <v>9.0963039999999999</v>
      </c>
      <c r="O19" s="1300">
        <v>0</v>
      </c>
      <c r="P19" s="1300">
        <v>0</v>
      </c>
      <c r="Q19" s="1300">
        <v>0</v>
      </c>
      <c r="R19" s="1300">
        <v>0</v>
      </c>
      <c r="S19" s="1235"/>
      <c r="T19" s="1235"/>
      <c r="U19" s="1235"/>
      <c r="V19" s="1235"/>
      <c r="W19" s="1235"/>
      <c r="X19" s="1235"/>
      <c r="Y19" s="1235"/>
    </row>
    <row r="20" spans="1:25" s="1235" customFormat="1" ht="14.4">
      <c r="A20" s="715">
        <v>8</v>
      </c>
      <c r="B20" s="716" t="s">
        <v>2164</v>
      </c>
      <c r="C20" s="1241">
        <v>13.146687999999999</v>
      </c>
      <c r="D20" s="1241">
        <v>9.0963039999999999</v>
      </c>
      <c r="E20" s="1241">
        <v>0</v>
      </c>
      <c r="F20" s="1241">
        <v>0</v>
      </c>
      <c r="G20" s="1241">
        <v>0</v>
      </c>
      <c r="H20" s="1241">
        <v>0</v>
      </c>
      <c r="I20" s="1241">
        <v>0</v>
      </c>
      <c r="J20" s="1241">
        <v>0</v>
      </c>
      <c r="K20" s="1241">
        <v>0</v>
      </c>
      <c r="L20" s="1241">
        <v>0</v>
      </c>
      <c r="M20" s="1241">
        <v>0</v>
      </c>
      <c r="N20" s="1241">
        <v>9.0963039999999999</v>
      </c>
      <c r="O20" s="1241">
        <v>0</v>
      </c>
      <c r="P20" s="1241">
        <v>0</v>
      </c>
      <c r="Q20" s="1241">
        <v>0</v>
      </c>
      <c r="R20" s="1241">
        <v>0</v>
      </c>
    </row>
    <row r="21" spans="1:25" ht="14.4">
      <c r="A21" s="710">
        <v>9</v>
      </c>
      <c r="B21" s="1236" t="s">
        <v>1309</v>
      </c>
      <c r="C21" s="1300">
        <v>12.648645999999999</v>
      </c>
      <c r="D21" s="1300">
        <v>9.0963039999999999</v>
      </c>
      <c r="E21" s="1300">
        <v>0</v>
      </c>
      <c r="F21" s="1300">
        <v>0</v>
      </c>
      <c r="G21" s="1300">
        <v>0</v>
      </c>
      <c r="H21" s="1300">
        <v>0</v>
      </c>
      <c r="I21" s="1300">
        <v>0</v>
      </c>
      <c r="J21" s="1300">
        <v>0</v>
      </c>
      <c r="K21" s="1300">
        <v>0</v>
      </c>
      <c r="L21" s="1300">
        <v>0</v>
      </c>
      <c r="M21" s="1300">
        <v>0</v>
      </c>
      <c r="N21" s="1300">
        <v>9.0963039999999999</v>
      </c>
      <c r="O21" s="1300">
        <v>0</v>
      </c>
      <c r="P21" s="1300">
        <v>0</v>
      </c>
      <c r="Q21" s="1300">
        <v>0</v>
      </c>
      <c r="R21" s="1300">
        <v>0</v>
      </c>
    </row>
    <row r="22" spans="1:25" ht="14.4">
      <c r="A22" s="710">
        <v>10</v>
      </c>
      <c r="B22" s="718" t="s">
        <v>2163</v>
      </c>
      <c r="C22" s="1300">
        <v>0</v>
      </c>
      <c r="D22" s="1300">
        <v>0</v>
      </c>
      <c r="E22" s="1300">
        <v>0</v>
      </c>
      <c r="F22" s="1301">
        <v>0</v>
      </c>
      <c r="G22" s="1300">
        <v>0</v>
      </c>
      <c r="H22" s="1300">
        <v>0</v>
      </c>
      <c r="I22" s="1300">
        <v>0</v>
      </c>
      <c r="J22" s="1300">
        <v>0</v>
      </c>
      <c r="K22" s="1301">
        <v>0</v>
      </c>
      <c r="L22" s="1300">
        <v>0</v>
      </c>
      <c r="M22" s="1300">
        <v>0</v>
      </c>
      <c r="N22" s="1300">
        <v>0</v>
      </c>
      <c r="O22" s="1300">
        <v>0</v>
      </c>
      <c r="P22" s="1301">
        <v>0</v>
      </c>
      <c r="Q22" s="1300">
        <v>0</v>
      </c>
      <c r="R22" s="1300">
        <v>0</v>
      </c>
    </row>
    <row r="23" spans="1:25" ht="14.4">
      <c r="A23" s="710">
        <v>11</v>
      </c>
      <c r="B23" s="1236" t="s">
        <v>1852</v>
      </c>
      <c r="C23" s="1300">
        <v>0.49804199999999998</v>
      </c>
      <c r="D23" s="1300">
        <v>0</v>
      </c>
      <c r="E23" s="1300">
        <v>0</v>
      </c>
      <c r="F23" s="1247"/>
      <c r="G23" s="1300">
        <v>0</v>
      </c>
      <c r="H23" s="1300">
        <v>0</v>
      </c>
      <c r="I23" s="1300">
        <v>0</v>
      </c>
      <c r="J23" s="1300">
        <v>0</v>
      </c>
      <c r="K23" s="1247"/>
      <c r="L23" s="1300">
        <v>0</v>
      </c>
      <c r="M23" s="1300">
        <v>0</v>
      </c>
      <c r="N23" s="1300">
        <v>0</v>
      </c>
      <c r="O23" s="1300">
        <v>0</v>
      </c>
      <c r="P23" s="1101"/>
      <c r="Q23" s="1300">
        <v>0</v>
      </c>
      <c r="R23" s="1300">
        <v>0</v>
      </c>
    </row>
    <row r="24" spans="1:25" s="1235" customFormat="1" ht="14.4">
      <c r="A24" s="715">
        <v>12</v>
      </c>
      <c r="B24" s="716" t="s">
        <v>2165</v>
      </c>
      <c r="C24" s="1241">
        <v>0</v>
      </c>
      <c r="D24" s="1241">
        <v>0</v>
      </c>
      <c r="E24" s="1241">
        <v>0</v>
      </c>
      <c r="F24" s="1241">
        <v>0</v>
      </c>
      <c r="G24" s="1241">
        <v>0</v>
      </c>
      <c r="H24" s="1241">
        <v>0</v>
      </c>
      <c r="I24" s="1241">
        <v>0</v>
      </c>
      <c r="J24" s="1241">
        <v>0</v>
      </c>
      <c r="K24" s="1241">
        <v>0</v>
      </c>
      <c r="L24" s="1241">
        <v>0</v>
      </c>
      <c r="M24" s="1241">
        <v>0</v>
      </c>
      <c r="N24" s="1241">
        <v>0</v>
      </c>
      <c r="O24" s="1241">
        <v>0</v>
      </c>
      <c r="P24" s="1241">
        <v>0</v>
      </c>
      <c r="Q24" s="1241">
        <v>0</v>
      </c>
      <c r="R24" s="1241">
        <v>0</v>
      </c>
    </row>
    <row r="25" spans="1:25" ht="14.4">
      <c r="A25" s="710">
        <v>13</v>
      </c>
      <c r="B25" s="1236" t="s">
        <v>1309</v>
      </c>
      <c r="C25" s="1300">
        <v>0</v>
      </c>
      <c r="D25" s="1300">
        <v>0</v>
      </c>
      <c r="E25" s="1300">
        <v>0</v>
      </c>
      <c r="F25" s="1300">
        <v>0</v>
      </c>
      <c r="G25" s="1300">
        <v>0</v>
      </c>
      <c r="H25" s="1300">
        <v>0</v>
      </c>
      <c r="I25" s="1300">
        <v>0</v>
      </c>
      <c r="J25" s="1300">
        <v>0</v>
      </c>
      <c r="K25" s="1300">
        <v>0</v>
      </c>
      <c r="L25" s="1300">
        <v>0</v>
      </c>
      <c r="M25" s="1300">
        <v>0</v>
      </c>
      <c r="N25" s="1300">
        <v>0</v>
      </c>
      <c r="O25" s="1300">
        <v>0</v>
      </c>
      <c r="P25" s="1300">
        <v>0</v>
      </c>
      <c r="Q25" s="1300">
        <v>0</v>
      </c>
      <c r="R25" s="1300">
        <v>0</v>
      </c>
    </row>
    <row r="26" spans="1:25" ht="14.4">
      <c r="A26" s="710">
        <v>14</v>
      </c>
      <c r="B26" s="718" t="s">
        <v>2163</v>
      </c>
      <c r="C26" s="1300">
        <v>0</v>
      </c>
      <c r="D26" s="1300">
        <v>0</v>
      </c>
      <c r="E26" s="1300">
        <v>0</v>
      </c>
      <c r="F26" s="1301">
        <v>0</v>
      </c>
      <c r="G26" s="1300">
        <v>0</v>
      </c>
      <c r="H26" s="1300">
        <v>0</v>
      </c>
      <c r="I26" s="1300">
        <v>0</v>
      </c>
      <c r="J26" s="1300">
        <v>0</v>
      </c>
      <c r="K26" s="1301">
        <v>0</v>
      </c>
      <c r="L26" s="1300">
        <v>0</v>
      </c>
      <c r="M26" s="1300">
        <v>0</v>
      </c>
      <c r="N26" s="1300">
        <v>0</v>
      </c>
      <c r="O26" s="1300">
        <v>0</v>
      </c>
      <c r="P26" s="1301">
        <v>0</v>
      </c>
      <c r="Q26" s="1300">
        <v>0</v>
      </c>
      <c r="R26" s="1300">
        <v>0</v>
      </c>
    </row>
    <row r="27" spans="1:25" ht="14.4">
      <c r="A27" s="710">
        <v>15</v>
      </c>
      <c r="B27" s="1236" t="s">
        <v>1852</v>
      </c>
      <c r="C27" s="1300">
        <v>0</v>
      </c>
      <c r="D27" s="1300">
        <v>0</v>
      </c>
      <c r="E27" s="1300">
        <v>0</v>
      </c>
      <c r="F27" s="1247"/>
      <c r="G27" s="1300">
        <v>0</v>
      </c>
      <c r="H27" s="1300">
        <v>0</v>
      </c>
      <c r="I27" s="1300">
        <v>0</v>
      </c>
      <c r="J27" s="1300">
        <v>0</v>
      </c>
      <c r="K27" s="1247"/>
      <c r="L27" s="1300">
        <v>0</v>
      </c>
      <c r="M27" s="1300">
        <v>0</v>
      </c>
      <c r="N27" s="1300">
        <v>0</v>
      </c>
      <c r="O27" s="1300">
        <v>0</v>
      </c>
      <c r="P27" s="1101"/>
      <c r="Q27" s="1300">
        <v>0</v>
      </c>
      <c r="R27" s="1300">
        <v>0</v>
      </c>
    </row>
    <row r="28" spans="1:25" s="1235" customFormat="1" ht="14.4">
      <c r="A28" s="715">
        <v>16</v>
      </c>
      <c r="B28" s="716" t="s">
        <v>2166</v>
      </c>
      <c r="C28" s="1241">
        <v>0</v>
      </c>
      <c r="D28" s="1241">
        <v>0</v>
      </c>
      <c r="E28" s="1241">
        <v>0</v>
      </c>
      <c r="F28" s="1241">
        <v>0</v>
      </c>
      <c r="G28" s="1241">
        <v>0</v>
      </c>
      <c r="H28" s="1241">
        <v>0</v>
      </c>
      <c r="I28" s="1241">
        <v>0</v>
      </c>
      <c r="J28" s="1241">
        <v>0</v>
      </c>
      <c r="K28" s="1241">
        <v>0</v>
      </c>
      <c r="L28" s="1241">
        <v>0</v>
      </c>
      <c r="M28" s="1241">
        <v>0</v>
      </c>
      <c r="N28" s="1241">
        <v>0</v>
      </c>
      <c r="O28" s="1241">
        <v>0</v>
      </c>
      <c r="P28" s="1241">
        <v>0</v>
      </c>
      <c r="Q28" s="1241">
        <v>0</v>
      </c>
      <c r="R28" s="1241">
        <v>0</v>
      </c>
    </row>
    <row r="29" spans="1:25" ht="14.4">
      <c r="A29" s="710">
        <v>17</v>
      </c>
      <c r="B29" s="1236" t="s">
        <v>1309</v>
      </c>
      <c r="C29" s="1300">
        <v>0</v>
      </c>
      <c r="D29" s="1300">
        <v>0</v>
      </c>
      <c r="E29" s="1300">
        <v>0</v>
      </c>
      <c r="F29" s="1300">
        <v>0</v>
      </c>
      <c r="G29" s="1300">
        <v>0</v>
      </c>
      <c r="H29" s="1300">
        <v>0</v>
      </c>
      <c r="I29" s="1300">
        <v>0</v>
      </c>
      <c r="J29" s="1300">
        <v>0</v>
      </c>
      <c r="K29" s="1300">
        <v>0</v>
      </c>
      <c r="L29" s="1300">
        <v>0</v>
      </c>
      <c r="M29" s="1300">
        <v>0</v>
      </c>
      <c r="N29" s="1300">
        <v>0</v>
      </c>
      <c r="O29" s="1300">
        <v>0</v>
      </c>
      <c r="P29" s="1300">
        <v>0</v>
      </c>
      <c r="Q29" s="1300">
        <v>0</v>
      </c>
      <c r="R29" s="1300">
        <v>0</v>
      </c>
    </row>
    <row r="30" spans="1:25" ht="14.4">
      <c r="A30" s="710">
        <v>18</v>
      </c>
      <c r="B30" s="718" t="s">
        <v>2163</v>
      </c>
      <c r="C30" s="1300">
        <v>0</v>
      </c>
      <c r="D30" s="1300">
        <v>0</v>
      </c>
      <c r="E30" s="1300">
        <v>0</v>
      </c>
      <c r="F30" s="1301">
        <v>0</v>
      </c>
      <c r="G30" s="1300">
        <v>0</v>
      </c>
      <c r="H30" s="1300">
        <v>0</v>
      </c>
      <c r="I30" s="1300">
        <v>0</v>
      </c>
      <c r="J30" s="1300">
        <v>0</v>
      </c>
      <c r="K30" s="1301">
        <v>0</v>
      </c>
      <c r="L30" s="1300">
        <v>0</v>
      </c>
      <c r="M30" s="1300">
        <v>0</v>
      </c>
      <c r="N30" s="1300">
        <v>0</v>
      </c>
      <c r="O30" s="1300">
        <v>0</v>
      </c>
      <c r="P30" s="1301">
        <v>0</v>
      </c>
      <c r="Q30" s="1300">
        <v>0</v>
      </c>
      <c r="R30" s="1300">
        <v>0</v>
      </c>
    </row>
    <row r="31" spans="1:25" ht="14.4">
      <c r="A31" s="710">
        <v>19</v>
      </c>
      <c r="B31" s="1236" t="s">
        <v>1852</v>
      </c>
      <c r="C31" s="1300">
        <v>0</v>
      </c>
      <c r="D31" s="1300">
        <v>0</v>
      </c>
      <c r="E31" s="1300">
        <v>0</v>
      </c>
      <c r="F31" s="1247"/>
      <c r="G31" s="1300">
        <v>0</v>
      </c>
      <c r="H31" s="1300">
        <v>0</v>
      </c>
      <c r="I31" s="1300">
        <v>0</v>
      </c>
      <c r="J31" s="1300">
        <v>0</v>
      </c>
      <c r="K31" s="1247"/>
      <c r="L31" s="1300">
        <v>0</v>
      </c>
      <c r="M31" s="1300">
        <v>0</v>
      </c>
      <c r="N31" s="1300">
        <v>0</v>
      </c>
      <c r="O31" s="1300">
        <v>0</v>
      </c>
      <c r="P31" s="1101"/>
      <c r="Q31" s="1300">
        <v>0</v>
      </c>
      <c r="R31" s="1300">
        <v>0</v>
      </c>
    </row>
    <row r="32" spans="1:25" s="1239" customFormat="1" ht="14.4">
      <c r="A32" s="712">
        <v>20</v>
      </c>
      <c r="B32" s="713" t="s">
        <v>2167</v>
      </c>
      <c r="C32" s="1240">
        <v>5557.8300640000007</v>
      </c>
      <c r="D32" s="1240">
        <v>2109.372871</v>
      </c>
      <c r="E32" s="1240">
        <v>971.85658100000001</v>
      </c>
      <c r="F32" s="1240">
        <v>41.189835000000002</v>
      </c>
      <c r="G32" s="1240">
        <v>537.66188699999998</v>
      </c>
      <c r="H32" s="1240">
        <v>198.52354299999999</v>
      </c>
      <c r="I32" s="1240">
        <v>34.343679999999999</v>
      </c>
      <c r="J32" s="1240">
        <v>20.651198000000001</v>
      </c>
      <c r="K32" s="1240">
        <v>0</v>
      </c>
      <c r="L32" s="1240">
        <v>20.651198000000001</v>
      </c>
      <c r="M32" s="1240">
        <v>17.460976000000002</v>
      </c>
      <c r="N32" s="1240">
        <v>2143.716551</v>
      </c>
      <c r="O32" s="1240">
        <v>992.50777900000003</v>
      </c>
      <c r="P32" s="1240">
        <v>41.189835000000002</v>
      </c>
      <c r="Q32" s="1240">
        <v>558.313085</v>
      </c>
      <c r="R32" s="1240">
        <v>215.98451899999998</v>
      </c>
    </row>
    <row r="33" spans="1:18" ht="14.4">
      <c r="A33" s="710">
        <v>21</v>
      </c>
      <c r="B33" s="717" t="s">
        <v>1309</v>
      </c>
      <c r="C33" s="1300">
        <v>5020.5967090000004</v>
      </c>
      <c r="D33" s="1300">
        <v>1899.545687</v>
      </c>
      <c r="E33" s="1300">
        <v>946.78522499999997</v>
      </c>
      <c r="F33" s="1300">
        <v>41.189835000000002</v>
      </c>
      <c r="G33" s="1300">
        <v>537.144904</v>
      </c>
      <c r="H33" s="1300">
        <v>186.820347</v>
      </c>
      <c r="I33" s="1300">
        <v>21.048387999999999</v>
      </c>
      <c r="J33" s="1300">
        <v>9.7116609999999994</v>
      </c>
      <c r="K33" s="1300">
        <v>0</v>
      </c>
      <c r="L33" s="1300">
        <v>9.7116609999999994</v>
      </c>
      <c r="M33" s="1300">
        <v>9.2543129999999998</v>
      </c>
      <c r="N33" s="1300">
        <v>1920.594075</v>
      </c>
      <c r="O33" s="1300">
        <v>956.49688600000002</v>
      </c>
      <c r="P33" s="1300">
        <v>41.189835000000002</v>
      </c>
      <c r="Q33" s="1300">
        <v>546.85656500000005</v>
      </c>
      <c r="R33" s="1300">
        <v>196.07465999999999</v>
      </c>
    </row>
    <row r="34" spans="1:18" ht="14.4">
      <c r="A34" s="710">
        <v>22</v>
      </c>
      <c r="B34" s="718" t="s">
        <v>2163</v>
      </c>
      <c r="C34" s="1300">
        <v>502.23189300000001</v>
      </c>
      <c r="D34" s="1300">
        <v>205.19950600000001</v>
      </c>
      <c r="E34" s="1300">
        <v>25.071356000000002</v>
      </c>
      <c r="F34" s="1301">
        <v>0</v>
      </c>
      <c r="G34" s="1300">
        <v>0.51698299999999997</v>
      </c>
      <c r="H34" s="1300">
        <v>11.703196</v>
      </c>
      <c r="I34" s="1300">
        <v>13.295292</v>
      </c>
      <c r="J34" s="1300">
        <v>10.939537</v>
      </c>
      <c r="K34" s="1301">
        <v>0</v>
      </c>
      <c r="L34" s="1300">
        <v>10.939537</v>
      </c>
      <c r="M34" s="1300">
        <v>8.2066630000000007</v>
      </c>
      <c r="N34" s="1300">
        <v>218.494798</v>
      </c>
      <c r="O34" s="1300">
        <v>36.010893000000003</v>
      </c>
      <c r="P34" s="1301">
        <v>0</v>
      </c>
      <c r="Q34" s="1300">
        <v>11.456519999999999</v>
      </c>
      <c r="R34" s="1300">
        <v>19.909859000000001</v>
      </c>
    </row>
    <row r="35" spans="1:18" ht="14.4">
      <c r="A35" s="710">
        <v>23</v>
      </c>
      <c r="B35" s="717" t="s">
        <v>1852</v>
      </c>
      <c r="C35" s="1300">
        <v>35.001461999999997</v>
      </c>
      <c r="D35" s="1300">
        <v>4.6276780000000004</v>
      </c>
      <c r="E35" s="1300">
        <v>0</v>
      </c>
      <c r="F35" s="1247"/>
      <c r="G35" s="1300">
        <v>0</v>
      </c>
      <c r="H35" s="1300">
        <v>0</v>
      </c>
      <c r="I35" s="1300">
        <v>0</v>
      </c>
      <c r="J35" s="1300">
        <v>0</v>
      </c>
      <c r="K35" s="1247"/>
      <c r="L35" s="1300">
        <v>0</v>
      </c>
      <c r="M35" s="1300">
        <v>0</v>
      </c>
      <c r="N35" s="1300">
        <v>4.6276780000000004</v>
      </c>
      <c r="O35" s="1300">
        <v>0</v>
      </c>
      <c r="P35" s="1101"/>
      <c r="Q35" s="1300">
        <v>0</v>
      </c>
      <c r="R35" s="1300">
        <v>0</v>
      </c>
    </row>
    <row r="36" spans="1:18" s="1239" customFormat="1" ht="14.4">
      <c r="A36" s="712">
        <v>24</v>
      </c>
      <c r="B36" s="713" t="s">
        <v>1322</v>
      </c>
      <c r="C36" s="1240">
        <v>82284.724623999995</v>
      </c>
      <c r="D36" s="1240">
        <v>82284.724623999995</v>
      </c>
      <c r="E36" s="1240">
        <v>0</v>
      </c>
      <c r="F36" s="1240">
        <v>0</v>
      </c>
      <c r="G36" s="1240">
        <v>0</v>
      </c>
      <c r="H36" s="1240">
        <v>0</v>
      </c>
      <c r="I36" s="1247"/>
      <c r="J36" s="1247"/>
      <c r="K36" s="1247"/>
      <c r="L36" s="1247"/>
      <c r="M36" s="1247"/>
      <c r="N36" s="1240">
        <v>82284.724623999995</v>
      </c>
      <c r="O36" s="1240">
        <v>0</v>
      </c>
      <c r="P36" s="1240">
        <v>0</v>
      </c>
      <c r="Q36" s="1240">
        <v>0</v>
      </c>
      <c r="R36" s="1240">
        <v>0</v>
      </c>
    </row>
    <row r="37" spans="1:18" s="1235" customFormat="1" ht="26.4">
      <c r="A37" s="715">
        <v>25</v>
      </c>
      <c r="B37" s="716" t="s">
        <v>2168</v>
      </c>
      <c r="C37" s="1241">
        <v>77993.729045</v>
      </c>
      <c r="D37" s="1241">
        <v>77993.729045</v>
      </c>
      <c r="E37" s="1241">
        <v>0</v>
      </c>
      <c r="F37" s="1241">
        <v>0</v>
      </c>
      <c r="G37" s="1241">
        <v>0</v>
      </c>
      <c r="H37" s="1241">
        <v>0</v>
      </c>
      <c r="I37" s="1248"/>
      <c r="J37" s="1248"/>
      <c r="K37" s="1248"/>
      <c r="L37" s="1248"/>
      <c r="M37" s="1248"/>
      <c r="N37" s="1241">
        <v>77993.729045</v>
      </c>
      <c r="O37" s="1241">
        <v>0</v>
      </c>
      <c r="P37" s="1241">
        <v>0</v>
      </c>
      <c r="Q37" s="1241">
        <v>0</v>
      </c>
      <c r="R37" s="1241">
        <v>0</v>
      </c>
    </row>
    <row r="38" spans="1:18" s="1235" customFormat="1" ht="14.4">
      <c r="A38" s="715">
        <v>26</v>
      </c>
      <c r="B38" s="716" t="s">
        <v>2169</v>
      </c>
      <c r="C38" s="1241">
        <v>4473.1664540000002</v>
      </c>
      <c r="D38" s="1241">
        <v>4473.1664540000002</v>
      </c>
      <c r="E38" s="1241">
        <v>0</v>
      </c>
      <c r="F38" s="1241">
        <v>0</v>
      </c>
      <c r="G38" s="1241">
        <v>0</v>
      </c>
      <c r="H38" s="1241">
        <v>0</v>
      </c>
      <c r="I38" s="1248"/>
      <c r="J38" s="1248"/>
      <c r="K38" s="1248"/>
      <c r="L38" s="1248"/>
      <c r="M38" s="1248"/>
      <c r="N38" s="1241">
        <v>4473.1664540000002</v>
      </c>
      <c r="O38" s="1241">
        <v>0</v>
      </c>
      <c r="P38" s="1241">
        <v>0</v>
      </c>
      <c r="Q38" s="1241">
        <v>0</v>
      </c>
      <c r="R38" s="1241">
        <v>0</v>
      </c>
    </row>
    <row r="39" spans="1:18" s="1235" customFormat="1" ht="14.4">
      <c r="A39" s="715">
        <v>27</v>
      </c>
      <c r="B39" s="716" t="s">
        <v>2170</v>
      </c>
      <c r="C39" s="1241">
        <v>888.42665699999998</v>
      </c>
      <c r="D39" s="1241">
        <v>888.42665699999998</v>
      </c>
      <c r="E39" s="1241">
        <v>0</v>
      </c>
      <c r="F39" s="1241">
        <v>0</v>
      </c>
      <c r="G39" s="1241">
        <v>0</v>
      </c>
      <c r="H39" s="1241">
        <v>0</v>
      </c>
      <c r="I39" s="1248"/>
      <c r="J39" s="1248"/>
      <c r="K39" s="1248"/>
      <c r="L39" s="1248"/>
      <c r="M39" s="1248"/>
      <c r="N39" s="1241">
        <v>888.42665699999998</v>
      </c>
      <c r="O39" s="1241">
        <v>0</v>
      </c>
      <c r="P39" s="1241">
        <v>0</v>
      </c>
      <c r="Q39" s="1241">
        <v>0</v>
      </c>
      <c r="R39" s="1241">
        <v>0</v>
      </c>
    </row>
    <row r="40" spans="1:18" s="1239" customFormat="1" ht="14.4">
      <c r="A40" s="712">
        <v>28</v>
      </c>
      <c r="B40" s="713" t="s">
        <v>2171</v>
      </c>
      <c r="C40" s="1240">
        <v>876.20983899999999</v>
      </c>
      <c r="D40" s="1240">
        <v>876.20983899999999</v>
      </c>
      <c r="E40" s="1240">
        <v>0</v>
      </c>
      <c r="F40" s="1240">
        <v>0</v>
      </c>
      <c r="G40" s="1240">
        <v>0</v>
      </c>
      <c r="H40" s="1240">
        <v>0</v>
      </c>
      <c r="I40" s="1240">
        <v>0</v>
      </c>
      <c r="J40" s="1240">
        <v>0</v>
      </c>
      <c r="K40" s="1240">
        <v>0</v>
      </c>
      <c r="L40" s="1240">
        <v>0</v>
      </c>
      <c r="M40" s="1240">
        <v>0</v>
      </c>
      <c r="N40" s="1240">
        <v>876.20983899999999</v>
      </c>
      <c r="O40" s="1240">
        <v>0</v>
      </c>
      <c r="P40" s="1240">
        <v>0</v>
      </c>
      <c r="Q40" s="1240">
        <v>0</v>
      </c>
      <c r="R40" s="1240">
        <v>0</v>
      </c>
    </row>
    <row r="41" spans="1:18" ht="14.4">
      <c r="A41" s="710">
        <v>29</v>
      </c>
      <c r="B41" s="717" t="s">
        <v>2172</v>
      </c>
      <c r="C41" s="1300">
        <v>861.85293899999999</v>
      </c>
      <c r="D41" s="1300">
        <v>861.85293899999999</v>
      </c>
      <c r="E41" s="1300">
        <v>0</v>
      </c>
      <c r="F41" s="1300">
        <v>0</v>
      </c>
      <c r="G41" s="1300">
        <v>0</v>
      </c>
      <c r="H41" s="1300">
        <v>0</v>
      </c>
      <c r="I41" s="1300">
        <v>0</v>
      </c>
      <c r="J41" s="1300">
        <v>0</v>
      </c>
      <c r="K41" s="1300">
        <v>0</v>
      </c>
      <c r="L41" s="1300">
        <v>0</v>
      </c>
      <c r="M41" s="1300">
        <v>0</v>
      </c>
      <c r="N41" s="1300">
        <v>861.85293899999999</v>
      </c>
      <c r="O41" s="1300">
        <v>0</v>
      </c>
      <c r="P41" s="1300">
        <v>0</v>
      </c>
      <c r="Q41" s="1300">
        <v>0</v>
      </c>
      <c r="R41" s="1300">
        <v>0</v>
      </c>
    </row>
    <row r="42" spans="1:18" ht="14.4">
      <c r="A42" s="710">
        <v>30</v>
      </c>
      <c r="B42" s="717" t="s">
        <v>2173</v>
      </c>
      <c r="C42" s="1300">
        <v>14.356899999999996</v>
      </c>
      <c r="D42" s="1300">
        <v>14.356899999999996</v>
      </c>
      <c r="E42" s="1300">
        <v>0</v>
      </c>
      <c r="F42" s="1300">
        <v>0</v>
      </c>
      <c r="G42" s="1300">
        <v>0</v>
      </c>
      <c r="H42" s="1300">
        <v>0</v>
      </c>
      <c r="I42" s="1300">
        <v>0</v>
      </c>
      <c r="J42" s="1300">
        <v>0</v>
      </c>
      <c r="K42" s="1300">
        <v>0</v>
      </c>
      <c r="L42" s="1300">
        <v>0</v>
      </c>
      <c r="M42" s="1300">
        <v>0</v>
      </c>
      <c r="N42" s="1300">
        <v>14.356899999999996</v>
      </c>
      <c r="O42" s="1300">
        <v>0</v>
      </c>
      <c r="P42" s="1300">
        <v>0</v>
      </c>
      <c r="Q42" s="1300">
        <v>0</v>
      </c>
      <c r="R42" s="1300">
        <v>0</v>
      </c>
    </row>
    <row r="43" spans="1:18" ht="26.4">
      <c r="A43" s="710">
        <v>31</v>
      </c>
      <c r="B43" s="1237" t="s">
        <v>2174</v>
      </c>
      <c r="C43" s="1240">
        <v>19.925557000000001</v>
      </c>
      <c r="D43" s="1240">
        <v>19.925557000000001</v>
      </c>
      <c r="E43" s="1240">
        <v>0</v>
      </c>
      <c r="F43" s="1240">
        <v>0</v>
      </c>
      <c r="G43" s="1240">
        <v>0</v>
      </c>
      <c r="H43" s="1240">
        <v>0</v>
      </c>
      <c r="I43" s="1240">
        <v>0</v>
      </c>
      <c r="J43" s="1240">
        <v>0</v>
      </c>
      <c r="K43" s="1240">
        <v>0</v>
      </c>
      <c r="L43" s="1240">
        <v>0</v>
      </c>
      <c r="M43" s="1240">
        <v>0</v>
      </c>
      <c r="N43" s="1240">
        <v>19.925557000000001</v>
      </c>
      <c r="O43" s="1240">
        <v>0</v>
      </c>
      <c r="P43" s="1240">
        <v>0</v>
      </c>
      <c r="Q43" s="1240">
        <v>0</v>
      </c>
      <c r="R43" s="1240">
        <v>0</v>
      </c>
    </row>
    <row r="44" spans="1:18" s="1239" customFormat="1" ht="14.4">
      <c r="A44" s="719">
        <v>32</v>
      </c>
      <c r="B44" s="720" t="s">
        <v>2175</v>
      </c>
      <c r="C44" s="1242">
        <v>89816.565904999996</v>
      </c>
      <c r="D44" s="1249">
        <v>85740.856760999988</v>
      </c>
      <c r="E44" s="1249">
        <v>1007.596062</v>
      </c>
      <c r="F44" s="1249">
        <v>41.189835000000002</v>
      </c>
      <c r="G44" s="1249">
        <v>547.94306599999993</v>
      </c>
      <c r="H44" s="1249">
        <v>199.65103999999999</v>
      </c>
      <c r="I44" s="1249">
        <v>34.387406999999996</v>
      </c>
      <c r="J44" s="1249">
        <v>20.651198000000001</v>
      </c>
      <c r="K44" s="1249">
        <v>0</v>
      </c>
      <c r="L44" s="1249">
        <v>20.651198000000001</v>
      </c>
      <c r="M44" s="1249">
        <v>17.460976000000002</v>
      </c>
      <c r="N44" s="1249">
        <v>85775.24416799999</v>
      </c>
      <c r="O44" s="1249">
        <v>1028.2472600000001</v>
      </c>
      <c r="P44" s="1249">
        <v>41.189835000000002</v>
      </c>
      <c r="Q44" s="1249">
        <v>568.59426399999995</v>
      </c>
      <c r="R44" s="1249">
        <v>217.11201599999998</v>
      </c>
    </row>
    <row r="45" spans="1:18" ht="26.4">
      <c r="A45" s="721"/>
      <c r="B45" s="722" t="s">
        <v>2176</v>
      </c>
      <c r="C45" s="1302"/>
      <c r="D45" s="1302"/>
      <c r="E45" s="1302"/>
      <c r="F45" s="1302"/>
      <c r="G45" s="1302"/>
      <c r="H45" s="1302"/>
      <c r="I45" s="1302"/>
      <c r="J45" s="1302"/>
      <c r="K45" s="1302"/>
      <c r="L45" s="1302"/>
      <c r="M45" s="1302"/>
      <c r="N45" s="1302"/>
      <c r="O45" s="1302"/>
      <c r="P45" s="1302"/>
      <c r="Q45" s="1302"/>
      <c r="R45" s="1302"/>
    </row>
    <row r="46" spans="1:18" ht="26.4">
      <c r="A46" s="710">
        <v>33</v>
      </c>
      <c r="B46" s="723" t="s">
        <v>2177</v>
      </c>
      <c r="C46" s="1243">
        <v>88896.103013</v>
      </c>
      <c r="D46" s="1101"/>
      <c r="E46" s="1101"/>
      <c r="F46" s="1101"/>
      <c r="G46" s="1101"/>
      <c r="H46" s="1101"/>
      <c r="I46" s="1101"/>
      <c r="J46" s="1101"/>
      <c r="K46" s="1101"/>
      <c r="L46" s="1101"/>
      <c r="M46" s="1101"/>
      <c r="N46" s="1101"/>
      <c r="O46" s="1101"/>
      <c r="P46" s="1101"/>
      <c r="Q46" s="1101"/>
      <c r="R46" s="1101"/>
    </row>
    <row r="47" spans="1:18" ht="14.4">
      <c r="A47" s="710">
        <v>34</v>
      </c>
      <c r="B47" s="714" t="s">
        <v>1309</v>
      </c>
      <c r="C47" s="1303">
        <v>86768.344318999996</v>
      </c>
      <c r="D47" s="1101"/>
      <c r="E47" s="1101"/>
      <c r="F47" s="1101"/>
      <c r="G47" s="1101"/>
      <c r="H47" s="1101"/>
      <c r="I47" s="1101"/>
      <c r="J47" s="1101"/>
      <c r="K47" s="1101"/>
      <c r="L47" s="1101"/>
      <c r="M47" s="1101"/>
      <c r="N47" s="1101"/>
      <c r="O47" s="1101"/>
      <c r="P47" s="1101"/>
      <c r="Q47" s="1101"/>
      <c r="R47" s="1101"/>
    </row>
    <row r="48" spans="1:18" ht="14.4">
      <c r="A48" s="710">
        <v>35</v>
      </c>
      <c r="B48" s="714" t="s">
        <v>1324</v>
      </c>
      <c r="C48" s="1303">
        <v>1930.8038730000001</v>
      </c>
      <c r="D48" s="1101"/>
      <c r="E48" s="1101"/>
      <c r="F48" s="1101"/>
      <c r="G48" s="1101"/>
      <c r="H48" s="1101"/>
      <c r="I48" s="1101"/>
      <c r="J48" s="1101"/>
      <c r="K48" s="1101"/>
      <c r="L48" s="1101"/>
      <c r="M48" s="1101"/>
      <c r="N48" s="1101"/>
      <c r="O48" s="1101"/>
      <c r="P48" s="1101"/>
      <c r="Q48" s="1101"/>
      <c r="R48" s="1101"/>
    </row>
    <row r="49" spans="1:18" ht="14.4">
      <c r="A49" s="710">
        <v>36</v>
      </c>
      <c r="B49" s="714" t="s">
        <v>1852</v>
      </c>
      <c r="C49" s="1303">
        <v>196.95482100000001</v>
      </c>
      <c r="D49" s="1101"/>
      <c r="E49" s="1101"/>
      <c r="F49" s="1101"/>
      <c r="G49" s="1101"/>
      <c r="H49" s="1101"/>
      <c r="I49" s="1101"/>
      <c r="J49" s="1101"/>
      <c r="K49" s="1101"/>
      <c r="L49" s="1101"/>
      <c r="M49" s="1101"/>
      <c r="N49" s="1101"/>
      <c r="O49" s="1101"/>
      <c r="P49" s="1101"/>
      <c r="Q49" s="1101"/>
      <c r="R49" s="1101"/>
    </row>
    <row r="50" spans="1:18" ht="26.4">
      <c r="A50" s="710">
        <v>37</v>
      </c>
      <c r="B50" s="723" t="s">
        <v>2178</v>
      </c>
      <c r="C50" s="1243">
        <v>7090.9264129999992</v>
      </c>
      <c r="D50" s="1101"/>
      <c r="E50" s="1101"/>
      <c r="F50" s="1101"/>
      <c r="G50" s="1101"/>
      <c r="H50" s="1101"/>
      <c r="I50" s="1101"/>
      <c r="J50" s="1101"/>
      <c r="K50" s="1101"/>
      <c r="L50" s="1101"/>
      <c r="M50" s="1101"/>
      <c r="N50" s="1101"/>
      <c r="O50" s="1101"/>
      <c r="P50" s="1101"/>
      <c r="Q50" s="1101"/>
      <c r="R50" s="1101"/>
    </row>
    <row r="51" spans="1:18" ht="14.4">
      <c r="A51" s="710">
        <v>38</v>
      </c>
      <c r="B51" s="714" t="s">
        <v>1309</v>
      </c>
      <c r="C51" s="1303">
        <v>4934.722452</v>
      </c>
      <c r="D51" s="1101"/>
      <c r="E51" s="1101"/>
      <c r="F51" s="1101"/>
      <c r="G51" s="1101"/>
      <c r="H51" s="1101"/>
      <c r="I51" s="1101"/>
      <c r="J51" s="1101"/>
      <c r="K51" s="1101"/>
      <c r="L51" s="1101"/>
      <c r="M51" s="1101"/>
      <c r="N51" s="1101"/>
      <c r="O51" s="1101"/>
      <c r="P51" s="1101"/>
      <c r="Q51" s="1101"/>
      <c r="R51" s="1101"/>
    </row>
    <row r="52" spans="1:18" ht="14.4">
      <c r="A52" s="710">
        <v>39</v>
      </c>
      <c r="B52" s="714" t="s">
        <v>1324</v>
      </c>
      <c r="C52" s="1303">
        <v>2125.0606560000001</v>
      </c>
      <c r="D52" s="1101"/>
      <c r="E52" s="1101"/>
      <c r="F52" s="1101"/>
      <c r="G52" s="1101"/>
      <c r="H52" s="1101"/>
      <c r="I52" s="1101"/>
      <c r="J52" s="1101"/>
      <c r="K52" s="1101"/>
      <c r="L52" s="1101"/>
      <c r="M52" s="1101"/>
      <c r="N52" s="1101"/>
      <c r="O52" s="1101"/>
      <c r="P52" s="1101"/>
      <c r="Q52" s="1101"/>
      <c r="R52" s="1101"/>
    </row>
    <row r="53" spans="1:18" ht="14.4">
      <c r="A53" s="710">
        <v>40</v>
      </c>
      <c r="B53" s="714" t="s">
        <v>1852</v>
      </c>
      <c r="C53" s="1303">
        <v>31.143305000000002</v>
      </c>
      <c r="D53" s="1101"/>
      <c r="E53" s="1101"/>
      <c r="F53" s="1101"/>
      <c r="G53" s="1101"/>
      <c r="H53" s="1101"/>
      <c r="I53" s="1101"/>
      <c r="J53" s="1101"/>
      <c r="K53" s="1101"/>
      <c r="L53" s="1101"/>
      <c r="M53" s="1101"/>
      <c r="N53" s="1101"/>
      <c r="O53" s="1101"/>
      <c r="P53" s="1101"/>
      <c r="Q53" s="1101"/>
      <c r="R53" s="1101"/>
    </row>
    <row r="54" spans="1:18" ht="14.4">
      <c r="A54" s="724">
        <v>41</v>
      </c>
      <c r="B54" s="711" t="s">
        <v>2179</v>
      </c>
      <c r="C54" s="1303">
        <v>-1666.0925560000001</v>
      </c>
      <c r="D54" s="1101"/>
      <c r="E54" s="1101"/>
      <c r="F54" s="1101"/>
      <c r="G54" s="1101"/>
      <c r="H54" s="1101"/>
      <c r="I54" s="1101"/>
      <c r="J54" s="1101"/>
      <c r="K54" s="1101"/>
      <c r="L54" s="1101"/>
      <c r="M54" s="1101"/>
      <c r="N54" s="1101"/>
      <c r="O54" s="1101"/>
      <c r="P54" s="1101"/>
      <c r="Q54" s="1101"/>
      <c r="R54" s="1101"/>
    </row>
    <row r="55" spans="1:18" ht="14.4">
      <c r="A55" s="724">
        <v>42</v>
      </c>
      <c r="B55" s="711" t="s">
        <v>2180</v>
      </c>
      <c r="C55" s="1303">
        <v>504.127275</v>
      </c>
      <c r="D55" s="1101"/>
      <c r="E55" s="1101"/>
      <c r="F55" s="1101"/>
      <c r="G55" s="1101"/>
      <c r="H55" s="1101"/>
      <c r="I55" s="1101"/>
      <c r="J55" s="1101"/>
      <c r="K55" s="1101"/>
      <c r="L55" s="1101"/>
      <c r="M55" s="1101"/>
      <c r="N55" s="1101"/>
      <c r="O55" s="1101"/>
      <c r="P55" s="1101"/>
      <c r="Q55" s="1101"/>
      <c r="R55" s="1101"/>
    </row>
    <row r="56" spans="1:18" ht="14.4">
      <c r="A56" s="724">
        <v>43</v>
      </c>
      <c r="B56" s="711" t="s">
        <v>2181</v>
      </c>
      <c r="C56" s="1303">
        <v>1418.5394530000001</v>
      </c>
      <c r="D56" s="1101"/>
      <c r="E56" s="1101"/>
      <c r="F56" s="1101"/>
      <c r="G56" s="1101"/>
      <c r="H56" s="1101"/>
      <c r="I56" s="1101"/>
      <c r="J56" s="1101"/>
      <c r="K56" s="1101"/>
      <c r="L56" s="1101"/>
      <c r="M56" s="1101"/>
      <c r="N56" s="1101"/>
      <c r="O56" s="1101"/>
      <c r="P56" s="1101"/>
      <c r="Q56" s="1101"/>
      <c r="R56" s="1101"/>
    </row>
    <row r="57" spans="1:18" ht="14.4">
      <c r="A57" s="724">
        <v>44</v>
      </c>
      <c r="B57" s="711" t="s">
        <v>2182</v>
      </c>
      <c r="C57" s="1303">
        <v>23007.806322000495</v>
      </c>
      <c r="D57" s="1101"/>
      <c r="E57" s="1101"/>
      <c r="F57" s="1101"/>
      <c r="G57" s="1101"/>
      <c r="H57" s="1101"/>
      <c r="I57" s="1101"/>
      <c r="J57" s="1101"/>
      <c r="K57" s="1101"/>
      <c r="L57" s="1101"/>
      <c r="M57" s="1101"/>
      <c r="N57" s="1101"/>
      <c r="O57" s="1101"/>
      <c r="P57" s="1101"/>
      <c r="Q57" s="1101"/>
      <c r="R57" s="1101"/>
    </row>
    <row r="58" spans="1:18" s="1239" customFormat="1" ht="14.4">
      <c r="A58" s="1238">
        <v>45</v>
      </c>
      <c r="B58" s="725" t="s">
        <v>2183</v>
      </c>
      <c r="C58" s="1244">
        <v>209067.9758250005</v>
      </c>
      <c r="D58" s="1102"/>
      <c r="E58" s="1102"/>
      <c r="F58" s="1102"/>
      <c r="G58" s="1102"/>
      <c r="H58" s="1102"/>
      <c r="I58" s="1102"/>
      <c r="J58" s="1102"/>
      <c r="K58" s="1102"/>
      <c r="L58" s="1102"/>
      <c r="M58" s="1102"/>
      <c r="N58" s="1102"/>
      <c r="O58" s="1102"/>
      <c r="P58" s="1102"/>
      <c r="Q58" s="1102"/>
      <c r="R58" s="1102"/>
    </row>
    <row r="59" spans="1:18" ht="26.4">
      <c r="A59" s="726"/>
      <c r="B59" s="722" t="s">
        <v>2184</v>
      </c>
      <c r="C59" s="1302"/>
      <c r="D59" s="1302"/>
      <c r="E59" s="1302"/>
      <c r="F59" s="1302"/>
      <c r="G59" s="1302"/>
      <c r="H59" s="1302"/>
      <c r="I59" s="1302"/>
      <c r="J59" s="1302"/>
      <c r="K59" s="1302"/>
      <c r="L59" s="1302"/>
      <c r="M59" s="1302"/>
      <c r="N59" s="1302"/>
      <c r="O59" s="1302"/>
      <c r="P59" s="1302"/>
      <c r="Q59" s="1302"/>
      <c r="R59" s="1302"/>
    </row>
    <row r="60" spans="1:18" ht="14.4">
      <c r="A60" s="724">
        <v>46</v>
      </c>
      <c r="B60" s="711" t="s">
        <v>2185</v>
      </c>
      <c r="C60" s="1303">
        <v>51323.865578000004</v>
      </c>
      <c r="D60" s="1101"/>
      <c r="E60" s="1101"/>
      <c r="F60" s="1101"/>
      <c r="G60" s="1101"/>
      <c r="H60" s="1101"/>
      <c r="I60" s="1101"/>
      <c r="J60" s="1101"/>
      <c r="K60" s="1101"/>
      <c r="L60" s="1101"/>
      <c r="M60" s="1101"/>
      <c r="N60" s="1101"/>
      <c r="O60" s="1101"/>
      <c r="P60" s="1101"/>
      <c r="Q60" s="1101"/>
      <c r="R60" s="1101"/>
    </row>
    <row r="61" spans="1:18" ht="14.4">
      <c r="A61" s="724">
        <v>47</v>
      </c>
      <c r="B61" s="711" t="s">
        <v>2186</v>
      </c>
      <c r="C61" s="1303">
        <v>67170.233150999993</v>
      </c>
      <c r="D61" s="1101"/>
      <c r="E61" s="1101"/>
      <c r="F61" s="1101"/>
      <c r="G61" s="1101"/>
      <c r="H61" s="1101"/>
      <c r="I61" s="1101"/>
      <c r="J61" s="1101"/>
      <c r="K61" s="1101"/>
      <c r="L61" s="1101"/>
      <c r="M61" s="1101"/>
      <c r="N61" s="1101"/>
      <c r="O61" s="1101"/>
      <c r="P61" s="1101"/>
      <c r="Q61" s="1101"/>
      <c r="R61" s="1101"/>
    </row>
    <row r="62" spans="1:18" ht="14.4">
      <c r="A62" s="724">
        <v>48</v>
      </c>
      <c r="B62" s="711" t="s">
        <v>2187</v>
      </c>
      <c r="C62" s="1303">
        <v>10522.6608</v>
      </c>
      <c r="D62" s="1101"/>
      <c r="E62" s="1101"/>
      <c r="F62" s="1101"/>
      <c r="G62" s="1101"/>
      <c r="H62" s="1101"/>
      <c r="I62" s="1101"/>
      <c r="J62" s="1101"/>
      <c r="K62" s="1101"/>
      <c r="L62" s="1101"/>
      <c r="M62" s="1101"/>
      <c r="N62" s="1101"/>
      <c r="O62" s="1101"/>
      <c r="P62" s="1101"/>
      <c r="Q62" s="1101"/>
      <c r="R62" s="1101"/>
    </row>
    <row r="63" spans="1:18" s="1239" customFormat="1" ht="26.4">
      <c r="A63" s="1238">
        <v>49</v>
      </c>
      <c r="B63" s="727" t="s">
        <v>2188</v>
      </c>
      <c r="C63" s="1245">
        <v>129016.75952899999</v>
      </c>
      <c r="D63" s="1103"/>
      <c r="E63" s="1103"/>
      <c r="F63" s="1103"/>
      <c r="G63" s="1103"/>
      <c r="H63" s="1103"/>
      <c r="I63" s="1103"/>
      <c r="J63" s="1103"/>
      <c r="K63" s="1103"/>
      <c r="L63" s="1103"/>
      <c r="M63" s="1103"/>
      <c r="N63" s="1103"/>
      <c r="O63" s="1103"/>
      <c r="P63" s="1103"/>
      <c r="Q63" s="1103"/>
      <c r="R63" s="1103"/>
    </row>
    <row r="64" spans="1:18" s="1239" customFormat="1" ht="14.4">
      <c r="A64" s="1238">
        <v>50</v>
      </c>
      <c r="B64" s="728" t="s">
        <v>2189</v>
      </c>
      <c r="C64" s="1246">
        <v>338084.73535400047</v>
      </c>
      <c r="D64" s="1102"/>
      <c r="E64" s="1102"/>
      <c r="F64" s="1102"/>
      <c r="G64" s="1102"/>
      <c r="H64" s="1102"/>
      <c r="I64" s="1102"/>
      <c r="J64" s="1102"/>
      <c r="K64" s="1102"/>
      <c r="L64" s="1102"/>
      <c r="M64" s="1102"/>
      <c r="N64" s="1102"/>
      <c r="O64" s="1102"/>
      <c r="P64" s="1102"/>
      <c r="Q64" s="1102"/>
      <c r="R64" s="1102"/>
    </row>
    <row r="65" spans="4:18">
      <c r="D65" s="1250"/>
      <c r="E65" s="1250"/>
      <c r="F65" s="1250"/>
      <c r="G65" s="1250"/>
      <c r="H65" s="1250"/>
      <c r="I65" s="1250"/>
      <c r="J65" s="1250"/>
      <c r="K65" s="1250"/>
      <c r="L65" s="1250"/>
      <c r="M65" s="1250"/>
      <c r="N65" s="1250"/>
      <c r="O65" s="1250"/>
      <c r="P65" s="1250"/>
      <c r="Q65" s="1250"/>
      <c r="R65" s="1250"/>
    </row>
    <row r="66" spans="4:18">
      <c r="D66" s="1250"/>
      <c r="E66" s="1250"/>
      <c r="F66" s="1250"/>
      <c r="G66" s="1250"/>
      <c r="H66" s="1250"/>
      <c r="I66" s="1250"/>
      <c r="J66" s="1250"/>
      <c r="K66" s="1250"/>
      <c r="L66" s="1250"/>
      <c r="M66" s="1250"/>
      <c r="N66" s="1250"/>
      <c r="O66" s="1250"/>
      <c r="P66" s="1250"/>
      <c r="Q66" s="1250"/>
      <c r="R66" s="1250"/>
    </row>
    <row r="67" spans="4:18">
      <c r="D67" s="1250"/>
      <c r="E67" s="1250"/>
      <c r="F67" s="1250"/>
      <c r="G67" s="1250"/>
      <c r="H67" s="1250"/>
      <c r="I67" s="1250"/>
      <c r="J67" s="1250"/>
      <c r="K67" s="1250"/>
      <c r="L67" s="1250"/>
      <c r="M67" s="1250"/>
      <c r="N67" s="1250"/>
      <c r="O67" s="1250"/>
      <c r="P67" s="1250"/>
      <c r="Q67" s="1250"/>
      <c r="R67" s="1250"/>
    </row>
    <row r="68" spans="4:18">
      <c r="D68" s="1250"/>
      <c r="E68" s="1250"/>
      <c r="F68" s="1250"/>
      <c r="G68" s="1250"/>
      <c r="H68" s="1250"/>
      <c r="I68" s="1250"/>
      <c r="J68" s="1250"/>
      <c r="K68" s="1250"/>
      <c r="L68" s="1250"/>
      <c r="M68" s="1250"/>
      <c r="N68" s="1250"/>
      <c r="O68" s="1250"/>
      <c r="P68" s="1250"/>
      <c r="Q68" s="1250"/>
      <c r="R68" s="1250"/>
    </row>
    <row r="69" spans="4:18">
      <c r="D69" s="1250"/>
      <c r="E69" s="1250"/>
      <c r="F69" s="1250"/>
      <c r="G69" s="1250"/>
      <c r="H69" s="1250"/>
      <c r="I69" s="1250"/>
      <c r="J69" s="1250"/>
      <c r="K69" s="1250"/>
      <c r="L69" s="1250"/>
      <c r="M69" s="1250"/>
      <c r="N69" s="1250"/>
      <c r="O69" s="1250"/>
      <c r="P69" s="1250"/>
      <c r="Q69" s="1250"/>
      <c r="R69" s="1250"/>
    </row>
    <row r="70" spans="4:18">
      <c r="D70" s="1250"/>
      <c r="E70" s="1250"/>
      <c r="F70" s="1250"/>
      <c r="G70" s="1250"/>
      <c r="H70" s="1250"/>
      <c r="I70" s="1250"/>
      <c r="J70" s="1250"/>
      <c r="K70" s="1250"/>
      <c r="L70" s="1250"/>
      <c r="M70" s="1250"/>
      <c r="N70" s="1250"/>
      <c r="O70" s="1250"/>
      <c r="P70" s="1250"/>
      <c r="Q70" s="1250"/>
      <c r="R70" s="1250"/>
    </row>
    <row r="71" spans="4:18">
      <c r="D71" s="1250"/>
      <c r="E71" s="1250"/>
      <c r="F71" s="1250"/>
      <c r="G71" s="1250"/>
      <c r="H71" s="1250"/>
      <c r="I71" s="1250"/>
      <c r="J71" s="1250"/>
      <c r="K71" s="1250"/>
      <c r="L71" s="1250"/>
      <c r="M71" s="1250"/>
      <c r="N71" s="1250"/>
      <c r="O71" s="1250"/>
      <c r="P71" s="1250"/>
      <c r="Q71" s="1250"/>
      <c r="R71" s="1250"/>
    </row>
    <row r="72" spans="4:18">
      <c r="D72" s="1250"/>
      <c r="E72" s="1250"/>
      <c r="F72" s="1250"/>
      <c r="G72" s="1250"/>
      <c r="H72" s="1250"/>
      <c r="I72" s="1250"/>
      <c r="J72" s="1250"/>
      <c r="K72" s="1250"/>
      <c r="L72" s="1250"/>
      <c r="M72" s="1250"/>
      <c r="N72" s="1250"/>
      <c r="O72" s="1250"/>
      <c r="P72" s="1250"/>
      <c r="Q72" s="1250"/>
      <c r="R72" s="1250"/>
    </row>
    <row r="73" spans="4:18">
      <c r="D73" s="1250"/>
      <c r="E73" s="1250"/>
      <c r="F73" s="1250"/>
      <c r="G73" s="1250"/>
      <c r="H73" s="1250"/>
      <c r="I73" s="1250"/>
      <c r="J73" s="1250"/>
      <c r="K73" s="1250"/>
      <c r="L73" s="1250"/>
      <c r="M73" s="1250"/>
      <c r="N73" s="1250"/>
      <c r="O73" s="1250"/>
      <c r="P73" s="1250"/>
      <c r="Q73" s="1250"/>
      <c r="R73" s="1250"/>
    </row>
    <row r="74" spans="4:18">
      <c r="D74" s="1250"/>
      <c r="E74" s="1250"/>
      <c r="F74" s="1250"/>
      <c r="G74" s="1250"/>
      <c r="H74" s="1250"/>
      <c r="I74" s="1250"/>
      <c r="J74" s="1250"/>
      <c r="K74" s="1250"/>
      <c r="L74" s="1250"/>
      <c r="M74" s="1250"/>
      <c r="N74" s="1250"/>
      <c r="O74" s="1250"/>
      <c r="P74" s="1250"/>
      <c r="Q74" s="1250"/>
      <c r="R74" s="1250"/>
    </row>
    <row r="75" spans="4:18">
      <c r="D75" s="1250"/>
      <c r="E75" s="1250"/>
      <c r="F75" s="1250"/>
      <c r="G75" s="1250"/>
      <c r="H75" s="1250"/>
      <c r="I75" s="1250"/>
      <c r="J75" s="1250"/>
      <c r="K75" s="1250"/>
      <c r="L75" s="1250"/>
      <c r="M75" s="1250"/>
      <c r="N75" s="1250"/>
      <c r="O75" s="1250"/>
      <c r="P75" s="1250"/>
      <c r="Q75" s="1250"/>
      <c r="R75" s="1250"/>
    </row>
    <row r="76" spans="4:18">
      <c r="D76" s="1250"/>
      <c r="E76" s="1250"/>
      <c r="F76" s="1250"/>
      <c r="G76" s="1250"/>
      <c r="H76" s="1250"/>
      <c r="I76" s="1250"/>
      <c r="J76" s="1250"/>
      <c r="K76" s="1250"/>
      <c r="L76" s="1250"/>
      <c r="M76" s="1250"/>
      <c r="N76" s="1250"/>
      <c r="O76" s="1250"/>
      <c r="P76" s="1250"/>
      <c r="Q76" s="1250"/>
      <c r="R76" s="1250"/>
    </row>
    <row r="77" spans="4:18">
      <c r="D77" s="1250"/>
      <c r="E77" s="1250"/>
      <c r="F77" s="1250"/>
      <c r="G77" s="1250"/>
      <c r="H77" s="1250"/>
      <c r="I77" s="1250"/>
      <c r="J77" s="1250"/>
      <c r="K77" s="1250"/>
      <c r="L77" s="1250"/>
      <c r="M77" s="1250"/>
      <c r="N77" s="1250"/>
      <c r="O77" s="1250"/>
      <c r="P77" s="1250"/>
      <c r="Q77" s="1250"/>
      <c r="R77" s="1250"/>
    </row>
    <row r="78" spans="4:18">
      <c r="D78" s="1250"/>
      <c r="E78" s="1250"/>
      <c r="F78" s="1250"/>
      <c r="G78" s="1250"/>
      <c r="H78" s="1250"/>
      <c r="I78" s="1250"/>
      <c r="J78" s="1250"/>
      <c r="K78" s="1250"/>
      <c r="L78" s="1250"/>
      <c r="M78" s="1250"/>
      <c r="N78" s="1250"/>
      <c r="O78" s="1250"/>
      <c r="P78" s="1250"/>
      <c r="Q78" s="1250"/>
      <c r="R78" s="1250"/>
    </row>
    <row r="79" spans="4:18">
      <c r="D79" s="1250"/>
      <c r="E79" s="1250"/>
      <c r="F79" s="1250"/>
      <c r="G79" s="1250"/>
      <c r="H79" s="1250"/>
      <c r="I79" s="1250"/>
      <c r="J79" s="1250"/>
      <c r="K79" s="1250"/>
      <c r="L79" s="1250"/>
      <c r="M79" s="1250"/>
      <c r="N79" s="1250"/>
      <c r="O79" s="1250"/>
      <c r="P79" s="1250"/>
      <c r="Q79" s="1250"/>
      <c r="R79" s="1250"/>
    </row>
    <row r="80" spans="4:18">
      <c r="D80" s="1250"/>
      <c r="E80" s="1250"/>
      <c r="F80" s="1250"/>
      <c r="G80" s="1250"/>
      <c r="H80" s="1250"/>
      <c r="I80" s="1250"/>
      <c r="J80" s="1250"/>
      <c r="K80" s="1250"/>
      <c r="L80" s="1250"/>
      <c r="M80" s="1250"/>
      <c r="N80" s="1250"/>
      <c r="O80" s="1250"/>
      <c r="P80" s="1250"/>
      <c r="Q80" s="1250"/>
      <c r="R80" s="1250"/>
    </row>
    <row r="81" spans="4:18">
      <c r="D81" s="1250"/>
      <c r="E81" s="1250"/>
      <c r="F81" s="1250"/>
      <c r="G81" s="1250"/>
      <c r="H81" s="1250"/>
      <c r="I81" s="1250"/>
      <c r="J81" s="1250"/>
      <c r="K81" s="1250"/>
      <c r="L81" s="1250"/>
      <c r="M81" s="1250"/>
      <c r="N81" s="1250"/>
      <c r="O81" s="1250"/>
      <c r="P81" s="1250"/>
      <c r="Q81" s="1250"/>
      <c r="R81" s="1250"/>
    </row>
    <row r="82" spans="4:18">
      <c r="D82" s="1250"/>
      <c r="E82" s="1250"/>
      <c r="F82" s="1250"/>
      <c r="G82" s="1250"/>
      <c r="H82" s="1250"/>
      <c r="I82" s="1250"/>
      <c r="J82" s="1250"/>
      <c r="K82" s="1250"/>
      <c r="L82" s="1250"/>
      <c r="M82" s="1250"/>
      <c r="N82" s="1250"/>
      <c r="O82" s="1250"/>
      <c r="P82" s="1250"/>
      <c r="Q82" s="1250"/>
      <c r="R82" s="1250"/>
    </row>
    <row r="83" spans="4:18">
      <c r="D83" s="1250"/>
      <c r="E83" s="1250"/>
      <c r="F83" s="1250"/>
      <c r="G83" s="1250"/>
      <c r="H83" s="1250"/>
      <c r="I83" s="1250"/>
      <c r="J83" s="1250"/>
      <c r="K83" s="1250"/>
      <c r="L83" s="1250"/>
      <c r="M83" s="1250"/>
      <c r="N83" s="1250"/>
      <c r="O83" s="1250"/>
      <c r="P83" s="1250"/>
      <c r="Q83" s="1250"/>
      <c r="R83" s="1250"/>
    </row>
    <row r="84" spans="4:18">
      <c r="D84" s="1250"/>
      <c r="E84" s="1250"/>
      <c r="F84" s="1250"/>
      <c r="G84" s="1250"/>
      <c r="H84" s="1250"/>
      <c r="I84" s="1250"/>
      <c r="J84" s="1250"/>
      <c r="K84" s="1250"/>
      <c r="L84" s="1250"/>
      <c r="M84" s="1250"/>
      <c r="N84" s="1250"/>
      <c r="O84" s="1250"/>
      <c r="P84" s="1250"/>
      <c r="Q84" s="1250"/>
      <c r="R84" s="1250"/>
    </row>
    <row r="85" spans="4:18">
      <c r="D85" s="1250"/>
      <c r="E85" s="1250"/>
      <c r="F85" s="1250"/>
      <c r="G85" s="1250"/>
      <c r="H85" s="1250"/>
      <c r="I85" s="1250"/>
      <c r="J85" s="1250"/>
      <c r="K85" s="1250"/>
      <c r="L85" s="1250"/>
      <c r="M85" s="1250"/>
      <c r="N85" s="1250"/>
      <c r="O85" s="1250"/>
      <c r="P85" s="1250"/>
      <c r="Q85" s="1250"/>
      <c r="R85" s="1250"/>
    </row>
    <row r="86" spans="4:18">
      <c r="D86" s="1250"/>
      <c r="E86" s="1250"/>
      <c r="F86" s="1250"/>
      <c r="G86" s="1250"/>
      <c r="H86" s="1250"/>
      <c r="I86" s="1250"/>
      <c r="J86" s="1250"/>
      <c r="K86" s="1250"/>
      <c r="L86" s="1250"/>
      <c r="M86" s="1250"/>
      <c r="N86" s="1250"/>
      <c r="O86" s="1250"/>
      <c r="P86" s="1250"/>
      <c r="Q86" s="1250"/>
      <c r="R86" s="1250"/>
    </row>
    <row r="87" spans="4:18">
      <c r="D87" s="1250"/>
      <c r="E87" s="1250"/>
      <c r="F87" s="1250"/>
      <c r="G87" s="1250"/>
      <c r="H87" s="1250"/>
      <c r="I87" s="1250"/>
      <c r="J87" s="1250"/>
      <c r="K87" s="1250"/>
      <c r="L87" s="1250"/>
      <c r="M87" s="1250"/>
      <c r="N87" s="1250"/>
      <c r="O87" s="1250"/>
      <c r="P87" s="1250"/>
      <c r="Q87" s="1250"/>
      <c r="R87" s="1250"/>
    </row>
    <row r="88" spans="4:18">
      <c r="D88" s="1250"/>
      <c r="E88" s="1250"/>
      <c r="F88" s="1250"/>
      <c r="G88" s="1250"/>
      <c r="H88" s="1250"/>
      <c r="I88" s="1250"/>
      <c r="J88" s="1250"/>
      <c r="K88" s="1250"/>
      <c r="L88" s="1250"/>
      <c r="M88" s="1250"/>
      <c r="N88" s="1250"/>
      <c r="O88" s="1250"/>
      <c r="P88" s="1250"/>
      <c r="Q88" s="1250"/>
      <c r="R88" s="1250"/>
    </row>
    <row r="89" spans="4:18">
      <c r="D89" s="1250"/>
      <c r="E89" s="1250"/>
      <c r="F89" s="1250"/>
      <c r="G89" s="1250"/>
      <c r="H89" s="1250"/>
      <c r="I89" s="1250"/>
      <c r="J89" s="1250"/>
      <c r="K89" s="1250"/>
      <c r="L89" s="1250"/>
      <c r="M89" s="1250"/>
      <c r="N89" s="1250"/>
      <c r="O89" s="1250"/>
      <c r="P89" s="1250"/>
      <c r="Q89" s="1250"/>
      <c r="R89" s="1250"/>
    </row>
    <row r="90" spans="4:18">
      <c r="D90" s="1250"/>
      <c r="E90" s="1250"/>
      <c r="F90" s="1250"/>
      <c r="G90" s="1250"/>
      <c r="H90" s="1250"/>
      <c r="I90" s="1250"/>
      <c r="J90" s="1250"/>
      <c r="K90" s="1250"/>
      <c r="L90" s="1250"/>
      <c r="M90" s="1250"/>
      <c r="N90" s="1250"/>
      <c r="O90" s="1250"/>
      <c r="P90" s="1250"/>
      <c r="Q90" s="1250"/>
      <c r="R90" s="1250"/>
    </row>
    <row r="91" spans="4:18">
      <c r="D91" s="1250"/>
      <c r="E91" s="1250"/>
      <c r="F91" s="1250"/>
      <c r="G91" s="1250"/>
      <c r="H91" s="1250"/>
      <c r="I91" s="1250"/>
      <c r="J91" s="1250"/>
      <c r="K91" s="1250"/>
      <c r="L91" s="1250"/>
      <c r="M91" s="1250"/>
      <c r="N91" s="1250"/>
      <c r="O91" s="1250"/>
      <c r="P91" s="1250"/>
      <c r="Q91" s="1250"/>
      <c r="R91" s="1250"/>
    </row>
    <row r="92" spans="4:18">
      <c r="D92" s="1250"/>
      <c r="E92" s="1250"/>
      <c r="F92" s="1250"/>
      <c r="G92" s="1250"/>
      <c r="H92" s="1250"/>
      <c r="I92" s="1250"/>
      <c r="J92" s="1250"/>
      <c r="K92" s="1250"/>
      <c r="L92" s="1250"/>
      <c r="M92" s="1250"/>
      <c r="N92" s="1250"/>
      <c r="O92" s="1250"/>
      <c r="P92" s="1250"/>
      <c r="Q92" s="1250"/>
      <c r="R92" s="1250"/>
    </row>
    <row r="93" spans="4:18">
      <c r="D93" s="1250"/>
      <c r="E93" s="1250"/>
      <c r="F93" s="1250"/>
      <c r="G93" s="1250"/>
      <c r="H93" s="1250"/>
      <c r="I93" s="1250"/>
      <c r="J93" s="1250"/>
      <c r="K93" s="1250"/>
      <c r="L93" s="1250"/>
      <c r="M93" s="1250"/>
      <c r="N93" s="1250"/>
      <c r="O93" s="1250"/>
      <c r="P93" s="1250"/>
      <c r="Q93" s="1250"/>
      <c r="R93" s="1250"/>
    </row>
    <row r="94" spans="4:18">
      <c r="D94" s="1250"/>
      <c r="E94" s="1250"/>
      <c r="F94" s="1250"/>
      <c r="G94" s="1250"/>
      <c r="H94" s="1250"/>
      <c r="I94" s="1250"/>
      <c r="J94" s="1250"/>
      <c r="K94" s="1250"/>
      <c r="L94" s="1250"/>
      <c r="M94" s="1250"/>
      <c r="N94" s="1250"/>
      <c r="O94" s="1250"/>
      <c r="P94" s="1250"/>
      <c r="Q94" s="1250"/>
      <c r="R94" s="1250"/>
    </row>
    <row r="95" spans="4:18">
      <c r="D95" s="1250"/>
      <c r="E95" s="1250"/>
      <c r="F95" s="1250"/>
      <c r="G95" s="1250"/>
      <c r="H95" s="1250"/>
      <c r="I95" s="1250"/>
      <c r="J95" s="1250"/>
      <c r="K95" s="1250"/>
      <c r="L95" s="1250"/>
      <c r="M95" s="1250"/>
      <c r="N95" s="1250"/>
      <c r="O95" s="1250"/>
      <c r="P95" s="1250"/>
      <c r="Q95" s="1250"/>
      <c r="R95" s="1250"/>
    </row>
    <row r="96" spans="4:18">
      <c r="D96" s="1250"/>
      <c r="E96" s="1250"/>
      <c r="F96" s="1250"/>
      <c r="G96" s="1250"/>
      <c r="H96" s="1250"/>
      <c r="I96" s="1250"/>
      <c r="J96" s="1250"/>
      <c r="K96" s="1250"/>
      <c r="L96" s="1250"/>
      <c r="M96" s="1250"/>
      <c r="N96" s="1250"/>
      <c r="O96" s="1250"/>
      <c r="P96" s="1250"/>
      <c r="Q96" s="1250"/>
      <c r="R96" s="1250"/>
    </row>
    <row r="97" spans="4:18">
      <c r="D97" s="1250"/>
      <c r="E97" s="1250"/>
      <c r="F97" s="1250"/>
      <c r="G97" s="1250"/>
      <c r="H97" s="1250"/>
      <c r="I97" s="1250"/>
      <c r="J97" s="1250"/>
      <c r="K97" s="1250"/>
      <c r="L97" s="1250"/>
      <c r="M97" s="1250"/>
      <c r="N97" s="1250"/>
      <c r="O97" s="1250"/>
      <c r="P97" s="1250"/>
      <c r="Q97" s="1250"/>
      <c r="R97" s="1250"/>
    </row>
    <row r="98" spans="4:18">
      <c r="D98" s="1250"/>
      <c r="E98" s="1250"/>
      <c r="F98" s="1250"/>
      <c r="G98" s="1250"/>
      <c r="H98" s="1250"/>
      <c r="I98" s="1250"/>
      <c r="J98" s="1250"/>
      <c r="K98" s="1250"/>
      <c r="L98" s="1250"/>
      <c r="M98" s="1250"/>
      <c r="N98" s="1250"/>
      <c r="O98" s="1250"/>
      <c r="P98" s="1250"/>
      <c r="Q98" s="1250"/>
      <c r="R98" s="1250"/>
    </row>
    <row r="99" spans="4:18">
      <c r="D99" s="1250"/>
      <c r="E99" s="1250"/>
      <c r="F99" s="1250"/>
      <c r="G99" s="1250"/>
      <c r="H99" s="1250"/>
      <c r="I99" s="1250"/>
      <c r="J99" s="1250"/>
      <c r="K99" s="1250"/>
      <c r="L99" s="1250"/>
      <c r="M99" s="1250"/>
      <c r="N99" s="1250"/>
      <c r="O99" s="1250"/>
      <c r="P99" s="1250"/>
      <c r="Q99" s="1250"/>
      <c r="R99" s="1250"/>
    </row>
    <row r="100" spans="4:18">
      <c r="D100" s="1250"/>
      <c r="E100" s="1250"/>
      <c r="F100" s="1250"/>
      <c r="G100" s="1250"/>
      <c r="H100" s="1250"/>
      <c r="I100" s="1250"/>
      <c r="J100" s="1250"/>
      <c r="K100" s="1250"/>
      <c r="L100" s="1250"/>
      <c r="M100" s="1250"/>
      <c r="N100" s="1250"/>
      <c r="O100" s="1250"/>
      <c r="P100" s="1250"/>
      <c r="Q100" s="1250"/>
      <c r="R100" s="1250"/>
    </row>
    <row r="101" spans="4:18">
      <c r="D101" s="1250"/>
      <c r="E101" s="1250"/>
      <c r="F101" s="1250"/>
      <c r="G101" s="1250"/>
      <c r="H101" s="1250"/>
      <c r="I101" s="1250"/>
      <c r="J101" s="1250"/>
      <c r="K101" s="1250"/>
      <c r="L101" s="1250"/>
      <c r="M101" s="1250"/>
      <c r="N101" s="1250"/>
      <c r="O101" s="1250"/>
      <c r="P101" s="1250"/>
      <c r="Q101" s="1250"/>
      <c r="R101" s="1250"/>
    </row>
    <row r="102" spans="4:18">
      <c r="D102" s="1250"/>
      <c r="E102" s="1250"/>
      <c r="F102" s="1250"/>
      <c r="G102" s="1250"/>
      <c r="H102" s="1250"/>
      <c r="I102" s="1250"/>
      <c r="J102" s="1250"/>
      <c r="K102" s="1250"/>
      <c r="L102" s="1250"/>
      <c r="M102" s="1250"/>
      <c r="N102" s="1250"/>
      <c r="O102" s="1250"/>
      <c r="P102" s="1250"/>
      <c r="Q102" s="1250"/>
      <c r="R102" s="1250"/>
    </row>
    <row r="103" spans="4:18">
      <c r="D103" s="1250"/>
      <c r="E103" s="1250"/>
      <c r="F103" s="1250"/>
      <c r="G103" s="1250"/>
      <c r="H103" s="1250"/>
      <c r="I103" s="1250"/>
      <c r="J103" s="1250"/>
      <c r="K103" s="1250"/>
      <c r="L103" s="1250"/>
      <c r="M103" s="1250"/>
      <c r="N103" s="1250"/>
      <c r="O103" s="1250"/>
      <c r="P103" s="1250"/>
      <c r="Q103" s="1250"/>
      <c r="R103" s="1250"/>
    </row>
    <row r="104" spans="4:18">
      <c r="D104" s="1250"/>
      <c r="E104" s="1250"/>
      <c r="F104" s="1250"/>
      <c r="G104" s="1250"/>
      <c r="H104" s="1250"/>
      <c r="I104" s="1250"/>
      <c r="J104" s="1250"/>
      <c r="K104" s="1250"/>
      <c r="L104" s="1250"/>
      <c r="M104" s="1250"/>
      <c r="N104" s="1250"/>
      <c r="O104" s="1250"/>
      <c r="P104" s="1250"/>
      <c r="Q104" s="1250"/>
      <c r="R104" s="1250"/>
    </row>
    <row r="105" spans="4:18">
      <c r="D105" s="1250"/>
      <c r="E105" s="1250"/>
      <c r="F105" s="1250"/>
      <c r="G105" s="1250"/>
      <c r="H105" s="1250"/>
      <c r="I105" s="1250"/>
      <c r="J105" s="1250"/>
      <c r="K105" s="1250"/>
      <c r="L105" s="1250"/>
      <c r="M105" s="1250"/>
      <c r="N105" s="1250"/>
      <c r="O105" s="1250"/>
      <c r="P105" s="1250"/>
      <c r="Q105" s="1250"/>
      <c r="R105" s="1250"/>
    </row>
    <row r="106" spans="4:18">
      <c r="D106" s="1250"/>
      <c r="E106" s="1250"/>
      <c r="F106" s="1250"/>
      <c r="G106" s="1250"/>
      <c r="H106" s="1250"/>
      <c r="I106" s="1250"/>
      <c r="J106" s="1250"/>
      <c r="K106" s="1250"/>
      <c r="L106" s="1250"/>
      <c r="M106" s="1250"/>
      <c r="N106" s="1250"/>
      <c r="O106" s="1250"/>
      <c r="P106" s="1250"/>
      <c r="Q106" s="1250"/>
      <c r="R106" s="1250"/>
    </row>
    <row r="107" spans="4:18">
      <c r="D107" s="1250"/>
      <c r="E107" s="1250"/>
      <c r="F107" s="1250"/>
      <c r="G107" s="1250"/>
      <c r="H107" s="1250"/>
      <c r="I107" s="1250"/>
      <c r="J107" s="1250"/>
      <c r="K107" s="1250"/>
      <c r="L107" s="1250"/>
      <c r="M107" s="1250"/>
      <c r="N107" s="1250"/>
      <c r="O107" s="1250"/>
      <c r="P107" s="1250"/>
      <c r="Q107" s="1250"/>
      <c r="R107" s="1250"/>
    </row>
    <row r="108" spans="4:18">
      <c r="D108" s="1250"/>
      <c r="E108" s="1250"/>
      <c r="F108" s="1250"/>
      <c r="G108" s="1250"/>
      <c r="H108" s="1250"/>
      <c r="I108" s="1250"/>
      <c r="J108" s="1250"/>
      <c r="K108" s="1250"/>
      <c r="L108" s="1250"/>
      <c r="M108" s="1250"/>
      <c r="N108" s="1250"/>
      <c r="O108" s="1250"/>
      <c r="P108" s="1250"/>
      <c r="Q108" s="1250"/>
      <c r="R108" s="1250"/>
    </row>
    <row r="109" spans="4:18">
      <c r="D109" s="1250"/>
      <c r="E109" s="1250"/>
      <c r="F109" s="1250"/>
      <c r="G109" s="1250"/>
      <c r="H109" s="1250"/>
      <c r="I109" s="1250"/>
      <c r="J109" s="1250"/>
      <c r="K109" s="1250"/>
      <c r="L109" s="1250"/>
      <c r="M109" s="1250"/>
      <c r="N109" s="1250"/>
      <c r="O109" s="1250"/>
      <c r="P109" s="1250"/>
      <c r="Q109" s="1250"/>
      <c r="R109" s="1250"/>
    </row>
    <row r="110" spans="4:18">
      <c r="D110" s="1250"/>
      <c r="E110" s="1250"/>
      <c r="F110" s="1250"/>
      <c r="G110" s="1250"/>
      <c r="H110" s="1250"/>
      <c r="I110" s="1250"/>
      <c r="J110" s="1250"/>
      <c r="K110" s="1250"/>
      <c r="L110" s="1250"/>
      <c r="M110" s="1250"/>
      <c r="N110" s="1250"/>
      <c r="O110" s="1250"/>
      <c r="P110" s="1250"/>
      <c r="Q110" s="1250"/>
      <c r="R110" s="1250"/>
    </row>
    <row r="111" spans="4:18">
      <c r="D111" s="1250"/>
      <c r="E111" s="1250"/>
      <c r="F111" s="1250"/>
      <c r="G111" s="1250"/>
      <c r="H111" s="1250"/>
      <c r="I111" s="1250"/>
      <c r="J111" s="1250"/>
      <c r="K111" s="1250"/>
      <c r="L111" s="1250"/>
      <c r="M111" s="1250"/>
      <c r="N111" s="1250"/>
      <c r="O111" s="1250"/>
      <c r="P111" s="1250"/>
      <c r="Q111" s="1250"/>
      <c r="R111" s="1250"/>
    </row>
    <row r="112" spans="4:18">
      <c r="D112" s="1250"/>
      <c r="E112" s="1250"/>
      <c r="F112" s="1250"/>
      <c r="G112" s="1250"/>
      <c r="H112" s="1250"/>
      <c r="I112" s="1250"/>
      <c r="J112" s="1250"/>
      <c r="K112" s="1250"/>
      <c r="L112" s="1250"/>
      <c r="M112" s="1250"/>
      <c r="N112" s="1250"/>
      <c r="O112" s="1250"/>
      <c r="P112" s="1250"/>
      <c r="Q112" s="1250"/>
      <c r="R112" s="1250"/>
    </row>
    <row r="113" spans="4:18">
      <c r="D113" s="1250"/>
      <c r="E113" s="1250"/>
      <c r="F113" s="1250"/>
      <c r="G113" s="1250"/>
      <c r="H113" s="1250"/>
      <c r="I113" s="1250"/>
      <c r="J113" s="1250"/>
      <c r="K113" s="1250"/>
      <c r="L113" s="1250"/>
      <c r="M113" s="1250"/>
      <c r="N113" s="1250"/>
      <c r="O113" s="1250"/>
      <c r="P113" s="1250"/>
      <c r="Q113" s="1250"/>
      <c r="R113" s="1250"/>
    </row>
    <row r="114" spans="4:18">
      <c r="D114" s="1250"/>
      <c r="E114" s="1250"/>
      <c r="F114" s="1250"/>
      <c r="G114" s="1250"/>
      <c r="H114" s="1250"/>
      <c r="I114" s="1250"/>
      <c r="J114" s="1250"/>
      <c r="K114" s="1250"/>
      <c r="L114" s="1250"/>
      <c r="M114" s="1250"/>
      <c r="N114" s="1250"/>
      <c r="O114" s="1250"/>
      <c r="P114" s="1250"/>
      <c r="Q114" s="1250"/>
      <c r="R114" s="1250"/>
    </row>
  </sheetData>
  <mergeCells count="12">
    <mergeCell ref="J10:M10"/>
    <mergeCell ref="O10:R10"/>
    <mergeCell ref="C7:F7"/>
    <mergeCell ref="A8:B11"/>
    <mergeCell ref="C8:C11"/>
    <mergeCell ref="D8:H8"/>
    <mergeCell ref="I8:M8"/>
    <mergeCell ref="N8:R8"/>
    <mergeCell ref="D9:H9"/>
    <mergeCell ref="I9:M9"/>
    <mergeCell ref="N9:R9"/>
    <mergeCell ref="E10:H10"/>
  </mergeCells>
  <pageMargins left="0.7" right="0.7" top="0.75" bottom="0.75" header="0.3" footer="0.3"/>
  <pageSetup paperSize="9" orientation="portrait" r:id="rId1"/>
  <headerFooter>
    <oddHeader>&amp;C&amp;"Calibri"&amp;10&amp;K000000 Strictly Confidential&amp;1#_x000D_</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E245F-5551-44F6-93B1-36939E586146}">
  <dimension ref="A1:AH29"/>
  <sheetViews>
    <sheetView zoomScale="90" zoomScaleNormal="90" workbookViewId="0">
      <selection activeCell="AH38" sqref="AH38"/>
    </sheetView>
  </sheetViews>
  <sheetFormatPr defaultColWidth="8.88671875" defaultRowHeight="13.2"/>
  <cols>
    <col min="1" max="1" width="6.88671875" style="572" customWidth="1"/>
    <col min="2" max="2" width="43.5546875" style="572" customWidth="1"/>
    <col min="3" max="3" width="22.5546875" style="572" customWidth="1"/>
    <col min="4" max="4" width="31.88671875" style="572" customWidth="1"/>
    <col min="5" max="5" width="18.5546875" style="572" customWidth="1"/>
    <col min="6" max="6" width="10.44140625" style="572" customWidth="1"/>
    <col min="7" max="7" width="10.88671875" style="572" customWidth="1"/>
    <col min="8" max="12" width="13.109375" style="572" customWidth="1"/>
    <col min="13" max="17" width="12.5546875" style="572" customWidth="1"/>
    <col min="18" max="18" width="11.88671875" style="572" customWidth="1"/>
    <col min="19" max="19" width="8.88671875" style="572"/>
    <col min="20" max="20" width="10.88671875" style="572" customWidth="1"/>
    <col min="21" max="23" width="13.44140625" style="572" customWidth="1"/>
    <col min="24" max="25" width="8.88671875" style="572"/>
    <col min="26" max="28" width="13.88671875" style="572" customWidth="1"/>
    <col min="29" max="30" width="8.88671875" style="572"/>
    <col min="31" max="33" width="11.5546875" style="572" customWidth="1"/>
    <col min="34" max="34" width="12" style="572" customWidth="1"/>
    <col min="35" max="16384" width="8.88671875" style="572"/>
  </cols>
  <sheetData>
    <row r="1" spans="1:34" s="589" customFormat="1" ht="14.4">
      <c r="B1" s="595"/>
    </row>
    <row r="2" spans="1:34" s="589" customFormat="1" ht="14.4">
      <c r="B2" s="595"/>
    </row>
    <row r="5" spans="1:34" s="589" customFormat="1" ht="14.4">
      <c r="B5" s="640"/>
      <c r="C5" s="640" t="s">
        <v>103</v>
      </c>
      <c r="D5" s="640" t="s">
        <v>104</v>
      </c>
      <c r="E5" s="640" t="s">
        <v>105</v>
      </c>
      <c r="F5" s="640" t="s">
        <v>147</v>
      </c>
      <c r="G5" s="640" t="s">
        <v>148</v>
      </c>
      <c r="H5" s="702" t="s">
        <v>260</v>
      </c>
      <c r="I5" s="702" t="s">
        <v>261</v>
      </c>
      <c r="J5" s="702" t="s">
        <v>262</v>
      </c>
      <c r="K5" s="702" t="s">
        <v>1007</v>
      </c>
      <c r="L5" s="702" t="s">
        <v>1008</v>
      </c>
      <c r="M5" s="702" t="s">
        <v>1009</v>
      </c>
      <c r="N5" s="702" t="s">
        <v>1010</v>
      </c>
      <c r="O5" s="702" t="s">
        <v>1011</v>
      </c>
      <c r="P5" s="702" t="s">
        <v>1292</v>
      </c>
      <c r="Q5" s="702" t="s">
        <v>1293</v>
      </c>
      <c r="R5" s="702" t="s">
        <v>1447</v>
      </c>
      <c r="S5" s="702" t="s">
        <v>1448</v>
      </c>
      <c r="T5" s="702" t="s">
        <v>2190</v>
      </c>
      <c r="U5" s="702" t="s">
        <v>2191</v>
      </c>
      <c r="V5" s="702" t="s">
        <v>2192</v>
      </c>
      <c r="W5" s="702" t="s">
        <v>2193</v>
      </c>
      <c r="X5" s="702" t="s">
        <v>2194</v>
      </c>
      <c r="Y5" s="702" t="s">
        <v>2195</v>
      </c>
      <c r="Z5" s="702" t="s">
        <v>273</v>
      </c>
      <c r="AA5" s="702" t="s">
        <v>2196</v>
      </c>
      <c r="AB5" s="702" t="s">
        <v>2197</v>
      </c>
      <c r="AC5" s="702" t="s">
        <v>2198</v>
      </c>
      <c r="AD5" s="702" t="s">
        <v>2199</v>
      </c>
      <c r="AE5" s="702" t="s">
        <v>2200</v>
      </c>
      <c r="AF5" s="702" t="s">
        <v>2201</v>
      </c>
      <c r="AG5" s="702" t="s">
        <v>2202</v>
      </c>
      <c r="AH5" s="702" t="s">
        <v>2203</v>
      </c>
    </row>
    <row r="6" spans="1:34" s="589" customFormat="1" ht="15.6">
      <c r="A6" s="573" t="s">
        <v>101</v>
      </c>
      <c r="B6" s="641"/>
      <c r="C6" s="641"/>
      <c r="D6" s="641"/>
      <c r="E6" s="641"/>
      <c r="F6" s="641"/>
      <c r="G6" s="641"/>
      <c r="H6" s="641"/>
      <c r="I6" s="641"/>
      <c r="J6" s="641"/>
      <c r="K6" s="641"/>
      <c r="L6" s="641"/>
      <c r="M6" s="641"/>
      <c r="N6" s="641"/>
      <c r="O6" s="641"/>
      <c r="P6" s="641"/>
      <c r="Q6" s="641"/>
      <c r="R6" s="641"/>
      <c r="S6" s="641"/>
      <c r="T6" s="641"/>
      <c r="U6" s="641"/>
      <c r="V6" s="641"/>
      <c r="W6" s="641"/>
      <c r="X6" s="641"/>
      <c r="Y6" s="641"/>
      <c r="Z6" s="641"/>
      <c r="AA6" s="641"/>
      <c r="AB6" s="641"/>
      <c r="AC6" s="641"/>
      <c r="AD6" s="641"/>
      <c r="AE6" s="641"/>
      <c r="AF6" s="641"/>
      <c r="AG6" s="641"/>
      <c r="AH6" s="641"/>
    </row>
    <row r="7" spans="1:34" s="645" customFormat="1" ht="14.4">
      <c r="A7" s="642" t="s">
        <v>1971</v>
      </c>
      <c r="B7" s="691"/>
      <c r="C7" s="1558"/>
      <c r="D7" s="1558"/>
      <c r="E7" s="1558"/>
      <c r="F7" s="641"/>
      <c r="G7" s="641"/>
      <c r="H7" s="641"/>
      <c r="I7" s="641"/>
      <c r="J7" s="641"/>
      <c r="K7" s="641"/>
      <c r="L7" s="641"/>
      <c r="M7" s="641"/>
      <c r="N7" s="641"/>
      <c r="O7" s="641"/>
      <c r="P7" s="641"/>
      <c r="Q7" s="641"/>
      <c r="R7" s="641"/>
      <c r="S7" s="641"/>
      <c r="T7" s="641"/>
      <c r="U7" s="641"/>
      <c r="V7" s="641"/>
      <c r="W7" s="641"/>
      <c r="X7" s="641"/>
      <c r="Y7" s="641"/>
      <c r="Z7" s="641"/>
      <c r="AA7" s="641"/>
      <c r="AB7" s="641"/>
      <c r="AC7" s="641"/>
      <c r="AD7" s="641"/>
      <c r="AE7" s="641"/>
      <c r="AF7" s="641"/>
      <c r="AG7" s="641"/>
      <c r="AH7" s="641"/>
    </row>
    <row r="8" spans="1:34" s="645" customFormat="1" ht="14.85" customHeight="1">
      <c r="A8" s="642"/>
      <c r="B8" s="691"/>
      <c r="C8" s="1610" t="s">
        <v>2204</v>
      </c>
      <c r="D8" s="1611"/>
      <c r="E8" s="1611"/>
      <c r="F8" s="1611"/>
      <c r="G8" s="1611"/>
      <c r="H8" s="1611"/>
      <c r="I8" s="1611"/>
      <c r="J8" s="1611"/>
      <c r="K8" s="1611"/>
      <c r="L8" s="1611"/>
      <c r="M8" s="1611"/>
      <c r="N8" s="1611"/>
      <c r="O8" s="1611"/>
      <c r="P8" s="1611"/>
      <c r="Q8" s="1611"/>
      <c r="R8" s="1612"/>
      <c r="S8" s="1610" t="s">
        <v>2205</v>
      </c>
      <c r="T8" s="1611"/>
      <c r="U8" s="1611"/>
      <c r="V8" s="1611"/>
      <c r="W8" s="1611"/>
      <c r="X8" s="1611"/>
      <c r="Y8" s="1611"/>
      <c r="Z8" s="1611"/>
      <c r="AA8" s="1611"/>
      <c r="AB8" s="1611"/>
      <c r="AC8" s="1611"/>
      <c r="AD8" s="1611"/>
      <c r="AE8" s="1611"/>
      <c r="AF8" s="1611"/>
      <c r="AG8" s="1611"/>
      <c r="AH8" s="1612"/>
    </row>
    <row r="9" spans="1:34" s="645" customFormat="1" ht="14.85" customHeight="1">
      <c r="A9" s="1613" t="s">
        <v>2206</v>
      </c>
      <c r="B9" s="1614"/>
      <c r="C9" s="1617" t="s">
        <v>2150</v>
      </c>
      <c r="D9" s="1618"/>
      <c r="E9" s="1618"/>
      <c r="F9" s="1618"/>
      <c r="G9" s="1619"/>
      <c r="H9" s="1617" t="s">
        <v>2151</v>
      </c>
      <c r="I9" s="1618"/>
      <c r="J9" s="1618"/>
      <c r="K9" s="1618"/>
      <c r="L9" s="1619"/>
      <c r="M9" s="1620" t="s">
        <v>2152</v>
      </c>
      <c r="N9" s="1621"/>
      <c r="O9" s="1621"/>
      <c r="P9" s="1621"/>
      <c r="Q9" s="1621"/>
      <c r="R9" s="1622"/>
      <c r="S9" s="1604" t="s">
        <v>2150</v>
      </c>
      <c r="T9" s="1605"/>
      <c r="U9" s="1605"/>
      <c r="V9" s="1605"/>
      <c r="W9" s="1605"/>
      <c r="X9" s="1604" t="s">
        <v>2151</v>
      </c>
      <c r="Y9" s="1605"/>
      <c r="Z9" s="1605"/>
      <c r="AA9" s="1605"/>
      <c r="AB9" s="1605"/>
      <c r="AC9" s="1604" t="s">
        <v>2152</v>
      </c>
      <c r="AD9" s="1605"/>
      <c r="AE9" s="1605"/>
      <c r="AF9" s="1605"/>
      <c r="AG9" s="1605"/>
      <c r="AH9" s="729"/>
    </row>
    <row r="10" spans="1:34" s="637" customFormat="1" ht="14.85" customHeight="1">
      <c r="A10" s="1613"/>
      <c r="B10" s="1614"/>
      <c r="C10" s="1596" t="s">
        <v>2207</v>
      </c>
      <c r="D10" s="1606"/>
      <c r="E10" s="1606"/>
      <c r="F10" s="1606"/>
      <c r="G10" s="1606"/>
      <c r="H10" s="1596" t="s">
        <v>2207</v>
      </c>
      <c r="I10" s="1606"/>
      <c r="J10" s="1606"/>
      <c r="K10" s="1606"/>
      <c r="L10" s="1606"/>
      <c r="M10" s="1596" t="s">
        <v>2207</v>
      </c>
      <c r="N10" s="1606"/>
      <c r="O10" s="1606"/>
      <c r="P10" s="1606"/>
      <c r="Q10" s="1606"/>
      <c r="R10" s="1608" t="s">
        <v>2208</v>
      </c>
      <c r="S10" s="1596" t="s">
        <v>2209</v>
      </c>
      <c r="T10" s="1606"/>
      <c r="U10" s="1606"/>
      <c r="V10" s="1606"/>
      <c r="W10" s="1606"/>
      <c r="X10" s="1596" t="s">
        <v>2209</v>
      </c>
      <c r="Y10" s="1606"/>
      <c r="Z10" s="1606"/>
      <c r="AA10" s="1606"/>
      <c r="AB10" s="1606"/>
      <c r="AC10" s="1596" t="s">
        <v>2209</v>
      </c>
      <c r="AD10" s="1606"/>
      <c r="AE10" s="1606"/>
      <c r="AF10" s="1606"/>
      <c r="AG10" s="1606"/>
      <c r="AH10" s="1596" t="s">
        <v>2210</v>
      </c>
    </row>
    <row r="11" spans="1:34" ht="14.85" customHeight="1">
      <c r="A11" s="1613"/>
      <c r="B11" s="1614"/>
      <c r="C11" s="703"/>
      <c r="D11" s="1596" t="s">
        <v>2211</v>
      </c>
      <c r="E11" s="1606"/>
      <c r="F11" s="1606"/>
      <c r="G11" s="1607"/>
      <c r="H11" s="704"/>
      <c r="I11" s="1596" t="s">
        <v>2154</v>
      </c>
      <c r="J11" s="1597"/>
      <c r="K11" s="1597"/>
      <c r="L11" s="1597"/>
      <c r="M11" s="704"/>
      <c r="N11" s="1596" t="s">
        <v>2154</v>
      </c>
      <c r="O11" s="1606"/>
      <c r="P11" s="1606"/>
      <c r="Q11" s="1606"/>
      <c r="R11" s="1608"/>
      <c r="S11" s="730"/>
      <c r="T11" s="1596" t="s">
        <v>2212</v>
      </c>
      <c r="U11" s="1606"/>
      <c r="V11" s="1606"/>
      <c r="W11" s="1606"/>
      <c r="X11" s="730"/>
      <c r="Y11" s="1596" t="s">
        <v>2212</v>
      </c>
      <c r="Z11" s="1606"/>
      <c r="AA11" s="1606"/>
      <c r="AB11" s="1606"/>
      <c r="AC11" s="730"/>
      <c r="AD11" s="1596" t="s">
        <v>2212</v>
      </c>
      <c r="AE11" s="1606"/>
      <c r="AF11" s="1606"/>
      <c r="AG11" s="1606"/>
      <c r="AH11" s="1623"/>
    </row>
    <row r="12" spans="1:34" ht="43.2">
      <c r="A12" s="1615"/>
      <c r="B12" s="1616"/>
      <c r="C12" s="731"/>
      <c r="D12" s="732"/>
      <c r="E12" s="733" t="s">
        <v>2155</v>
      </c>
      <c r="F12" s="733" t="s">
        <v>2156</v>
      </c>
      <c r="G12" s="733" t="s">
        <v>2157</v>
      </c>
      <c r="H12" s="732"/>
      <c r="I12" s="732"/>
      <c r="J12" s="734" t="s">
        <v>2155</v>
      </c>
      <c r="K12" s="732" t="s">
        <v>2158</v>
      </c>
      <c r="L12" s="735" t="s">
        <v>2157</v>
      </c>
      <c r="M12" s="734"/>
      <c r="N12" s="734"/>
      <c r="O12" s="736" t="s">
        <v>2155</v>
      </c>
      <c r="P12" s="736" t="s">
        <v>2159</v>
      </c>
      <c r="Q12" s="736" t="s">
        <v>2157</v>
      </c>
      <c r="R12" s="1609"/>
      <c r="S12" s="732"/>
      <c r="T12" s="734"/>
      <c r="U12" s="736" t="s">
        <v>2155</v>
      </c>
      <c r="V12" s="736" t="s">
        <v>2156</v>
      </c>
      <c r="W12" s="736" t="s">
        <v>2157</v>
      </c>
      <c r="X12" s="732"/>
      <c r="Y12" s="734"/>
      <c r="Z12" s="736" t="s">
        <v>2155</v>
      </c>
      <c r="AA12" s="736" t="s">
        <v>2158</v>
      </c>
      <c r="AB12" s="736" t="s">
        <v>2157</v>
      </c>
      <c r="AC12" s="732"/>
      <c r="AD12" s="734"/>
      <c r="AE12" s="736" t="s">
        <v>2155</v>
      </c>
      <c r="AF12" s="736" t="s">
        <v>2159</v>
      </c>
      <c r="AG12" s="736" t="s">
        <v>2157</v>
      </c>
      <c r="AH12" s="1624"/>
    </row>
    <row r="13" spans="1:34" ht="14.4">
      <c r="A13" s="737">
        <v>1</v>
      </c>
      <c r="B13" s="737" t="s">
        <v>2213</v>
      </c>
      <c r="C13" s="1104">
        <v>0.41010994832020103</v>
      </c>
      <c r="D13" s="1104">
        <v>4.8194662909225479E-3</v>
      </c>
      <c r="E13" s="1104">
        <v>1.9701647197501826E-4</v>
      </c>
      <c r="F13" s="1104">
        <v>2.6208847330049891E-3</v>
      </c>
      <c r="G13" s="1104">
        <v>9.5495754054230231E-4</v>
      </c>
      <c r="H13" s="1104">
        <v>1.6447955199405497E-4</v>
      </c>
      <c r="I13" s="1104">
        <v>9.8777433121971793E-5</v>
      </c>
      <c r="J13" s="1104">
        <v>0</v>
      </c>
      <c r="K13" s="1105">
        <v>9.8777433121971793E-5</v>
      </c>
      <c r="L13" s="1104">
        <v>8.3518175995618004E-5</v>
      </c>
      <c r="M13" s="1104">
        <v>0.41028667121549001</v>
      </c>
      <c r="N13" s="1104">
        <v>4.9182437240445189E-3</v>
      </c>
      <c r="O13" s="1104">
        <v>1.9701647197501826E-4</v>
      </c>
      <c r="P13" s="1104">
        <v>2.719662166126961E-3</v>
      </c>
      <c r="Q13" s="1104">
        <v>1.0384757165379202E-3</v>
      </c>
      <c r="R13" s="1106">
        <v>0.61838927926187026</v>
      </c>
      <c r="S13" s="1104">
        <v>0.25036203187831524</v>
      </c>
      <c r="T13" s="1104">
        <v>8.4626548793456553E-3</v>
      </c>
      <c r="U13" s="1104">
        <v>0</v>
      </c>
      <c r="V13" s="1104">
        <v>5.2627521454713172E-3</v>
      </c>
      <c r="W13" s="1104">
        <v>1.8497529145096541E-3</v>
      </c>
      <c r="X13" s="1104">
        <v>4.5619349448696242E-4</v>
      </c>
      <c r="Y13" s="1104">
        <v>2.0553366881348405E-4</v>
      </c>
      <c r="Z13" s="1104">
        <v>0</v>
      </c>
      <c r="AA13" s="1104">
        <v>2.0553366881348405E-4</v>
      </c>
      <c r="AB13" s="1104">
        <v>2.0553366881348405E-4</v>
      </c>
      <c r="AC13" s="1104">
        <v>0.25083360326354603</v>
      </c>
      <c r="AD13" s="1104">
        <v>8.6681885481591399E-3</v>
      </c>
      <c r="AE13" s="1104">
        <v>0</v>
      </c>
      <c r="AF13" s="1104">
        <v>5.4682858142848009E-3</v>
      </c>
      <c r="AG13" s="1104">
        <v>2.055286583323138E-3</v>
      </c>
      <c r="AH13" s="1104">
        <v>0.75042761281853165</v>
      </c>
    </row>
    <row r="14" spans="1:34" ht="26.4">
      <c r="A14" s="738">
        <v>2</v>
      </c>
      <c r="B14" s="739" t="s">
        <v>2161</v>
      </c>
      <c r="C14" s="1104">
        <v>0.9546117858284574</v>
      </c>
      <c r="D14" s="1104">
        <v>1.1220865926555143E-2</v>
      </c>
      <c r="E14" s="1104">
        <v>4.587012926137543E-4</v>
      </c>
      <c r="F14" s="1104">
        <v>6.1020441731059038E-3</v>
      </c>
      <c r="G14" s="1104">
        <v>2.2233687054022031E-3</v>
      </c>
      <c r="H14" s="1104">
        <v>3.8294758987345446E-4</v>
      </c>
      <c r="I14" s="1104">
        <v>2.2997740138125286E-4</v>
      </c>
      <c r="J14" s="1104">
        <v>0</v>
      </c>
      <c r="K14" s="1104">
        <v>2.2997740138125286E-4</v>
      </c>
      <c r="L14" s="1104">
        <v>1.944502147556003E-4</v>
      </c>
      <c r="M14" s="1104">
        <v>0.95502323883891327</v>
      </c>
      <c r="N14" s="1104">
        <v>1.1450843327936396E-2</v>
      </c>
      <c r="O14" s="1104">
        <v>4.587012926137543E-4</v>
      </c>
      <c r="P14" s="1104">
        <v>6.3320215744871568E-3</v>
      </c>
      <c r="Q14" s="1104">
        <v>2.4178189201578032E-3</v>
      </c>
      <c r="R14" s="1104">
        <v>0.26560394764340983</v>
      </c>
      <c r="S14" s="1104">
        <v>0.89685687496001765</v>
      </c>
      <c r="T14" s="1104">
        <v>3.0315260473057652E-2</v>
      </c>
      <c r="U14" s="1104">
        <v>0</v>
      </c>
      <c r="V14" s="1104">
        <v>1.8852441032954186E-2</v>
      </c>
      <c r="W14" s="1104">
        <v>6.6262588057346798E-3</v>
      </c>
      <c r="X14" s="1104">
        <v>1.634194565258696E-3</v>
      </c>
      <c r="Y14" s="1104">
        <v>7.362709214659254E-4</v>
      </c>
      <c r="Z14" s="1104">
        <v>0</v>
      </c>
      <c r="AA14" s="1104">
        <v>7.362709214659254E-4</v>
      </c>
      <c r="AB14" s="1104">
        <v>7.362709214659254E-4</v>
      </c>
      <c r="AC14" s="1104">
        <v>0.89854615681999328</v>
      </c>
      <c r="AD14" s="1104">
        <v>3.1051531394523577E-2</v>
      </c>
      <c r="AE14" s="1104">
        <v>0</v>
      </c>
      <c r="AF14" s="1104">
        <v>1.9588711954420111E-2</v>
      </c>
      <c r="AG14" s="1104">
        <v>7.3625297272006049E-3</v>
      </c>
      <c r="AH14" s="1104">
        <v>0.2094855792137591</v>
      </c>
    </row>
    <row r="15" spans="1:34" ht="14.4">
      <c r="A15" s="740">
        <v>3</v>
      </c>
      <c r="B15" s="741" t="s">
        <v>2214</v>
      </c>
      <c r="C15" s="1104">
        <v>0.41806659099369475</v>
      </c>
      <c r="D15" s="1104">
        <v>3.3157326942209971E-2</v>
      </c>
      <c r="E15" s="1104">
        <v>0</v>
      </c>
      <c r="F15" s="1104">
        <v>9.5383705615194412E-3</v>
      </c>
      <c r="G15" s="1104">
        <v>1.0460360813678553E-3</v>
      </c>
      <c r="H15" s="1104">
        <v>4.0567752934129507E-5</v>
      </c>
      <c r="I15" s="1104">
        <v>0</v>
      </c>
      <c r="J15" s="1104">
        <v>0</v>
      </c>
      <c r="K15" s="1104">
        <v>0</v>
      </c>
      <c r="L15" s="1104">
        <v>0</v>
      </c>
      <c r="M15" s="1104">
        <v>0.41810715874662885</v>
      </c>
      <c r="N15" s="1104">
        <v>3.3157326942209971E-2</v>
      </c>
      <c r="O15" s="1104">
        <v>0</v>
      </c>
      <c r="P15" s="1104">
        <v>9.5383705615194412E-3</v>
      </c>
      <c r="Q15" s="1104">
        <v>1.0460360813678553E-3</v>
      </c>
      <c r="R15" s="1104">
        <v>3.1881824533467385E-3</v>
      </c>
      <c r="S15" s="1104">
        <v>0.44338874625289831</v>
      </c>
      <c r="T15" s="1104">
        <v>3.9178613862289456E-2</v>
      </c>
      <c r="U15" s="1104">
        <v>0</v>
      </c>
      <c r="V15" s="1104">
        <v>7.5776400634192222E-3</v>
      </c>
      <c r="W15" s="1104">
        <v>7.3193277332149855E-4</v>
      </c>
      <c r="X15" s="1104">
        <v>0</v>
      </c>
      <c r="Y15" s="1104">
        <v>0</v>
      </c>
      <c r="Z15" s="1104">
        <v>0</v>
      </c>
      <c r="AA15" s="1104">
        <v>0</v>
      </c>
      <c r="AB15" s="1104">
        <v>0</v>
      </c>
      <c r="AC15" s="1104">
        <v>0.44338874625289831</v>
      </c>
      <c r="AD15" s="1104">
        <v>3.9178613862289456E-2</v>
      </c>
      <c r="AE15" s="1104">
        <v>0</v>
      </c>
      <c r="AF15" s="1104">
        <v>7.5776400634192222E-3</v>
      </c>
      <c r="AG15" s="1104">
        <v>7.3193277332149855E-4</v>
      </c>
      <c r="AH15" s="1104">
        <v>4.3550031987814606E-3</v>
      </c>
    </row>
    <row r="16" spans="1:34" ht="14.4">
      <c r="A16" s="738">
        <v>4</v>
      </c>
      <c r="B16" s="742" t="s">
        <v>1314</v>
      </c>
      <c r="C16" s="1104">
        <v>0.41468534326279205</v>
      </c>
      <c r="D16" s="1104">
        <v>3.3566735324786115E-2</v>
      </c>
      <c r="E16" s="1104">
        <v>0</v>
      </c>
      <c r="F16" s="1104">
        <v>9.6561450995818667E-3</v>
      </c>
      <c r="G16" s="1104">
        <v>1.0589519578779103E-3</v>
      </c>
      <c r="H16" s="1104">
        <v>4.1068661169056225E-5</v>
      </c>
      <c r="I16" s="1104">
        <v>0</v>
      </c>
      <c r="J16" s="1104">
        <v>0</v>
      </c>
      <c r="K16" s="1104">
        <v>0</v>
      </c>
      <c r="L16" s="1104">
        <v>0</v>
      </c>
      <c r="M16" s="1104">
        <v>0.41472641192396109</v>
      </c>
      <c r="N16" s="1104">
        <v>3.3566735324786115E-2</v>
      </c>
      <c r="O16" s="1104">
        <v>0</v>
      </c>
      <c r="P16" s="1104">
        <v>9.6561450995818667E-3</v>
      </c>
      <c r="Q16" s="1104">
        <v>1.0589519578779103E-3</v>
      </c>
      <c r="R16" s="1104">
        <v>3.1492966752407429E-3</v>
      </c>
      <c r="S16" s="1104">
        <v>0.44338874625289831</v>
      </c>
      <c r="T16" s="1104">
        <v>3.9178613862289456E-2</v>
      </c>
      <c r="U16" s="1104">
        <v>0</v>
      </c>
      <c r="V16" s="1104">
        <v>7.5776400634192222E-3</v>
      </c>
      <c r="W16" s="1104">
        <v>7.3193277332149855E-4</v>
      </c>
      <c r="X16" s="1104">
        <v>0</v>
      </c>
      <c r="Y16" s="1104">
        <v>0</v>
      </c>
      <c r="Z16" s="1104">
        <v>0</v>
      </c>
      <c r="AA16" s="1104">
        <v>0</v>
      </c>
      <c r="AB16" s="1104">
        <v>0</v>
      </c>
      <c r="AC16" s="1104">
        <v>0.44338874625289831</v>
      </c>
      <c r="AD16" s="1104">
        <v>3.9178613862289456E-2</v>
      </c>
      <c r="AE16" s="1104">
        <v>0</v>
      </c>
      <c r="AF16" s="1104">
        <v>7.5776400634192222E-3</v>
      </c>
      <c r="AG16" s="1104">
        <v>7.3193277332149855E-4</v>
      </c>
      <c r="AH16" s="1104">
        <v>4.3550031987814606E-3</v>
      </c>
    </row>
    <row r="17" spans="1:34" ht="14.4">
      <c r="A17" s="738">
        <v>5</v>
      </c>
      <c r="B17" s="742" t="s">
        <v>1316</v>
      </c>
      <c r="C17" s="1104">
        <v>0.69190841069629094</v>
      </c>
      <c r="D17" s="1104">
        <v>0</v>
      </c>
      <c r="E17" s="1104">
        <v>0</v>
      </c>
      <c r="F17" s="1104">
        <v>0</v>
      </c>
      <c r="G17" s="1104">
        <v>0</v>
      </c>
      <c r="H17" s="1104">
        <v>0</v>
      </c>
      <c r="I17" s="1104">
        <v>0</v>
      </c>
      <c r="J17" s="1104">
        <v>0</v>
      </c>
      <c r="K17" s="1104">
        <v>0</v>
      </c>
      <c r="L17" s="1104">
        <v>0</v>
      </c>
      <c r="M17" s="1104">
        <v>0.69190841069629094</v>
      </c>
      <c r="N17" s="1104">
        <v>0</v>
      </c>
      <c r="O17" s="1104">
        <v>0</v>
      </c>
      <c r="P17" s="1104">
        <v>0</v>
      </c>
      <c r="Q17" s="1104">
        <v>0</v>
      </c>
      <c r="R17" s="1104">
        <v>3.8885778105995873E-5</v>
      </c>
      <c r="S17" s="1252"/>
      <c r="T17" s="1252"/>
      <c r="U17" s="1252"/>
      <c r="V17" s="1252"/>
      <c r="W17" s="1252"/>
      <c r="X17" s="1252"/>
      <c r="Y17" s="1252"/>
      <c r="Z17" s="1104"/>
      <c r="AA17" s="1104"/>
      <c r="AB17" s="1104"/>
      <c r="AC17" s="1104"/>
      <c r="AD17" s="1104"/>
      <c r="AE17" s="1104"/>
      <c r="AF17" s="1104"/>
      <c r="AG17" s="1104"/>
      <c r="AH17" s="1104">
        <v>0</v>
      </c>
    </row>
    <row r="18" spans="1:34" s="1235" customFormat="1" ht="14.4">
      <c r="A18" s="740">
        <v>6</v>
      </c>
      <c r="B18" s="1251" t="s">
        <v>2164</v>
      </c>
      <c r="C18" s="1252">
        <v>0.69190841069629094</v>
      </c>
      <c r="D18" s="1252">
        <v>0</v>
      </c>
      <c r="E18" s="1252">
        <v>0</v>
      </c>
      <c r="F18" s="1252">
        <v>0</v>
      </c>
      <c r="G18" s="1252">
        <v>0</v>
      </c>
      <c r="H18" s="1252">
        <v>0</v>
      </c>
      <c r="I18" s="1252">
        <v>0</v>
      </c>
      <c r="J18" s="1252">
        <v>0</v>
      </c>
      <c r="K18" s="1252">
        <v>0</v>
      </c>
      <c r="L18" s="1252">
        <v>0</v>
      </c>
      <c r="M18" s="1252">
        <v>0.69190841069629094</v>
      </c>
      <c r="N18" s="1252">
        <v>0</v>
      </c>
      <c r="O18" s="1252">
        <v>0</v>
      </c>
      <c r="P18" s="1252">
        <v>0</v>
      </c>
      <c r="Q18" s="1252">
        <v>0</v>
      </c>
      <c r="R18" s="1252">
        <v>3.8885778105995873E-5</v>
      </c>
      <c r="S18" s="1252"/>
      <c r="T18" s="1252"/>
      <c r="U18" s="1252"/>
      <c r="V18" s="1252"/>
      <c r="W18" s="1252"/>
      <c r="X18" s="1252"/>
      <c r="Y18" s="1252"/>
      <c r="Z18" s="1252"/>
      <c r="AA18" s="1252"/>
      <c r="AB18" s="1252"/>
      <c r="AC18" s="1252"/>
      <c r="AD18" s="1252"/>
      <c r="AE18" s="1252"/>
      <c r="AF18" s="1252"/>
      <c r="AG18" s="1252"/>
      <c r="AH18" s="1252">
        <v>0</v>
      </c>
    </row>
    <row r="19" spans="1:34" s="1235" customFormat="1" ht="14.4">
      <c r="A19" s="740">
        <v>7</v>
      </c>
      <c r="B19" s="1251" t="s">
        <v>2215</v>
      </c>
      <c r="C19" s="1252"/>
      <c r="D19" s="1252"/>
      <c r="E19" s="1252"/>
      <c r="F19" s="1252"/>
      <c r="G19" s="1252"/>
      <c r="H19" s="1252"/>
      <c r="I19" s="1252"/>
      <c r="J19" s="1252"/>
      <c r="K19" s="1252"/>
      <c r="L19" s="1252"/>
      <c r="M19" s="1252"/>
      <c r="N19" s="1252"/>
      <c r="O19" s="1252"/>
      <c r="P19" s="1252"/>
      <c r="Q19" s="1252"/>
      <c r="R19" s="1252">
        <v>0</v>
      </c>
      <c r="S19" s="1252"/>
      <c r="T19" s="1252"/>
      <c r="U19" s="1252"/>
      <c r="V19" s="1252"/>
      <c r="W19" s="1252"/>
      <c r="X19" s="1252"/>
      <c r="Y19" s="1252"/>
      <c r="Z19" s="1252"/>
      <c r="AA19" s="1252"/>
      <c r="AB19" s="1252"/>
      <c r="AC19" s="1252"/>
      <c r="AD19" s="1252"/>
      <c r="AE19" s="1252"/>
      <c r="AF19" s="1252"/>
      <c r="AG19" s="1252"/>
      <c r="AH19" s="1252">
        <v>0</v>
      </c>
    </row>
    <row r="20" spans="1:34" s="1235" customFormat="1" ht="14.4">
      <c r="A20" s="740">
        <v>8</v>
      </c>
      <c r="B20" s="1251" t="s">
        <v>2166</v>
      </c>
      <c r="C20" s="1252"/>
      <c r="D20" s="1252"/>
      <c r="E20" s="1252"/>
      <c r="F20" s="1252"/>
      <c r="G20" s="1252"/>
      <c r="H20" s="1252"/>
      <c r="I20" s="1252"/>
      <c r="J20" s="1252"/>
      <c r="K20" s="1252"/>
      <c r="L20" s="1252"/>
      <c r="M20" s="1252"/>
      <c r="N20" s="1252"/>
      <c r="O20" s="1252"/>
      <c r="P20" s="1252"/>
      <c r="Q20" s="1252"/>
      <c r="R20" s="1252">
        <v>0</v>
      </c>
      <c r="Z20" s="1252"/>
      <c r="AA20" s="1252"/>
      <c r="AB20" s="1252"/>
      <c r="AC20" s="1252"/>
      <c r="AD20" s="1252"/>
      <c r="AE20" s="1252"/>
      <c r="AF20" s="1252"/>
      <c r="AG20" s="1252"/>
      <c r="AH20" s="1252">
        <v>0</v>
      </c>
    </row>
    <row r="21" spans="1:34" ht="26.4">
      <c r="A21" s="740">
        <v>9</v>
      </c>
      <c r="B21" s="741" t="s">
        <v>2216</v>
      </c>
      <c r="C21" s="1104">
        <v>0.37953173211666585</v>
      </c>
      <c r="D21" s="1104">
        <v>0.17486259381967312</v>
      </c>
      <c r="E21" s="1104">
        <v>7.411136095506211E-3</v>
      </c>
      <c r="F21" s="1104">
        <v>9.6739533380594545E-2</v>
      </c>
      <c r="G21" s="1104">
        <v>3.5719613718653627E-2</v>
      </c>
      <c r="H21" s="1104">
        <v>6.17933251008446E-3</v>
      </c>
      <c r="I21" s="1104">
        <v>3.7156943919111518E-3</v>
      </c>
      <c r="J21" s="1104">
        <v>0</v>
      </c>
      <c r="K21" s="1104">
        <v>3.7156943919111518E-3</v>
      </c>
      <c r="L21" s="1104">
        <v>3.1416894361525768E-3</v>
      </c>
      <c r="M21" s="1104">
        <v>0.38571106462675031</v>
      </c>
      <c r="N21" s="1104">
        <v>0.17857828821158428</v>
      </c>
      <c r="O21" s="1104">
        <v>7.411136095506211E-3</v>
      </c>
      <c r="P21" s="1104">
        <v>0.10045522777250569</v>
      </c>
      <c r="Q21" s="1104">
        <v>3.8861303154806202E-2</v>
      </c>
      <c r="R21" s="1104">
        <v>1.6439162975460959E-2</v>
      </c>
      <c r="S21" s="1104">
        <v>0.35708292070091324</v>
      </c>
      <c r="T21" s="1104">
        <v>0.20712238782945477</v>
      </c>
      <c r="U21" s="1104">
        <v>0</v>
      </c>
      <c r="V21" s="1104">
        <v>0.13125533995656544</v>
      </c>
      <c r="W21" s="1104">
        <v>4.6415558286365635E-2</v>
      </c>
      <c r="X21" s="1104">
        <v>1.1473538645898914E-2</v>
      </c>
      <c r="Y21" s="1104">
        <v>5.1692944346278767E-3</v>
      </c>
      <c r="Z21" s="1104">
        <v>0</v>
      </c>
      <c r="AA21" s="1104">
        <v>5.1692944346278802E-3</v>
      </c>
      <c r="AB21" s="1104">
        <v>5.1692944346278767E-3</v>
      </c>
      <c r="AC21" s="1104">
        <v>0.36855645934681214</v>
      </c>
      <c r="AD21" s="1104">
        <v>0.21229168226408265</v>
      </c>
      <c r="AE21" s="1104">
        <v>0</v>
      </c>
      <c r="AF21" s="1104">
        <v>0.13642463439119332</v>
      </c>
      <c r="AG21" s="1104">
        <v>5.1584852720993508E-2</v>
      </c>
      <c r="AH21" s="1104">
        <v>2.9837368018415206E-2</v>
      </c>
    </row>
    <row r="22" spans="1:34" ht="14.4">
      <c r="A22" s="740">
        <v>10</v>
      </c>
      <c r="B22" s="741" t="s">
        <v>1322</v>
      </c>
      <c r="C22" s="1104">
        <v>1</v>
      </c>
      <c r="D22" s="1104">
        <v>0</v>
      </c>
      <c r="E22" s="1104">
        <v>0</v>
      </c>
      <c r="F22" s="1104">
        <v>0</v>
      </c>
      <c r="G22" s="1104">
        <v>0</v>
      </c>
      <c r="H22" s="1107"/>
      <c r="I22" s="1107"/>
      <c r="J22" s="1107"/>
      <c r="K22" s="1107"/>
      <c r="L22" s="1107"/>
      <c r="M22" s="1104">
        <v>1</v>
      </c>
      <c r="N22" s="1104">
        <v>0</v>
      </c>
      <c r="O22" s="1104">
        <v>0</v>
      </c>
      <c r="P22" s="1104">
        <v>0</v>
      </c>
      <c r="Q22" s="1104">
        <v>0</v>
      </c>
      <c r="R22" s="1104">
        <v>0.24338491513922278</v>
      </c>
      <c r="S22" s="1104">
        <v>1</v>
      </c>
      <c r="T22" s="1104">
        <v>0</v>
      </c>
      <c r="U22" s="1104">
        <v>0</v>
      </c>
      <c r="V22" s="1104">
        <v>0</v>
      </c>
      <c r="W22" s="1104">
        <v>0</v>
      </c>
      <c r="X22" s="1107"/>
      <c r="Y22" s="1107"/>
      <c r="Z22" s="1107"/>
      <c r="AA22" s="1107"/>
      <c r="AB22" s="1107"/>
      <c r="AC22" s="1104">
        <v>1</v>
      </c>
      <c r="AD22" s="1104">
        <v>0</v>
      </c>
      <c r="AE22" s="1104">
        <v>0</v>
      </c>
      <c r="AF22" s="1104">
        <v>0</v>
      </c>
      <c r="AG22" s="1104">
        <v>0</v>
      </c>
      <c r="AH22" s="1104">
        <v>0.17494792838216811</v>
      </c>
    </row>
    <row r="23" spans="1:34" s="1235" customFormat="1" ht="26.4">
      <c r="A23" s="740">
        <v>11</v>
      </c>
      <c r="B23" s="1251" t="s">
        <v>2168</v>
      </c>
      <c r="C23" s="1252">
        <v>1</v>
      </c>
      <c r="D23" s="1252">
        <v>0</v>
      </c>
      <c r="E23" s="1252">
        <v>0</v>
      </c>
      <c r="F23" s="1252">
        <v>0</v>
      </c>
      <c r="G23" s="1252">
        <v>0</v>
      </c>
      <c r="H23" s="1253"/>
      <c r="I23" s="1253"/>
      <c r="J23" s="1253"/>
      <c r="K23" s="1253"/>
      <c r="L23" s="1253"/>
      <c r="M23" s="1252">
        <v>1</v>
      </c>
      <c r="N23" s="1252">
        <v>0</v>
      </c>
      <c r="O23" s="1252">
        <v>0</v>
      </c>
      <c r="P23" s="1252">
        <v>0</v>
      </c>
      <c r="Q23" s="1252">
        <v>0</v>
      </c>
      <c r="R23" s="1252">
        <v>0.23069284380241131</v>
      </c>
      <c r="S23" s="1252">
        <v>1</v>
      </c>
      <c r="T23" s="1252">
        <v>0</v>
      </c>
      <c r="U23" s="1252">
        <v>0</v>
      </c>
      <c r="V23" s="1252">
        <v>0</v>
      </c>
      <c r="W23" s="1252">
        <v>0</v>
      </c>
      <c r="X23" s="1253"/>
      <c r="Y23" s="1253"/>
      <c r="Z23" s="1253"/>
      <c r="AA23" s="1253"/>
      <c r="AB23" s="1253"/>
      <c r="AC23" s="1252">
        <v>1</v>
      </c>
      <c r="AD23" s="1252">
        <v>0</v>
      </c>
      <c r="AE23" s="1252">
        <v>0</v>
      </c>
      <c r="AF23" s="1252">
        <v>0</v>
      </c>
      <c r="AG23" s="1252">
        <v>0</v>
      </c>
      <c r="AH23" s="1252">
        <v>0.15075645043795141</v>
      </c>
    </row>
    <row r="24" spans="1:34" s="1235" customFormat="1" ht="14.4">
      <c r="A24" s="740">
        <v>12</v>
      </c>
      <c r="B24" s="1251" t="s">
        <v>2169</v>
      </c>
      <c r="C24" s="1252">
        <v>1</v>
      </c>
      <c r="D24" s="1252">
        <v>0</v>
      </c>
      <c r="E24" s="1252">
        <v>0</v>
      </c>
      <c r="F24" s="1252">
        <v>0</v>
      </c>
      <c r="G24" s="1252">
        <v>0</v>
      </c>
      <c r="H24" s="1253"/>
      <c r="I24" s="1253"/>
      <c r="J24" s="1253"/>
      <c r="K24" s="1253"/>
      <c r="L24" s="1253"/>
      <c r="M24" s="1252">
        <v>1</v>
      </c>
      <c r="N24" s="1252">
        <v>0</v>
      </c>
      <c r="O24" s="1252">
        <v>0</v>
      </c>
      <c r="P24" s="1252">
        <v>0</v>
      </c>
      <c r="Q24" s="1252">
        <v>0</v>
      </c>
      <c r="R24" s="1252">
        <v>1.3230903339413578E-2</v>
      </c>
      <c r="S24" s="1252">
        <v>1</v>
      </c>
      <c r="T24" s="1252">
        <v>0</v>
      </c>
      <c r="U24" s="1252">
        <v>0</v>
      </c>
      <c r="V24" s="1252">
        <v>0</v>
      </c>
      <c r="W24" s="1252">
        <v>0</v>
      </c>
      <c r="X24" s="1253"/>
      <c r="Y24" s="1253"/>
      <c r="Z24" s="1253"/>
      <c r="AA24" s="1253"/>
      <c r="AB24" s="1253"/>
      <c r="AC24" s="1252">
        <v>1</v>
      </c>
      <c r="AD24" s="1252">
        <v>0</v>
      </c>
      <c r="AE24" s="1252">
        <v>0</v>
      </c>
      <c r="AF24" s="1252">
        <v>0</v>
      </c>
      <c r="AG24" s="1252">
        <v>0</v>
      </c>
      <c r="AH24" s="1252">
        <v>5.2660135133018954E-2</v>
      </c>
    </row>
    <row r="25" spans="1:34" s="1235" customFormat="1" ht="14.4">
      <c r="A25" s="740">
        <v>13</v>
      </c>
      <c r="B25" s="1251" t="s">
        <v>2170</v>
      </c>
      <c r="C25" s="1252">
        <v>1</v>
      </c>
      <c r="D25" s="1252">
        <v>0</v>
      </c>
      <c r="E25" s="1252">
        <v>0</v>
      </c>
      <c r="F25" s="1252">
        <v>0</v>
      </c>
      <c r="G25" s="1252">
        <v>0</v>
      </c>
      <c r="H25" s="1253"/>
      <c r="I25" s="1253"/>
      <c r="J25" s="1253"/>
      <c r="K25" s="1253"/>
      <c r="L25" s="1253"/>
      <c r="M25" s="1252">
        <v>1</v>
      </c>
      <c r="N25" s="1252">
        <v>0</v>
      </c>
      <c r="O25" s="1252">
        <v>0</v>
      </c>
      <c r="P25" s="1252">
        <v>0</v>
      </c>
      <c r="Q25" s="1252">
        <v>0</v>
      </c>
      <c r="R25" s="1252">
        <v>2.6278224483271911E-3</v>
      </c>
      <c r="S25" s="1252">
        <v>1</v>
      </c>
      <c r="T25" s="1252">
        <v>0</v>
      </c>
      <c r="U25" s="1252">
        <v>0</v>
      </c>
      <c r="V25" s="1252">
        <v>0</v>
      </c>
      <c r="W25" s="1252">
        <v>0</v>
      </c>
      <c r="X25" s="1253"/>
      <c r="Y25" s="1253"/>
      <c r="Z25" s="1253"/>
      <c r="AA25" s="1253"/>
      <c r="AB25" s="1253"/>
      <c r="AC25" s="1252">
        <v>1</v>
      </c>
      <c r="AD25" s="1252">
        <v>0</v>
      </c>
      <c r="AE25" s="1252">
        <v>0</v>
      </c>
      <c r="AF25" s="1252">
        <v>0</v>
      </c>
      <c r="AG25" s="1252">
        <v>0</v>
      </c>
      <c r="AH25" s="1252">
        <v>7.7728398942259695E-3</v>
      </c>
    </row>
    <row r="26" spans="1:34" ht="14.4">
      <c r="A26" s="738">
        <v>14</v>
      </c>
      <c r="B26" s="742" t="s">
        <v>2217</v>
      </c>
      <c r="C26" s="1104">
        <v>1</v>
      </c>
      <c r="D26" s="1104">
        <v>0</v>
      </c>
      <c r="E26" s="1104">
        <v>0</v>
      </c>
      <c r="F26" s="1104">
        <v>0</v>
      </c>
      <c r="G26" s="1104">
        <v>0</v>
      </c>
      <c r="H26" s="1107"/>
      <c r="I26" s="1107"/>
      <c r="J26" s="1107"/>
      <c r="K26" s="1107"/>
      <c r="L26" s="1107"/>
      <c r="M26" s="1104">
        <v>1</v>
      </c>
      <c r="N26" s="1104">
        <v>0</v>
      </c>
      <c r="O26" s="1104">
        <v>0</v>
      </c>
      <c r="P26" s="1104">
        <v>0</v>
      </c>
      <c r="Q26" s="1104">
        <v>0</v>
      </c>
      <c r="R26" s="1104">
        <v>2.5916870753793174E-3</v>
      </c>
      <c r="S26" s="1104">
        <v>0.99999999999999778</v>
      </c>
      <c r="T26" s="1104">
        <v>0</v>
      </c>
      <c r="U26" s="1104">
        <v>0</v>
      </c>
      <c r="V26" s="1104">
        <v>0</v>
      </c>
      <c r="W26" s="1104">
        <v>0</v>
      </c>
      <c r="X26" s="1107"/>
      <c r="Y26" s="1107"/>
      <c r="Z26" s="1107"/>
      <c r="AA26" s="1107"/>
      <c r="AB26" s="1107"/>
      <c r="AC26" s="1104">
        <v>0.99999999999999778</v>
      </c>
      <c r="AD26" s="1104">
        <v>0</v>
      </c>
      <c r="AE26" s="1104">
        <v>0</v>
      </c>
      <c r="AF26" s="1104">
        <v>0</v>
      </c>
      <c r="AG26" s="1104">
        <v>0</v>
      </c>
      <c r="AH26" s="1104">
        <v>3.440914799791617E-4</v>
      </c>
    </row>
    <row r="27" spans="1:34" ht="14.4">
      <c r="A27" s="738">
        <v>15</v>
      </c>
      <c r="B27" s="743" t="s">
        <v>2172</v>
      </c>
      <c r="C27" s="1104">
        <v>1</v>
      </c>
      <c r="D27" s="1104">
        <v>0</v>
      </c>
      <c r="E27" s="1104">
        <v>0</v>
      </c>
      <c r="F27" s="1104">
        <v>0</v>
      </c>
      <c r="G27" s="1104">
        <v>0</v>
      </c>
      <c r="H27" s="1107"/>
      <c r="I27" s="1107"/>
      <c r="J27" s="1107"/>
      <c r="K27" s="1107"/>
      <c r="L27" s="1107"/>
      <c r="M27" s="1104">
        <v>1</v>
      </c>
      <c r="N27" s="1104">
        <v>0</v>
      </c>
      <c r="O27" s="1104">
        <v>0</v>
      </c>
      <c r="P27" s="1104">
        <v>0</v>
      </c>
      <c r="Q27" s="1104">
        <v>0</v>
      </c>
      <c r="R27" s="1104">
        <v>2.549221685792984E-3</v>
      </c>
      <c r="S27" s="1104">
        <v>1</v>
      </c>
      <c r="T27" s="1104">
        <v>0</v>
      </c>
      <c r="U27" s="1104">
        <v>0</v>
      </c>
      <c r="V27" s="1104">
        <v>0</v>
      </c>
      <c r="W27" s="1104">
        <v>0</v>
      </c>
      <c r="X27" s="1107"/>
      <c r="Y27" s="1107"/>
      <c r="Z27" s="1107"/>
      <c r="AA27" s="1107"/>
      <c r="AB27" s="1107"/>
      <c r="AC27" s="1104">
        <v>1</v>
      </c>
      <c r="AD27" s="1104">
        <v>0</v>
      </c>
      <c r="AE27" s="1104">
        <v>0</v>
      </c>
      <c r="AF27" s="1104">
        <v>0</v>
      </c>
      <c r="AG27" s="1104">
        <v>0</v>
      </c>
      <c r="AH27" s="1104">
        <v>3.4409147997916095E-4</v>
      </c>
    </row>
    <row r="28" spans="1:34" ht="14.4">
      <c r="A28" s="738">
        <v>16</v>
      </c>
      <c r="B28" s="743" t="s">
        <v>2173</v>
      </c>
      <c r="C28" s="1104">
        <v>1</v>
      </c>
      <c r="D28" s="1104">
        <v>0</v>
      </c>
      <c r="E28" s="1104">
        <v>0</v>
      </c>
      <c r="F28" s="1104">
        <v>0</v>
      </c>
      <c r="G28" s="1104">
        <v>0</v>
      </c>
      <c r="H28" s="1104">
        <v>0</v>
      </c>
      <c r="I28" s="1104">
        <v>0</v>
      </c>
      <c r="J28" s="1104">
        <v>0</v>
      </c>
      <c r="K28" s="1104">
        <v>0</v>
      </c>
      <c r="L28" s="1104">
        <v>0</v>
      </c>
      <c r="M28" s="1104">
        <v>1</v>
      </c>
      <c r="N28" s="1104">
        <v>0</v>
      </c>
      <c r="O28" s="1104">
        <v>0</v>
      </c>
      <c r="P28" s="1104">
        <v>0</v>
      </c>
      <c r="Q28" s="1104">
        <v>0</v>
      </c>
      <c r="R28" s="1104">
        <v>4.2465389586333226E-5</v>
      </c>
      <c r="S28" s="1104">
        <v>0</v>
      </c>
      <c r="T28" s="1104">
        <v>0</v>
      </c>
      <c r="U28" s="1104">
        <v>0</v>
      </c>
      <c r="V28" s="1104">
        <v>0</v>
      </c>
      <c r="W28" s="1104">
        <v>0</v>
      </c>
      <c r="X28" s="1104">
        <v>0</v>
      </c>
      <c r="Y28" s="1104">
        <v>0</v>
      </c>
      <c r="Z28" s="1104">
        <v>0</v>
      </c>
      <c r="AA28" s="1104">
        <v>0</v>
      </c>
      <c r="AB28" s="1104">
        <v>0</v>
      </c>
      <c r="AC28" s="1104">
        <v>0</v>
      </c>
      <c r="AD28" s="1104">
        <v>0</v>
      </c>
      <c r="AE28" s="1104">
        <v>0</v>
      </c>
      <c r="AF28" s="1104">
        <v>0</v>
      </c>
      <c r="AG28" s="1104">
        <v>0</v>
      </c>
      <c r="AH28" s="1104">
        <v>7.697553313074859E-19</v>
      </c>
    </row>
    <row r="29" spans="1:34" ht="39.6">
      <c r="A29" s="744">
        <v>17</v>
      </c>
      <c r="B29" s="745" t="s">
        <v>2174</v>
      </c>
      <c r="C29" s="1108">
        <v>1</v>
      </c>
      <c r="D29" s="1108">
        <v>0</v>
      </c>
      <c r="E29" s="1108">
        <v>0</v>
      </c>
      <c r="F29" s="1108">
        <v>0</v>
      </c>
      <c r="G29" s="1108">
        <v>0</v>
      </c>
      <c r="H29" s="1109"/>
      <c r="I29" s="1109"/>
      <c r="J29" s="1109"/>
      <c r="K29" s="1109"/>
      <c r="L29" s="1109"/>
      <c r="M29" s="1108">
        <v>1</v>
      </c>
      <c r="N29" s="1108">
        <v>0</v>
      </c>
      <c r="O29" s="1108">
        <v>0</v>
      </c>
      <c r="P29" s="1110">
        <v>0</v>
      </c>
      <c r="Q29" s="1110">
        <v>0</v>
      </c>
      <c r="R29" s="1110">
        <v>5.8936576888443143E-5</v>
      </c>
      <c r="S29" s="1108">
        <v>1</v>
      </c>
      <c r="T29" s="1108">
        <v>0</v>
      </c>
      <c r="U29" s="1108">
        <v>0</v>
      </c>
      <c r="V29" s="1108">
        <v>0</v>
      </c>
      <c r="W29" s="1108">
        <v>0</v>
      </c>
      <c r="X29" s="1109"/>
      <c r="Y29" s="1109"/>
      <c r="Z29" s="1109"/>
      <c r="AA29" s="1109"/>
      <c r="AB29" s="1109"/>
      <c r="AC29" s="1110">
        <v>1</v>
      </c>
      <c r="AD29" s="1110">
        <v>0</v>
      </c>
      <c r="AE29" s="1110">
        <v>0</v>
      </c>
      <c r="AF29" s="1108">
        <v>0</v>
      </c>
      <c r="AG29" s="1108">
        <v>0</v>
      </c>
      <c r="AH29" s="1108">
        <v>1.1881344151891155E-6</v>
      </c>
    </row>
  </sheetData>
  <mergeCells count="24">
    <mergeCell ref="C7:E7"/>
    <mergeCell ref="C8:R8"/>
    <mergeCell ref="S8:AH8"/>
    <mergeCell ref="A9:B12"/>
    <mergeCell ref="C9:G9"/>
    <mergeCell ref="H9:L9"/>
    <mergeCell ref="M9:R9"/>
    <mergeCell ref="S9:W9"/>
    <mergeCell ref="X9:AB9"/>
    <mergeCell ref="AC9:AG9"/>
    <mergeCell ref="AC10:AG10"/>
    <mergeCell ref="AH10:AH12"/>
    <mergeCell ref="D11:G11"/>
    <mergeCell ref="I11:L11"/>
    <mergeCell ref="N11:Q11"/>
    <mergeCell ref="T11:W11"/>
    <mergeCell ref="Y11:AB11"/>
    <mergeCell ref="AD11:AG11"/>
    <mergeCell ref="C10:G10"/>
    <mergeCell ref="H10:L10"/>
    <mergeCell ref="M10:Q10"/>
    <mergeCell ref="R10:R12"/>
    <mergeCell ref="S10:W10"/>
    <mergeCell ref="X10:AB10"/>
  </mergeCells>
  <pageMargins left="0.7" right="0.7" top="0.75" bottom="0.75" header="0.3" footer="0.3"/>
  <pageSetup paperSize="9" orientation="portrait" r:id="rId1"/>
  <headerFooter>
    <oddHeader>&amp;C&amp;"Calibri"&amp;10&amp;K000000 Strictly Confidential&amp;1#_x000D_</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AF3E7-D298-4E0C-9ECF-11FBC4286689}">
  <sheetPr>
    <pageSetUpPr fitToPage="1"/>
  </sheetPr>
  <dimension ref="A1:Y29"/>
  <sheetViews>
    <sheetView zoomScale="90" zoomScaleNormal="90" workbookViewId="0">
      <selection activeCell="I27" sqref="I27"/>
    </sheetView>
  </sheetViews>
  <sheetFormatPr defaultColWidth="8.88671875" defaultRowHeight="11.4"/>
  <cols>
    <col min="1" max="1" width="6.44140625" style="600" customWidth="1"/>
    <col min="2" max="3" width="37.88671875" style="600" customWidth="1"/>
    <col min="4" max="6" width="25.88671875" style="600" customWidth="1"/>
    <col min="7" max="7" width="51.5546875" style="600" customWidth="1"/>
    <col min="8" max="16384" width="8.88671875" style="600"/>
  </cols>
  <sheetData>
    <row r="1" spans="1:7" s="589" customFormat="1" ht="14.4">
      <c r="B1" s="595"/>
    </row>
    <row r="2" spans="1:7" s="589" customFormat="1" ht="14.4">
      <c r="B2" s="595"/>
    </row>
    <row r="3" spans="1:7" s="589" customFormat="1" ht="14.4">
      <c r="B3" s="595"/>
    </row>
    <row r="4" spans="1:7" s="589" customFormat="1" ht="14.4">
      <c r="B4" s="640" t="s">
        <v>103</v>
      </c>
      <c r="C4" s="640" t="s">
        <v>104</v>
      </c>
      <c r="D4" s="640" t="s">
        <v>105</v>
      </c>
      <c r="E4" s="640" t="s">
        <v>147</v>
      </c>
      <c r="F4" s="640" t="s">
        <v>148</v>
      </c>
      <c r="G4" s="640" t="s">
        <v>260</v>
      </c>
    </row>
    <row r="5" spans="1:7" ht="15.6">
      <c r="A5" s="746" t="s">
        <v>102</v>
      </c>
      <c r="B5" s="646"/>
      <c r="C5" s="646"/>
      <c r="D5" s="646"/>
      <c r="E5" s="646"/>
      <c r="F5" s="646"/>
      <c r="G5" s="646"/>
    </row>
    <row r="6" spans="1:7" ht="13.2">
      <c r="A6" s="747" t="s">
        <v>1971</v>
      </c>
      <c r="B6" s="646"/>
      <c r="C6" s="646"/>
      <c r="D6" s="646"/>
      <c r="E6" s="646"/>
      <c r="F6" s="646"/>
      <c r="G6" s="646"/>
    </row>
    <row r="7" spans="1:7" ht="13.2">
      <c r="A7" s="691"/>
      <c r="B7" s="1640" t="s">
        <v>2218</v>
      </c>
      <c r="C7" s="1640" t="s">
        <v>2219</v>
      </c>
      <c r="D7" s="1639" t="s">
        <v>2220</v>
      </c>
      <c r="E7" s="1639" t="s">
        <v>2221</v>
      </c>
      <c r="F7" s="1639" t="s">
        <v>2222</v>
      </c>
      <c r="G7" s="1639" t="s">
        <v>2223</v>
      </c>
    </row>
    <row r="8" spans="1:7" ht="34.5" customHeight="1">
      <c r="A8" s="691"/>
      <c r="B8" s="1640"/>
      <c r="C8" s="1640"/>
      <c r="D8" s="1640"/>
      <c r="E8" s="1639"/>
      <c r="F8" s="1639"/>
      <c r="G8" s="1639"/>
    </row>
    <row r="9" spans="1:7" ht="43.2">
      <c r="A9" s="1260">
        <v>1</v>
      </c>
      <c r="B9" s="1625" t="s">
        <v>2224</v>
      </c>
      <c r="C9" s="1261" t="s">
        <v>2214</v>
      </c>
      <c r="D9" s="1262">
        <v>489386221</v>
      </c>
      <c r="E9" s="1263" t="s">
        <v>2225</v>
      </c>
      <c r="F9" s="1263" t="s">
        <v>2226</v>
      </c>
      <c r="G9" s="1264" t="s">
        <v>2227</v>
      </c>
    </row>
    <row r="10" spans="1:7" ht="28.8">
      <c r="A10" s="1265">
        <v>2</v>
      </c>
      <c r="B10" s="1625"/>
      <c r="C10" s="1254" t="s">
        <v>1318</v>
      </c>
      <c r="D10" s="1255">
        <v>58387018</v>
      </c>
      <c r="E10" s="1259" t="s">
        <v>2225</v>
      </c>
      <c r="F10" s="1259" t="s">
        <v>2226</v>
      </c>
      <c r="G10" s="1266" t="s">
        <v>2228</v>
      </c>
    </row>
    <row r="11" spans="1:7" s="748" customFormat="1" ht="26.1" customHeight="1">
      <c r="A11" s="1267">
        <v>3</v>
      </c>
      <c r="B11" s="1625"/>
      <c r="C11" s="1256" t="s">
        <v>2064</v>
      </c>
      <c r="D11" s="1257"/>
      <c r="E11" s="1258"/>
      <c r="F11" s="1258"/>
      <c r="G11" s="1268"/>
    </row>
    <row r="12" spans="1:7" ht="43.2">
      <c r="A12" s="1265">
        <v>4</v>
      </c>
      <c r="B12" s="1626"/>
      <c r="C12" s="1254" t="s">
        <v>2229</v>
      </c>
      <c r="D12" s="1255">
        <v>1027873768</v>
      </c>
      <c r="E12" s="1259" t="s">
        <v>2225</v>
      </c>
      <c r="F12" s="1259" t="s">
        <v>2226</v>
      </c>
      <c r="G12" s="1266" t="s">
        <v>2230</v>
      </c>
    </row>
    <row r="13" spans="1:7" ht="12.6" customHeight="1">
      <c r="A13" s="1260">
        <v>5</v>
      </c>
      <c r="B13" s="1626" t="s">
        <v>2231</v>
      </c>
      <c r="C13" s="1261" t="s">
        <v>2214</v>
      </c>
      <c r="D13" s="1273"/>
      <c r="E13" s="1274"/>
      <c r="F13" s="1274"/>
      <c r="G13" s="1275"/>
    </row>
    <row r="14" spans="1:7" ht="86.4">
      <c r="A14" s="1265">
        <v>6</v>
      </c>
      <c r="B14" s="1627"/>
      <c r="C14" s="1254" t="s">
        <v>1318</v>
      </c>
      <c r="D14" s="1255">
        <v>6032698479</v>
      </c>
      <c r="E14" s="1259" t="s">
        <v>2225</v>
      </c>
      <c r="F14" s="1259" t="s">
        <v>2226</v>
      </c>
      <c r="G14" s="1266" t="s">
        <v>2232</v>
      </c>
    </row>
    <row r="15" spans="1:7" s="748" customFormat="1" ht="26.1" customHeight="1">
      <c r="A15" s="1267">
        <v>7</v>
      </c>
      <c r="B15" s="1627"/>
      <c r="C15" s="1256" t="s">
        <v>2064</v>
      </c>
      <c r="D15" s="1272">
        <v>590338658</v>
      </c>
      <c r="E15" s="1278" t="s">
        <v>2225</v>
      </c>
      <c r="F15" s="1278" t="s">
        <v>2226</v>
      </c>
      <c r="G15" s="1276"/>
    </row>
    <row r="16" spans="1:7" ht="57.6">
      <c r="A16" s="1265">
        <v>8</v>
      </c>
      <c r="B16" s="1627"/>
      <c r="C16" s="1254" t="s">
        <v>1322</v>
      </c>
      <c r="D16" s="1255">
        <v>7420442845</v>
      </c>
      <c r="E16" s="1259" t="s">
        <v>2225</v>
      </c>
      <c r="F16" s="1259" t="s">
        <v>2225</v>
      </c>
      <c r="G16" s="1266" t="s">
        <v>2233</v>
      </c>
    </row>
    <row r="17" spans="1:25" s="748" customFormat="1" ht="26.1" customHeight="1">
      <c r="A17" s="1267">
        <v>9</v>
      </c>
      <c r="B17" s="1627"/>
      <c r="C17" s="1256" t="s">
        <v>2065</v>
      </c>
      <c r="D17" s="1272">
        <v>7265090640</v>
      </c>
      <c r="E17" s="1278" t="s">
        <v>2225</v>
      </c>
      <c r="F17" s="1278" t="s">
        <v>2225</v>
      </c>
      <c r="G17" s="1276"/>
    </row>
    <row r="18" spans="1:25" s="748" customFormat="1" ht="13.35" customHeight="1">
      <c r="A18" s="1267">
        <v>10</v>
      </c>
      <c r="B18" s="1627"/>
      <c r="C18" s="1256" t="s">
        <v>2234</v>
      </c>
      <c r="D18" s="1272">
        <v>40112530</v>
      </c>
      <c r="E18" s="1279" t="s">
        <v>2225</v>
      </c>
      <c r="F18" s="1279" t="s">
        <v>2225</v>
      </c>
      <c r="G18" s="1276"/>
      <c r="S18" s="600"/>
      <c r="T18" s="600"/>
      <c r="U18" s="600"/>
      <c r="V18" s="600"/>
      <c r="W18" s="600"/>
      <c r="X18" s="600"/>
      <c r="Y18" s="600"/>
    </row>
    <row r="19" spans="1:25" ht="12.6" customHeight="1">
      <c r="A19" s="1269">
        <v>11</v>
      </c>
      <c r="B19" s="1628"/>
      <c r="C19" s="1277" t="s">
        <v>2229</v>
      </c>
      <c r="D19" s="1200">
        <v>374238</v>
      </c>
      <c r="E19" s="1270" t="s">
        <v>2225</v>
      </c>
      <c r="F19" s="1270" t="s">
        <v>2226</v>
      </c>
      <c r="G19" s="1271" t="s">
        <v>2235</v>
      </c>
    </row>
    <row r="21" spans="1:25" ht="23.85" customHeight="1">
      <c r="B21" s="1629"/>
      <c r="C21" s="1629"/>
      <c r="D21" s="1629"/>
      <c r="E21" s="1629"/>
      <c r="F21" s="1629"/>
      <c r="G21" s="1629"/>
    </row>
    <row r="22" spans="1:25" ht="272.85000000000002" customHeight="1">
      <c r="B22" s="1630" t="s">
        <v>2236</v>
      </c>
      <c r="C22" s="1631"/>
      <c r="D22" s="1631"/>
      <c r="E22" s="1631"/>
      <c r="F22" s="1631"/>
      <c r="G22" s="1632"/>
      <c r="H22" s="749"/>
    </row>
    <row r="23" spans="1:25" ht="272.85000000000002" customHeight="1">
      <c r="B23" s="1633"/>
      <c r="C23" s="1634"/>
      <c r="D23" s="1634"/>
      <c r="E23" s="1634"/>
      <c r="F23" s="1634"/>
      <c r="G23" s="1635"/>
      <c r="H23" s="749"/>
    </row>
    <row r="24" spans="1:25" ht="308.10000000000002" customHeight="1">
      <c r="B24" s="1636"/>
      <c r="C24" s="1637"/>
      <c r="D24" s="1637"/>
      <c r="E24" s="1637"/>
      <c r="F24" s="1637"/>
      <c r="G24" s="1638"/>
      <c r="H24" s="749"/>
    </row>
    <row r="25" spans="1:25" ht="12.6" customHeight="1">
      <c r="B25" s="749"/>
      <c r="C25" s="749"/>
      <c r="D25" s="749"/>
      <c r="E25" s="749"/>
      <c r="F25" s="749"/>
      <c r="G25" s="749"/>
      <c r="H25" s="749"/>
    </row>
    <row r="26" spans="1:25" ht="11.85" customHeight="1">
      <c r="B26" s="749"/>
      <c r="C26" s="749"/>
      <c r="D26" s="749"/>
      <c r="E26" s="749"/>
      <c r="F26" s="749"/>
      <c r="G26" s="749"/>
      <c r="H26" s="749"/>
    </row>
    <row r="27" spans="1:25" ht="13.2">
      <c r="B27" s="749"/>
      <c r="C27" s="749"/>
      <c r="D27" s="749"/>
      <c r="E27" s="749"/>
      <c r="F27" s="749"/>
      <c r="G27" s="749"/>
      <c r="H27" s="749"/>
    </row>
    <row r="29" spans="1:25" ht="13.2">
      <c r="B29" s="1549"/>
      <c r="C29" s="1549"/>
      <c r="D29" s="1549"/>
      <c r="E29" s="1549"/>
      <c r="F29" s="1549"/>
      <c r="G29" s="1549"/>
    </row>
  </sheetData>
  <mergeCells count="11">
    <mergeCell ref="G7:G8"/>
    <mergeCell ref="B7:B8"/>
    <mergeCell ref="C7:C8"/>
    <mergeCell ref="D7:D8"/>
    <mergeCell ref="E7:E8"/>
    <mergeCell ref="F7:F8"/>
    <mergeCell ref="B9:B12"/>
    <mergeCell ref="B13:B19"/>
    <mergeCell ref="B21:G21"/>
    <mergeCell ref="B22:G24"/>
    <mergeCell ref="B29:G29"/>
  </mergeCells>
  <pageMargins left="0.70866141732283472" right="0.70866141732283472" top="0.74803149606299213" bottom="0.74803149606299213" header="0.31496062992125984" footer="0.31496062992125984"/>
  <pageSetup scale="43" orientation="landscape" r:id="rId1"/>
  <headerFooter>
    <oddHeader>&amp;C&amp;"Calibri"&amp;10&amp;K000000 Strictly Confidential&amp;1#_x000D_&amp;"Calibri"&amp;11&amp;K000000&amp;"Arial"&amp;10&amp;K000000</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6E97-9815-4694-958D-CE46F79CDAB6}">
  <dimension ref="A4:H30"/>
  <sheetViews>
    <sheetView workbookViewId="0">
      <selection activeCell="C15" sqref="C15"/>
    </sheetView>
  </sheetViews>
  <sheetFormatPr defaultColWidth="8.5546875" defaultRowHeight="13.2"/>
  <cols>
    <col min="1" max="1" width="9.5546875" style="121" customWidth="1"/>
    <col min="2" max="2" width="90.5546875" style="121" customWidth="1"/>
    <col min="3" max="3" width="21.44140625" style="137" customWidth="1"/>
    <col min="4" max="5" width="17.5546875" style="121" bestFit="1" customWidth="1"/>
    <col min="6" max="7" width="9" style="121" customWidth="1"/>
    <col min="8" max="8" width="9" style="167" customWidth="1"/>
    <col min="9" max="12" width="9" style="121" customWidth="1"/>
    <col min="13" max="13" width="8.5546875" style="121"/>
    <col min="14" max="15" width="9.44140625" style="121" bestFit="1" customWidth="1"/>
    <col min="16" max="16384" width="8.5546875" style="121"/>
  </cols>
  <sheetData>
    <row r="4" spans="1:3">
      <c r="C4" s="137" t="s">
        <v>103</v>
      </c>
    </row>
    <row r="5" spans="1:3" ht="15.6">
      <c r="A5" s="187" t="s">
        <v>2237</v>
      </c>
      <c r="B5" s="174"/>
      <c r="C5" s="188"/>
    </row>
    <row r="6" spans="1:3">
      <c r="A6" s="1641" t="s">
        <v>208</v>
      </c>
      <c r="B6" s="1641"/>
      <c r="C6" s="188"/>
    </row>
    <row r="7" spans="1:3" ht="39.6">
      <c r="A7" s="180"/>
      <c r="B7" s="180"/>
      <c r="C7" s="180" t="s">
        <v>2238</v>
      </c>
    </row>
    <row r="8" spans="1:3">
      <c r="A8" s="755"/>
      <c r="B8" s="755"/>
      <c r="C8" s="782">
        <v>45657</v>
      </c>
    </row>
    <row r="9" spans="1:3">
      <c r="A9" s="997"/>
      <c r="B9" s="998" t="s">
        <v>2239</v>
      </c>
      <c r="C9" s="999"/>
    </row>
    <row r="10" spans="1:3">
      <c r="A10" s="783">
        <v>1</v>
      </c>
      <c r="B10" s="784" t="s">
        <v>2240</v>
      </c>
      <c r="C10" s="785">
        <v>36818338959.395264</v>
      </c>
    </row>
    <row r="11" spans="1:3">
      <c r="A11" s="786" t="s">
        <v>2241</v>
      </c>
      <c r="B11" s="787" t="s">
        <v>2242</v>
      </c>
      <c r="C11" s="785">
        <v>36818338959.395264</v>
      </c>
    </row>
    <row r="12" spans="1:3">
      <c r="A12" s="783">
        <v>2</v>
      </c>
      <c r="B12" s="784" t="s">
        <v>2243</v>
      </c>
      <c r="C12" s="785">
        <v>119949945723.41129</v>
      </c>
    </row>
    <row r="13" spans="1:3">
      <c r="A13" s="783">
        <v>3</v>
      </c>
      <c r="B13" s="784" t="s">
        <v>2244</v>
      </c>
      <c r="C13" s="788">
        <v>0.30694752496423372</v>
      </c>
    </row>
    <row r="14" spans="1:3">
      <c r="A14" s="786" t="s">
        <v>628</v>
      </c>
      <c r="B14" s="787" t="s">
        <v>2242</v>
      </c>
      <c r="C14" s="788">
        <v>0.30694752496423372</v>
      </c>
    </row>
    <row r="15" spans="1:3">
      <c r="A15" s="783">
        <v>4</v>
      </c>
      <c r="B15" s="784" t="s">
        <v>2245</v>
      </c>
      <c r="C15" s="789">
        <v>360092149383.36316</v>
      </c>
    </row>
    <row r="16" spans="1:3">
      <c r="A16" s="790">
        <v>5</v>
      </c>
      <c r="B16" s="784" t="s">
        <v>2246</v>
      </c>
      <c r="C16" s="791">
        <v>0.10224699156158924</v>
      </c>
    </row>
    <row r="17" spans="1:3">
      <c r="A17" s="786" t="s">
        <v>634</v>
      </c>
      <c r="B17" s="787" t="s">
        <v>2242</v>
      </c>
      <c r="C17" s="788">
        <v>0.10224699156158924</v>
      </c>
    </row>
    <row r="18" spans="1:3">
      <c r="A18" s="792" t="s">
        <v>2247</v>
      </c>
      <c r="B18" s="784" t="s">
        <v>2248</v>
      </c>
      <c r="C18" s="793"/>
    </row>
    <row r="19" spans="1:3" ht="26.4">
      <c r="A19" s="792" t="s">
        <v>2249</v>
      </c>
      <c r="B19" s="784" t="s">
        <v>2250</v>
      </c>
      <c r="C19" s="793"/>
    </row>
    <row r="20" spans="1:3" ht="52.8">
      <c r="A20" s="792" t="s">
        <v>2251</v>
      </c>
      <c r="B20" s="794" t="s">
        <v>2252</v>
      </c>
      <c r="C20" s="795"/>
    </row>
    <row r="21" spans="1:3">
      <c r="A21" s="997"/>
      <c r="B21" s="998" t="s">
        <v>2238</v>
      </c>
      <c r="C21" s="1002"/>
    </row>
    <row r="22" spans="1:3">
      <c r="A22" s="783" t="s">
        <v>1178</v>
      </c>
      <c r="B22" s="784" t="s">
        <v>2253</v>
      </c>
      <c r="C22" s="788">
        <v>0.23230000000000001</v>
      </c>
    </row>
    <row r="23" spans="1:3">
      <c r="A23" s="786" t="s">
        <v>1180</v>
      </c>
      <c r="B23" s="787" t="s">
        <v>2254</v>
      </c>
      <c r="C23" s="788">
        <v>0.188</v>
      </c>
    </row>
    <row r="24" spans="1:3">
      <c r="A24" s="783" t="s">
        <v>1182</v>
      </c>
      <c r="B24" s="784" t="s">
        <v>2255</v>
      </c>
      <c r="C24" s="788">
        <v>7.4200000000000002E-2</v>
      </c>
    </row>
    <row r="25" spans="1:3" ht="13.8" thickBot="1">
      <c r="A25" s="796" t="s">
        <v>1184</v>
      </c>
      <c r="B25" s="797" t="s">
        <v>2254</v>
      </c>
      <c r="C25" s="798">
        <v>7.4200000000000002E-2</v>
      </c>
    </row>
    <row r="26" spans="1:3">
      <c r="A26" s="783"/>
      <c r="B26" s="784"/>
      <c r="C26" s="788"/>
    </row>
    <row r="27" spans="1:3">
      <c r="A27" s="799"/>
      <c r="B27" s="784"/>
      <c r="C27" s="788"/>
    </row>
    <row r="28" spans="1:3">
      <c r="A28" s="783"/>
      <c r="B28" s="784"/>
      <c r="C28" s="788"/>
    </row>
    <row r="29" spans="1:3">
      <c r="A29" s="783"/>
      <c r="B29" s="784"/>
      <c r="C29" s="788"/>
    </row>
    <row r="30" spans="1:3">
      <c r="A30" s="783"/>
      <c r="B30" s="784"/>
      <c r="C30" s="788"/>
    </row>
  </sheetData>
  <mergeCells count="1">
    <mergeCell ref="A6:B6"/>
  </mergeCell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FE0A7-3170-41A6-A187-4701BA49F892}">
  <dimension ref="A4:H49"/>
  <sheetViews>
    <sheetView workbookViewId="0">
      <selection activeCell="H43" sqref="H43"/>
    </sheetView>
  </sheetViews>
  <sheetFormatPr defaultColWidth="8.5546875" defaultRowHeight="13.2"/>
  <cols>
    <col min="1" max="1" width="9.5546875" style="121" customWidth="1"/>
    <col min="2" max="2" width="90.5546875" style="121" customWidth="1"/>
    <col min="3" max="3" width="21.44140625" style="137" customWidth="1"/>
    <col min="4" max="5" width="17.5546875" style="121" bestFit="1" customWidth="1"/>
    <col min="6" max="7" width="9" style="121" customWidth="1"/>
    <col min="8" max="8" width="9" style="167" customWidth="1"/>
    <col min="9" max="12" width="9" style="121" customWidth="1"/>
    <col min="13" max="13" width="8.5546875" style="121"/>
    <col min="14" max="15" width="9.44140625" style="121" bestFit="1" customWidth="1"/>
    <col min="16" max="16384" width="8.5546875" style="121"/>
  </cols>
  <sheetData>
    <row r="4" spans="1:3">
      <c r="C4" s="137" t="s">
        <v>103</v>
      </c>
    </row>
    <row r="5" spans="1:3" ht="15.6">
      <c r="A5" s="187" t="s">
        <v>2256</v>
      </c>
      <c r="B5" s="174"/>
      <c r="C5" s="188"/>
    </row>
    <row r="6" spans="1:3">
      <c r="A6" s="1641" t="s">
        <v>208</v>
      </c>
      <c r="B6" s="1641"/>
      <c r="C6" s="188"/>
    </row>
    <row r="7" spans="1:3" ht="39.6">
      <c r="A7" s="180"/>
      <c r="B7" s="180"/>
      <c r="C7" s="180" t="s">
        <v>2238</v>
      </c>
    </row>
    <row r="8" spans="1:3">
      <c r="A8" s="997"/>
      <c r="B8" s="998" t="s">
        <v>2257</v>
      </c>
      <c r="C8" s="999"/>
    </row>
    <row r="9" spans="1:3">
      <c r="A9" s="783">
        <v>1</v>
      </c>
      <c r="B9" s="805" t="s">
        <v>2258</v>
      </c>
      <c r="C9" s="785">
        <v>16621007963</v>
      </c>
    </row>
    <row r="10" spans="1:3">
      <c r="A10" s="783">
        <v>2</v>
      </c>
      <c r="B10" s="805" t="s">
        <v>2259</v>
      </c>
      <c r="C10" s="785">
        <v>1863999907</v>
      </c>
    </row>
    <row r="11" spans="1:3">
      <c r="A11" s="783">
        <v>6</v>
      </c>
      <c r="B11" s="805" t="s">
        <v>2260</v>
      </c>
      <c r="C11" s="789">
        <v>2563364660</v>
      </c>
    </row>
    <row r="12" spans="1:3">
      <c r="A12" s="792">
        <v>11</v>
      </c>
      <c r="B12" s="805" t="s">
        <v>2261</v>
      </c>
      <c r="C12" s="789">
        <f>SUM(C9:C11)</f>
        <v>21048372530</v>
      </c>
    </row>
    <row r="13" spans="1:3">
      <c r="A13" s="997"/>
      <c r="B13" s="998" t="s">
        <v>2262</v>
      </c>
      <c r="C13" s="1002"/>
    </row>
    <row r="14" spans="1:3" ht="26.4">
      <c r="A14" s="783">
        <v>12</v>
      </c>
      <c r="B14" s="784" t="s">
        <v>2263</v>
      </c>
      <c r="C14" s="789">
        <v>15769966429.395266</v>
      </c>
    </row>
    <row r="15" spans="1:3" ht="26.4">
      <c r="A15" s="786" t="s">
        <v>2264</v>
      </c>
      <c r="B15" s="787" t="s">
        <v>2265</v>
      </c>
      <c r="C15" s="789">
        <v>0</v>
      </c>
    </row>
    <row r="16" spans="1:3" ht="26.4">
      <c r="A16" s="786" t="s">
        <v>2266</v>
      </c>
      <c r="B16" s="787" t="s">
        <v>2267</v>
      </c>
      <c r="C16" s="789">
        <v>0</v>
      </c>
    </row>
    <row r="17" spans="1:3" ht="26.4">
      <c r="A17" s="786" t="s">
        <v>2268</v>
      </c>
      <c r="B17" s="787" t="s">
        <v>2269</v>
      </c>
      <c r="C17" s="789">
        <v>0</v>
      </c>
    </row>
    <row r="18" spans="1:3">
      <c r="A18" s="783">
        <v>13</v>
      </c>
      <c r="B18" s="784" t="s">
        <v>2270</v>
      </c>
      <c r="C18" s="788"/>
    </row>
    <row r="19" spans="1:3" ht="26.4">
      <c r="A19" s="786" t="s">
        <v>2271</v>
      </c>
      <c r="B19" s="787" t="s">
        <v>2272</v>
      </c>
      <c r="C19" s="788"/>
    </row>
    <row r="20" spans="1:3" ht="26.4">
      <c r="A20" s="783">
        <v>14</v>
      </c>
      <c r="B20" s="784" t="s">
        <v>2273</v>
      </c>
      <c r="C20" s="788"/>
    </row>
    <row r="21" spans="1:3">
      <c r="A21" s="783">
        <v>17</v>
      </c>
      <c r="B21" s="784" t="s">
        <v>2274</v>
      </c>
      <c r="C21" s="789">
        <f>SUM(C14:C20)</f>
        <v>15769966429.395266</v>
      </c>
    </row>
    <row r="22" spans="1:3">
      <c r="A22" s="786" t="s">
        <v>2275</v>
      </c>
      <c r="B22" s="787" t="s">
        <v>2276</v>
      </c>
      <c r="C22" s="789">
        <f>C21</f>
        <v>15769966429.395266</v>
      </c>
    </row>
    <row r="23" spans="1:3">
      <c r="A23" s="997"/>
      <c r="B23" s="998" t="s">
        <v>2277</v>
      </c>
      <c r="C23" s="1002"/>
    </row>
    <row r="24" spans="1:3">
      <c r="A24" s="783">
        <v>18</v>
      </c>
      <c r="B24" s="784" t="s">
        <v>2278</v>
      </c>
      <c r="C24" s="789">
        <f>C21+C12</f>
        <v>36818338959.395264</v>
      </c>
    </row>
    <row r="25" spans="1:3">
      <c r="A25" s="783">
        <v>19</v>
      </c>
      <c r="B25" s="784" t="s">
        <v>2279</v>
      </c>
      <c r="C25" s="788"/>
    </row>
    <row r="26" spans="1:3">
      <c r="A26" s="783">
        <v>20</v>
      </c>
      <c r="B26" s="784" t="s">
        <v>2280</v>
      </c>
      <c r="C26" s="788"/>
    </row>
    <row r="27" spans="1:3">
      <c r="A27" s="783">
        <v>22</v>
      </c>
      <c r="B27" s="784" t="s">
        <v>2281</v>
      </c>
      <c r="C27" s="789">
        <f>SUM(C24:C26)</f>
        <v>36818338959.395264</v>
      </c>
    </row>
    <row r="28" spans="1:3">
      <c r="A28" s="783" t="s">
        <v>2282</v>
      </c>
      <c r="B28" s="787" t="s">
        <v>2283</v>
      </c>
      <c r="C28" s="789">
        <f>C27</f>
        <v>36818338959.395264</v>
      </c>
    </row>
    <row r="29" spans="1:3">
      <c r="A29" s="997"/>
      <c r="B29" s="998" t="s">
        <v>2284</v>
      </c>
      <c r="C29" s="1002"/>
    </row>
    <row r="30" spans="1:3">
      <c r="A30" s="783">
        <v>23</v>
      </c>
      <c r="B30" s="784" t="s">
        <v>2285</v>
      </c>
      <c r="C30" s="789">
        <f>'KM2'!C12</f>
        <v>119949945723.41129</v>
      </c>
    </row>
    <row r="31" spans="1:3">
      <c r="A31" s="783">
        <v>24</v>
      </c>
      <c r="B31" s="784" t="s">
        <v>2286</v>
      </c>
      <c r="C31" s="789">
        <f>'KM2'!C15</f>
        <v>360092149383.36316</v>
      </c>
    </row>
    <row r="32" spans="1:3">
      <c r="A32" s="997"/>
      <c r="B32" s="998" t="s">
        <v>2287</v>
      </c>
      <c r="C32" s="1002"/>
    </row>
    <row r="33" spans="1:3">
      <c r="A33" s="783">
        <v>25</v>
      </c>
      <c r="B33" s="784" t="s">
        <v>2288</v>
      </c>
      <c r="C33" s="788">
        <f>C27/C30</f>
        <v>0.30694752496423372</v>
      </c>
    </row>
    <row r="34" spans="1:3">
      <c r="A34" s="786" t="s">
        <v>1145</v>
      </c>
      <c r="B34" s="787" t="s">
        <v>2242</v>
      </c>
      <c r="C34" s="791">
        <f>C28/C30</f>
        <v>0.30694752496423372</v>
      </c>
    </row>
    <row r="35" spans="1:3">
      <c r="A35" s="783">
        <v>26</v>
      </c>
      <c r="B35" s="784" t="s">
        <v>2289</v>
      </c>
      <c r="C35" s="788">
        <f>C27/C31</f>
        <v>0.10224699156158924</v>
      </c>
    </row>
    <row r="36" spans="1:3">
      <c r="A36" s="786" t="s">
        <v>2290</v>
      </c>
      <c r="B36" s="787" t="s">
        <v>2242</v>
      </c>
      <c r="C36" s="791">
        <f>C28/C31</f>
        <v>0.10224699156158924</v>
      </c>
    </row>
    <row r="37" spans="1:3">
      <c r="A37" s="783">
        <v>27</v>
      </c>
      <c r="B37" s="784" t="s">
        <v>2291</v>
      </c>
      <c r="C37" s="788">
        <v>7.4647524964233714E-2</v>
      </c>
    </row>
    <row r="38" spans="1:3">
      <c r="A38" s="783">
        <v>28</v>
      </c>
      <c r="B38" s="784" t="s">
        <v>2292</v>
      </c>
      <c r="C38" s="788"/>
    </row>
    <row r="39" spans="1:3">
      <c r="A39" s="786">
        <v>29</v>
      </c>
      <c r="B39" s="787" t="s">
        <v>2293</v>
      </c>
      <c r="C39" s="788"/>
    </row>
    <row r="40" spans="1:3">
      <c r="A40" s="786">
        <v>30</v>
      </c>
      <c r="B40" s="787" t="s">
        <v>2294</v>
      </c>
      <c r="C40" s="788"/>
    </row>
    <row r="41" spans="1:3">
      <c r="A41" s="786">
        <v>31</v>
      </c>
      <c r="B41" s="787" t="s">
        <v>2295</v>
      </c>
      <c r="C41" s="788"/>
    </row>
    <row r="42" spans="1:3" ht="26.4">
      <c r="A42" s="786" t="s">
        <v>1163</v>
      </c>
      <c r="B42" s="812" t="s">
        <v>2296</v>
      </c>
      <c r="C42" s="788"/>
    </row>
    <row r="43" spans="1:3">
      <c r="A43" s="997"/>
      <c r="B43" s="998" t="s">
        <v>2297</v>
      </c>
      <c r="C43" s="1002"/>
    </row>
    <row r="44" spans="1:3" ht="13.8" thickBot="1">
      <c r="A44" s="796">
        <v>32</v>
      </c>
      <c r="B44" s="814" t="s">
        <v>2298</v>
      </c>
      <c r="C44" s="798"/>
    </row>
    <row r="45" spans="1:3">
      <c r="A45" s="783"/>
      <c r="B45" s="784"/>
      <c r="C45" s="788"/>
    </row>
    <row r="46" spans="1:3">
      <c r="A46" s="799"/>
      <c r="B46" s="784"/>
      <c r="C46" s="788"/>
    </row>
    <row r="47" spans="1:3">
      <c r="A47" s="783"/>
      <c r="B47" s="784"/>
      <c r="C47" s="788"/>
    </row>
    <row r="48" spans="1:3">
      <c r="A48" s="783"/>
      <c r="B48" s="784"/>
      <c r="C48" s="788"/>
    </row>
    <row r="49" spans="1:3">
      <c r="A49" s="783"/>
      <c r="B49" s="784"/>
      <c r="C49" s="788"/>
    </row>
  </sheetData>
  <mergeCells count="1">
    <mergeCell ref="A6:B6"/>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1E2B7-06A8-4F80-AF20-5B9C0E29AE5B}">
  <dimension ref="A5:M20"/>
  <sheetViews>
    <sheetView workbookViewId="0">
      <selection activeCell="H43" sqref="H43"/>
    </sheetView>
  </sheetViews>
  <sheetFormatPr defaultColWidth="8.5546875" defaultRowHeight="13.2"/>
  <cols>
    <col min="1" max="1" width="9.5546875" style="121" customWidth="1"/>
    <col min="2" max="2" width="90.5546875" style="121" customWidth="1"/>
    <col min="3" max="3" width="21.44140625" style="137" customWidth="1"/>
    <col min="4" max="4" width="29.109375" style="137" customWidth="1"/>
    <col min="5" max="6" width="22" style="137" customWidth="1"/>
    <col min="7" max="7" width="27.6640625" style="137" customWidth="1"/>
    <col min="8" max="8" width="20.109375" style="137" customWidth="1"/>
    <col min="9" max="10" width="17.5546875" style="121" bestFit="1" customWidth="1"/>
    <col min="11" max="12" width="9" style="121" customWidth="1"/>
    <col min="13" max="13" width="9" style="167" customWidth="1"/>
    <col min="14" max="17" width="9" style="121" customWidth="1"/>
    <col min="18" max="18" width="8.5546875" style="121"/>
    <col min="19" max="20" width="9.44140625" style="121" bestFit="1" customWidth="1"/>
    <col min="21" max="16384" width="8.5546875" style="121"/>
  </cols>
  <sheetData>
    <row r="5" spans="1:13" ht="15.6">
      <c r="A5" s="187" t="s">
        <v>93</v>
      </c>
      <c r="B5" s="174"/>
      <c r="C5" s="188"/>
      <c r="D5" s="188"/>
      <c r="E5" s="188"/>
      <c r="F5" s="188"/>
      <c r="G5" s="188"/>
      <c r="H5" s="188"/>
    </row>
    <row r="6" spans="1:13">
      <c r="A6" s="1641" t="s">
        <v>208</v>
      </c>
      <c r="B6" s="1641"/>
      <c r="C6" s="188"/>
      <c r="D6" s="188"/>
      <c r="E6" s="188"/>
      <c r="F6" s="188"/>
      <c r="G6" s="188"/>
      <c r="H6" s="188"/>
    </row>
    <row r="7" spans="1:13">
      <c r="A7" s="180"/>
      <c r="B7" s="180"/>
      <c r="C7" s="1642" t="s">
        <v>2299</v>
      </c>
      <c r="D7" s="1642"/>
      <c r="E7" s="1642"/>
      <c r="F7" s="1642"/>
      <c r="G7" s="1642"/>
      <c r="H7" s="1643" t="s">
        <v>2300</v>
      </c>
    </row>
    <row r="8" spans="1:13" ht="26.4">
      <c r="A8" s="1130"/>
      <c r="B8" s="1130"/>
      <c r="C8" s="1127" t="s">
        <v>2301</v>
      </c>
      <c r="D8" s="1129">
        <v>2</v>
      </c>
      <c r="E8" s="1129">
        <v>3</v>
      </c>
      <c r="F8" s="1129">
        <v>4</v>
      </c>
      <c r="G8" s="1127" t="s">
        <v>2302</v>
      </c>
      <c r="H8" s="1644"/>
    </row>
    <row r="9" spans="1:13" s="803" customFormat="1" ht="52.8">
      <c r="A9" s="792">
        <v>1</v>
      </c>
      <c r="B9" s="1128" t="s">
        <v>2303</v>
      </c>
      <c r="C9" s="1123" t="s">
        <v>2304</v>
      </c>
      <c r="D9" s="1122" t="s">
        <v>2305</v>
      </c>
      <c r="E9" s="1122" t="s">
        <v>2306</v>
      </c>
      <c r="F9" s="1122" t="s">
        <v>2307</v>
      </c>
      <c r="G9" s="1122" t="s">
        <v>2308</v>
      </c>
      <c r="H9" s="1122"/>
      <c r="M9" s="313"/>
    </row>
    <row r="10" spans="1:13">
      <c r="A10" s="783">
        <v>5</v>
      </c>
      <c r="B10" s="121" t="s">
        <v>2309</v>
      </c>
      <c r="C10" s="789">
        <v>17700087651.25</v>
      </c>
      <c r="D10" s="789">
        <v>1863999906.8</v>
      </c>
      <c r="E10" s="789">
        <v>2896288430.5407543</v>
      </c>
      <c r="F10" s="789">
        <v>0</v>
      </c>
      <c r="G10" s="789">
        <v>15769966429.395266</v>
      </c>
      <c r="H10" s="756">
        <f t="shared" ref="H10:H15" si="0">SUM(C10:G10)</f>
        <v>38230342417.986015</v>
      </c>
    </row>
    <row r="11" spans="1:13" s="569" customFormat="1">
      <c r="A11" s="786">
        <v>6</v>
      </c>
      <c r="B11" s="787" t="s">
        <v>2310</v>
      </c>
      <c r="C11" s="1126">
        <v>0</v>
      </c>
      <c r="D11" s="1126">
        <v>0</v>
      </c>
      <c r="E11" s="1126">
        <v>0</v>
      </c>
      <c r="F11" s="1126">
        <v>0</v>
      </c>
      <c r="G11" s="1126">
        <v>2749340415.0664415</v>
      </c>
      <c r="H11" s="1177">
        <f t="shared" si="0"/>
        <v>2749340415.0664415</v>
      </c>
      <c r="M11" s="1125"/>
    </row>
    <row r="12" spans="1:13" s="569" customFormat="1">
      <c r="A12" s="810">
        <v>7</v>
      </c>
      <c r="B12" s="787" t="s">
        <v>2311</v>
      </c>
      <c r="C12" s="1126">
        <v>0</v>
      </c>
      <c r="D12" s="1126">
        <v>0</v>
      </c>
      <c r="E12" s="1126">
        <v>0</v>
      </c>
      <c r="F12" s="1126">
        <v>0</v>
      </c>
      <c r="G12" s="1126">
        <v>6223801697.5913248</v>
      </c>
      <c r="H12" s="1177">
        <f t="shared" si="0"/>
        <v>6223801697.5913248</v>
      </c>
      <c r="M12" s="1125"/>
    </row>
    <row r="13" spans="1:13" s="569" customFormat="1">
      <c r="A13" s="786">
        <v>8</v>
      </c>
      <c r="B13" s="787" t="s">
        <v>2312</v>
      </c>
      <c r="C13" s="1126">
        <v>0</v>
      </c>
      <c r="D13" s="1126">
        <v>0</v>
      </c>
      <c r="E13" s="1126">
        <v>1235551730.1288016</v>
      </c>
      <c r="F13" s="1126">
        <v>0</v>
      </c>
      <c r="G13" s="1126">
        <v>6796824316.7374983</v>
      </c>
      <c r="H13" s="1177">
        <f t="shared" si="0"/>
        <v>8032376046.8662996</v>
      </c>
      <c r="M13" s="1125"/>
    </row>
    <row r="14" spans="1:13" s="569" customFormat="1">
      <c r="A14" s="811">
        <v>9</v>
      </c>
      <c r="B14" s="787" t="s">
        <v>2313</v>
      </c>
      <c r="C14" s="1126">
        <v>0</v>
      </c>
      <c r="D14" s="1126">
        <v>0</v>
      </c>
      <c r="E14" s="1126">
        <v>1660374816.8666725</v>
      </c>
      <c r="F14" s="1126">
        <v>0</v>
      </c>
      <c r="G14" s="1126">
        <v>0</v>
      </c>
      <c r="H14" s="1177">
        <f t="shared" si="0"/>
        <v>1660374816.8666725</v>
      </c>
      <c r="M14" s="1125"/>
    </row>
    <row r="15" spans="1:13" s="569" customFormat="1" ht="13.8" thickBot="1">
      <c r="A15" s="816">
        <v>10</v>
      </c>
      <c r="B15" s="797" t="s">
        <v>2314</v>
      </c>
      <c r="C15" s="1124">
        <v>17700087651.25</v>
      </c>
      <c r="D15" s="1124">
        <v>1863999906.8</v>
      </c>
      <c r="E15" s="1124">
        <v>0</v>
      </c>
      <c r="F15" s="1124">
        <v>0</v>
      </c>
      <c r="G15" s="1124">
        <v>0</v>
      </c>
      <c r="H15" s="1124">
        <f t="shared" si="0"/>
        <v>19564087558.049999</v>
      </c>
      <c r="M15" s="1125"/>
    </row>
    <row r="16" spans="1:13">
      <c r="A16" s="783"/>
      <c r="B16" s="784"/>
      <c r="C16" s="788"/>
      <c r="D16" s="155"/>
      <c r="E16" s="155"/>
      <c r="F16" s="155"/>
      <c r="G16" s="155"/>
      <c r="H16" s="155"/>
    </row>
    <row r="17" spans="1:8">
      <c r="A17" s="799"/>
      <c r="B17" s="784"/>
      <c r="C17" s="788"/>
      <c r="D17" s="155"/>
      <c r="E17" s="155"/>
      <c r="F17" s="155"/>
      <c r="G17" s="155"/>
      <c r="H17" s="155"/>
    </row>
    <row r="18" spans="1:8">
      <c r="A18" s="783"/>
      <c r="B18" s="784"/>
      <c r="C18" s="788"/>
      <c r="D18" s="155"/>
      <c r="E18" s="155"/>
      <c r="F18" s="155"/>
      <c r="G18" s="155"/>
      <c r="H18" s="155"/>
    </row>
    <row r="19" spans="1:8">
      <c r="A19" s="783"/>
      <c r="B19" s="784"/>
      <c r="C19" s="788"/>
      <c r="D19" s="155"/>
      <c r="E19" s="155"/>
      <c r="F19" s="155"/>
      <c r="G19" s="155"/>
      <c r="H19" s="155"/>
    </row>
    <row r="20" spans="1:8">
      <c r="A20" s="783"/>
      <c r="B20" s="784"/>
      <c r="C20" s="788"/>
      <c r="D20" s="155"/>
      <c r="E20" s="155"/>
      <c r="F20" s="155"/>
      <c r="G20" s="155"/>
      <c r="H20" s="155"/>
    </row>
  </sheetData>
  <mergeCells count="3">
    <mergeCell ref="A6:B6"/>
    <mergeCell ref="C7:G7"/>
    <mergeCell ref="H7:H8"/>
  </mergeCell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D482-1CC2-4B42-828B-4E538B9D21B6}">
  <dimension ref="A1:I72"/>
  <sheetViews>
    <sheetView workbookViewId="0">
      <selection activeCell="H43" sqref="H43"/>
    </sheetView>
  </sheetViews>
  <sheetFormatPr defaultColWidth="8.5546875" defaultRowHeight="13.2"/>
  <cols>
    <col min="1" max="1" width="9.5546875" style="121" customWidth="1"/>
    <col min="2" max="2" width="84.5546875" style="121" customWidth="1"/>
    <col min="3" max="3" width="21.44140625" style="137" customWidth="1"/>
    <col min="4" max="4" width="45.44140625" style="137" customWidth="1"/>
    <col min="5" max="6" width="17.5546875" style="121" bestFit="1" customWidth="1"/>
    <col min="7" max="8" width="9" style="121" customWidth="1"/>
    <col min="9" max="9" width="9" style="167" customWidth="1"/>
    <col min="10" max="13" width="9" style="121" customWidth="1"/>
    <col min="14" max="14" width="8.5546875" style="121"/>
    <col min="15" max="16" width="9.44140625" style="121" bestFit="1" customWidth="1"/>
    <col min="17" max="16384" width="8.5546875" style="121"/>
  </cols>
  <sheetData>
    <row r="1" spans="1:9" ht="15" customHeight="1"/>
    <row r="2" spans="1:9" ht="15" customHeight="1"/>
    <row r="3" spans="1:9" ht="15" customHeight="1"/>
    <row r="4" spans="1:9" ht="15" customHeight="1">
      <c r="C4" s="137" t="s">
        <v>103</v>
      </c>
      <c r="D4" s="137" t="s">
        <v>105</v>
      </c>
    </row>
    <row r="5" spans="1:9" ht="15.6">
      <c r="A5" s="187" t="s">
        <v>2315</v>
      </c>
      <c r="B5" s="174"/>
      <c r="C5" s="188"/>
      <c r="D5" s="188"/>
    </row>
    <row r="6" spans="1:9">
      <c r="A6" s="1641" t="s">
        <v>208</v>
      </c>
      <c r="B6" s="1641"/>
      <c r="C6" s="188"/>
      <c r="D6" s="188"/>
    </row>
    <row r="7" spans="1:9" ht="48.6" customHeight="1">
      <c r="A7" s="800"/>
      <c r="B7" s="800"/>
      <c r="C7" s="801" t="s">
        <v>2238</v>
      </c>
      <c r="D7" s="801" t="s">
        <v>2316</v>
      </c>
    </row>
    <row r="8" spans="1:9" s="803" customFormat="1" ht="17.100000000000001" customHeight="1">
      <c r="A8" s="1645" t="s">
        <v>2317</v>
      </c>
      <c r="B8" s="1645"/>
      <c r="C8" s="802"/>
      <c r="D8" s="802"/>
      <c r="I8" s="313"/>
    </row>
    <row r="9" spans="1:9">
      <c r="A9" s="997"/>
      <c r="B9" s="998" t="s">
        <v>2318</v>
      </c>
      <c r="C9" s="999"/>
      <c r="D9" s="1000"/>
    </row>
    <row r="10" spans="1:9">
      <c r="A10" s="783" t="s">
        <v>1166</v>
      </c>
      <c r="B10" s="784" t="s">
        <v>2319</v>
      </c>
      <c r="C10" s="804"/>
      <c r="D10" s="756" t="s">
        <v>2320</v>
      </c>
    </row>
    <row r="11" spans="1:9" ht="26.4">
      <c r="A11" s="783" t="s">
        <v>1168</v>
      </c>
      <c r="B11" s="784" t="s">
        <v>2321</v>
      </c>
      <c r="C11" s="804"/>
      <c r="D11" s="756"/>
    </row>
    <row r="12" spans="1:9">
      <c r="A12" s="783" t="s">
        <v>2322</v>
      </c>
      <c r="B12" s="784" t="s">
        <v>2323</v>
      </c>
      <c r="C12" s="804"/>
      <c r="D12" s="756" t="s">
        <v>2324</v>
      </c>
    </row>
    <row r="13" spans="1:9" ht="26.4">
      <c r="A13" s="783" t="s">
        <v>2325</v>
      </c>
      <c r="B13" s="784" t="s">
        <v>2326</v>
      </c>
      <c r="C13" s="795"/>
      <c r="D13" s="155" t="s">
        <v>2057</v>
      </c>
    </row>
    <row r="14" spans="1:9">
      <c r="A14" s="997"/>
      <c r="B14" s="998" t="s">
        <v>2240</v>
      </c>
      <c r="C14" s="1002"/>
      <c r="D14" s="1000"/>
    </row>
    <row r="15" spans="1:9">
      <c r="A15" s="783" t="s">
        <v>1170</v>
      </c>
      <c r="B15" s="784" t="s">
        <v>2258</v>
      </c>
      <c r="C15" s="789">
        <v>14576457458</v>
      </c>
      <c r="D15" s="804"/>
    </row>
    <row r="16" spans="1:9">
      <c r="A16" s="783" t="s">
        <v>1172</v>
      </c>
      <c r="B16" s="784" t="s">
        <v>2327</v>
      </c>
      <c r="C16" s="789">
        <v>1864000000</v>
      </c>
      <c r="D16" s="804"/>
    </row>
    <row r="17" spans="1:4">
      <c r="A17" s="783" t="s">
        <v>1174</v>
      </c>
      <c r="B17" s="784" t="s">
        <v>2328</v>
      </c>
      <c r="C17" s="789">
        <v>2373678114</v>
      </c>
      <c r="D17" s="804"/>
    </row>
    <row r="18" spans="1:4">
      <c r="A18" s="783" t="s">
        <v>1176</v>
      </c>
      <c r="B18" s="784" t="s">
        <v>2329</v>
      </c>
      <c r="C18" s="789">
        <v>18814135572</v>
      </c>
      <c r="D18" s="804"/>
    </row>
    <row r="19" spans="1:4">
      <c r="A19" s="783" t="s">
        <v>1178</v>
      </c>
      <c r="B19" s="784" t="s">
        <v>2330</v>
      </c>
      <c r="C19" s="789">
        <v>15769429807.450001</v>
      </c>
      <c r="D19" s="804"/>
    </row>
    <row r="20" spans="1:4">
      <c r="A20" s="786" t="s">
        <v>1180</v>
      </c>
      <c r="B20" s="787" t="s">
        <v>2331</v>
      </c>
      <c r="C20" s="789">
        <v>0</v>
      </c>
      <c r="D20" s="804"/>
    </row>
    <row r="21" spans="1:4">
      <c r="A21" s="783" t="s">
        <v>901</v>
      </c>
      <c r="B21" s="784" t="s">
        <v>2332</v>
      </c>
      <c r="C21" s="789">
        <v>0</v>
      </c>
      <c r="D21" s="804"/>
    </row>
    <row r="22" spans="1:4">
      <c r="A22" s="783" t="s">
        <v>908</v>
      </c>
      <c r="B22" s="805" t="s">
        <v>2333</v>
      </c>
      <c r="C22" s="789">
        <v>34583565379.449997</v>
      </c>
      <c r="D22" s="804"/>
    </row>
    <row r="23" spans="1:4">
      <c r="A23" s="997"/>
      <c r="B23" s="998" t="s">
        <v>2334</v>
      </c>
      <c r="C23" s="1041"/>
      <c r="D23" s="1000"/>
    </row>
    <row r="24" spans="1:4">
      <c r="A24" s="783" t="s">
        <v>1184</v>
      </c>
      <c r="B24" s="784" t="s">
        <v>2285</v>
      </c>
      <c r="C24" s="789">
        <v>110087423712.39687</v>
      </c>
      <c r="D24" s="804"/>
    </row>
    <row r="25" spans="1:4">
      <c r="A25" s="783" t="s">
        <v>1186</v>
      </c>
      <c r="B25" s="784" t="s">
        <v>2286</v>
      </c>
      <c r="C25" s="789">
        <v>356654961459.88483</v>
      </c>
      <c r="D25" s="804"/>
    </row>
    <row r="26" spans="1:4">
      <c r="A26" s="997"/>
      <c r="B26" s="998" t="s">
        <v>2287</v>
      </c>
      <c r="C26" s="1041"/>
      <c r="D26" s="1000"/>
    </row>
    <row r="27" spans="1:4">
      <c r="A27" s="783" t="s">
        <v>1188</v>
      </c>
      <c r="B27" s="784" t="s">
        <v>2244</v>
      </c>
      <c r="C27" s="788">
        <v>0.3141463776080316</v>
      </c>
      <c r="D27" s="804"/>
    </row>
    <row r="28" spans="1:4">
      <c r="A28" s="786" t="s">
        <v>2335</v>
      </c>
      <c r="B28" s="787" t="s">
        <v>2331</v>
      </c>
      <c r="C28" s="788">
        <v>0</v>
      </c>
      <c r="D28" s="804"/>
    </row>
    <row r="29" spans="1:4">
      <c r="A29" s="783" t="s">
        <v>2336</v>
      </c>
      <c r="B29" s="784" t="s">
        <v>2337</v>
      </c>
      <c r="C29" s="788">
        <v>9.6966449696620369E-2</v>
      </c>
      <c r="D29" s="804"/>
    </row>
    <row r="30" spans="1:4">
      <c r="A30" s="786" t="s">
        <v>2338</v>
      </c>
      <c r="B30" s="787" t="s">
        <v>2331</v>
      </c>
      <c r="C30" s="788">
        <v>0</v>
      </c>
      <c r="D30" s="804"/>
    </row>
    <row r="31" spans="1:4">
      <c r="A31" s="783" t="s">
        <v>2339</v>
      </c>
      <c r="B31" s="784" t="s">
        <v>2340</v>
      </c>
      <c r="C31" s="788">
        <v>7.4919438668928917E-2</v>
      </c>
      <c r="D31" s="804"/>
    </row>
    <row r="32" spans="1:4">
      <c r="A32" s="783" t="s">
        <v>2341</v>
      </c>
      <c r="B32" s="784" t="s">
        <v>2342</v>
      </c>
      <c r="C32" s="804"/>
      <c r="D32" s="804"/>
    </row>
    <row r="33" spans="1:9">
      <c r="A33" s="997"/>
      <c r="B33" s="998" t="s">
        <v>2343</v>
      </c>
      <c r="C33" s="1041"/>
      <c r="D33" s="1000"/>
    </row>
    <row r="34" spans="1:9">
      <c r="A34" s="783" t="s">
        <v>2344</v>
      </c>
      <c r="B34" s="784" t="s">
        <v>2345</v>
      </c>
      <c r="C34" s="788">
        <v>0.23080000000000001</v>
      </c>
      <c r="D34" s="804"/>
    </row>
    <row r="35" spans="1:9">
      <c r="A35" s="786" t="s">
        <v>2346</v>
      </c>
      <c r="B35" s="787" t="s">
        <v>2347</v>
      </c>
      <c r="C35" s="788"/>
      <c r="D35" s="804"/>
    </row>
    <row r="36" spans="1:9">
      <c r="A36" s="783" t="s">
        <v>2348</v>
      </c>
      <c r="B36" s="784" t="s">
        <v>2349</v>
      </c>
      <c r="C36" s="788">
        <v>5.8999999999999997E-2</v>
      </c>
      <c r="D36" s="804"/>
    </row>
    <row r="37" spans="1:9">
      <c r="A37" s="786" t="s">
        <v>1227</v>
      </c>
      <c r="B37" s="787" t="s">
        <v>2347</v>
      </c>
      <c r="C37" s="788"/>
      <c r="D37" s="804"/>
    </row>
    <row r="38" spans="1:9">
      <c r="A38" s="997"/>
      <c r="B38" s="998" t="s">
        <v>2297</v>
      </c>
      <c r="C38" s="1002"/>
      <c r="D38" s="1000"/>
    </row>
    <row r="39" spans="1:9" ht="13.8" thickBot="1">
      <c r="A39" s="806" t="s">
        <v>2350</v>
      </c>
      <c r="B39" s="807" t="s">
        <v>2298</v>
      </c>
      <c r="C39" s="808"/>
      <c r="D39" s="808"/>
    </row>
    <row r="40" spans="1:9">
      <c r="A40" s="783"/>
      <c r="B40" s="784"/>
      <c r="C40" s="788"/>
      <c r="D40" s="155"/>
    </row>
    <row r="41" spans="1:9" s="803" customFormat="1" ht="17.100000000000001" customHeight="1">
      <c r="A41" s="1645" t="s">
        <v>2351</v>
      </c>
      <c r="B41" s="1645"/>
      <c r="C41" s="809"/>
      <c r="D41" s="809"/>
      <c r="I41" s="313"/>
    </row>
    <row r="42" spans="1:9">
      <c r="A42" s="997"/>
      <c r="B42" s="998" t="s">
        <v>2318</v>
      </c>
      <c r="C42" s="999"/>
      <c r="D42" s="1000"/>
    </row>
    <row r="43" spans="1:9">
      <c r="A43" s="783" t="s">
        <v>1166</v>
      </c>
      <c r="B43" s="784" t="s">
        <v>2319</v>
      </c>
      <c r="C43" s="804"/>
      <c r="D43" s="756" t="s">
        <v>2320</v>
      </c>
    </row>
    <row r="44" spans="1:9" ht="26.4">
      <c r="A44" s="783" t="s">
        <v>1168</v>
      </c>
      <c r="B44" s="784" t="s">
        <v>2321</v>
      </c>
      <c r="C44" s="804"/>
      <c r="D44" s="756"/>
    </row>
    <row r="45" spans="1:9">
      <c r="A45" s="783" t="s">
        <v>2322</v>
      </c>
      <c r="B45" s="784" t="s">
        <v>2323</v>
      </c>
      <c r="C45" s="804"/>
      <c r="D45" s="756" t="s">
        <v>2324</v>
      </c>
    </row>
    <row r="46" spans="1:9" ht="26.4">
      <c r="A46" s="783" t="s">
        <v>2325</v>
      </c>
      <c r="B46" s="784" t="s">
        <v>2326</v>
      </c>
      <c r="C46" s="795"/>
      <c r="D46" s="155" t="s">
        <v>2352</v>
      </c>
    </row>
    <row r="47" spans="1:9">
      <c r="A47" s="997"/>
      <c r="B47" s="998" t="s">
        <v>2240</v>
      </c>
      <c r="C47" s="1002"/>
      <c r="D47" s="1000"/>
    </row>
    <row r="48" spans="1:9">
      <c r="A48" s="783" t="s">
        <v>1170</v>
      </c>
      <c r="B48" s="784" t="s">
        <v>2258</v>
      </c>
      <c r="C48" s="789">
        <v>620203119.26709938</v>
      </c>
      <c r="D48" s="804"/>
    </row>
    <row r="49" spans="1:4">
      <c r="A49" s="783" t="s">
        <v>1172</v>
      </c>
      <c r="B49" s="784" t="s">
        <v>2327</v>
      </c>
      <c r="C49" s="789">
        <v>0</v>
      </c>
      <c r="D49" s="804"/>
    </row>
    <row r="50" spans="1:4">
      <c r="A50" s="783" t="s">
        <v>1174</v>
      </c>
      <c r="B50" s="784" t="s">
        <v>2328</v>
      </c>
      <c r="C50" s="789">
        <v>20000000</v>
      </c>
      <c r="D50" s="804"/>
    </row>
    <row r="51" spans="1:4">
      <c r="A51" s="783" t="s">
        <v>1176</v>
      </c>
      <c r="B51" s="784" t="s">
        <v>2329</v>
      </c>
      <c r="C51" s="789">
        <v>640203119.26709938</v>
      </c>
      <c r="D51" s="804"/>
    </row>
    <row r="52" spans="1:4">
      <c r="A52" s="783" t="s">
        <v>1178</v>
      </c>
      <c r="B52" s="784" t="s">
        <v>2330</v>
      </c>
      <c r="C52" s="789">
        <v>555000000</v>
      </c>
      <c r="D52" s="804"/>
    </row>
    <row r="53" spans="1:4">
      <c r="A53" s="786" t="s">
        <v>1180</v>
      </c>
      <c r="B53" s="787" t="s">
        <v>2331</v>
      </c>
      <c r="C53" s="789">
        <v>0</v>
      </c>
      <c r="D53" s="804"/>
    </row>
    <row r="54" spans="1:4">
      <c r="A54" s="783" t="s">
        <v>901</v>
      </c>
      <c r="B54" s="784" t="s">
        <v>2332</v>
      </c>
      <c r="C54" s="789">
        <v>0</v>
      </c>
      <c r="D54" s="804"/>
    </row>
    <row r="55" spans="1:4">
      <c r="A55" s="783" t="s">
        <v>908</v>
      </c>
      <c r="B55" s="805" t="s">
        <v>2333</v>
      </c>
      <c r="C55" s="789">
        <v>1195203119.2670994</v>
      </c>
      <c r="D55" s="804"/>
    </row>
    <row r="56" spans="1:4">
      <c r="A56" s="997"/>
      <c r="B56" s="998" t="s">
        <v>2334</v>
      </c>
      <c r="C56" s="1041"/>
      <c r="D56" s="1000"/>
    </row>
    <row r="57" spans="1:4">
      <c r="A57" s="783" t="s">
        <v>1184</v>
      </c>
      <c r="B57" s="784" t="s">
        <v>2285</v>
      </c>
      <c r="C57" s="789">
        <v>5034199013.113678</v>
      </c>
      <c r="D57" s="804"/>
    </row>
    <row r="58" spans="1:4">
      <c r="A58" s="783" t="s">
        <v>1186</v>
      </c>
      <c r="B58" s="784" t="s">
        <v>2286</v>
      </c>
      <c r="C58" s="789">
        <v>17975728009.756065</v>
      </c>
      <c r="D58" s="804"/>
    </row>
    <row r="59" spans="1:4">
      <c r="A59" s="997"/>
      <c r="B59" s="998" t="s">
        <v>2287</v>
      </c>
      <c r="C59" s="1041"/>
      <c r="D59" s="1000"/>
    </row>
    <row r="60" spans="1:4">
      <c r="A60" s="783" t="s">
        <v>1188</v>
      </c>
      <c r="B60" s="784" t="s">
        <v>2244</v>
      </c>
      <c r="C60" s="788">
        <v>0.23741674021104306</v>
      </c>
      <c r="D60" s="804"/>
    </row>
    <row r="61" spans="1:4">
      <c r="A61" s="786" t="s">
        <v>2335</v>
      </c>
      <c r="B61" s="787" t="s">
        <v>2331</v>
      </c>
      <c r="C61" s="788">
        <v>0</v>
      </c>
      <c r="D61" s="804"/>
    </row>
    <row r="62" spans="1:4">
      <c r="A62" s="783" t="s">
        <v>2336</v>
      </c>
      <c r="B62" s="784" t="s">
        <v>2337</v>
      </c>
      <c r="C62" s="788">
        <v>6.6489831099937668E-2</v>
      </c>
      <c r="D62" s="804"/>
    </row>
    <row r="63" spans="1:4">
      <c r="A63" s="786" t="s">
        <v>2338</v>
      </c>
      <c r="B63" s="787" t="s">
        <v>2331</v>
      </c>
      <c r="C63" s="788">
        <v>0</v>
      </c>
      <c r="D63" s="804"/>
    </row>
    <row r="64" spans="1:4">
      <c r="A64" s="783" t="s">
        <v>2339</v>
      </c>
      <c r="B64" s="784" t="s">
        <v>2340</v>
      </c>
      <c r="C64" s="788">
        <v>4.7170800677411126E-2</v>
      </c>
      <c r="D64" s="804"/>
    </row>
    <row r="65" spans="1:4">
      <c r="A65" s="783" t="s">
        <v>2341</v>
      </c>
      <c r="B65" s="784" t="s">
        <v>2342</v>
      </c>
      <c r="C65" s="804"/>
      <c r="D65" s="804"/>
    </row>
    <row r="66" spans="1:4">
      <c r="A66" s="997"/>
      <c r="B66" s="998" t="s">
        <v>2343</v>
      </c>
      <c r="C66" s="1041"/>
      <c r="D66" s="1000"/>
    </row>
    <row r="67" spans="1:4">
      <c r="A67" s="783" t="s">
        <v>2344</v>
      </c>
      <c r="B67" s="784" t="s">
        <v>2345</v>
      </c>
      <c r="C67" s="788">
        <v>0.15820000000000001</v>
      </c>
      <c r="D67" s="804"/>
    </row>
    <row r="68" spans="1:4">
      <c r="A68" s="786" t="s">
        <v>2346</v>
      </c>
      <c r="B68" s="787" t="s">
        <v>2347</v>
      </c>
      <c r="C68" s="788"/>
      <c r="D68" s="804"/>
    </row>
    <row r="69" spans="1:4">
      <c r="A69" s="783" t="s">
        <v>2348</v>
      </c>
      <c r="B69" s="784" t="s">
        <v>2349</v>
      </c>
      <c r="C69" s="788">
        <v>5.91E-2</v>
      </c>
      <c r="D69" s="804"/>
    </row>
    <row r="70" spans="1:4">
      <c r="A70" s="786" t="s">
        <v>1227</v>
      </c>
      <c r="B70" s="787" t="s">
        <v>2347</v>
      </c>
      <c r="C70" s="788"/>
      <c r="D70" s="804"/>
    </row>
    <row r="71" spans="1:4">
      <c r="A71" s="997"/>
      <c r="B71" s="998" t="s">
        <v>2297</v>
      </c>
      <c r="C71" s="1002"/>
      <c r="D71" s="1000"/>
    </row>
    <row r="72" spans="1:4" ht="13.8" thickBot="1">
      <c r="A72" s="806" t="s">
        <v>2350</v>
      </c>
      <c r="B72" s="807" t="s">
        <v>2298</v>
      </c>
      <c r="C72" s="808"/>
      <c r="D72" s="808"/>
    </row>
  </sheetData>
  <mergeCells count="3">
    <mergeCell ref="A6:B6"/>
    <mergeCell ref="A8:B8"/>
    <mergeCell ref="A41:B41"/>
  </mergeCell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9FC3B-4D44-4E9D-AB1F-4CD7FCAB72A1}">
  <dimension ref="A5:P29"/>
  <sheetViews>
    <sheetView zoomScale="90" zoomScaleNormal="90" workbookViewId="0">
      <selection activeCell="G32" sqref="G32"/>
    </sheetView>
  </sheetViews>
  <sheetFormatPr defaultColWidth="8.5546875" defaultRowHeight="13.2"/>
  <cols>
    <col min="1" max="1" width="9.5546875" style="121" customWidth="1"/>
    <col min="2" max="2" width="90.5546875" style="121" customWidth="1"/>
    <col min="3" max="3" width="21.44140625" style="137" customWidth="1"/>
    <col min="4" max="10" width="22" style="137" customWidth="1"/>
    <col min="11" max="11" width="20.109375" style="137" customWidth="1"/>
    <col min="12" max="13" width="17.5546875" style="121" bestFit="1" customWidth="1"/>
    <col min="14" max="15" width="9" style="121" customWidth="1"/>
    <col min="16" max="16" width="9" style="167" customWidth="1"/>
    <col min="17" max="20" width="9" style="121" customWidth="1"/>
    <col min="21" max="21" width="8.5546875" style="121"/>
    <col min="22" max="23" width="9.44140625" style="121" bestFit="1" customWidth="1"/>
    <col min="24" max="16384" width="8.5546875" style="121"/>
  </cols>
  <sheetData>
    <row r="5" spans="1:13" ht="15.6">
      <c r="A5" s="187" t="s">
        <v>97</v>
      </c>
      <c r="B5" s="174"/>
      <c r="C5" s="188"/>
      <c r="D5" s="188"/>
      <c r="E5" s="188"/>
      <c r="F5" s="188"/>
      <c r="G5" s="188"/>
      <c r="H5" s="188"/>
      <c r="I5" s="188"/>
      <c r="J5" s="188"/>
      <c r="K5" s="188"/>
    </row>
    <row r="6" spans="1:13">
      <c r="A6" s="1641" t="s">
        <v>208</v>
      </c>
      <c r="B6" s="1641"/>
      <c r="C6" s="188"/>
      <c r="D6" s="188"/>
      <c r="E6" s="188"/>
      <c r="F6" s="188"/>
      <c r="G6" s="188"/>
      <c r="H6" s="188"/>
      <c r="I6" s="188"/>
      <c r="J6" s="188"/>
      <c r="K6" s="188"/>
    </row>
    <row r="7" spans="1:13">
      <c r="A7" s="180"/>
      <c r="B7" s="180"/>
      <c r="C7" s="1642" t="s">
        <v>2299</v>
      </c>
      <c r="D7" s="1642"/>
      <c r="E7" s="1642"/>
      <c r="F7" s="1642"/>
      <c r="G7" s="1642"/>
      <c r="H7" s="1642"/>
      <c r="I7" s="1642"/>
      <c r="J7" s="1642"/>
      <c r="K7" s="1643" t="s">
        <v>2353</v>
      </c>
    </row>
    <row r="8" spans="1:13" ht="26.1" customHeight="1">
      <c r="A8" s="180"/>
      <c r="B8" s="180"/>
      <c r="C8" s="1646" t="s">
        <v>2301</v>
      </c>
      <c r="D8" s="1647"/>
      <c r="E8" s="1648">
        <v>2</v>
      </c>
      <c r="F8" s="1649"/>
      <c r="G8" s="1651">
        <v>3</v>
      </c>
      <c r="H8" s="1652"/>
      <c r="I8" s="1653" t="s">
        <v>2354</v>
      </c>
      <c r="J8" s="1647"/>
      <c r="K8" s="1643"/>
    </row>
    <row r="9" spans="1:13">
      <c r="A9" s="180"/>
      <c r="B9" s="180"/>
      <c r="C9" s="815" t="s">
        <v>2355</v>
      </c>
      <c r="D9" s="815" t="s">
        <v>1056</v>
      </c>
      <c r="E9" s="817" t="s">
        <v>2355</v>
      </c>
      <c r="F9" s="818" t="s">
        <v>1056</v>
      </c>
      <c r="G9" s="817" t="s">
        <v>2355</v>
      </c>
      <c r="H9" s="818" t="s">
        <v>1056</v>
      </c>
      <c r="I9" s="817" t="s">
        <v>2355</v>
      </c>
      <c r="J9" s="818" t="s">
        <v>1056</v>
      </c>
      <c r="K9" s="1643"/>
    </row>
    <row r="10" spans="1:13" s="803" customFormat="1" ht="17.100000000000001" customHeight="1">
      <c r="A10" s="1654" t="s">
        <v>2317</v>
      </c>
      <c r="B10" s="1654"/>
      <c r="C10" s="819"/>
      <c r="D10" s="819"/>
      <c r="E10" s="819"/>
      <c r="F10" s="819"/>
      <c r="G10" s="819"/>
      <c r="H10" s="819"/>
      <c r="I10" s="819"/>
      <c r="J10" s="819"/>
      <c r="K10" s="819"/>
      <c r="M10" s="313"/>
    </row>
    <row r="11" spans="1:13">
      <c r="A11" s="783">
        <v>2</v>
      </c>
      <c r="B11" s="805" t="s">
        <v>2356</v>
      </c>
      <c r="C11" s="785" t="s">
        <v>2357</v>
      </c>
      <c r="D11" s="756"/>
      <c r="E11" s="756" t="s">
        <v>2305</v>
      </c>
      <c r="F11" s="756"/>
      <c r="G11" s="756" t="s">
        <v>2306</v>
      </c>
      <c r="H11" s="756"/>
      <c r="I11" s="885" t="s">
        <v>2307</v>
      </c>
      <c r="J11" s="756"/>
      <c r="K11" s="756"/>
    </row>
    <row r="12" spans="1:13">
      <c r="A12" s="786">
        <v>6</v>
      </c>
      <c r="B12" s="805" t="s">
        <v>2358</v>
      </c>
      <c r="C12" s="789">
        <v>15165531665.85</v>
      </c>
      <c r="D12" s="789"/>
      <c r="E12" s="789">
        <v>1863999999.97</v>
      </c>
      <c r="F12" s="789"/>
      <c r="G12" s="789">
        <v>2373678114.128849</v>
      </c>
      <c r="H12" s="789"/>
      <c r="I12" s="789">
        <v>15769429807.450001</v>
      </c>
      <c r="J12" s="155"/>
      <c r="K12" s="789">
        <v>35172639587.398849</v>
      </c>
    </row>
    <row r="13" spans="1:13">
      <c r="A13" s="810">
        <v>7</v>
      </c>
      <c r="B13" s="787" t="s">
        <v>2310</v>
      </c>
      <c r="C13" s="789">
        <v>0</v>
      </c>
      <c r="D13" s="789"/>
      <c r="E13" s="789">
        <v>0</v>
      </c>
      <c r="F13" s="789"/>
      <c r="G13" s="789">
        <v>0</v>
      </c>
      <c r="H13" s="789"/>
      <c r="I13" s="789">
        <v>2749331442.21</v>
      </c>
      <c r="J13" s="204"/>
      <c r="K13" s="789">
        <v>2749331442.21</v>
      </c>
    </row>
    <row r="14" spans="1:13">
      <c r="A14" s="786">
        <v>8</v>
      </c>
      <c r="B14" s="787" t="s">
        <v>2311</v>
      </c>
      <c r="C14" s="789">
        <v>0</v>
      </c>
      <c r="D14" s="789"/>
      <c r="E14" s="789">
        <v>0</v>
      </c>
      <c r="F14" s="789"/>
      <c r="G14" s="789">
        <v>0</v>
      </c>
      <c r="H14" s="789"/>
      <c r="I14" s="789">
        <v>6223641120.8899994</v>
      </c>
      <c r="J14" s="756"/>
      <c r="K14" s="789">
        <v>6223641120.8899994</v>
      </c>
    </row>
    <row r="15" spans="1:13">
      <c r="A15" s="811">
        <v>9</v>
      </c>
      <c r="B15" s="787" t="s">
        <v>2312</v>
      </c>
      <c r="C15" s="789">
        <v>0</v>
      </c>
      <c r="D15" s="789"/>
      <c r="E15" s="789">
        <v>0</v>
      </c>
      <c r="F15" s="789"/>
      <c r="G15" s="789">
        <v>1236464339.5699999</v>
      </c>
      <c r="H15" s="789"/>
      <c r="I15" s="789">
        <v>6796457244.3500004</v>
      </c>
      <c r="J15" s="192"/>
      <c r="K15" s="789">
        <v>8032921583.9200001</v>
      </c>
    </row>
    <row r="16" spans="1:13">
      <c r="A16" s="811">
        <v>10</v>
      </c>
      <c r="B16" s="787" t="s">
        <v>2313</v>
      </c>
      <c r="C16" s="789">
        <v>0</v>
      </c>
      <c r="D16" s="789"/>
      <c r="E16" s="789">
        <v>0</v>
      </c>
      <c r="F16" s="789"/>
      <c r="G16" s="789">
        <v>1136851682.4099998</v>
      </c>
      <c r="H16" s="789"/>
      <c r="I16" s="789">
        <v>0</v>
      </c>
      <c r="J16" s="192"/>
      <c r="K16" s="789">
        <v>1136851682.4099998</v>
      </c>
    </row>
    <row r="17" spans="1:13" ht="13.8" thickBot="1">
      <c r="A17" s="816">
        <v>11</v>
      </c>
      <c r="B17" s="797" t="s">
        <v>2359</v>
      </c>
      <c r="C17" s="884">
        <v>15165531665.85</v>
      </c>
      <c r="D17" s="884"/>
      <c r="E17" s="884">
        <v>1863999999.97</v>
      </c>
      <c r="F17" s="884"/>
      <c r="G17" s="884">
        <v>0</v>
      </c>
      <c r="H17" s="884"/>
      <c r="I17" s="884">
        <v>0</v>
      </c>
      <c r="J17" s="813"/>
      <c r="K17" s="884">
        <v>17029531665.82</v>
      </c>
    </row>
    <row r="18" spans="1:13">
      <c r="A18" s="783"/>
      <c r="B18" s="784"/>
      <c r="C18" s="788"/>
      <c r="D18" s="155"/>
      <c r="E18" s="155"/>
      <c r="F18" s="155"/>
      <c r="G18" s="155"/>
      <c r="H18" s="155"/>
      <c r="I18" s="155"/>
      <c r="J18" s="155"/>
      <c r="K18" s="155"/>
    </row>
    <row r="19" spans="1:13">
      <c r="A19" s="180"/>
      <c r="B19" s="180"/>
      <c r="C19" s="1642" t="s">
        <v>2299</v>
      </c>
      <c r="D19" s="1642"/>
      <c r="E19" s="1642"/>
      <c r="F19" s="1642"/>
      <c r="G19" s="1642"/>
      <c r="H19" s="1642"/>
      <c r="I19" s="1643" t="s">
        <v>2360</v>
      </c>
      <c r="J19" s="820"/>
      <c r="K19" s="121"/>
    </row>
    <row r="20" spans="1:13" ht="26.1" customHeight="1">
      <c r="A20" s="180"/>
      <c r="B20" s="180"/>
      <c r="C20" s="1646" t="s">
        <v>2301</v>
      </c>
      <c r="D20" s="1647"/>
      <c r="E20" s="1648">
        <v>3</v>
      </c>
      <c r="F20" s="1649"/>
      <c r="G20" s="1651" t="s">
        <v>2361</v>
      </c>
      <c r="H20" s="1652"/>
      <c r="I20" s="1643"/>
      <c r="J20" s="821"/>
      <c r="K20" s="121"/>
    </row>
    <row r="21" spans="1:13">
      <c r="A21" s="180"/>
      <c r="B21" s="180"/>
      <c r="C21" s="815" t="s">
        <v>2355</v>
      </c>
      <c r="D21" s="815" t="s">
        <v>1056</v>
      </c>
      <c r="E21" s="817" t="s">
        <v>2355</v>
      </c>
      <c r="F21" s="818" t="s">
        <v>1056</v>
      </c>
      <c r="G21" s="817" t="s">
        <v>2355</v>
      </c>
      <c r="H21" s="818" t="s">
        <v>1056</v>
      </c>
      <c r="I21" s="1650"/>
      <c r="J21" s="822"/>
      <c r="K21" s="121"/>
    </row>
    <row r="22" spans="1:13" s="803" customFormat="1" ht="17.100000000000001" customHeight="1">
      <c r="A22" s="1645" t="s">
        <v>2351</v>
      </c>
      <c r="B22" s="1645"/>
      <c r="C22" s="809"/>
      <c r="D22" s="809"/>
      <c r="E22" s="809"/>
      <c r="F22" s="809"/>
      <c r="G22" s="809"/>
      <c r="H22" s="809"/>
      <c r="I22" s="809"/>
      <c r="J22" s="823"/>
      <c r="M22" s="313"/>
    </row>
    <row r="23" spans="1:13">
      <c r="A23" s="783">
        <v>2</v>
      </c>
      <c r="B23" s="805" t="s">
        <v>2356</v>
      </c>
      <c r="C23" s="785"/>
      <c r="D23" s="756"/>
      <c r="E23" s="756"/>
      <c r="F23" s="756"/>
      <c r="G23" s="756"/>
      <c r="H23" s="756"/>
      <c r="I23" s="756"/>
      <c r="J23" s="756"/>
      <c r="K23" s="121"/>
    </row>
    <row r="24" spans="1:13">
      <c r="A24" s="786">
        <v>6</v>
      </c>
      <c r="B24" s="805" t="s">
        <v>2358</v>
      </c>
      <c r="C24" s="789">
        <v>665491806.41999996</v>
      </c>
      <c r="D24" s="789"/>
      <c r="E24" s="789">
        <v>20000000</v>
      </c>
      <c r="F24" s="789"/>
      <c r="G24" s="789">
        <v>555000000</v>
      </c>
      <c r="H24" s="789"/>
      <c r="I24" s="789">
        <v>1240491806.4200001</v>
      </c>
      <c r="J24" s="155"/>
      <c r="K24" s="121"/>
    </row>
    <row r="25" spans="1:13">
      <c r="A25" s="810">
        <v>7</v>
      </c>
      <c r="B25" s="787" t="s">
        <v>2310</v>
      </c>
      <c r="C25" s="789">
        <v>0</v>
      </c>
      <c r="D25" s="789"/>
      <c r="E25" s="789">
        <v>0</v>
      </c>
      <c r="F25" s="789"/>
      <c r="G25" s="789">
        <v>110000000</v>
      </c>
      <c r="H25" s="789"/>
      <c r="I25" s="789">
        <v>110000000</v>
      </c>
      <c r="J25" s="204"/>
      <c r="K25" s="121"/>
    </row>
    <row r="26" spans="1:13">
      <c r="A26" s="786">
        <v>8</v>
      </c>
      <c r="B26" s="787" t="s">
        <v>2311</v>
      </c>
      <c r="C26" s="789">
        <v>0</v>
      </c>
      <c r="D26" s="789"/>
      <c r="E26" s="789">
        <v>0</v>
      </c>
      <c r="F26" s="789"/>
      <c r="G26" s="789">
        <v>365000000</v>
      </c>
      <c r="H26" s="789"/>
      <c r="I26" s="789">
        <v>365000000</v>
      </c>
      <c r="J26" s="756"/>
      <c r="K26" s="121"/>
    </row>
    <row r="27" spans="1:13">
      <c r="A27" s="811">
        <v>9</v>
      </c>
      <c r="B27" s="787" t="s">
        <v>2312</v>
      </c>
      <c r="C27" s="789">
        <v>0</v>
      </c>
      <c r="D27" s="789"/>
      <c r="E27" s="789">
        <v>20000000</v>
      </c>
      <c r="F27" s="789"/>
      <c r="G27" s="789">
        <v>80000000</v>
      </c>
      <c r="H27" s="789"/>
      <c r="I27" s="789">
        <v>100000000</v>
      </c>
      <c r="J27" s="192"/>
      <c r="K27" s="121"/>
    </row>
    <row r="28" spans="1:13">
      <c r="A28" s="811">
        <v>10</v>
      </c>
      <c r="B28" s="787" t="s">
        <v>2313</v>
      </c>
      <c r="C28" s="789">
        <v>0</v>
      </c>
      <c r="D28" s="789"/>
      <c r="E28" s="789">
        <v>0</v>
      </c>
      <c r="F28" s="789"/>
      <c r="G28" s="789">
        <v>0</v>
      </c>
      <c r="H28" s="789"/>
      <c r="I28" s="789">
        <v>0</v>
      </c>
      <c r="J28" s="192"/>
      <c r="K28" s="121"/>
    </row>
    <row r="29" spans="1:13" ht="13.8" thickBot="1">
      <c r="A29" s="816">
        <v>11</v>
      </c>
      <c r="B29" s="797" t="s">
        <v>2359</v>
      </c>
      <c r="C29" s="884">
        <v>665491806.41999996</v>
      </c>
      <c r="D29" s="884"/>
      <c r="E29" s="884">
        <v>0</v>
      </c>
      <c r="F29" s="884"/>
      <c r="G29" s="884">
        <v>0</v>
      </c>
      <c r="H29" s="884"/>
      <c r="I29" s="884">
        <v>665491806.41999996</v>
      </c>
      <c r="J29" s="756"/>
      <c r="K29" s="121"/>
    </row>
  </sheetData>
  <mergeCells count="14">
    <mergeCell ref="I19:I21"/>
    <mergeCell ref="A22:B22"/>
    <mergeCell ref="G8:H8"/>
    <mergeCell ref="I8:J8"/>
    <mergeCell ref="C20:D20"/>
    <mergeCell ref="E20:F20"/>
    <mergeCell ref="G20:H20"/>
    <mergeCell ref="C19:H19"/>
    <mergeCell ref="A10:B10"/>
    <mergeCell ref="A6:B6"/>
    <mergeCell ref="C7:J7"/>
    <mergeCell ref="K7:K9"/>
    <mergeCell ref="C8:D8"/>
    <mergeCell ref="E8:F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a4ef675-b346-4b07-bda6-cb525753f4a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13C3610E5BBC47B2DE467AAF40EA53" ma:contentTypeVersion="15" ma:contentTypeDescription="Create a new document." ma:contentTypeScope="" ma:versionID="2b309ff1265107a304faa8740a2270ff">
  <xsd:schema xmlns:xsd="http://www.w3.org/2001/XMLSchema" xmlns:xs="http://www.w3.org/2001/XMLSchema" xmlns:p="http://schemas.microsoft.com/office/2006/metadata/properties" xmlns:ns1="http://schemas.microsoft.com/sharepoint/v3" xmlns:ns2="fa4ef675-b346-4b07-bda6-cb525753f4af" xmlns:ns3="88ebaa27-efb5-4d12-8b42-8b2f70175334" targetNamespace="http://schemas.microsoft.com/office/2006/metadata/properties" ma:root="true" ma:fieldsID="7bb9c11483ddba9e92d415a7220481e2" ns1:_="" ns2:_="" ns3:_="">
    <xsd:import namespace="http://schemas.microsoft.com/sharepoint/v3"/>
    <xsd:import namespace="fa4ef675-b346-4b07-bda6-cb525753f4af"/>
    <xsd:import namespace="88ebaa27-efb5-4d12-8b42-8b2f701753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ef675-b346-4b07-bda6-cb525753f4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dd2a442-b5ac-41d7-a9d3-5c9eaa3193f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8ebaa27-efb5-4d12-8b42-8b2f7017533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15C361-17C1-4933-907F-0BC42D4452C9}">
  <ds:schemaRefs>
    <ds:schemaRef ds:uri="http://schemas.microsoft.com/office/2006/documentManagement/types"/>
    <ds:schemaRef ds:uri="http://schemas.microsoft.com/office/infopath/2007/PartnerControls"/>
    <ds:schemaRef ds:uri="88ebaa27-efb5-4d12-8b42-8b2f70175334"/>
    <ds:schemaRef ds:uri="http://purl.org/dc/elements/1.1/"/>
    <ds:schemaRef ds:uri="http://schemas.microsoft.com/office/2006/metadata/properties"/>
    <ds:schemaRef ds:uri="fa4ef675-b346-4b07-bda6-cb525753f4af"/>
    <ds:schemaRef ds:uri="http://purl.org/dc/terms/"/>
    <ds:schemaRef ds:uri="http://schemas.openxmlformats.org/package/2006/metadata/core-properties"/>
    <ds:schemaRef ds:uri="http://www.w3.org/XML/1998/namespace"/>
    <ds:schemaRef ds:uri="http://purl.org/dc/dcmitype/"/>
    <ds:schemaRef ds:uri="http://schemas.microsoft.com/sharepoint/v3"/>
  </ds:schemaRefs>
</ds:datastoreItem>
</file>

<file path=customXml/itemProps2.xml><?xml version="1.0" encoding="utf-8"?>
<ds:datastoreItem xmlns:ds="http://schemas.openxmlformats.org/officeDocument/2006/customXml" ds:itemID="{52E71E1F-F7CF-4FD6-BACA-C13AD46FED70}">
  <ds:schemaRefs>
    <ds:schemaRef ds:uri="http://schemas.microsoft.com/sharepoint/v3/contenttype/forms"/>
  </ds:schemaRefs>
</ds:datastoreItem>
</file>

<file path=customXml/itemProps3.xml><?xml version="1.0" encoding="utf-8"?>
<ds:datastoreItem xmlns:ds="http://schemas.openxmlformats.org/officeDocument/2006/customXml" ds:itemID="{CFC28849-9763-439C-930E-0DDD9EF85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a4ef675-b346-4b07-bda6-cb525753f4af"/>
    <ds:schemaRef ds:uri="88ebaa27-efb5-4d12-8b42-8b2f70175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80</vt:i4>
      </vt:variant>
      <vt:variant>
        <vt:lpstr>Named Ranges</vt:lpstr>
      </vt:variant>
      <vt:variant>
        <vt:i4>122</vt:i4>
      </vt:variant>
    </vt:vector>
  </HeadingPairs>
  <TitlesOfParts>
    <vt:vector size="202" baseType="lpstr">
      <vt:lpstr>CONTENTS</vt:lpstr>
      <vt:lpstr>OV1</vt:lpstr>
      <vt:lpstr>KM1</vt:lpstr>
      <vt:lpstr>INS1</vt:lpstr>
      <vt:lpstr>INS2</vt:lpstr>
      <vt:lpstr>LI1</vt:lpstr>
      <vt:lpstr>LI3</vt:lpstr>
      <vt:lpstr>LIA</vt:lpstr>
      <vt:lpstr>LIB</vt:lpstr>
      <vt:lpstr>PV1</vt:lpstr>
      <vt:lpstr>CC2</vt:lpstr>
      <vt:lpstr>CC1</vt:lpstr>
      <vt:lpstr>CCA</vt:lpstr>
      <vt:lpstr>CCyB1</vt:lpstr>
      <vt:lpstr>CCyB2</vt:lpstr>
      <vt:lpstr>LR1</vt:lpstr>
      <vt:lpstr>LR2</vt:lpstr>
      <vt:lpstr>LR3</vt:lpstr>
      <vt:lpstr>LIQ1</vt:lpstr>
      <vt:lpstr>LIQB</vt:lpstr>
      <vt:lpstr>LIQ2</vt:lpstr>
      <vt:lpstr>CR1</vt:lpstr>
      <vt:lpstr>CR1-A</vt:lpstr>
      <vt:lpstr>CR2</vt:lpstr>
      <vt:lpstr>CQ1</vt:lpstr>
      <vt:lpstr>CQ3</vt:lpstr>
      <vt:lpstr>CQ4</vt:lpstr>
      <vt:lpstr>CQ5</vt:lpstr>
      <vt:lpstr>CQ7</vt:lpstr>
      <vt:lpstr>CR3</vt:lpstr>
      <vt:lpstr>CR4</vt:lpstr>
      <vt:lpstr>CR5</vt:lpstr>
      <vt:lpstr>CR6-A</vt:lpstr>
      <vt:lpstr>CR6_IRBA</vt:lpstr>
      <vt:lpstr>CR6_IRBF</vt:lpstr>
      <vt:lpstr>CR7</vt:lpstr>
      <vt:lpstr>CR7-A</vt:lpstr>
      <vt:lpstr>CR8</vt:lpstr>
      <vt:lpstr>CR9_IRBA</vt:lpstr>
      <vt:lpstr>CR9_IRBF</vt:lpstr>
      <vt:lpstr>CR10</vt:lpstr>
      <vt:lpstr>CCR1</vt:lpstr>
      <vt:lpstr>CCR2</vt:lpstr>
      <vt:lpstr>CCR3</vt:lpstr>
      <vt:lpstr>CCR4_IRBA</vt:lpstr>
      <vt:lpstr>CCR4_IRBF</vt:lpstr>
      <vt:lpstr>CCR5</vt:lpstr>
      <vt:lpstr>CCR7</vt:lpstr>
      <vt:lpstr>CCR8</vt:lpstr>
      <vt:lpstr>IRRBBA</vt:lpstr>
      <vt:lpstr>IRRBB1</vt:lpstr>
      <vt:lpstr>SEC1</vt:lpstr>
      <vt:lpstr>SEC4</vt:lpstr>
      <vt:lpstr>MR1</vt:lpstr>
      <vt:lpstr>MR2-A</vt:lpstr>
      <vt:lpstr>MR2-B</vt:lpstr>
      <vt:lpstr>MR3</vt:lpstr>
      <vt:lpstr>MR4</vt:lpstr>
      <vt:lpstr>OR1</vt:lpstr>
      <vt:lpstr>AE1</vt:lpstr>
      <vt:lpstr>AE2</vt:lpstr>
      <vt:lpstr>AE3</vt:lpstr>
      <vt:lpstr>ESG table 1</vt:lpstr>
      <vt:lpstr>ESG table 2</vt:lpstr>
      <vt:lpstr>ESG table 3</vt:lpstr>
      <vt:lpstr>Quantitative ESG Disclosures</vt:lpstr>
      <vt:lpstr>ESG1</vt:lpstr>
      <vt:lpstr>ESG2</vt:lpstr>
      <vt:lpstr>ESG3</vt:lpstr>
      <vt:lpstr>ESG4</vt:lpstr>
      <vt:lpstr>ESG5</vt:lpstr>
      <vt:lpstr>ESG6</vt:lpstr>
      <vt:lpstr>ESG7</vt:lpstr>
      <vt:lpstr>ESG8</vt:lpstr>
      <vt:lpstr>ESG10</vt:lpstr>
      <vt:lpstr>KM2</vt:lpstr>
      <vt:lpstr>TLAC1</vt:lpstr>
      <vt:lpstr>TLAC3b</vt:lpstr>
      <vt:lpstr>iLAC</vt:lpstr>
      <vt:lpstr>TLAC2b</vt:lpstr>
      <vt:lpstr>LRCom_1</vt:lpstr>
      <vt:lpstr>LRCom_10</vt:lpstr>
      <vt:lpstr>LRCom_10a</vt:lpstr>
      <vt:lpstr>LRCom_10b</vt:lpstr>
      <vt:lpstr>LRCom_11</vt:lpstr>
      <vt:lpstr>LRCom_12</vt:lpstr>
      <vt:lpstr>LRCom_13</vt:lpstr>
      <vt:lpstr>LRCom_14</vt:lpstr>
      <vt:lpstr>LRCom_15</vt:lpstr>
      <vt:lpstr>LRCom_16</vt:lpstr>
      <vt:lpstr>LRCom_16a</vt:lpstr>
      <vt:lpstr>LRCom_17</vt:lpstr>
      <vt:lpstr>LRCom_17a</vt:lpstr>
      <vt:lpstr>LRCom_18</vt:lpstr>
      <vt:lpstr>LRCom_19</vt:lpstr>
      <vt:lpstr>LRCom_2</vt:lpstr>
      <vt:lpstr>LRCom_21</vt:lpstr>
      <vt:lpstr>LRCom_22</vt:lpstr>
      <vt:lpstr>LRCom_22a</vt:lpstr>
      <vt:lpstr>LRCom_22b</vt:lpstr>
      <vt:lpstr>LRCom_22c</vt:lpstr>
      <vt:lpstr>LRCom_22d</vt:lpstr>
      <vt:lpstr>LRCom_22e</vt:lpstr>
      <vt:lpstr>LRCom_22f</vt:lpstr>
      <vt:lpstr>LRCom_22g</vt:lpstr>
      <vt:lpstr>LRCom_22h</vt:lpstr>
      <vt:lpstr>LRCom_22i</vt:lpstr>
      <vt:lpstr>LRCom_22j</vt:lpstr>
      <vt:lpstr>LRCom_22k</vt:lpstr>
      <vt:lpstr>LRCom_23</vt:lpstr>
      <vt:lpstr>LRCom_26</vt:lpstr>
      <vt:lpstr>LRCom_26a</vt:lpstr>
      <vt:lpstr>LRCom_27</vt:lpstr>
      <vt:lpstr>LRCom_28</vt:lpstr>
      <vt:lpstr>LRCom_29</vt:lpstr>
      <vt:lpstr>LRCom_3</vt:lpstr>
      <vt:lpstr>LRCom_30</vt:lpstr>
      <vt:lpstr>LRCom_30a</vt:lpstr>
      <vt:lpstr>LRCom_4</vt:lpstr>
      <vt:lpstr>LRCom_5</vt:lpstr>
      <vt:lpstr>LRCom_6</vt:lpstr>
      <vt:lpstr>LRCom_7</vt:lpstr>
      <vt:lpstr>LRCom_8</vt:lpstr>
      <vt:lpstr>LRCom_8a</vt:lpstr>
      <vt:lpstr>LRCom_9</vt:lpstr>
      <vt:lpstr>LRCom_9a</vt:lpstr>
      <vt:lpstr>LRCom_9b</vt:lpstr>
      <vt:lpstr>LRSum_1</vt:lpstr>
      <vt:lpstr>LRSum_10</vt:lpstr>
      <vt:lpstr>LRSum_11</vt:lpstr>
      <vt:lpstr>LRSum_11a</vt:lpstr>
      <vt:lpstr>LRSum_11b</vt:lpstr>
      <vt:lpstr>LRSum_13</vt:lpstr>
      <vt:lpstr>LRSum_2</vt:lpstr>
      <vt:lpstr>LRSum_3</vt:lpstr>
      <vt:lpstr>LRSum_4</vt:lpstr>
      <vt:lpstr>LRSum_5</vt:lpstr>
      <vt:lpstr>LRSum_6</vt:lpstr>
      <vt:lpstr>LRSum_7</vt:lpstr>
      <vt:lpstr>LRSum_8</vt:lpstr>
      <vt:lpstr>LRSum_9</vt:lpstr>
      <vt:lpstr>'AE1'!Print_Area</vt:lpstr>
      <vt:lpstr>'AE2'!Print_Area</vt:lpstr>
      <vt:lpstr>'AE3'!Print_Area</vt:lpstr>
      <vt:lpstr>'CC1'!Print_Area</vt:lpstr>
      <vt:lpstr>'CC2'!Print_Area</vt:lpstr>
      <vt:lpstr>CCA!Print_Area</vt:lpstr>
      <vt:lpstr>'CCR1'!Print_Area</vt:lpstr>
      <vt:lpstr>'CCR2'!Print_Area</vt:lpstr>
      <vt:lpstr>'CCR3'!Print_Area</vt:lpstr>
      <vt:lpstr>CCR4_IRBA!Print_Area</vt:lpstr>
      <vt:lpstr>CCR4_IRBF!Print_Area</vt:lpstr>
      <vt:lpstr>'CCR5'!Print_Area</vt:lpstr>
      <vt:lpstr>'CCR7'!Print_Area</vt:lpstr>
      <vt:lpstr>'CCR8'!Print_Area</vt:lpstr>
      <vt:lpstr>CCyB1!Print_Area</vt:lpstr>
      <vt:lpstr>CCyB2!Print_Area</vt:lpstr>
      <vt:lpstr>CONTENTS!Print_Area</vt:lpstr>
      <vt:lpstr>'CQ1'!Print_Area</vt:lpstr>
      <vt:lpstr>'CQ3'!Print_Area</vt:lpstr>
      <vt:lpstr>'CQ4'!Print_Area</vt:lpstr>
      <vt:lpstr>'CQ5'!Print_Area</vt:lpstr>
      <vt:lpstr>'CQ7'!Print_Area</vt:lpstr>
      <vt:lpstr>'CR1'!Print_Area</vt:lpstr>
      <vt:lpstr>'CR10'!Print_Area</vt:lpstr>
      <vt:lpstr>'CR1-A'!Print_Area</vt:lpstr>
      <vt:lpstr>'CR2'!Print_Area</vt:lpstr>
      <vt:lpstr>'CR3'!Print_Area</vt:lpstr>
      <vt:lpstr>'CR4'!Print_Area</vt:lpstr>
      <vt:lpstr>'CR5'!Print_Area</vt:lpstr>
      <vt:lpstr>CR6_IRBA!Print_Area</vt:lpstr>
      <vt:lpstr>CR6_IRBF!Print_Area</vt:lpstr>
      <vt:lpstr>'CR6-A'!Print_Area</vt:lpstr>
      <vt:lpstr>'CR7'!Print_Area</vt:lpstr>
      <vt:lpstr>'CR7-A'!Print_Area</vt:lpstr>
      <vt:lpstr>'CR8'!Print_Area</vt:lpstr>
      <vt:lpstr>CR9_IRBA!Print_Area</vt:lpstr>
      <vt:lpstr>CR9_IRBF!Print_Area</vt:lpstr>
      <vt:lpstr>'INS1'!Print_Area</vt:lpstr>
      <vt:lpstr>'INS2'!Print_Area</vt:lpstr>
      <vt:lpstr>IRRBB1!Print_Area</vt:lpstr>
      <vt:lpstr>'KM1'!Print_Area</vt:lpstr>
      <vt:lpstr>'LI1'!Print_Area</vt:lpstr>
      <vt:lpstr>'LI3'!Print_Area</vt:lpstr>
      <vt:lpstr>LIA!Print_Area</vt:lpstr>
      <vt:lpstr>LIB!Print_Area</vt:lpstr>
      <vt:lpstr>'LIQ1'!Print_Area</vt:lpstr>
      <vt:lpstr>'LIQ2'!Print_Area</vt:lpstr>
      <vt:lpstr>LIQB!Print_Area</vt:lpstr>
      <vt:lpstr>'LR1'!Print_Area</vt:lpstr>
      <vt:lpstr>'LR2'!Print_Area</vt:lpstr>
      <vt:lpstr>'LR3'!Print_Area</vt:lpstr>
      <vt:lpstr>'MR1'!Print_Area</vt:lpstr>
      <vt:lpstr>'MR2-A'!Print_Area</vt:lpstr>
      <vt:lpstr>'MR2-B'!Print_Area</vt:lpstr>
      <vt:lpstr>'MR3'!Print_Area</vt:lpstr>
      <vt:lpstr>'MR4'!Print_Area</vt:lpstr>
      <vt:lpstr>'OR1'!Print_Area</vt:lpstr>
      <vt:lpstr>'OV1'!Print_Area</vt:lpstr>
      <vt:lpstr>'PV1'!Print_Area</vt:lpstr>
      <vt:lpstr>'SEC1'!Print_Area</vt:lpstr>
      <vt:lpstr>'SEC4'!Print_Area</vt:lpstr>
    </vt:vector>
  </TitlesOfParts>
  <Manager/>
  <Company>KBC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Luyten</dc:creator>
  <cp:keywords/>
  <dc:description/>
  <cp:lastModifiedBy>Lia Nozadze</cp:lastModifiedBy>
  <cp:revision/>
  <dcterms:created xsi:type="dcterms:W3CDTF">2012-01-19T12:57:14Z</dcterms:created>
  <dcterms:modified xsi:type="dcterms:W3CDTF">2025-10-16T09:27:32Z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152a60-a03f-46dd-a35f-1efe6981cb6f_Enabled">
    <vt:lpwstr>true</vt:lpwstr>
  </property>
  <property fmtid="{D5CDD505-2E9C-101B-9397-08002B2CF9AE}" pid="3" name="MSIP_Label_5a152a60-a03f-46dd-a35f-1efe6981cb6f_SetDate">
    <vt:lpwstr>2020-11-01T09:50:17Z</vt:lpwstr>
  </property>
  <property fmtid="{D5CDD505-2E9C-101B-9397-08002B2CF9AE}" pid="4" name="MSIP_Label_5a152a60-a03f-46dd-a35f-1efe6981cb6f_Method">
    <vt:lpwstr>Privileged</vt:lpwstr>
  </property>
  <property fmtid="{D5CDD505-2E9C-101B-9397-08002B2CF9AE}" pid="5" name="MSIP_Label_5a152a60-a03f-46dd-a35f-1efe6981cb6f_Name">
    <vt:lpwstr>5a152a60-a03f-46dd-a35f-1efe6981cb6f</vt:lpwstr>
  </property>
  <property fmtid="{D5CDD505-2E9C-101B-9397-08002B2CF9AE}" pid="6" name="MSIP_Label_5a152a60-a03f-46dd-a35f-1efe6981cb6f_SiteId">
    <vt:lpwstr>64af2aee-7d6c-49ac-a409-192d3fee73b8</vt:lpwstr>
  </property>
  <property fmtid="{D5CDD505-2E9C-101B-9397-08002B2CF9AE}" pid="7" name="MSIP_Label_5a152a60-a03f-46dd-a35f-1efe6981cb6f_ActionId">
    <vt:lpwstr>1d8218c9-dfe9-4cf3-a9ad-9cd9265a7367</vt:lpwstr>
  </property>
  <property fmtid="{D5CDD505-2E9C-101B-9397-08002B2CF9AE}" pid="8" name="MSIP_Label_5a152a60-a03f-46dd-a35f-1efe6981cb6f_ContentBits">
    <vt:lpwstr>0</vt:lpwstr>
  </property>
  <property fmtid="{D5CDD505-2E9C-101B-9397-08002B2CF9AE}" pid="9" name="ContentTypeId">
    <vt:lpwstr>0x010100ED13C3610E5BBC47B2DE467AAF40EA53</vt:lpwstr>
  </property>
  <property fmtid="{D5CDD505-2E9C-101B-9397-08002B2CF9AE}" pid="10" name="MediaServiceImageTags">
    <vt:lpwstr/>
  </property>
</Properties>
</file>